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D:\working\waccache\LN2PEPF0001167C\EXCELCNV\ccae69e5-c43c-4991-8ac0-83e79ea4b270\"/>
    </mc:Choice>
  </mc:AlternateContent>
  <xr:revisionPtr revIDLastSave="0" documentId="8_{796B97AA-3B84-40BA-B8DA-AE14BE64B779}" xr6:coauthVersionLast="47" xr6:coauthVersionMax="47" xr10:uidLastSave="{00000000-0000-0000-0000-000000000000}"/>
  <bookViews>
    <workbookView xWindow="-60" yWindow="-60" windowWidth="15480" windowHeight="11640" tabRatio="920" xr2:uid="{4ACE9865-D7E4-4034-A51E-24D0E62EE687}"/>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state="hidden" r:id="rId14"/>
    <sheet name="A6a Multisite checklist" sheetId="69"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 name="Sheet1" sheetId="72" r:id="rId22"/>
  </sheets>
  <externalReferences>
    <externalReference r:id="rId23"/>
    <externalReference r:id="rId24"/>
  </externalReferences>
  <definedNames>
    <definedName name="_xlnm._FilterDatabase" localSheetId="1" hidden="1">'1 Basic info'!$K$1:$K$111</definedName>
    <definedName name="_xlnm._FilterDatabase" localSheetId="2" hidden="1">'2 Findings'!$A$5:$K$9</definedName>
    <definedName name="_xlnm._FilterDatabase" localSheetId="15" hidden="1">'A7 Members &amp; FMUs'!$A$2:$K$2</definedName>
    <definedName name="_xlnm.Print_Area" localSheetId="1">'1 Basic info'!$A$1:$H$93</definedName>
    <definedName name="_xlnm.Print_Area" localSheetId="2">'2 Findings'!$A$4:$K$36</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74" l="1"/>
  <c r="I2526" i="60"/>
  <c r="B11" i="53"/>
  <c r="B9" i="53"/>
  <c r="B8" i="53"/>
  <c r="E45" i="70"/>
  <c r="D45" i="70"/>
  <c r="C45" i="70"/>
  <c r="E44" i="70"/>
  <c r="D44" i="70"/>
  <c r="C44" i="70"/>
  <c r="E43" i="70"/>
  <c r="E46" i="70"/>
  <c r="D43" i="70"/>
  <c r="D46" i="70"/>
  <c r="C43" i="70"/>
  <c r="C46" i="70"/>
  <c r="I4" i="65"/>
  <c r="D4" i="65"/>
  <c r="B10" i="53"/>
  <c r="B12" i="53"/>
  <c r="D12" i="53"/>
  <c r="B3" i="42"/>
  <c r="B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6B0AA63-AAA7-4509-BC87-7E7C9CE9D04E}">
      <text>
        <r>
          <rPr>
            <b/>
            <sz val="9"/>
            <color indexed="81"/>
            <rFont val="Tahoma"/>
            <family val="2"/>
          </rPr>
          <t>Alison Pilling:</t>
        </r>
        <r>
          <rPr>
            <sz val="9"/>
            <color indexed="81"/>
            <rFont val="Tahoma"/>
            <family val="2"/>
          </rPr>
          <t xml:space="preserve">
drop down data in rows 1-3 column J.</t>
        </r>
      </text>
    </comment>
    <comment ref="J5" authorId="0" shapeId="0" xr:uid="{AE97A801-4298-42E3-95C7-85640EB3A649}">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8CACC8B7-5F7E-493A-8420-12438374763C}">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D40B4392-4B4E-4DD7-8053-4B919BF8C34A}">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F3A3EF05-E489-491C-83E6-3581EE0FAC90}">
      <text>
        <r>
          <rPr>
            <sz val="8"/>
            <color indexed="81"/>
            <rFont val="Tahoma"/>
            <family val="2"/>
          </rPr>
          <t>Name, 3 line description of key qualifications and experience</t>
        </r>
      </text>
    </comment>
    <comment ref="B35" authorId="2" shapeId="0" xr:uid="{82F0C612-0EC5-4B0C-8427-2BF682F0F747}">
      <text>
        <r>
          <rPr>
            <b/>
            <sz val="9"/>
            <color indexed="81"/>
            <rFont val="Tahoma"/>
            <family val="2"/>
          </rPr>
          <t>Not required for PEFC in Latvia, Sweden, Denmark, or Norway</t>
        </r>
        <r>
          <rPr>
            <sz val="9"/>
            <color indexed="81"/>
            <rFont val="Tahoma"/>
            <family val="2"/>
          </rPr>
          <t xml:space="preserve">
</t>
        </r>
      </text>
    </comment>
    <comment ref="B37" authorId="1" shapeId="0" xr:uid="{7BE2B2BE-66D9-49F8-81D8-3E2EC19E782B}">
      <text>
        <r>
          <rPr>
            <sz val="8"/>
            <color indexed="81"/>
            <rFont val="Tahoma"/>
            <family val="2"/>
          </rPr>
          <t>Name, 3 line description of key qualifications and experience</t>
        </r>
      </text>
    </comment>
    <comment ref="B47" authorId="1" shapeId="0" xr:uid="{853C49D8-1D0F-4C53-8B32-31B407703AC3}">
      <text>
        <r>
          <rPr>
            <sz val="8"/>
            <color indexed="81"/>
            <rFont val="Tahoma"/>
            <family val="2"/>
          </rPr>
          <t>include name of site visited, items seen and issues discussed</t>
        </r>
      </text>
    </comment>
    <comment ref="B54" authorId="1" shapeId="0" xr:uid="{44699C51-8A0C-4930-8F87-3BD3C03AD26F}">
      <text>
        <r>
          <rPr>
            <sz val="8"/>
            <color indexed="81"/>
            <rFont val="Tahoma"/>
            <family val="2"/>
          </rPr>
          <t xml:space="preserve">Edit this section to name standard used, version of standard (e.g. draft number), date standard finalised. </t>
        </r>
      </text>
    </comment>
    <comment ref="B65" authorId="1" shapeId="0" xr:uid="{8127AD91-EF96-4F66-A11E-9611DE5087B1}">
      <text>
        <r>
          <rPr>
            <sz val="8"/>
            <color indexed="81"/>
            <rFont val="Tahoma"/>
            <family val="2"/>
          </rPr>
          <t>Describe process of adaptation</t>
        </r>
      </text>
    </comment>
    <comment ref="B76" authorId="3" shapeId="0" xr:uid="{EA49D988-0FA2-43F0-B063-40E142B1690F}">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95C4F3B5-F32D-4477-9479-89F244CA9939}">
      <text>
        <r>
          <rPr>
            <sz val="8"/>
            <color indexed="81"/>
            <rFont val="Tahoma"/>
            <family val="2"/>
          </rPr>
          <t>Name and 3 line description of key qualifications and experience</t>
        </r>
      </text>
    </comment>
    <comment ref="B57" authorId="0" shapeId="0" xr:uid="{D33CA748-E2D1-45CD-9C11-2FDA3BD24C3E}">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11FF87DC-FF55-4B0D-AC89-5389AFD7EF57}">
      <text>
        <r>
          <rPr>
            <sz val="8"/>
            <color indexed="81"/>
            <rFont val="Tahoma"/>
            <family val="2"/>
          </rPr>
          <t>Name and 3 line description of key qualifications and experience</t>
        </r>
      </text>
    </comment>
    <comment ref="B59" authorId="0" shapeId="0" xr:uid="{FDCF2A79-1104-4106-800B-48481E900BA1}">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111E73FE-3BF0-4A9E-95AB-08F4D3DC6D6A}">
      <text>
        <r>
          <rPr>
            <sz val="8"/>
            <color indexed="81"/>
            <rFont val="Tahoma"/>
            <family val="2"/>
          </rPr>
          <t>Name and 3 line description of key qualifications and experience</t>
        </r>
      </text>
    </comment>
    <comment ref="B54" authorId="0" shapeId="0" xr:uid="{D53A5346-8678-4FA5-9D86-919A227CE58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59C2B2DF-A683-4CAF-B6A0-3C6045E2241B}">
      <text>
        <r>
          <rPr>
            <sz val="8"/>
            <color indexed="81"/>
            <rFont val="Tahoma"/>
            <family val="2"/>
          </rPr>
          <t>Name and 3 line description of key qualifications and experience</t>
        </r>
      </text>
    </comment>
    <comment ref="B55" authorId="0" shapeId="0" xr:uid="{31F3E0A2-CEF7-451D-A202-8B054CE3AEF5}">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85DD7C34-8BE1-4FF4-A79B-14D1D573DFD3}">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A877E46-9739-4040-91B6-C6A9F0F27FBC}">
      <text>
        <r>
          <rPr>
            <b/>
            <sz val="9"/>
            <color indexed="81"/>
            <rFont val="Tahoma"/>
            <family val="2"/>
          </rPr>
          <t>Private, State or Community</t>
        </r>
        <r>
          <rPr>
            <sz val="9"/>
            <color indexed="81"/>
            <rFont val="Tahoma"/>
            <family val="2"/>
          </rPr>
          <t xml:space="preserve">
</t>
        </r>
      </text>
    </comment>
    <comment ref="T10" authorId="0" shapeId="0" xr:uid="{485DC2B6-E679-4704-A1A9-3A9D414440E8}">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6486C9EA-6483-4C14-8093-77EF96465D7E}">
      <text>
        <r>
          <rPr>
            <b/>
            <sz val="8"/>
            <color indexed="81"/>
            <rFont val="Tahoma"/>
            <family val="2"/>
          </rPr>
          <t>MA/S1/S2/S3/S4/RA</t>
        </r>
      </text>
    </comment>
    <comment ref="B35" authorId="1" shapeId="0" xr:uid="{EF6933A7-E8A0-4B51-BFDE-2C17503EC12B}">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2A3484A4-78E0-4158-9ED0-2D9834721441}">
      <text>
        <r>
          <rPr>
            <sz val="11"/>
            <rFont val="Palatino"/>
            <family val="1"/>
          </rPr>
          <t/>
        </r>
      </text>
    </comment>
    <comment ref="B15" authorId="0" shapeId="0" xr:uid="{81E8629C-4B97-4E46-9F13-4DB6948787CA}">
      <text>
        <r>
          <rPr>
            <b/>
            <sz val="8"/>
            <color indexed="81"/>
            <rFont val="Tahoma"/>
            <family val="2"/>
          </rPr>
          <t xml:space="preserve">SA: </t>
        </r>
        <r>
          <rPr>
            <sz val="8"/>
            <color indexed="81"/>
            <rFont val="Tahoma"/>
            <family val="2"/>
          </rPr>
          <t>See Tab A14 for Product Type categories</t>
        </r>
      </text>
    </comment>
    <comment ref="C15" authorId="1" shapeId="0" xr:uid="{3F827A09-DAEE-40CD-878C-00109207F309}">
      <text>
        <r>
          <rPr>
            <b/>
            <sz val="8"/>
            <color indexed="81"/>
            <rFont val="Tahoma"/>
            <family val="2"/>
          </rPr>
          <t xml:space="preserve">SA: </t>
        </r>
        <r>
          <rPr>
            <sz val="8"/>
            <color indexed="81"/>
            <rFont val="Tahoma"/>
            <family val="2"/>
          </rPr>
          <t>See Tab A14 for Product Codes</t>
        </r>
      </text>
    </comment>
    <comment ref="D15" authorId="1" shapeId="0" xr:uid="{522F4985-70E4-404A-8372-8FC5EAB3C50B}">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<sst xmlns="http://schemas.openxmlformats.org/spreadsheetml/2006/main" count="9845" uniqueCount="4029">
  <si>
    <t>SA Certification Forest Certification Public Report</t>
  </si>
  <si>
    <r>
      <t>Forest Manager/Owner</t>
    </r>
    <r>
      <rPr>
        <sz val="14"/>
        <color indexed="10"/>
        <rFont val="Cambria"/>
        <family val="1"/>
      </rPr>
      <t>/organisation</t>
    </r>
    <r>
      <rPr>
        <sz val="14"/>
        <rFont val="Cambria"/>
        <family val="1"/>
      </rPr>
      <t xml:space="preserve"> (Certificate Holder):</t>
    </r>
  </si>
  <si>
    <t>Forest Service, an Agency of the Department of Agriculture, Environment and Rural Affairs (Northern Ireland)</t>
  </si>
  <si>
    <r>
      <t>Forest Name</t>
    </r>
    <r>
      <rPr>
        <sz val="14"/>
        <color indexed="10"/>
        <rFont val="Cambria"/>
        <family val="1"/>
      </rPr>
      <t>/Group Name</t>
    </r>
    <r>
      <rPr>
        <sz val="14"/>
        <rFont val="Cambria"/>
        <family val="1"/>
      </rPr>
      <t xml:space="preserve">: </t>
    </r>
  </si>
  <si>
    <t>Region and Country:</t>
  </si>
  <si>
    <t xml:space="preserve">Standard: </t>
  </si>
  <si>
    <t xml:space="preserve">UKWAS 5.0 (2024) </t>
  </si>
  <si>
    <t>Certificate Code:</t>
  </si>
  <si>
    <t>SA-PEFC-FM-007447</t>
  </si>
  <si>
    <t>PEFC License Code:</t>
  </si>
  <si>
    <t>PEFC/16-40-1924</t>
  </si>
  <si>
    <t>Date of certificate issue:</t>
  </si>
  <si>
    <t>Date of expiry of certificate:</t>
  </si>
  <si>
    <t>Assessment date</t>
  </si>
  <si>
    <t>Date Report Finalised/ Updated</t>
  </si>
  <si>
    <t>SA Auditor</t>
  </si>
  <si>
    <t>Checked by</t>
  </si>
  <si>
    <t>Approved by</t>
  </si>
  <si>
    <t>PA</t>
  </si>
  <si>
    <t>RA</t>
  </si>
  <si>
    <t>3-7/02/2025</t>
  </si>
  <si>
    <t>Mechteld Schuller</t>
  </si>
  <si>
    <t>Antonia Dunwoody</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</si>
  <si>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</si>
  <si>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</si>
  <si>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</si>
  <si>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</si>
  <si>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</si>
  <si>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</si>
  <si>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</si>
  <si>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</si>
  <si>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</si>
  <si>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</si>
  <si>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</si>
  <si>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</si>
  <si>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</si>
  <si>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</si>
  <si>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</si>
  <si>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</si>
  <si>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</si>
  <si>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</si>
  <si>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</si>
  <si>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</si>
  <si>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</si>
  <si>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</si>
  <si>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</si>
  <si>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</si>
  <si>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</si>
  <si>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</si>
  <si>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</si>
  <si>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</si>
  <si>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</si>
  <si>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</si>
  <si>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</si>
  <si>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</si>
  <si>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</si>
  <si>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</si>
  <si>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</si>
  <si>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</si>
  <si>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</si>
  <si>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</si>
  <si>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</si>
  <si>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</si>
  <si>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</si>
  <si>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</si>
  <si>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</si>
  <si>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</si>
  <si>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</si>
  <si>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</si>
  <si>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John Joe Cassidy</t>
  </si>
  <si>
    <t>1.2.5</t>
  </si>
  <si>
    <t>Business address</t>
  </si>
  <si>
    <t>Inishkeen House, 
Enniskillen, 
BT74 4EJ</t>
  </si>
  <si>
    <t>Street/Town(City)/State(County)/Zip(Postal code)</t>
  </si>
  <si>
    <t xml:space="preserve">Forest owner(s), or </t>
  </si>
  <si>
    <t>1.2.6</t>
  </si>
  <si>
    <t>Country</t>
  </si>
  <si>
    <t>UK</t>
  </si>
  <si>
    <t>Wood procurement organisation(s), or</t>
  </si>
  <si>
    <t>1.2.7</t>
  </si>
  <si>
    <t>Tel</t>
  </si>
  <si>
    <t xml:space="preserve">02866 343120 </t>
  </si>
  <si>
    <t>Forest contractor(s):</t>
  </si>
  <si>
    <t>1.2.8</t>
  </si>
  <si>
    <t>Fax</t>
  </si>
  <si>
    <t>Felling operations contractor</t>
  </si>
  <si>
    <t>1.2.9</t>
  </si>
  <si>
    <t>e-mail</t>
  </si>
  <si>
    <t>johnjoe.cassidy@daera-ni.gov.uk</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</si>
  <si>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</si>
  <si>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</si>
  <si>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</si>
  <si>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</si>
  <si>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</si>
  <si>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</si>
  <si>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</si>
  <si>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</si>
  <si>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</si>
  <si>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</si>
  <si>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</si>
  <si>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</si>
  <si>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Multi-site</t>
  </si>
  <si>
    <t xml:space="preserve">Single / Group </t>
  </si>
  <si>
    <t>Single</t>
  </si>
  <si>
    <t>1.3.1.a</t>
  </si>
  <si>
    <t>Type of operation</t>
  </si>
  <si>
    <t xml:space="preserve">Forest owner(s)
</t>
  </si>
  <si>
    <t>Group</t>
  </si>
  <si>
    <t>1.3.1.b</t>
  </si>
  <si>
    <t>Forest Service, an Agency of the Department of Agriculture, Environment and Rural Affairs, Northern Ireland</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</si>
  <si>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</si>
  <si>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</si>
  <si>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</si>
  <si>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n/a</t>
  </si>
  <si>
    <t>For groups see Annex 7</t>
  </si>
  <si>
    <t>1.3.2b</t>
  </si>
  <si>
    <t>Number of group members</t>
  </si>
  <si>
    <t>Applicable for groups only</t>
  </si>
  <si>
    <t>1.3.3</t>
  </si>
  <si>
    <t>Number of Forest Management Units (FMUs)</t>
  </si>
  <si>
    <t xml:space="preserve">FMU = Area covered by Forest Management Plan </t>
  </si>
  <si>
    <t>1.3.4</t>
  </si>
  <si>
    <t>Northern Ireland, UK</t>
  </si>
  <si>
    <t>1.3.5</t>
  </si>
  <si>
    <t>Region</t>
  </si>
  <si>
    <t>1.3.6</t>
  </si>
  <si>
    <t>Latitude</t>
  </si>
  <si>
    <t>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</si>
  <si>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</si>
  <si>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</si>
  <si>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</si>
  <si>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</si>
  <si>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</si>
  <si>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</si>
  <si>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</si>
  <si>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</si>
  <si>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</si>
  <si>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</si>
  <si>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</si>
  <si>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</si>
  <si>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</si>
  <si>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</si>
  <si>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</si>
  <si>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</si>
  <si>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</si>
  <si>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</si>
  <si>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</si>
  <si>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</si>
  <si>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</si>
  <si>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</si>
  <si>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</si>
  <si>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</si>
  <si>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</si>
  <si>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</si>
  <si>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</si>
  <si>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</si>
  <si>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</si>
  <si>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</si>
  <si>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</si>
  <si>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</si>
  <si>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</si>
  <si>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Government</t>
  </si>
  <si>
    <t>Industrial/Non Industrial/Government/
Private/Communal/Group/Resource Manager</t>
  </si>
  <si>
    <t>Tenure management</t>
  </si>
  <si>
    <t>Public</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</si>
  <si>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</si>
  <si>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</si>
  <si>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</si>
  <si>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</si>
  <si>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</si>
  <si>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</si>
  <si>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</si>
  <si>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None</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</si>
  <si>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</si>
  <si>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</si>
  <si>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</si>
  <si>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</si>
  <si>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</si>
  <si>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</si>
  <si>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</si>
  <si>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</si>
  <si>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</si>
  <si>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</si>
  <si>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</si>
  <si>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</si>
  <si>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</si>
  <si>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</si>
  <si>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</si>
  <si>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</si>
  <si>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</si>
  <si>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</si>
  <si>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</si>
  <si>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Conifer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</si>
  <si>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</si>
  <si>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</si>
  <si>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</si>
  <si>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</si>
  <si>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</si>
  <si>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</si>
  <si>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List of High Nature Values</t>
  </si>
  <si>
    <t>ASNW, PAWS, ASSI, SPA, SAC (further information in report and checklist)</t>
  </si>
  <si>
    <r>
      <t xml:space="preserve">List these </t>
    </r>
    <r>
      <rPr>
        <i/>
        <sz val="11"/>
        <color indexed="10"/>
        <rFont val="Cambria"/>
        <family val="1"/>
      </rPr>
      <t>(definition of HCV is not a PEFC requirement in all countries, so listing nature values is more precise)</t>
    </r>
  </si>
  <si>
    <t>1.4.5b</t>
  </si>
  <si>
    <t>Presence of Indigenous Peoples</t>
  </si>
  <si>
    <t>Coniferous dominant</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</si>
  <si>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</si>
  <si>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</si>
  <si>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</si>
  <si>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</si>
  <si>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</si>
  <si>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Mixed indigenous and exotic</t>
  </si>
  <si>
    <t>include forest and non-forest land within the Total area 1.4.2</t>
  </si>
  <si>
    <t>1.4.5e</t>
  </si>
  <si>
    <t>Area of forest protected from commercial harvesting of timber and managed primarily for the production of NTFPs or services</t>
  </si>
  <si>
    <t>Picea spp</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</si>
  <si>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</si>
  <si>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</si>
  <si>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</si>
  <si>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</si>
  <si>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</si>
  <si>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</si>
  <si>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</si>
  <si>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</si>
  <si>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</si>
  <si>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</si>
  <si>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</si>
  <si>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</si>
  <si>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</si>
  <si>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</si>
  <si>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</si>
  <si>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</si>
  <si>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 Firewood</t>
  </si>
  <si>
    <t>Round wood / Treated roundwood / Firewood / Sawn timber/ Charcoal / Non timber products – specify / Other - specify</t>
  </si>
  <si>
    <t>1.4.10</t>
  </si>
  <si>
    <t xml:space="preserve">Point of sale </t>
  </si>
  <si>
    <t>Standing / Roadside</t>
  </si>
  <si>
    <t xml:space="preserve">Standing / Roadside / Delivered </t>
  </si>
  <si>
    <t>1.4.11</t>
  </si>
  <si>
    <t>Number of workers – Employees</t>
  </si>
  <si>
    <t>m: 162
f: 40</t>
  </si>
  <si>
    <t>Number male/female</t>
  </si>
  <si>
    <t>Total:</t>
  </si>
  <si>
    <t>1.4.12</t>
  </si>
  <si>
    <t>Contractors/Community/other workers</t>
  </si>
  <si>
    <t>m: 70-80
f: 0</t>
  </si>
  <si>
    <t>70-80</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</si>
  <si>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</si>
  <si>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</si>
  <si>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</si>
  <si>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</si>
  <si>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</si>
  <si>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</si>
  <si>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</si>
  <si>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</si>
  <si>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</si>
  <si>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</si>
  <si>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</si>
  <si>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</si>
  <si>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</si>
  <si>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</si>
  <si>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</si>
  <si>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</si>
  <si>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</si>
  <si>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</si>
  <si>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</si>
  <si>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</si>
  <si>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</si>
  <si>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</si>
  <si>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</si>
  <si>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</si>
  <si>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</si>
  <si>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</si>
  <si>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</si>
  <si>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</si>
  <si>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</si>
  <si>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</si>
  <si>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</si>
  <si>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</si>
  <si>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</si>
  <si>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</si>
  <si>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</si>
  <si>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</si>
  <si>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</si>
  <si>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</si>
  <si>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</si>
  <si>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</si>
  <si>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</si>
  <si>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</si>
  <si>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see Also A15 Opening &amp; Closing Meeting Checklist</t>
  </si>
  <si>
    <t>CARs from MA</t>
  </si>
  <si>
    <t>Although sales documentation for timber and non-timber forest products correctly states the SGS certificate code,  the certificate is to be transferred to Soil Association on 3/4/20 and the code will change to SA-FM/COC-007447. The previous certificate is valid until 1/5/20; once transfer of the certificate from SGS to SA is complete it is a requirement that the correct updated Chain of Custody code is used on all relevant documentation if compliance is to be maintained.</t>
  </si>
  <si>
    <t>UKWAS 3.2.2</t>
  </si>
  <si>
    <r>
      <rPr>
        <b/>
        <sz val="11"/>
        <rFont val="Cambria"/>
        <family val="1"/>
      </rPr>
      <t xml:space="preserve">S1 Feb 2021 </t>
    </r>
    <r>
      <rPr>
        <sz val="11"/>
        <rFont val="Cambria"/>
        <family val="1"/>
      </rPr>
      <t>- NIFS reported that the certificate transferred seamlessly on 3/4/2020 with the new code SA-PEFC-FM/COC-007447 used on all relevant documentation including invoices, accompanying schedules and timber permits. Examples of documentation seen during audit confirmed that this is indeed the case.</t>
    </r>
  </si>
  <si>
    <t>Closed</t>
  </si>
  <si>
    <t>The "Receipt based invoice" template does not update automatically with any changes made to ordinary invoice template. While information can be changed manually to include all required information correctly there is the possibility of error being made as generation of this type of invoice is intermittent.</t>
  </si>
  <si>
    <r>
      <rPr>
        <b/>
        <sz val="11"/>
        <rFont val="Cambria"/>
        <family val="1"/>
      </rPr>
      <t>S1 Feb 2021</t>
    </r>
    <r>
      <rPr>
        <sz val="11"/>
        <rFont val="Cambria"/>
        <family val="1"/>
      </rPr>
      <t xml:space="preserve"> Financial systems have been updated to ensure that receipt-based invoices are generated with up-to-date relevant and required attributes. Desk notes have been revised to make this instruction clear and Finance staff now call up a blank Receipt Invoice template located on the Finance shared drive at \TIMBER SALES\Invoices\Receipt Invoices. Commissioning of a new Timber Sales Management System will automate the production of this document.  </t>
    </r>
  </si>
  <si>
    <t>Although there is a robust tree safety management system in place which was seen to be working well and checks of the 'dashboard' used to show progress of remedial actions indicated no outstanding actions outwith the stated time period, there is no formal system to check that remedial actions are indeed undertaken within the specified time period.  There is, therefore, a risk of future non-compliance</t>
  </si>
  <si>
    <t>UKWAS 5.2.1</t>
  </si>
  <si>
    <t>S1 February 2021 A formal system for checking on progress of remedial actions has been introduced and will remain in place until a new 'outstanding work feature' on the Tree Safety Management System has been commissioned. Discussed with Functional Head responsible for checks and example monthly checking reports seen during audit confirming that formal checking process is now in place.</t>
  </si>
  <si>
    <t>At a road upgrade worksite at Loughermore ( NW) the machine operator did not put on a hard hat when leaving the cab and walking within the worksite.</t>
  </si>
  <si>
    <t>UKWAS 5.4.1a</t>
  </si>
  <si>
    <t>NIFS shall ensure that there is compliance with health and safety legislation</t>
  </si>
  <si>
    <r>
      <rPr>
        <b/>
        <sz val="11"/>
        <rFont val="Cambria"/>
        <family val="1"/>
      </rPr>
      <t>Incident:</t>
    </r>
    <r>
      <rPr>
        <sz val="11"/>
        <rFont val="Cambria"/>
        <family val="1"/>
      </rPr>
      <t xml:space="preserve"> -During a site inspection by the audit team of a road upgrade operation, an operator exited the excavator and did not put on a helmet.                 </t>
    </r>
    <r>
      <rPr>
        <b/>
        <sz val="11"/>
        <rFont val="Cambria"/>
        <family val="1"/>
      </rPr>
      <t xml:space="preserve">Investigation Findings: </t>
    </r>
    <r>
      <rPr>
        <sz val="11"/>
        <rFont val="Cambria"/>
        <family val="1"/>
      </rPr>
      <t xml:space="preserve">The operator held the helmet in his hands but did not place on his head during a discussion with the auditor.                                              </t>
    </r>
    <r>
      <rPr>
        <b/>
        <sz val="11"/>
        <rFont val="Cambria"/>
        <family val="1"/>
      </rPr>
      <t xml:space="preserve">Why did this happen?: </t>
    </r>
    <r>
      <rPr>
        <sz val="11"/>
        <rFont val="Cambria"/>
        <family val="1"/>
      </rPr>
      <t>The site specific risk assessment did not specify that helmets were to be worn outside of the machine on the work site at all times. 
There may be a culture on road maintenance sites that staff do not always wear helmets.
The operator was nervous during the audit visit and forgot to put the helmet on.</t>
    </r>
  </si>
  <si>
    <r>
      <rPr>
        <b/>
        <sz val="11"/>
        <rFont val="Cambria"/>
        <family val="1"/>
      </rPr>
      <t xml:space="preserve">Possible solutions:                      </t>
    </r>
    <r>
      <rPr>
        <sz val="11"/>
        <rFont val="Cambria"/>
        <family val="1"/>
      </rPr>
      <t>Risk assessments to reflect the use of helmets outside the machine on all road maintenance projects within the demarked prohibition area (worksite boundaries).
Cultural change of the organisation to reflect current construction site practices on road maintenance projects through team engagement processes.  ie. No Hi-viz or Helmet = No Entry</t>
    </r>
  </si>
  <si>
    <t>Within 12 months of report finalisation</t>
  </si>
  <si>
    <t>Risk assessments have been reviewed and amended to ensure clarity on the need for use of helmets on all road maintenance projects within worksite boundaries. The issue has been discussed and highlighted at team meetings. Compliance with risk assessment and FISA best practice consolidated through supervisory monitoring and inspections. A range of  risk assessments and completed FISA inspections seen during audit - no further non-compliance noted.</t>
  </si>
  <si>
    <t xml:space="preserve">On the pre-commencement checklist completed for standing sales chainsaw certificates of competence are being recorded in terms of NPTC units held, but chainsaw refresher training is not included.  There is no record, therefore, of compliance with FISA guidance regarding refreshers.  The FWM at the site visited was able to provide evidence of refresher training for all operators so no non-compliance is noted. </t>
  </si>
  <si>
    <t>UKWAS 5.4.1c</t>
  </si>
  <si>
    <t xml:space="preserve">Pre-commencement checklists have been revised to comply with FISA guidance regarding refresher training. The Forest Works Manager (FWM) must now confirm the operational activities that operators will be engaged in and provide evidence that their certification is appropriate and current. This evidence is reviewed and checked at the pre-commencement meeting and signed off by both landowner and FWM.  Examples seen during audit / managers interviewed confirming revised checklists are now in use and being completed   </t>
  </si>
  <si>
    <t>All new customers/contractors are checked for compliance with insurance requirements, and Conditions of Sale specify full cover for all contractors and sub-contractors. While it is recognised that the customers have systems in place to ensure sub-contractors also have these indemnities in place there is no evidence that this risk has ever been monitored by FSNI to verify this.</t>
  </si>
  <si>
    <t>UKWAS 5.7.1</t>
  </si>
  <si>
    <t xml:space="preserve">A new system has been introduced to monitor that timber customer's contractors and sub-contractors have valid insurances in place for their commissioned timber harvesting and haulage works. All long term customers now provide evidence of insurance prior to the September Mid Term Review meeting and for less frequent customers,  following initial checking, subsequent checks are to be made prior to new work commencing to ensure records of current insurance are held (and to obtain as required).   A record of checks is being held on an online records mangement system.   </t>
  </si>
  <si>
    <t>CARs from S1</t>
  </si>
  <si>
    <t xml:space="preserve">The Recreation Safety System was demonstrated during audit. This system, unlike the amended tree safety management system,  does not have the 'traffic light' provision to ensure deadlines for action are highlighted and there is no formal means of indicating to managers whether remedial actions are being completed within the specified time period.  A random selection of recently - completed actions were viewed and all had been completed by or very shortly after deadline but the lack of a checking system to alert managers of approaching deadlines / overdue actions presents a risk of future non-compliance. </t>
  </si>
  <si>
    <t>S2 February 2022 - the Recreation Safety System has been updated and now includes a time based 'traffic light' reminder of work identified.  This feature flags work that is due to be completed and alerts managers that outstanding remedial  work is required.  All actions have a digital signature of completion.  The system was demonstrated during audit and seen to be working well - most actions were 'green' or 'amber' and updates had been recorded on the system where actions were red eg repair to railings had been delayed deliberately as awaiting tree safety works.</t>
  </si>
  <si>
    <t>CARS from S2</t>
  </si>
  <si>
    <t xml:space="preserve">  Mullaghfad Forest Cpt. 81 unlocked fuel and urea tanks at harvesting site, with no padlocks available on site. One lid was buckled so would not have been lockable even if a padlock was present. </t>
  </si>
  <si>
    <t>UKWAS 3.7.1</t>
  </si>
  <si>
    <t>The Manager shall ensure management practices are adopted that minimise diffuse pollution arising from woodland operations.</t>
  </si>
  <si>
    <t xml:space="preserve"> Although the pre-commencement information exchange checklist includes agreement of location of fuel / urea storage points and monitoring checklists include checking correct siting, neither expressly includes checking that tanks can be locked and that they are locked when there are no operators on site.</t>
  </si>
  <si>
    <t xml:space="preserve"> Review pre-commencement / contract monitoring checklists with a view to including information regarding locking of tanks in addition to their correct siting.</t>
  </si>
  <si>
    <t>Within the next 12 months, or before the next surveillance audit, whichever is sooner</t>
  </si>
  <si>
    <t>S3 February 2023 - Forest Service have strenghtened their systems by creating an App for pre-assessments and operational monitoring. The App feeds directly into a Portal from where reports can be created and shared with staff and contractors. The Pre-assessment and Operational monitoring checklists  now contain an item 'Requirement for Bunded tanks with capability to be locked'. App and Portal demonstrated during audit.</t>
  </si>
  <si>
    <t>CARS from S3</t>
  </si>
  <si>
    <t>Tullychurry (West Fermanagh) the stack height was well in excess of product length and there were no extra precautions observed around the stacks beyond the standard 'Do not climb on timber stacks' signage.
The Site Risk Assessment for Tullychurry did include a stack height of no more than 1.6 times product length and no higher than 5m and it listed 'adhere to FISA 503' and other standard stacking safety requirements.  
While the risk assessment included a height, it was not evident from interviews on site with the Works Manager and Forest Manager whether additional precautions had been considered and what the rationale was for the increased stack height on this site. There was mention of hauliers not being available for a period of time, but if that was what necessitated higher stacks another risk assessment should have been undertaken. There was no evidence that multiple site risk assessments were undertaken.</t>
  </si>
  <si>
    <t>UKWAS 5.4.1 a)</t>
  </si>
  <si>
    <t>The Manager shall ensure that FISA guidance is adhered to and that the rationale for actions is documented.</t>
  </si>
  <si>
    <t>The pre-commencement information exchange checklist included a risk assessment in relation to timber stacks, the information provided did not conform fully with guidance in FISA 503. Although the risk assessment stated that stack height would not be higher than 5m, there was no rational for this provided or additional controls recorded in the risk assessment.</t>
  </si>
  <si>
    <t>When carrying out the pre-commencement or monitoring checklists , compliance with guidance FISA 503 is recorded and if there is a requirement to stack higher than product length the rational and additional controls are recorded in the risk assessment.</t>
  </si>
  <si>
    <t>S4 February 2024 - Forest Services have further strengtened their systems by incorporating additional entries in their App rolled out internally for Forest Service Staff.  In addition to pre-assessment agreements, the App also faciltates harvesting site monitoring so that this can be recorded more efficiently and communicated to all required parties.  This monitoring is bench marked against Pre-Commencement agreements. Section 3b.5 specifically relates to Timber Stacks.  Report generated through the App seen at audit and App and Portal were demonstrated during audit.</t>
  </si>
  <si>
    <t xml:space="preserve">Lough Bradan (West Tyrone) Felling operations in consultation with NI Water because of nearby reservoir. Evidence of communications with NI Water seen on site. Also effective measures seen to protect ruin on site and protection measures had been put in place to protect badger set and water course. NI Water requested that felling be undertaken in winter because it is easier to manage fluctuations in water intake in winter. Prior to end of December, after a period of heavy rain, the Works Manager and Forest Manager agreed to halt felling operations and make site safe and extract any felled timber from site before moving all equipment off site. Interviews with WM and FM indicate that there was a short period, in which they hoped that the weather would improve, before they made the final decision to halt operations. Evidence of brash being used to protect the soil, but some rutting observed, particularly on the extraction route. There is a risk that 'halting' operations only takes into consideration felling operations, not the subsequent forwarding operations required to remove the felled timber. </t>
  </si>
  <si>
    <t>UKWAS 3.1.2</t>
  </si>
  <si>
    <t>S4 February 2024 - Forest Services have further strengtened their systems by incorporating additional entries in their App rolled out internally for Forest Service Staff.  In addition to pre-assessment agreements, the App also faciltates harvesting site monitoring so that this can be recorded more efficiently and communicated to all required parties.  This monitoring is bench marked against Pre-Commencement agreements. Section 3b, 3c and 3d specifically relates to operational site management and site protection measures. Report generated through the App seen at audit and App and Portal were demonstrated during audit.</t>
  </si>
  <si>
    <t xml:space="preserve">During site visit to Lough Bradan (West Tyrone) and Carrigan (West Fermanagh) operational waste was observed (plastic containers and machine hoses respectively). This waste was left on site, potentially with a view to be collected at a later stage, but as the waste was not left near the road or another obvious collection point, there is a considerable risk that this waste would have been left on site. Both operations were temporarily stalled, but it is doubtful that this waste would have been collected when operations resumed. Waste was collected by Works Manager and Forest Manager respectively at time of site visit. </t>
  </si>
  <si>
    <t>UKWAS 3.6.1</t>
  </si>
  <si>
    <t>S4 February 2024 - Forest Services have further strengtened their systems by incorporating additional entries in their App rolled out internally for Forest Service Staff.  In addition to pre-assessment agreements, the App also faciltates harvesting site monitoring so that this can be recorded more efficiently and communicated to all required parties.  This monitoring is bench marked against Pre-Commencement agreements. Section 3a.8 relates to rubbish and waste removal from sites.  Section 3d.5 3d.6 and 3d.7, specifically relates to monitoring of practice associated with fuel and urea storage, refuelling and emergency anti-pollution kits and emergency plans. Report generated through the App seen at audit and App and Portal were demonstrated during audit.</t>
  </si>
  <si>
    <t>CARS from S4</t>
  </si>
  <si>
    <t>No Findings in S4</t>
  </si>
  <si>
    <t>CARS from RA 2025</t>
  </si>
  <si>
    <t>UKWAS 5</t>
  </si>
  <si>
    <t>When checking the Trademark use with Soil Association, an inaccuracy was observed by Soil Association in the Annual Report 2023-24 in relation to the PEFC Licence Code.</t>
  </si>
  <si>
    <t>PEFC ST 2001:2020  7.2.2.1</t>
  </si>
  <si>
    <t>The usage of the PEFC initial off-product is allowed under the same conditions and requirements as the PEFC promotional lable. It shall always be accurate and refer to PEFC in the correct terms.</t>
  </si>
  <si>
    <t>Forest Service did not seek an approval for trademark for use in the production of Annual Report  and Accounts 2023-24</t>
  </si>
  <si>
    <t>Forest Service to get approval for trademark for use in the production of Annual Report  and Accounts 2023-24 and revise the doucment published accordingly.  All approvals will be recorded.</t>
  </si>
  <si>
    <t>Within 12 months from certificated issue and no later than next surveillance.</t>
  </si>
  <si>
    <t xml:space="preserve">Armagh: Site visit to Standing Sale at Rostrevor Cpts 2,3 Area 1 clearfell of Phytophthora ramorum infected  larch and noble fir.  Purchaser's risk assessment stated "everyone entering &amp; exiting the site must ensure all footwear is cleaned of soil, needles &amp; plan debris and disinfected with either Propeller or Cleankill". No washing facilites or disinfectant was available on site. A minor CAR raised as risk assessment drafted for the operation was not adhered to. </t>
  </si>
  <si>
    <t xml:space="preserve">UKWAS 3.1.3 </t>
  </si>
  <si>
    <t>Operational plans are clearly communicated to all workers so that they understand and implement safety precautions, environmental protection plans, biosecurity protocols, emergency procedures, and prescriptions for the management of priority species, features of high conservation value and cultural and heritage assets.</t>
  </si>
  <si>
    <t>Although the pre-commencement information exchange  highlighted the status of P Ramorum as a non-quarintine disease and therefore no requirement for Cleansing &amp; Disinfecting (C&amp;D), this information was not reflected in the risk assessment produced by the FWM and the requirement for C&amp;D was included.</t>
  </si>
  <si>
    <t>Review pre-commencement / contract monitoring checklists with a view to ensuring relevant mitigation measures are recorded by the FWM.</t>
  </si>
  <si>
    <t>Risk Assessment for wildlife activities reviewed at the Gosford deer larder. RA documents were held in workers file. Multiple versions of working with firearms held, with one version from September 2010. On review in the office (on "AE1 / 23 / 135725 FS-Generic Risk Assessments January 2023"), a third version of the risk assessment was found to be the most up to date version, which the worker did not have access to at the point of work due to being locked out of the IT system thereby holding incorrect versions in their physical file. Minor CAR raised</t>
  </si>
  <si>
    <t xml:space="preserve">UKWAS 5.4.1 a) </t>
  </si>
  <si>
    <t>a) There is:
• Compliance with health and safety legislation
• Conformance with associated codes of practice
• Conformance with FISA guidance.</t>
  </si>
  <si>
    <t>Forest Service have developed a suite of generic risks  assessments, held within the records management system and available to managers to update staff.  The paper record of the Risk Assessment  issued to staff was not the most recent version and and outdated records were held.</t>
  </si>
  <si>
    <t xml:space="preserve">Managers to ensure all staff have access to current Generic Risk Assessments and previous or outdated copies are removed from circulation. </t>
  </si>
  <si>
    <t>Natural reserves: Armagh percentage totals 1.4% of WMU and 9% of SNW.  Down percentage totals 0.8% of WMU and 12% of SNW. In UKWAS 4, the percentage requirement was calculated as a percentage of the Plantation area. The change in UKWAS 5 to percentage of WMU resulted in this percentage of Natural Reserve for Down being below the minum 1% of WMU requirement. Minor CAR 2025.04 raised.</t>
  </si>
  <si>
    <t xml:space="preserve">UKWAS 4.7.2 </t>
  </si>
  <si>
    <t>Natural reserves constitute a minimum of 1% of the WMU. These reserves are located where they will deliver biodiversity benefits, and any adverse ecological impacts are managed on a minimum- intervention basis.</t>
  </si>
  <si>
    <t>Forest Service had not revised forest plans to reflect the changes made in UKWAS in relation to the Natural Reserve requirement of 1%  of the WMU</t>
  </si>
  <si>
    <t>Forest Service will review and revise forest plans to reflect the changes made in UKWAS 5  in relation to the Natural Reserve requirement of 1%  of the WMU</t>
  </si>
  <si>
    <t>Commitment stated in Forest Service Corporate Plan from 1st April 2021 and referenced in Forest Serice Annual Report and Accounts 2023/24, both of which are available online. On the Forest Service webpage dedicated to Forest Service there is an applied commitment. The commitment could be more definitively stated at the next planned revision. Obs raised</t>
  </si>
  <si>
    <t>UKWAS 1.1.5 b)</t>
  </si>
  <si>
    <t>b) A statement of these commitments is made publicly available.</t>
  </si>
  <si>
    <t xml:space="preserve">Forest Service is an entity under DAERA. DAERA has a publicly available anti fraud policy entitled 'DAERA Anti-Fraud policy and Fraud Response Plan (updated June 2020)' which states on Page 2 of the document 'This document will be reviewed on or before December 2024'. 
Forest Service has no knowledge whether this document is currently being reviewed, not does it have any control over when this document will be reviewed and made publicly available. There is potentially a rsik that NIFS will be non-compliant due to the actions or inactions of DAERA in this regard. Obs Raised </t>
  </si>
  <si>
    <t>UKWAS 1.1.6 b)</t>
  </si>
  <si>
    <t>b) Large enterprises have and implement a publicly available anti-corruption policy which meets or exceeds the requirements of legislation.</t>
  </si>
  <si>
    <t>There is a clear commitment expressed in Forest Service Corporate Plan from 1st April 2021, as well as in the Forest Service Business Plan 2024-25 to enable long term planning and economic viability. However, in communications with staff throughout the audit there was a recurring theme that management activities were being prioritised depending on when staff or contractors would be available. There is a real risk of becoming non-compliant when necessary management activities such as invasive species control and monitoring activities are not undertaken due to being insuffuciently resourced (staffed). Obs raised.</t>
  </si>
  <si>
    <t>UKWAS 2.1.3 b)</t>
  </si>
  <si>
    <t xml:space="preserve"> b) The owner/manager aims to secure the necessary investment to implement the management plan in order to meet this standard and to nsure long-term economic viability.</t>
  </si>
  <si>
    <t>At both FPAs NIFS staff demonstrated an active programme of record keeping including monitoring of forest operations, tree safety surveys, timber harvesting, training records and competency records and areas managed for biodiversity.
NIFS has devised a excellent set of monitoring checklists as part of mobile applications on mobile devices, but during the audit, on several occasions, Forest Service staff either did not have the mobile device on them, were not able to login to the mobile applications on their devices or were locked out due to inactivity and had not been near an offoce to re-activate the device/application. Several work-around methods are used to overcome this, such as WhatsApp, email and 'I will record it when I get back to the office,' but it is somewhat worrying to see a sub-optimal use of the monitoring options that link directly to the GIS system that is central to (future) management of the forest estate. Obs raised</t>
  </si>
  <si>
    <t xml:space="preserve">UKWAS 2.15.1 a) </t>
  </si>
  <si>
    <t>a) The owner/manager devises and implements a monitoring programme appropriate to the scale and intensity of management.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</si>
  <si>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</si>
  <si>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</si>
  <si>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</si>
  <si>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</si>
  <si>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3-7 February 2025</t>
  </si>
  <si>
    <t>Itinerary</t>
  </si>
  <si>
    <t xml:space="preserve">3/2/25 Opening meeting in Newry Office, attended by audit team, Head of Forest Management and Inspection, Forest Stewardship &amp; Inspection staff (1), Harvesting &amp; Engineening staff (3), Regeneration staff (3, Planning staff (3), Stewardship &amp; Recreation staff (3), Forest Stewardship &amp; Engineering staff (1), Operational support staff (1) (attendance list on file). </t>
  </si>
  <si>
    <t>3/2/25  Audit: Review of documentation, document and systems review, staff interviews</t>
  </si>
  <si>
    <t>04/02/2025 Site visits Down (Tollymore forest park; Castlewellan and Belvoir) and Armagh (Camlough; The Fews and Carrickatuke) follow up document reviews in office.</t>
  </si>
  <si>
    <t>5/2/25 Site visits Down (Rostrevor and  Mourne) and Armagh (Gosford; Drumbanagher) follow up document reviews in office.</t>
  </si>
  <si>
    <t>6/2/25 Staff interviews, systems and document review.</t>
  </si>
  <si>
    <t>7/2/25 Auditors meeting</t>
  </si>
  <si>
    <t>07/02/2025 Closing meeting in Newry Office, attended by audit team, Chief Executive, Head of Forest Management and Inspection, Forest Stewardship &amp; Inspection staff (1), Harvesting &amp; Engineening staff (3), Regeneration staff (3, Planning staff (3), Stewardship &amp; Recreation staff (3), Forest Stewardship &amp; Engineering staff (1), Operational support staff (1), wildlife ranger (1), harvesting function head (1), Health &amp; safety offer (1), FS Grants &amp; regulations staff (1),  Marketing officer (1)(attendance list on file)</t>
  </si>
  <si>
    <t>Estimate of person days to implement assessment</t>
  </si>
  <si>
    <t>Summary of person days including time spent on preparatory work, actual audit days, consultation and report writing (excluding travel): 22.5 days</t>
  </si>
  <si>
    <t>3.1a</t>
  </si>
  <si>
    <r>
      <t xml:space="preserve">Any deviation from the audit plan and their reasons? </t>
    </r>
    <r>
      <rPr>
        <sz val="11"/>
        <color indexed="12"/>
        <rFont val="Cambria"/>
        <family val="1"/>
      </rPr>
      <t>N</t>
    </r>
    <r>
      <rPr>
        <sz val="11"/>
        <rFont val="Cambria"/>
        <family val="1"/>
      </rPr>
      <t xml:space="preserve"> If Y describe issues below):</t>
    </r>
    <r>
      <rPr>
        <sz val="11"/>
        <rFont val="Cambria"/>
        <family val="1"/>
      </rPr>
      <t xml:space="preserve"> </t>
    </r>
  </si>
  <si>
    <t>At the time of planning it was anticipated that some forests may not be accessible due to recent storm Eowyn damage. However, only very minor tweaks were made to the itinerary.</t>
  </si>
  <si>
    <t>3.1b</t>
  </si>
  <si>
    <r>
      <t xml:space="preserve">Any significant issues impacting on the audit programme </t>
    </r>
    <r>
      <rPr>
        <sz val="11"/>
        <color indexed="12"/>
        <rFont val="Cambria"/>
        <family val="1"/>
      </rPr>
      <t>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</si>
  <si>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</si>
  <si>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</si>
  <si>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 Mechteld Schuller (Audit Team Leader) M.Agr.Sc.(Forestry). Forestry Consultant, specialising in Forestry related Project Management, including consultancy services in relation to forest certification. Over 30 years of experience of forestry in Ireland.</t>
  </si>
  <si>
    <t xml:space="preserve">2) Carol Robertson. Auditor for FM, COC &amp; WCC. Over 25 years experience in native woodland management and creation in Scotland as well as the delivery of a number of Agency and Private sector contracts.   </t>
  </si>
  <si>
    <t>3) Ben Reid (Auditor in training and SA Staff member). MICFOR, MSc Forestry, MSc Ecosystem Services, BSc Ecological Sciences, with 5 years of UK and international forest management experience.</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</si>
  <si>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</si>
  <si>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</si>
  <si>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</si>
  <si>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</si>
  <si>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</si>
  <si>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</si>
  <si>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</si>
  <si>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</si>
  <si>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</si>
  <si>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</si>
  <si>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Forest Planning Areas not recently visited by Soil Association Certification. </t>
  </si>
  <si>
    <t>Justification for selection of items and places inspected</t>
  </si>
  <si>
    <t>4/2/25 Tollymore (Down),  Interviews with staff, document review, incidicent log, tree safety, managing public, monitoring invasives, recreation, lease agreements, mitigating measures; 
4/2/25 Castlewellan (Down), live afforestation site, interviews with operators, review of operational documentation, certificates, insurance, etc.
4/2/25 Belvoir (Down), interviews with dog walkers and other visitors, visit to famous Belvoir Oak, protection of special features; Document review and staff interviews in office.</t>
  </si>
  <si>
    <t>4/2/25 Camlough (Armagh), no active operations. Viewed clearance of recent windblow, as a result of Storm Eowyn, over forest road. Interview with member of public. Viewed Mass Rock, unscheduled cultural feature on top of hill. Discussion on future management of poor form lodgepole pine on edge of informal camping area with evidence of fires.  Discussion with Beat forester on Tree Safety Plan along with demonstration of onsite recording device, Trimble as well as Fire Management plans. 
4/2/25 Carnagh, Visit to Straghans Lough ASSI area of Natural Reserve.
4/2/25 The Fews (Armagh), no active operations, viewed a number of compartments e.g. Dartly with recreation facilities, car parks and trails, which have been blocked by recent extensive windblow as a result of Storm Eowyn, hazard signage in place. Clearfell area completed in October 2024 viewed: no rutting of site, low cut stumps and broadleaves retained.  
4/2/25 Also Carrickatuke cpt with poor form Lodgepole pine, management discussed.  Dumping of household waste noted in forest along minor public road.  Discussion with Beat Forester on waste disposal procedure.</t>
  </si>
  <si>
    <t>5/2/25 Gosford (Armagh), visit to deer larder, interview with wild life manager, inspection of records, interviews with council staff in charge of recreational area. 
5/2/25 Drumbanagher (Armagh), interview with forest manager, visit to area where shooting rights are retained incl. release pen; Document review and staff interviews in office.</t>
  </si>
  <si>
    <t>5/2/25 Rostrevor (Down) active operations. Visit to Cpts 24 &amp; 29 with Harvesting forester and Harvesting Team leader East to area of long-established woodland with Tsuga dominated canopy and scattered oak recently thinned by NIFS staff to release oak. No operators onsite, Roadside Sale with timber stacks and haulage ongoing. Public walk route passes through the site discussions with Harvesting forester (Forest Works Manager FWM) re ongoing liaison with recreational officer as well as recording of site visits on Survey 1,2,3 App. Clear safety signage on onsite. Thinned area recently damaged by Storm Eowyn. Visit to Cpts 2&amp;3 Area 1 Standing Sale active harvesting operations on steep ground of Noble fir and P. ramorum infected larch.  Interviews held with purchaser’s FWM, Harvester and Forwarder operators. Inspected PPE, spill as well as first aid kits. Good use of brash on-site no rutting, viewed timber stacks with hazard signage, welfare facilities as well as condition of forest road. Broadleaves retained onsite. Recreational paths and mountain bike trails cross site and temporarily closed during operations. 
5/2/25 Mourne (Down) no active operations, site visit with Restocking forester to view area, Cpts 7.10&amp;11, for restocking in Spring with historic monument, stone faced Rath present.  Unable to access the site as forest road blocked with windblow following recent Storm Eowyn.  Discussion held on NIFS approach to restocking and reviewed of Site specific risk assessment for contractor.</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</si>
  <si>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</si>
  <si>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</si>
  <si>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</si>
  <si>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</si>
  <si>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</si>
  <si>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r>
      <t xml:space="preserve">The forest management was evaluated against the PEFC-endorsed national standard for </t>
    </r>
    <r>
      <rPr>
        <sz val="11"/>
        <color indexed="10"/>
        <rFont val="Palatino"/>
      </rPr>
      <t>Great Britain, entitled UKWAS v5.0 (2024)</t>
    </r>
    <r>
      <rPr>
        <sz val="11"/>
        <color indexed="12"/>
        <rFont val="Palatino"/>
        <family val="1"/>
      </rPr>
      <t>. A copy of the standard is available at www.pefc.org</t>
    </r>
  </si>
  <si>
    <t>PEFC Trademarks Rules – Requirements PEFC ST 2001:2020</t>
  </si>
  <si>
    <t>The multi-site system was evaluated against the Multisite checklist incorporating PEFC requirements</t>
  </si>
  <si>
    <t xml:space="preserve">AND </t>
  </si>
  <si>
    <t>The ISO 14001 Standard</t>
  </si>
  <si>
    <t>Adaptations/Modifications to standard</t>
  </si>
  <si>
    <t xml:space="preserve">Stakeholder consultation process </t>
  </si>
  <si>
    <t>3.8.1</t>
  </si>
  <si>
    <t>Summary of stakeholder process</t>
  </si>
  <si>
    <t>84 consultees were contacted via email 27/11/2024</t>
  </si>
  <si>
    <t>2 responses were received</t>
  </si>
  <si>
    <t>Consultation ended  08/01/2025</t>
  </si>
  <si>
    <t>Contractor interviews were held during the audit, including harvester operator, forwarder operator, wildlife manager, planting contractors. Courcil staff members in change of providing recreational facitities on lands leased from NIFS were interviewed. Staff interviews were held in the office and by phone or virtual link. Some dog walkers and other visitors were interviewed on sites open to the public.</t>
  </si>
  <si>
    <t>See A2 for summary of issues raised by stakeholders and SA response</t>
  </si>
  <si>
    <t>3.8.2</t>
  </si>
  <si>
    <t xml:space="preserve">Information gathered from external government agencies such as agencies responsible for forest, nature protection and working environment, and national webbased data portals) </t>
  </si>
  <si>
    <t>No Data from external organisations gathered. NIFS showed auditors that they had access to DAERA Summary Condition Assessments for all Designated sites. Database seen and investigated for Rostrevor and Straghans Lough.</t>
  </si>
  <si>
    <t>Observations</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</si>
  <si>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</si>
  <si>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</si>
  <si>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</si>
  <si>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</si>
  <si>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</si>
  <si>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</si>
  <si>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</si>
  <si>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</si>
  <si>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</si>
  <si>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</si>
  <si>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</si>
  <si>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</si>
  <si>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</si>
  <si>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</si>
  <si>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</si>
  <si>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 xml:space="preserve">The Forest Service sits within the Department of Agriculture, Environment and Rural Affairs (DAERA) and is managed at Province level, with day to day management of the 8 management units from offices in Regional hubs.  Management structure comprises a Chief Executive, with management subdivided into Plant Health, Corporate Services, Policy, Regulation and Development, Forest Management and Inspection Directorates. There is a specified manager with overall responsibility for managing Certification. </t>
  </si>
  <si>
    <t>5.3.2</t>
  </si>
  <si>
    <t>Management objectives</t>
  </si>
  <si>
    <t xml:space="preserve">There is a clear system to ensure all sites meet PEFC requirements, with centralised policies and procedures.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</si>
  <si>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</si>
  <si>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</si>
  <si>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</si>
  <si>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 xml:space="preserve"> There is a Business Plan plan for the overall organisation and the central planning department produces management plans for each planning unit which are then implemented by functional teams. Internal audits are undertaken to ensure continued UKWAS compliance</t>
  </si>
  <si>
    <t>5.4.2</t>
  </si>
  <si>
    <r>
      <t>The Forest Service is an Executive Agency within the Department of Agriculture</t>
    </r>
    <r>
      <rPr>
        <sz val="11"/>
        <color indexed="10"/>
        <rFont val="Cambria"/>
        <family val="1"/>
      </rPr>
      <t xml:space="preserve">, </t>
    </r>
    <r>
      <rPr>
        <sz val="11"/>
        <rFont val="Cambria"/>
        <family val="1"/>
      </rPr>
      <t>Environment and Rural Affairs. I</t>
    </r>
    <r>
      <rPr>
        <sz val="11"/>
        <rFont val="Cambria"/>
        <family val="1"/>
      </rPr>
      <t>n carrying out its remit, the Agency is subject to the overall direction of the Minister with responsibility for the Department.
Management and Accountability - The Chief Executive is responsible to the Minister for the Agency's operations and performance. The Minister determines the policy framework within which the Agency operates, the level of resources made available each year and the scope of our activities. The Minister also approves the Corporate and Business Plans, sets key performance targets and monitors our performance.
The Forest Service became an Agency on 1 April 1998. The Agency's Framework Document sets out the context within which it operates. This includes its role, business objectives, performance measures, relationship with the Department and its accountability to the Minister and since 8th May 2007 the Northern Ireland Assembly. The aims of the Agency set out in the Framework Document are: “to contribute to the economic development of the entire forestry sector in Northern Ireland, whilst at the same time promoting the sustainable management of forests for multiple use and conserving and enhancing the rural environment”.
Forest Service objectives give practical expression to these aims and are as follows:
Operational - to encourage the extension of the areas of public and private woodland in Northern Ireland; to promote the supply of wood from within Northern Ireland for industrial use; to promote access to and use of Northern Ireland forests; to protect and conserve forests and the associated areas of special natural and heritage interest.
Customer Service - to pursue continuous improvement in the delivery and quality of service available to the public in line with the principles set down in the Agency's Customer Charters.
Value for Money/Efficiency - to maximise operational use and financial returns on the assets of the Forest Service estate through wood production and the exploitation of commercial opportunities; to secure on-going value for money and improve efficiency and effectiveness in the management of the Agency through the application of best management practice and standards; to extend private sector competition and other efficiency measures in the provision of services, including, where possible, the development of public and private sector partnerships; to promote the involvement of private finance in Northern Ireland forestry.</t>
    </r>
  </si>
  <si>
    <t xml:space="preserve">Description of resources available: technical (ie. equipment) and human (ie no. of people /relevant training/access to expert advice)  </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</si>
  <si>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</si>
  <si>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</si>
  <si>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</si>
  <si>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</si>
  <si>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 xml:space="preserve">There is a clear system to ensure all sites meet PEFC requirements, with centralised policies and procedures. There is a Business Plan plan for the overall organisation and the central planning department produces management plans for each planning unit which are then implemented by functional teams. </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</si>
  <si>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</si>
  <si>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</si>
  <si>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</si>
  <si>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</si>
  <si>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</si>
  <si>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</si>
  <si>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</si>
  <si>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</si>
  <si>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</si>
  <si>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6.1a</t>
  </si>
  <si>
    <r>
      <t xml:space="preserve">Any deviation from the audit plan and their reasons? </t>
    </r>
    <r>
      <rPr>
        <sz val="11"/>
        <color indexed="12"/>
        <rFont val="Cambria"/>
        <family val="1"/>
      </rPr>
      <t>Y/N</t>
    </r>
    <r>
      <rPr>
        <sz val="11"/>
        <rFont val="Cambria"/>
        <family val="1"/>
      </rPr>
      <t xml:space="preserve"> If Y describe issues below):</t>
    </r>
  </si>
  <si>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</si>
  <si>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</si>
  <si>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t>Estimate of person days to complete surveillance assessment</t>
  </si>
  <si>
    <t>Summary of person days including time spent on preparatory work, actual audit days, consultation and report writing (excluding travel)</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</si>
  <si>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</si>
  <si>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</si>
  <si>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</si>
  <si>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</si>
  <si>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</si>
  <si>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</si>
  <si>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</si>
  <si>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</si>
  <si>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</si>
  <si>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</si>
  <si>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</si>
  <si>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</si>
  <si>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</si>
  <si>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</si>
  <si>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</si>
  <si>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</si>
  <si>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</si>
  <si>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consultees were contacted</t>
  </si>
  <si>
    <t>x responses were received</t>
  </si>
  <si>
    <t>Consultation was carried out on day/month/200x</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</si>
  <si>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</si>
  <si>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</si>
  <si>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</si>
  <si>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</si>
  <si>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</si>
  <si>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E.g. compartment 15 visited 12.5.05, harvesting in progress observed, contractors interviewed, yield control discussed with manager.</t>
  </si>
  <si>
    <t>E.g. management planning documentation and records reviewed in office with manager 13.5.06</t>
  </si>
  <si>
    <t>etc.</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</si>
  <si>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</si>
  <si>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</si>
  <si>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</si>
  <si>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</si>
  <si>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</si>
  <si>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</si>
  <si>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</si>
  <si>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</si>
  <si>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</si>
  <si>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</si>
  <si>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</si>
  <si>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</si>
  <si>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</si>
  <si>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</si>
  <si>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</si>
  <si>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</si>
  <si>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</si>
  <si>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</si>
  <si>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</si>
  <si>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</si>
  <si>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</si>
  <si>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</si>
  <si>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</si>
  <si>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</si>
  <si>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</si>
  <si>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</si>
  <si>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</si>
  <si>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</si>
  <si>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</si>
  <si>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</si>
  <si>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</si>
  <si>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</si>
  <si>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</si>
  <si>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</si>
  <si>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</si>
  <si>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</si>
  <si>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</si>
  <si>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</si>
  <si>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</si>
  <si>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</si>
  <si>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</si>
  <si>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</si>
  <si>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</si>
  <si>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</si>
  <si>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</si>
  <si>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ANNEX 1 DUAL FSC (UKWAS 4.0)+ PEFC (UKWAS 5.0) CHECKLIST for : United Kingdom</t>
  </si>
  <si>
    <t>Standard version:</t>
  </si>
  <si>
    <t>UKWAS 4.0 (FSC)</t>
  </si>
  <si>
    <t>UKWAS 5.0 (PEFC)</t>
  </si>
  <si>
    <t>Region/Country:</t>
  </si>
  <si>
    <t>United Kingdom</t>
  </si>
  <si>
    <t>Effective Date:</t>
  </si>
  <si>
    <t>SECTION A: FSC TRADEMARK USE</t>
  </si>
  <si>
    <t>Y/N</t>
  </si>
  <si>
    <t>CAR#</t>
  </si>
  <si>
    <t>A</t>
  </si>
  <si>
    <t>SECTION A: PEFC TRADEMARK REQUIREMENTS</t>
  </si>
  <si>
    <t>FSC-STD-50-001 Requirements for use of the FSC trademarks by certificate holders</t>
  </si>
  <si>
    <t>PEFC International Standard PEFC ST 2001:2020</t>
  </si>
  <si>
    <t>A.1.</t>
  </si>
  <si>
    <t>Have all on product trademark designs been approved by Soil Association Certification?</t>
  </si>
  <si>
    <t>All on-product trademark designs seen during audit meet PEFC Trademark requirements</t>
  </si>
  <si>
    <t>Logo log records all proposed uses of the FSC Trademarks which have been submitted and records whether or not they were approved</t>
  </si>
  <si>
    <t>There is no on-product trademark use</t>
  </si>
  <si>
    <t>N/A</t>
  </si>
  <si>
    <t>No on-product trade mark use</t>
  </si>
  <si>
    <t>A.2.</t>
  </si>
  <si>
    <t>Have all promotional trademark designs been approved by Soil Association Certification?</t>
  </si>
  <si>
    <t>All promotional trademark designs seen during audit meet PEFC Trademark requirements.</t>
  </si>
  <si>
    <t>Trademark use observed on Department of Agriculture, Environment and Rural Affairs (DAERA) Forest Certification webpage and in 'Forest Service Annual Report and Accounts 2023-24' complied with trademark requirements.  Use of  trademark ® applied. Logo Use log shows that use of trademark on Forest Cerification webpage was approved in Feb 2021.</t>
  </si>
  <si>
    <t>Y</t>
  </si>
  <si>
    <t>7.2.2.1</t>
  </si>
  <si>
    <t>N</t>
  </si>
  <si>
    <t>2025.01 Minor</t>
  </si>
  <si>
    <t>FSC-STD-50-001 V2-1, 1.5</t>
  </si>
  <si>
    <t>A3</t>
  </si>
  <si>
    <t>All  FSC trademark designs have been approved by SA Certification</t>
  </si>
  <si>
    <t>A.3</t>
  </si>
  <si>
    <t>Does the Certificate Holder have a PEFC trademark license agreement with the National PEFC body and hereinunder a written procedure for use of the PEFC logo?</t>
  </si>
  <si>
    <t>Trademark use was observed in 'Forest Service Annual Report and Accounts 2023-24' without a matching record of Trademark use in the SA Logo Use log. This Report is available for downlaoding from the DAERA Website. Minor CAR raised.</t>
  </si>
  <si>
    <t>Yes</t>
  </si>
  <si>
    <t>UKWAS V4</t>
  </si>
  <si>
    <t>UKWAS V5</t>
  </si>
  <si>
    <t>Legal compliance and UKWAS conformance</t>
  </si>
  <si>
    <t>Compliance and conformance</t>
  </si>
  <si>
    <t>1.1.1 There shall be compliance with the law. There shall be no substantiated outstanding claims of non-compliance related to woodland management.</t>
  </si>
  <si>
    <t>1.1.1 There is compliance with the law. There are no substantiated outstanding</t>
  </si>
  <si>
    <t>claims of non-compliance related to woodland management.</t>
  </si>
  <si>
    <t>Verifiers:</t>
  </si>
  <si>
    <t>• No evidence of non-compliance from audit</t>
  </si>
  <si>
    <t>Example verifiers:</t>
  </si>
  <si>
    <t>• Evidence of correction of any previous non-compliance</t>
  </si>
  <si>
    <t>•No evidence of noncompliance from audit</t>
  </si>
  <si>
    <t>• A system to be aware of and implement requirements of new legislation.</t>
  </si>
  <si>
    <t>• A system to be aware of and implement requirements of new legislation</t>
  </si>
  <si>
    <t>GUIDANCE</t>
  </si>
  <si>
    <t>Guidance:</t>
  </si>
  <si>
    <t>The certification standard does not go into detail in all areas covered by UK legislation. The appendix of references provides a non-exhaustive list of relevant legislation.</t>
  </si>
  <si>
    <t>The certification standard does not go into detail in all areas covered by UK legislation. The Appendix of reference documents provides a non-exhaustive list of relevant legislation.</t>
  </si>
  <si>
    <t>Certification bodies will be checking that there is no evidence of non-compliance with relevant legal requirements including that:</t>
  </si>
  <si>
    <t>∙ Management and workers understand and comply with all legal requirements relevant to their roles and responsibilities</t>
  </si>
  <si>
    <t>• Management and workers understand and comply with all legal requirements relevant to their roles and responsibilities</t>
  </si>
  <si>
    <t>∙ All documentation including procedures, work instructions, contracts and agreements meet legal requirements and are respected</t>
  </si>
  <si>
    <t>• All documentation including procedures, work instructions, contracts and agreements meet legal requirements and are respected</t>
  </si>
  <si>
    <t>∙ No issues of legal non-compliance are raised by regulatory authorities or other interested parties.</t>
  </si>
  <si>
    <t>• No issues of legal non-compliance are raised by regulatory authorities or other interested parties.</t>
  </si>
  <si>
    <t>In the event of a perceived conflict between the requirements of the certification standard and legal requirements, owners/managers should seek guidance from the UKWAS Interpretation Panel.</t>
  </si>
  <si>
    <t xml:space="preserve">Armagh &amp; Down: no evidence of non-compliance was identified during the audit or stakeholder consultation process. </t>
  </si>
  <si>
    <t>1.1.2 There shall be conformance to the spirit of any relevant codes of practice or good practice guidelines.</t>
  </si>
  <si>
    <t>1.1.2 There is conformance to the spirit of any relevant codes of practice or good practice</t>
  </si>
  <si>
    <t>guidelines.</t>
  </si>
  <si>
    <t>• No evidence of non-conformance from audit</t>
  </si>
  <si>
    <t>Example Verifiers</t>
  </si>
  <si>
    <t>• Evidence of correction of any previous non-conformance</t>
  </si>
  <si>
    <t>• No evidence of nonconformance from audit</t>
  </si>
  <si>
    <t>• A system to be aware of and conform to new codes of practice and good practice guidelines.</t>
  </si>
  <si>
    <t>• Evidence of correction of any previous nonconformance</t>
  </si>
  <si>
    <t>The appendix of references provides further information</t>
  </si>
  <si>
    <t>The Appendix of reference documents provides further information on good practice guidelines and codes of practice.</t>
  </si>
  <si>
    <t>on good practice guidelines and codes of practice.</t>
  </si>
  <si>
    <t>Conformance to the spirit means that the owner/manager is aiming to achieve the principles set out in relevant codes of practice or good practice guidelines and that:</t>
  </si>
  <si>
    <t>• Management and workers understand and conform to the spirit of codes and guidelines relevant to their roles and responsibilities</t>
  </si>
  <si>
    <t>∙ Management and workers understand and conform to the spirit of codes and guidelines relevant to their roles and responsibilities</t>
  </si>
  <si>
    <t>• All documentation including procedures, work instructions and contracts conform to the spirit of relevant codes and guidelines.</t>
  </si>
  <si>
    <t>∙ All documentation including procedures, work instructions and contracts conform to the spirit</t>
  </si>
  <si>
    <t>of relevant codes and guidelines.</t>
  </si>
  <si>
    <t>In the event of a perceived conflict between the requirements of the certification standard and relevant codes and guidelines, owners/managers should seek guidance from the UKWAS Interpretation Panel.</t>
  </si>
  <si>
    <t>Operational sites visited during audit complied with FISA best practice. Site diaries were maintained and provided to the auditor for inspection.  Interviews with Harvester and forwarder operators as well as Forest Work Manager (FWM). Inspected FWM documentation including Forestry Operation Safety Forms detailing Emergency Contact details and Site Safety Rules.  Reviewed hazard signage including timber stack and access routes, Locked fuel tank, Spill kits, in date first aid kits, welfare and machine risk zones. Cross checked with operators on site  knowledge against documentation. All staff and contractors seen wearing PPE compliant with best practice guidance. Interviews with staff on all sites visited (incl. non-operational sites) showed good knowledge of best practice.</t>
  </si>
  <si>
    <t>1.1.3 a)</t>
  </si>
  <si>
    <t>1.1.3 a) The legal identity of the owner/manager shall be documented.</t>
  </si>
  <si>
    <t>1.1.3 a) The legal identity of the owner/manager is documented.</t>
  </si>
  <si>
    <t>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</si>
  <si>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Long-term unchallenged use</t>
  </si>
  <si>
    <t>• Integrated Agriculture Control System (IACS) registration</t>
  </si>
  <si>
    <t>• A signed declaration detailing nature and location of tenure documentation</t>
  </si>
  <si>
    <t>• Solicitor’s letter</t>
  </si>
  <si>
    <t>• Title deeds</t>
  </si>
  <si>
    <t>• Land registry records</t>
  </si>
  <si>
    <t>• Companies House records</t>
  </si>
  <si>
    <t>• Licences</t>
  </si>
  <si>
    <t>• Written permissions from competent authorities</t>
  </si>
  <si>
    <t>• Records of payments.</t>
  </si>
  <si>
    <t>Long-term unchallenged use might be demonstrated by the existence of previous grant scheme documentation or long-term certification to this standard.</t>
  </si>
  <si>
    <t>Examples of circumstances which may affect the scope of the owner’s/manager’s legal rights to manage the WMU and to harvest products and/or supply services from within it include:</t>
  </si>
  <si>
    <t>Examples of circumstances which can affect the scope of the owner’s/manager’s legal rights to manage the WMU and to harvest products and/or supply services from within it include:</t>
  </si>
  <si>
    <t>∙The sporting or mineral rights are held by third parties</t>
  </si>
  <si>
    <t>• The sporting or mineral rights are held by third parties</t>
  </si>
  <si>
    <t>∙ The owner/manager is bound by a restrictive covenant</t>
  </si>
  <si>
    <t>• The owner/manager is bound by a restrictive covenant</t>
  </si>
  <si>
    <t>∙The WMU is managed under a forestry-only lease.</t>
  </si>
  <si>
    <t>• The WMU is managed under a forestry-only lease.</t>
  </si>
  <si>
    <t>See the section on third-party rights in the introduction.</t>
  </si>
  <si>
    <t>Depending on the nature of woodland operations, the competent authorities providing legal authorisation may include the relevant forestry authorities, statutory nature conservation and countryside agencies, statutory environment protection agencies, statutory historic environment agencies, or local authorities.</t>
  </si>
  <si>
    <t>Legally prescribed charges connected with forest management may include fees for licences or permissions, or grant repayments where grant conditions have not been fulfilled.</t>
  </si>
  <si>
    <t>Depending on the nature of woodland operations, the competent authorities providing legal authorisation can include the relevant forestry authorities and statutory bodies: statutory nature conservation and countryside agencies, statutory environment protection agencies, statutory historic environment agencies, or local authorities.</t>
  </si>
  <si>
    <t>Legally prescribed charges connected with forest management can include fees for licences or permissions or grant repayments where grant conditions have not been fulfilled.</t>
  </si>
  <si>
    <t>Legal ownership was verified for all properties visited during this audit e.g. Folio AR146580 and first registration 6/12/23 seen for Drumbanagher. Folio AR141690 seen for Carnagh. Some areas are Unregistered land (UR), e.g. in Belvoir the Department of Agriculture, Environment and Rural Affairs (DAERA) has a 9999 year lease from NI housing Authority.  Tollymore (DN238778 and DN238563 (29/6/2021. Some burdens on this. DAERA sold the forestry houses, but kept the land (leased to home owers for 999 years). Northern Ireland Forest Service (NIFS) has a legal layer in their GIS system, where scanned copies of all legal documents and folios are hosted. Originals are kept in a secure, fire-proof, room in their Head Office in Enniskillen. Approx 2500 Ha of Unregistered land owned by DAERA is still going through conveyance. Registration of land ongoing to obtain Folios for these lands. Process explained during the audit and date of 'First Registration' seen for a number of properties.</t>
  </si>
  <si>
    <t>1.13 b)</t>
  </si>
  <si>
    <t>1.1.3 b) The boundaries of the owner’s/manager’s legal ownership or tenure shall be documented.</t>
  </si>
  <si>
    <t>1.1.3b</t>
  </si>
  <si>
    <t>1.1.3b) The boundaries of the owner’s/manager’s legal ownership or tenure are documented.</t>
  </si>
  <si>
    <t>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</si>
  <si>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Folios and title deeds for all properties visited during the audit seen with clearly defined boundaries.All recorded in GIS layers as demonstrated during audit. (See also 1.1.3 a)</t>
  </si>
  <si>
    <t>Folios and title deeds for all properties visited during the audit seen with clearly defined boundaries. All recorded in GIS layers as demonstrated during audit. (See also 1.1.3 a)</t>
  </si>
  <si>
    <t>1.1.3 c)</t>
  </si>
  <si>
    <t>1.1.3 c) The scope of the owner’s/manager’s legal rights to manage the WMU and to harvest products and/or supply services from within the WMU shall be documented.</t>
  </si>
  <si>
    <t>1.1.3c</t>
  </si>
  <si>
    <t>1.1.3c) The scope of the owner’s/manager’s legal rights to manage the WMU and to harvest wood and non-wood forest products and/or supply services from within the WMU is documented.</t>
  </si>
  <si>
    <t>Forest Service is a legal entity within Department of Agriculture, Environment and Rural Affairs (DAERA) with responsibility for forest policy and development of state and private forests, forest operations, forestry standards, the Health and Safety arrangements for those working in or present on state forests, and influencing improvements in the safety culture of the forestry sector. https://www.daera-ni.gov.uk/articles/forest-service  Folios and title deeds for all properties visited during the audit seen. (See also 1.1.3 a) There is  Long Term unchallenged use. Exchange of Letters in place with NI Water to plant and manage forests. Belvoir: 9999 Year Lease from Northern Ireland Housing Authority seen during audit.</t>
  </si>
  <si>
    <t>1.1.3 d)</t>
  </si>
  <si>
    <t>1.1.3 d) Legal authority to carry out specific operations, where required by the relevant authorities, shall be documented.</t>
  </si>
  <si>
    <t>1.1.3d</t>
  </si>
  <si>
    <t>1.1.3d) Legal authority to carry out specific operations, where required by the relevant authorities, is documented.</t>
  </si>
  <si>
    <t>Forest Service is a legal entity within Department of Agriculture, Environment and Rural Affairs (DAERA) with responsibility for forest policy and development of state and private forests, forest operations, forestry standards, the Health and Safety arrangements for those working in or present on state forests, and influencing improvements in the safety culture of the forestry sector. https://www.daera-ni.gov.uk/articles/forest-service  Entity's aim: “to supply timber, to provide public access to forests and protect forest environments, to enhance plant health and standards of production, and to work with partners to deliver public services and promote economic development”.</t>
  </si>
  <si>
    <t xml:space="preserve">1.1.3 e) </t>
  </si>
  <si>
    <t>1.1.3 e) Payment shall be made in a timely manner of all applicable legally prescribed charges connected with forest management.</t>
  </si>
  <si>
    <t>1.1.3e</t>
  </si>
  <si>
    <t>1.1.3e) Payment is made in a timely manner of all applicable legally prescribed charges connected with woodland management.</t>
  </si>
  <si>
    <t xml:space="preserve">The 2023-24 Annual Report and Accounts includes analysis of Payments to Suppliers. During the year, 87.9% of bills were paid within 30 days. During the year, 87.9% of goods and services were paid within the 10 day target. </t>
  </si>
  <si>
    <t>1.1.4 a)</t>
  </si>
  <si>
    <t>1.1.4 a) Mechanisms shall be employed to identify, prevent and resolve disputes over tenure claims and use rights through appropriate consultation with interested parties.</t>
  </si>
  <si>
    <t>1.1.4 a) Mechanisms are employed to identify, prevent  and resolve disputes over tenure claims and use rights through appropriate consultation with interested parties.</t>
  </si>
  <si>
    <t>b) Where possible, the owner/manager seeks to resolve disputes out of court and in a timely manner.</t>
  </si>
  <si>
    <t>Use of dispute resolution mechanism.</t>
  </si>
  <si>
    <t>• Use of dispute resolution mechanism.</t>
  </si>
  <si>
    <t>Unresolved disputes of substantial magnitude involving a significant number of interests will normally disqualify an entity from being certified.</t>
  </si>
  <si>
    <t>Examples of relevant tenure claims and use rights may include:</t>
  </si>
  <si>
    <t>Examples of relevant tenure claims and use rights can include:</t>
  </si>
  <si>
    <t>∙Water supplies</t>
  </si>
  <si>
    <t>• Private water supplies</t>
  </si>
  <si>
    <t>∙ Joint access routes</t>
  </si>
  <si>
    <t>• Joint access routes</t>
  </si>
  <si>
    <t>∙ Shooting rights.</t>
  </si>
  <si>
    <t>• Shooting rights</t>
  </si>
  <si>
    <t>• Peat-cutting rights</t>
  </si>
  <si>
    <t>• Crofting rights.</t>
  </si>
  <si>
    <t>Tenure disputes are rare and are generally settled out of court. Process of dealing with disputes explained in detail at audit. Sample of tenure issue relating to ROW dispute seen for Mourne. Long term use of ROW was disputed by Folio holder 30773. The issue was eventually settled out of court. ROW for the Mourne Folio DN254772 subsequently entered in Folio 30773.</t>
  </si>
  <si>
    <t>1.1.4 b)</t>
  </si>
  <si>
    <t>1.1.4 b) Where possible, the owner/manager shall seek to resolve disputes out of court and in a timely manner.</t>
  </si>
  <si>
    <t>1.1.4 b) Where possible, the owner/manager seeks to resolve disputes out of court and in a timely manner.</t>
  </si>
  <si>
    <t>NIFS generally tries to solve tenure issues as efficiently as possible. Going to court is a last resort. No recent count cases. DAERA Complaints procedure is available online.</t>
  </si>
  <si>
    <t>1.1.5 a)</t>
  </si>
  <si>
    <t>1.1.5 a) The owner/manager shall:</t>
  </si>
  <si>
    <t>1.1.5 a) The owner/manager:</t>
  </si>
  <si>
    <t>• Commit to conformance to this certification standard, and</t>
  </si>
  <si>
    <t>• Commits to conformance to this certification standard, and</t>
  </si>
  <si>
    <t>• Have declared an intention to protect and maintain the woodland management unit and its ecological integrity in the long term.</t>
  </si>
  <si>
    <t>• Has declared an intention to protect and maintain the woodland management unit and its ecological integrity in the short and long term.</t>
  </si>
  <si>
    <t>Signed declaration of commitment; Dissemination of the requirements of this certification standard to workers, licensees and leaseholders; Public statement of policy</t>
  </si>
  <si>
    <t xml:space="preserve"> </t>
  </si>
  <si>
    <t>• Signed declaration of commitment</t>
  </si>
  <si>
    <t>• Dissemination of the requirements of this certification standard to workers, licensees and leaseholders</t>
  </si>
  <si>
    <t>• Public statement of policy.</t>
  </si>
  <si>
    <t>Workers, licensees and leaseholders should be informed of the aim of the certification standard and, to the degree that is relevant, of the practical implications for them in carrying out their activities. This might be done through, for example, meetings or briefings and the provision of appropriate written material.</t>
  </si>
  <si>
    <t>Workers, licensees and leaseholders should be informed of the aim of the certification standard and, to the degree that is relevant, of the practical implications for them in carrying out their activities. This may be done through, for example, meetings or briefings and the provision of appropriate written material. If a substantial failure has led to withdrawal of a woodland certification to this standard in the past, then substantial changes in ownership, policy commitment and management regime should have been implemented or a two-year track record of conformance established.</t>
  </si>
  <si>
    <t>If a substantial failure has led to withdrawal of a woodland certification to this standard in the past, then substantial changes in ownership, policy commitment and management regime should have been implemented or a two-year track record of conformance established.</t>
  </si>
  <si>
    <t>For group schemes to meet requirement (b), whilst each group member is required to make a commitment, it is acceptable for a single commitment covering the entire group to be made available.</t>
  </si>
  <si>
    <t>Advice to owners/managers</t>
  </si>
  <si>
    <t>Owners/managers may be subject to additional requirements from their certification scheme relating to any adjustment of the area in the woodland management unit. Owners/managers are advised to seek guidance from their certification body or group scheme manager.</t>
  </si>
  <si>
    <t>Owners/managers might be subject to additional requirements from their certification scheme relating to any adjustment of the area in the woodland management unit. Owners/managers are advised to seek guidance from their certification body or group scheme manager.</t>
  </si>
  <si>
    <t xml:space="preserve">Commitment stated in Forest Service Corporate Plan from 1st April 2021 and referenced in Forest Service Annual Report and Accounts 2023/24, both of which are available online. </t>
  </si>
  <si>
    <t>1.1.5 b)</t>
  </si>
  <si>
    <t>1.1.5 b) A statement of these commitments shall be made publicly available upon request.</t>
  </si>
  <si>
    <t>1.1.5 b) A statement of these commitments is made publicly available.</t>
  </si>
  <si>
    <t>2025.04 Obs</t>
  </si>
  <si>
    <t>2025.05 Obs</t>
  </si>
  <si>
    <t>1.1.6 a)</t>
  </si>
  <si>
    <t>1.1.6 a) There shall be conformance to guidance on anti-corruption legislation.</t>
  </si>
  <si>
    <t>1.1.6 a) There is conformance to guidance on anti-corruption legislation.</t>
  </si>
  <si>
    <t>• Discussion with the owner/manager</t>
  </si>
  <si>
    <t>• Written procedures</t>
  </si>
  <si>
    <t>Guidance on procedures to prevent bribery is available from the Ministry of Justice.</t>
  </si>
  <si>
    <t xml:space="preserve">Forest Service is an entity under DAERA. DAERA has a publicly available anti fraud policy entitled 'DAERA Anti-Fraud policy and Fraud Response Plan (updated June 2020)' </t>
  </si>
  <si>
    <t>1.1.6 b)</t>
  </si>
  <si>
    <t>1.1.6 b) Large enterprises shall have and implement a publicly available anti-corruption policy which meets or exceeds the requirements of legislation.</t>
  </si>
  <si>
    <t>2025.06 Obs</t>
  </si>
  <si>
    <t xml:space="preserve">1.1.7 </t>
  </si>
  <si>
    <t>1.1.7 There shall be compliance with legislation relating to the transportation and trade of forest products, including, where relevant, the EU Timber Regulation (EUTR) and phytosanitary requirements.</t>
  </si>
  <si>
    <t>1.1.7 There is compliance with legislation relating to the transportation and trade of forest products including applicable timber legality legislation and phytosanitary requirements.</t>
  </si>
  <si>
    <t>• Relevant procedures and records.</t>
  </si>
  <si>
    <t>The owner/manager should comply with any relevant phytosanitary movement licences and other statutory plant health requirements.</t>
  </si>
  <si>
    <t>In rare cases the provisions of the Convention on International Trade in Endangered Species of Wild Fauna and Flora (CITES) may apply. The import, export and use for commercial gain of certain species requires a CITES permit. CITES species present in the UK include</t>
  </si>
  <si>
    <t>Snowdrops (Galanthus spp.) and Monkey-puzzle (Araucaria araucana).</t>
  </si>
  <si>
    <t>Plant passports might be required before moving regulated plant material. The requirements are different in Great Britain and Northern Ireland.</t>
  </si>
  <si>
    <t>In rare cases the provisions of the Convention on International Trade in Endangered Species of Wild Fauna and Flora (CITES) might apply. The import, export and use for commercial gain of certain species requires a CITES permit. CITES species present in the UK include snowdrops (Galanthus spp.) and the monkey puzzle tree (Araucaria araucana).</t>
  </si>
  <si>
    <t>Down: Rostrevor Standing Sale Movement Licence, ML2501.2 dated 7/1/25, seen to move wood or co-product affected by Phytophthora ramorum.</t>
  </si>
  <si>
    <t>1.1.8</t>
  </si>
  <si>
    <t>1.1.8 Where foodstuffs are produced as non-wood forest products, there is compliance with legislation relating to their handling, transportation and trade.</t>
  </si>
  <si>
    <t>Technically no foodstuffs are produced as non-wood forest products. Venison is a by-product of deer managment. Deer larder in Gosford was visited and discussed management of deer carcasses from forest to larder. The animal is shot by qualified staff members, and inspected on site and then brought to the larder. Further health inspections are conducted and any animal suspected of carrying disease is inspected by a vet and disposed of by licensed contractor ("McGirr Haulage Ltd ROC UT 1858").  Carcasses are sold skin on with minimal food handling and further processing managed by licenced game dealer ("Edgewater Foods Ltd"), validated on Receipt #0093. Traceability of venison through tags evidenced through receipt #0088 and deer tag #0675.</t>
  </si>
  <si>
    <t>Protection from illegal activities</t>
  </si>
  <si>
    <t>1.2.1 The owner/manager shall take all reasonable measures, including engagement with the police and statutory bodies, to prevent or stop illegal or unauthorised uses of the woodland that could jeopardise fulfilment of the objectives of management.</t>
  </si>
  <si>
    <t>1.2.1 The owner/manager takes all reasonable measures, including engagement with the police and statutory bodies, to prevent or stop illegal or unauthorised uses of the woodland that could jeopardise fulfilment of the objectives of management.</t>
  </si>
  <si>
    <t>• The owner/manager is aware of potential and actual problems</t>
  </si>
  <si>
    <t>• Evidence of response to actual current problems</t>
  </si>
  <si>
    <t>• Evidence of a pro-active approach to potential and actual problems including follow-up action</t>
  </si>
  <si>
    <t>• Evidence of a proactive approach to potential and actual problems including follow-up action</t>
  </si>
  <si>
    <t>• Engagement with statutory bodies.</t>
  </si>
  <si>
    <t>The phrase ‘reasonable measures’ means measures that are both within the law, within the terms of any forestry tenancy and within the jurisdiction of the owner/manager and that the measures are economically viable and environmentally and socially acceptable.</t>
  </si>
  <si>
    <t>The scope of illegal activities which the owner/manager may encounter is so diverse that it is not possible to prescribe actions in every case. In specific cases a legal opinion may be required in order to prescribe ‘reasonable measures’.</t>
  </si>
  <si>
    <t>The scope of illegal activities which the owner/manager might encounter is so diverse that it is not possible to prescribe actions in every case. In specific cases a legal opinion might be required in order to prescribe ‘reasonable measures’.</t>
  </si>
  <si>
    <t>Armagh: Signage erected by local Councillor in Fews to deter dumping of household waste seen. NIFS ongoing liaison with local Council. 
Visited Straghans Loch, a ASSI site owned by NIFS, where illegal pheasant rearing and shooting was reported. Discussed management of the resolution with planning manager and forester and process of engaging with local stakeholders and finally taking the issue to court has resulted in the removal of pheasant rearing infrastructure and no pheasants observed on site. This was a slow and deliberate process due to local community sensitivities and possible threats to staff safety from anti-social behaviour. Last remaining elements of infrastructure to be removed by NIFS industrial staff this year.</t>
  </si>
  <si>
    <t>Genetically modified organisms</t>
  </si>
  <si>
    <t>1.3.1 Genetically modified organisms (GMOs) shall not be used.</t>
  </si>
  <si>
    <t>1.3.1 Genetically modified organisms (GMOs) are not used.</t>
  </si>
  <si>
    <t>• Plant supply records</t>
  </si>
  <si>
    <t>• Discussion with the owner/manager.</t>
  </si>
  <si>
    <t>GMOs are created through gene transfer under laboratory conditions and are not the product of tree breeding, vegetative propagation, cloning or tissue culture programmes.</t>
  </si>
  <si>
    <t>No GMOs are being used by Forest Service</t>
  </si>
  <si>
    <t>Management planning</t>
  </si>
  <si>
    <t>Long term policy and objectives</t>
  </si>
  <si>
    <t>2.1.1 a)</t>
  </si>
  <si>
    <t>2.1.1 a) The owner/manager shall have a long term policy and management objectives which are environmentally sound, socially beneficial and economically viable.</t>
  </si>
  <si>
    <t>2.1.1  a) The owner/manager has a long-term policy and management objectives which are environmentally positive, socially beneficial, economically viable and enhance forest resilience.</t>
  </si>
  <si>
    <t>• Discussion with the owner/manager and workers</t>
  </si>
  <si>
    <t>• Management planning documentation</t>
  </si>
  <si>
    <t>• Toolbox talks</t>
  </si>
  <si>
    <t>• Toolbox talks.</t>
  </si>
  <si>
    <t>The long-term policy should articulate the overall vision for woodland management. Management objectives should set out tangible, shorter-term steps towards achieving that vision.</t>
  </si>
  <si>
    <t>The long-term policy should articulate the overall vision for woodland management in terms of economic, environmental and social outputs. Management objectives should set out tangible, shorter-term steps towards achieving that vision and management planning should demonstrate a commitment to continuous improvement.</t>
  </si>
  <si>
    <t>The owner/manager should be aware that long-term forest resilience will underpin environmental, social and economic objectives.</t>
  </si>
  <si>
    <t>The owner/manager should be aware that long-term forest resilience will underpin environmental, social and economic objectives. This should include consideration of the effects of various woodland management practices on carbon sequestration and storage in trees and soils across the WMU.</t>
  </si>
  <si>
    <t>Economic viability need not be based on, or solely on, the sale of products from woodland. Income from other sources, such as membership subscriptions, government funding or private investment, may be sufficient to achieve the policy and objectives of management.</t>
  </si>
  <si>
    <t>Economic viability need not be based on, or solely on, the sale of products from woodland. Income from other sources, such as membership subscriptions, government funding or private investment, might be sufficient to achieve the policy and objectives of management.</t>
  </si>
  <si>
    <t>The level of detail required in the policy and objectives should be proportionate to the scale and intensity of management. While a formal, written policy and detailed objectives may be appropriate for a large organisation, it may be appropriate for the owner of a small woodland managed at a low-intensity to be able to communicate their vision and some simple</t>
  </si>
  <si>
    <t>The level of detail required in the policy and objectives should be proportionate o the scale and intensity of management. While a formal, written policy and detailed objectives might be appropriate for a large organisation, it might be appropriate for the owner of a small woodland managed at a low intensity to be able to communicate their vision and some simple objectives verbally.</t>
  </si>
  <si>
    <t>objectives verbally.</t>
  </si>
  <si>
    <t>Workers should be aware of the policy and objectives to the extent necessary for them to contribute to achieving the aims of management; they should understand how their actions might have positive or negative effects on meeting those aims.</t>
  </si>
  <si>
    <t>Means of communicating the policy and objectives to workers should always be proportionate to the extent of their influence on the outcomes of management and may range from detailed notes or staff meetings to a simple verbal briefing.</t>
  </si>
  <si>
    <t>Means of communicating the policy and objectives to workers should always be proportionate to the extent of their influence on the outcomes of management, and might range from detailed notes or staff meetings to a simple verbal briefing. Where contractors are used, the emphasis should be on ensuring that those responsible for supervising them are appropriately briefed and can instruct them accordingly.</t>
  </si>
  <si>
    <t>Where contractors are used, the emphasis should be on ensuring that those responsible for supervising them are appropriately briefed and can instruct them accordingly.</t>
  </si>
  <si>
    <t>Overall visions, aims and targets seen in the Forest Service Business Plan 2024-25. Planning Unit plans are produced by central planning function, as demonstrated during the audit. Central planning reflects the Forest Service long term policy and management objectives, as stated in the Forest Service Aim: “to supply timber, to provide public access to forests and protect forest environments, to enhance plant health and standards of production, and to work with partners to deliver public services and promote economic development”</t>
  </si>
  <si>
    <t>2.1.1 b)</t>
  </si>
  <si>
    <t>2.1.1 b) The policy and objectives, or summaries thereof, shall be proactively communicated to workers consistent with their roles and responsibilities.</t>
  </si>
  <si>
    <t>2.1.1 b) The policy and objectives, or summaries thereof, are available and proactively communicated to workers consistent with their roles and responsibilities</t>
  </si>
  <si>
    <t>Although plans are produced by the planning function, this is in close co-operation with all other function leads. Plans are available on the Helix GIS system, which is extensively used by staff, providing the information they need to plan their work. Where there is a justified reason to change the plan, staff can put in a request to the planning team.</t>
  </si>
  <si>
    <t>2.1.2</t>
  </si>
  <si>
    <t>2.1.2 Woodland management planning shall take fully into account the long-term positive and negative economic, environmental and social impacts of proposed operations, including potential impacts outside the WMU.</t>
  </si>
  <si>
    <t>2.1.2 Woodland management planning takes full account of the short- and long-term positive and negative economic, environmental and social impacts of proposed operations, including potential impacts outside the WMU.</t>
  </si>
  <si>
    <t>• Management planning documentation.</t>
  </si>
  <si>
    <t>Management planning should be proportionate to the scale and intensity of woodland management, and to the potential economic, environmental and social impacts of management activities.</t>
  </si>
  <si>
    <t>Management planning should take into account the positive and negative impacts on the carbon sequestration and storage in trees, soils and wood-based products. Consideration should be given to the potential for restoration of peatlands or wetlands within the WMU where this is appropriate, practicable and sustainable.</t>
  </si>
  <si>
    <t>Scoping, planning and stakeholder documentation 'What People Told Us' seen for Down and Armagh Planning Areas. All plans facilitate the delivery of the many different services forests and woodlands provide, such as sustainable wood production, carbon sequestration, biodiversity, and recreational opportunities.</t>
  </si>
  <si>
    <t>2.1.3 a)</t>
  </si>
  <si>
    <t>2.1.3 a) Woodland management planning shall demonstrate a commitment to long-term economic viability.</t>
  </si>
  <si>
    <t>2.1.3 a) Woodland management planning demonstrates a commitment to long-term economic viability.</t>
  </si>
  <si>
    <t>• Financial records relating to the woodland resource</t>
  </si>
  <si>
    <t>• Budget forecasting, expenditure and potential sources of funding.</t>
  </si>
  <si>
    <t>Management planning should be proportionate to the scale and intensity of woodland management.</t>
  </si>
  <si>
    <t>Management planning should show how the stated policy and objectives of management can be achieved and sustained economically in the long term, for example, from future timber production, other ecosystem services or alternative sources of income. Detailed projections are not required but there should be evidence that the longer-term resourcing of essential woodland operations has been considered. For example, management planning documentation can show how silvicultural systems, species choice and tree densities and other woodland management are designed to achieve long-term economic viability.</t>
  </si>
  <si>
    <t>Management planning should show how the stated policy and objectives of management can be achieved and sustained economically in the long-term, for example from future timber production or other sources of income. Detailed projections are not required but there</t>
  </si>
  <si>
    <t>should be evidence that the longer-term resourcing of essential forest operations has been considered. For example, management planning documentation may show how silvicultural systems, species choice and tree densities and other woodland management are designed to achieve long-term economic viability.</t>
  </si>
  <si>
    <t>The commitment to enable long term planning and economic viability is addressed in the Forest Service Corporate Plan from 1st April 2021, as well as in the Forest Service Business Plan 2024-25.</t>
  </si>
  <si>
    <t>2.1.3 b)</t>
  </si>
  <si>
    <t>2.1.3 b) The owner/manager shall aim to secure the necessary investment to implement the management plan in order to meet this standard and to ensure long-term economic viability.</t>
  </si>
  <si>
    <t>2.1.3 b) The owner/manager aims to secure the necessary investment to implement the management plan in order to meet this standard and to nsure long-term economic viability.</t>
  </si>
  <si>
    <t xml:space="preserve">• Budget forecasting, expenditure and potential sources of funding. </t>
  </si>
  <si>
    <t>2025.07 Obs</t>
  </si>
  <si>
    <t>Documentation</t>
  </si>
  <si>
    <t>2.2.1 a)</t>
  </si>
  <si>
    <t>2.2.1 All areas in the WMU shall be covered by management planning documentation which shall be retained for at least ten years and shall incorporate:</t>
  </si>
  <si>
    <t>2.2.1a</t>
  </si>
  <si>
    <t>2.2.1  All areas in the WMU are covered by management planning documentation which is retained for at least 10 years and incorporates:</t>
  </si>
  <si>
    <t>2.2.1  a) A long-term policy for the woodland.</t>
  </si>
  <si>
    <t>a) A long-term policy for the woodland.</t>
  </si>
  <si>
    <t>• Appropriate maps and records.</t>
  </si>
  <si>
    <t>The subsequent sections of this standard provide additional guidance and information on how to meet this requirement.</t>
  </si>
  <si>
    <t>There should be a link between features and sensitivities identified in (b), (c), (d), (e) and (f) and the setting of management objectives. Equally, monitoring should be linked to potential positive and negative impacts of management on these features and sensitivities and to the delivery of management objectives.</t>
  </si>
  <si>
    <t>The documentation and level of detail associated with the planning process should be appropriate to scale, intensity and risk.</t>
  </si>
  <si>
    <t>There should be a link between features and sensitivities identified in (b), (c), (d), (e), (f) and (g) and the setting of management objectives. Equally, monitoring should be linked to potential positive and negative impacts of management on these features and sensitivities and to the delivery of management objectives.</t>
  </si>
  <si>
    <t>The documentation might include:</t>
  </si>
  <si>
    <t>∙ For low-intensity managed woodlands: a brief statement of intent and an annotated map</t>
  </si>
  <si>
    <t>When considering management for different wood products in (b), their potential for carbon storage and cascading use should be taken into account.</t>
  </si>
  <si>
    <t>∙ For other woodlands: a plan covering a 20-year period and incorporating an assessment at the landscape level</t>
  </si>
  <si>
    <t>∙ For a WMU consisting of multiple areas: an overarching plan.</t>
  </si>
  <si>
    <t>Where a woodland is being managed for non-timber ecosystem services there should be an assessment of what these are and how the level of service is to be</t>
  </si>
  <si>
    <t>permanently maintained.</t>
  </si>
  <si>
    <t>The management planning documentation should cover all elements of the requirement but may refer to other documents as appropriate; these may include:</t>
  </si>
  <si>
    <t>∙A fire plan</t>
  </si>
  <si>
    <t>∙A deer management plan</t>
  </si>
  <si>
    <t>The documentation can include:</t>
  </si>
  <si>
    <t>∙An integrated pest management strategy</t>
  </si>
  <si>
    <t>• For low-intensity managed woodlands: a brief statement of intent and an annotated map</t>
  </si>
  <si>
    <t>∙A research policy</t>
  </si>
  <si>
    <t>• For other woodlands: a plan covering a 20-year period and incorporating an assessment at the landscape level</t>
  </si>
  <si>
    <t>∙Project plans</t>
  </si>
  <si>
    <t>• For a WMU consisting of multiple areas: an overarching plan. The management planning documentation should cover all elements of the requirement but may refer to other documents as appropriate; these can include:</t>
  </si>
  <si>
    <t>∙ Necessary permissions from applicable regulatoryand licensing authorities.</t>
  </si>
  <si>
    <t>• A fire plan</t>
  </si>
  <si>
    <t>• A deer management plan</t>
  </si>
  <si>
    <t>• An integrated pest management strategy</t>
  </si>
  <si>
    <t>• A research policy</t>
  </si>
  <si>
    <t>• Project plans</t>
  </si>
  <si>
    <t>• Necessary permissions from applicable regulatory and licensing authorities</t>
  </si>
  <si>
    <t>• A veteran tree management plan</t>
  </si>
  <si>
    <t>• A deadwood conservation plan</t>
  </si>
  <si>
    <t>• An invasive non-native species control plan</t>
  </si>
  <si>
    <t>• An historic environment site management plan.</t>
  </si>
  <si>
    <t>A conservation area network is made up of those areas of the WMU for which the primary objective is the conservation of environmental and biodiversity values, ecosystem services and community needs, or cultural and heritage values.</t>
  </si>
  <si>
    <t>The conservation area network includes:</t>
  </si>
  <si>
    <t>• Environment and biodiversity values</t>
  </si>
  <si>
    <t>− Statutory nature conservation sites (section 4.1)</t>
  </si>
  <si>
    <t>− Ancient semi-natural woodlands (ASNW) (section 4.2)</t>
  </si>
  <si>
    <t>− Plantations on ancient woodland sites (PAWS) (section 4.3)</t>
  </si>
  <si>
    <t>− Other priority habitats (section 4.4)</t>
  </si>
  <si>
    <t>− Other woodlands and semi-natural habitats with identified areas, species or features of conservation value (section 4.5)</t>
  </si>
  <si>
    <t>• Ecosystem services and community needs</t>
  </si>
  <si>
    <t>− Areas and features of critical importance for watershed management and erosion control (section 4.6) as they provide important ecosystem services</t>
  </si>
  <si>
    <t>− Private water supplies (section 5.1.4)</t>
  </si>
  <si>
    <t>• Cultural and heritage values</t>
  </si>
  <si>
    <t>− Cultural and historic environment sites (section 4.9).</t>
  </si>
  <si>
    <t>Areas and features within the conservation area network should be mapped and this might require specialist surveys.</t>
  </si>
  <si>
    <t>In relation to requirement (k), see also section 2.4.3 on non-wood forest products.</t>
  </si>
  <si>
    <t>The Long Term policy is stated in the Forest Management Documentation, in particular 'The Design Plan shows the long-term composition of the forests and how they will integrate into the landscape.'</t>
  </si>
  <si>
    <t>2.2.1 b)</t>
  </si>
  <si>
    <t>2.2.1  b) Assessment of relevant components of the woodland resource, including potential products and services which are consistent with the management objectives.</t>
  </si>
  <si>
    <t>2.2.1b</t>
  </si>
  <si>
    <t>2.2.1b) Assessment of relevant components of the woodland resource, including potential wood or non-wood forest products and services which are consistent with the management objectives.</t>
  </si>
  <si>
    <t>The forest management documentation outlines the various components of the woodland resource and how these will be managed in terms of  Design, Sustainable Wood Production, Forest Regeneration and Biodiversity .</t>
  </si>
  <si>
    <t xml:space="preserve">2.2.1  c) </t>
  </si>
  <si>
    <t>2.2.1  c) Assessment of environmental values, including those outside the WMU potentially affected by management, sufficient to determine appropriate conservation measures and to provide a baseline for detecting possible negative impacts.</t>
  </si>
  <si>
    <t>2.2.1c</t>
  </si>
  <si>
    <t>2.2.1c) Assessment of environmental values, including those outside the WMU potentially affected by management, sufficient to determine appropriate conservation measures and to provide a baseline for detecting possible positive and negative impacts.</t>
  </si>
  <si>
    <t>This is addressed in the forest management plans and associated monitoring plans. Details are recorded on the Helix GIS, as demonstrated during the audit.</t>
  </si>
  <si>
    <t>2.2.1  d)</t>
  </si>
  <si>
    <t>2.2.1  d) Identification of special characteristics and sensitivities of the woodland and appropriate treatments.</t>
  </si>
  <si>
    <t>2.2.1d</t>
  </si>
  <si>
    <t>2.2.1d) Identification of special characteristics and sensitivities of the woodland and appropriate treatments.</t>
  </si>
  <si>
    <t>Forest Management plans and associated maps identify these areas, as seen during the audit. Helix GIS layers are used to identify AONB, SAC, ASSI, NR, etc. Northern Ireland Sites and Monument Records are used to identify historic features. Where priority habitats or species are identified, they are recorded, mapped and uploaded to the GIS system. Records seen during the audit.  
Castlewellan (Afforestation site visited during audit), Regeneration team identified veteran trees during site inspection and marked them for mapping. Also identified area of wet ground unsuitable for planting with conifers. Planning team adjusted the plan to include protection of veteran trees and creating biodiversity area in wet patch identified by Regeneration team.</t>
  </si>
  <si>
    <t xml:space="preserve">Forest Management plans and associated maps identify these areas, as seen during the audit. Helix GIS layers are used to identify AONB, SAC, ASSI, NR, etc. Northern Ireland Sites and Monument Records are used to identify historic features. Where priority habitats or species are identified, they are recorded, mapped and uploaded to the GIS system. Records seen during the audit. </t>
  </si>
  <si>
    <t>2.2.1  e)</t>
  </si>
  <si>
    <t>2.2.1  e) Specific measures to maintain and where possible enhance those areas identified under sections 4.1-4.5 and 4.8, considering areas where either the extent of these areas or their sensitivity to operations may be unknown</t>
  </si>
  <si>
    <t>2.2.1e</t>
  </si>
  <si>
    <t>2.2.1e) Identification of a conservation area network and a record of its location and condition. This includes areas identified in sections 4.1-4.6, 4.9 and 5.1.4.</t>
  </si>
  <si>
    <t>Specific features to maintain are addressed in the management plans. Operational planning takes into consideration any features identified on the Helix GIS system during the planning. Helix GIS contains an extensive set of layers to identify potential operational contraints. The process of indentifying constraints to ensure the protection of special features was demonstrated durinh the audit.</t>
  </si>
  <si>
    <t>2.2.1  f)</t>
  </si>
  <si>
    <t>2.2.1  f) Identification of community and social needs and sensitivities.</t>
  </si>
  <si>
    <t>2.2.1f</t>
  </si>
  <si>
    <t>2.2.1f) Specific conservation management measures to maintain and where possible enhance those areas identified within the conservation area network considering areas where either the extent of these areas or their sensitivity to operations might be unknown.</t>
  </si>
  <si>
    <t>Stakeholder comments are invited prior to management planning. The 'What People Told Us' publication outlines the stakeholder feedback and how this has been incorporated into the management planning.</t>
  </si>
  <si>
    <t>Specific features to maintain are addressed in the management plans. Operational planning takes into consideration any features identified on the Helix GIS system during the planning. Helix GIS contains an extensive set of layers to identify potential operational contraints. The process of indentifying constraints to ensure the protection of special features was demonstrated during the audit.</t>
  </si>
  <si>
    <t xml:space="preserve">2.2.1  g) </t>
  </si>
  <si>
    <t>2.2.1  g) Prioritised objectives, with verifiable targets to measure progress.</t>
  </si>
  <si>
    <t>2.2.1g</t>
  </si>
  <si>
    <t>2.2.1g) Identification of community and social needs and sensitivities.</t>
  </si>
  <si>
    <t>Objectives are stated in the management planning documentation. Key targets are outlined in the Forest Service Business Plan 2024-25 and achievements are outlined in the Annual Report 2023/24.</t>
  </si>
  <si>
    <t>2.2.1  h)</t>
  </si>
  <si>
    <t>2.2.1  h) Rationale for management prescriptions</t>
  </si>
  <si>
    <t>2.2.1h</t>
  </si>
  <si>
    <t>2.2.1h) Prioritised objectives, with verifiable targets to measure progress.</t>
  </si>
  <si>
    <t>Rationale is outlined in the management planning and scoping documents and underlying rationale is expressed in the Forest Corporate Plan from 1st April 2021.</t>
  </si>
  <si>
    <t>2.2.1  i)</t>
  </si>
  <si>
    <t>2.2.1  i) Outline planned felling and regeneration over the next 20 years.</t>
  </si>
  <si>
    <t>2.2.1i</t>
  </si>
  <si>
    <t>2.2.1i) Rationale for management prescriptions.</t>
  </si>
  <si>
    <t>The Online Management Plan for Armagh shows Sustainable Wood Production Plan to 2030 and contain a Regeneration Plan that shows how areas due to be felled up to 2038 will be regenerated. At the audit, the planning lead showed how the filters in the Helix GIS system can outline felling and regeneration plans for the next 20 years or more.</t>
  </si>
  <si>
    <t>Rationale is outlined in the management planning and scoping documents and underlying rationale is expressed in  the Forest Corporate Plan from 1st April 2021.</t>
  </si>
  <si>
    <t>2.2.1  j)</t>
  </si>
  <si>
    <t>2.2.1  j) Where applicable annual allowable harvest of non-timber woodland products (NTWPs).</t>
  </si>
  <si>
    <t>2.2.1j</t>
  </si>
  <si>
    <t>2.2.1j) Outline planned felling and regeneration over the next 20 years.</t>
  </si>
  <si>
    <t>There is no harvesting of NTWPs.</t>
  </si>
  <si>
    <t xml:space="preserve">2.2.1  k) </t>
  </si>
  <si>
    <t>2.2.1  k) Rationale for the operational techniques to be used.</t>
  </si>
  <si>
    <t>2.2.1k</t>
  </si>
  <si>
    <t>2.2.1k) Where applicable, annual allowable harvest of nonwood forest products (NWFPs).</t>
  </si>
  <si>
    <t>Rationale for operational techniques addressed in forest management planning and maps, including thinning, clearfell, LISS and LTR</t>
  </si>
  <si>
    <t>2.2.1  l)</t>
  </si>
  <si>
    <t xml:space="preserve">2.2.1  l) Plans for implementation, first five years in detail. </t>
  </si>
  <si>
    <t>2.2.1l</t>
  </si>
  <si>
    <t>2.2.1l) Rationale for the operational techniques to be used.</t>
  </si>
  <si>
    <t>Filters in the Helix GIS system are used to determine operational planning, including short term (5 year) implementation plans. Demonstrated during the audit. Planning function creates the plan, which are implemented by the operational teams.</t>
  </si>
  <si>
    <t xml:space="preserve">2.2.1  m) </t>
  </si>
  <si>
    <t xml:space="preserve">2.2.1  m) Appropriate maps. </t>
  </si>
  <si>
    <t>2.2.1m</t>
  </si>
  <si>
    <t>2.2.1m) Plans for implementation, first five years in detail.</t>
  </si>
  <si>
    <t>GIS Mapping system outlined at audit. Various samples of maps seen, including maps showing designations, maps showing water catchment areas, maps showing management constraints, etc.</t>
  </si>
  <si>
    <t>2.2.1  n)</t>
  </si>
  <si>
    <t>2.2.1  n) Plans to monitor at least those elements identified under section 2.15.1 against the objectives.</t>
  </si>
  <si>
    <t>2.2.1n</t>
  </si>
  <si>
    <t>2.2.1n) Appropriate maps.</t>
  </si>
  <si>
    <t>Detailed monitoring plans seen for both Forest Planning Areas with monitoring objectives and results.</t>
  </si>
  <si>
    <t>2.2.1o</t>
  </si>
  <si>
    <t>2.2.1o) Plans to monitor at least those elements identified under section 2.15.1 against the objectives.</t>
  </si>
  <si>
    <t>2.2.2</t>
  </si>
  <si>
    <t>2.2.2 While respecting the confidentiality of information, the owner/manager shall, upon request, make publicly available either:</t>
  </si>
  <si>
    <t>2.2.2  a) The owner/manager publicises the availability of management plans and provides details of a public contact point.</t>
  </si>
  <si>
    <t>• Management planning documentation, or</t>
  </si>
  <si>
    <t>• A summary of the management planning documentation.</t>
  </si>
  <si>
    <t>• Evidence of fulfilling requests for management planning documentation or summaries</t>
  </si>
  <si>
    <t>• A public contact point</t>
  </si>
  <si>
    <t>• Summary management planning documentation.</t>
  </si>
  <si>
    <t>This requirement deliberately gives the owner/manager discretion as to how they make management planning documentation available to allow for situations where they are happy to provide documentation in full and where producing a summary may be an unnecessary administrative burden. This may often be the case for owners/managers of smaller woodlands or woodlands managed at a low-intensity. However, owners/managers of woodlands with lengthy, complex management planning documentation should note that a summary may be more useful for non-specialist stakeholders.</t>
  </si>
  <si>
    <t>Owners/managers may demonstrate that they are receptive to requests to make documentation available by providing details of a public contact point in a manner proportionate to the scale and intensity of their operations. Examples may include provision of an email address, a website or on-site notices.</t>
  </si>
  <si>
    <t>Owners/managers may demonstrate that they are receptive for requests to make documentation available by providing details of a public contact point, for example in the form of a dedicated e-mail address.</t>
  </si>
  <si>
    <t>This requirement deliberately gives the owner/manager discretion as to how they make management planning documentation available to allow for situations where they are happy to provide documentation in full and where producing a summary might be an unnecessary administrative burden. This might often be the case for owners/managers of smaller woodlands or woodlands managed at a</t>
  </si>
  <si>
    <t>Examples of confidential information include data andcontent:</t>
  </si>
  <si>
    <t>low intensity. However, owners/managers of woodlands with lengthy, complex management planning documentation should note that a summary might be more useful for non-specialist stakeholders.</t>
  </si>
  <si>
    <t>∙Related to investment decisions ∙</t>
  </si>
  <si>
    <t>Examples of confidential information include data and content:</t>
  </si>
  <si>
    <t>About intellectual property rights</t>
  </si>
  <si>
    <t>• Related to investment decisions</t>
  </si>
  <si>
    <t>∙Which is client-confidential</t>
  </si>
  <si>
    <t>• About intellectual property rights</t>
  </si>
  <si>
    <t>∙Which is, by law, confidential</t>
  </si>
  <si>
    <t>• Which is client-confidential</t>
  </si>
  <si>
    <t>∙ Whose dissemination could put at risk the protection of wildlife species and habitats</t>
  </si>
  <si>
    <t>• Which is, by law, confidential including personal information covered by the UK General Data Protection Regulation (GDPR)</t>
  </si>
  <si>
    <t>∙ About sites which are of special cultural and historical importance to local people, where they</t>
  </si>
  <si>
    <t>• Whose dissemination could put at risk the protection of wildlife species and habitats.</t>
  </si>
  <si>
    <t>have requested confidentiality.</t>
  </si>
  <si>
    <t>Management plans are readily available on the DAERA website, including Scoping documents amd 'What People Told Us' reports.</t>
  </si>
  <si>
    <t>2.2.2b</t>
  </si>
  <si>
    <t>2.2.2b) While respecting the confidentiality of information, the owner/manager has a mechanism to make publicly available either:</t>
  </si>
  <si>
    <t>• Management planningdocumentation, or</t>
  </si>
  <si>
    <t>2.2.3</t>
  </si>
  <si>
    <t>2.2.3 The management planning documentation shall be reviewed periodically (at least every ten years), taking into account:</t>
  </si>
  <si>
    <t>2.2.3  a) Management planning documentation is kept current taking into account changes required as a result of:</t>
  </si>
  <si>
    <t>• Monitoring programme results</t>
  </si>
  <si>
    <t>• Monitoring results,</t>
  </si>
  <si>
    <t>• Results of audits</t>
  </si>
  <si>
    <t>• Results of certification audits,</t>
  </si>
  <si>
    <t>• Results of stakeholder engagement</t>
  </si>
  <si>
    <t>• Results of stakeholder engagement,</t>
  </si>
  <si>
    <t>• New research and technical information, and</t>
  </si>
  <si>
    <t>• Changed environmental, social, or economic circumstances.</t>
  </si>
  <si>
    <t>Examples of changed circumstances include:</t>
  </si>
  <si>
    <t>∙Major windthrow</t>
  </si>
  <si>
    <t>• Major windthrow</t>
  </si>
  <si>
    <t>∙Pest or disease outbreaks</t>
  </si>
  <si>
    <t>• Pest or disease outbreaks including spread of invasive non-native species</t>
  </si>
  <si>
    <t>∙Changes in markets.</t>
  </si>
  <si>
    <t>• Changes in markets.</t>
  </si>
  <si>
    <t>Monitoring programme requirements and post-review revision of management planning documentation are set out in sections 2.15.1 and 2.15.2.</t>
  </si>
  <si>
    <t>Both Armagh and Down Management Plans underwent extensive stakeholder consultation in 2021 and 2022 respectively. The Scoping Documents incorporated Monitoring Results. The Armagh Plan previously was reviewed in 2014, the Down Plan was previously reviewed in 2015. A revised Armagh Plan (2019- 2030) is available online, the Down Plan is due to be put online later this year.</t>
  </si>
  <si>
    <t>Both Armagh and Down Management Plans underwent extensive stakeholder consultation in 2021 and 2022 respectively, prior to Management Plan revision. The Scoping Documents incorporated Monitoring Results.</t>
  </si>
  <si>
    <t>2.2.3b</t>
  </si>
  <si>
    <t>2.2.3b) All management planning documentation is reviewed at least every 10 years.</t>
  </si>
  <si>
    <t>The Armagh Plan previously was reviewed in 2014, the Down Plan was previously reviewed in 2015. A revised Armagh Plan (2019- 2030) is available online, the Down Plan is due to be put online later this year.</t>
  </si>
  <si>
    <t>Consultation and co-operation</t>
  </si>
  <si>
    <t>2.3.1 a)</t>
  </si>
  <si>
    <t>2.3.1 a) Local people, relevant organisations and interested parties shall be identified and made aware that:</t>
  </si>
  <si>
    <t>2.3.1</t>
  </si>
  <si>
    <t>2.3.1 a) Local people, relevant organisations and interested parties are identified and made aware that:</t>
  </si>
  <si>
    <t>• The woodland is being evaluated for initial certification</t>
  </si>
  <si>
    <t>• New or revised management planning documentation, as specified under section 2.2.1, is being produced</t>
  </si>
  <si>
    <t>• High impact operations are planned</t>
  </si>
  <si>
    <t>• High impact operations are planned.</t>
  </si>
  <si>
    <t>• The woodland is being evaluated for certification.</t>
  </si>
  <si>
    <t>• Consultation with the relevant forestry authority</t>
  </si>
  <si>
    <t>• Evidence that users of the WMU are informed about high impact operations (e.g. signs, letters or other appropriate means).</t>
  </si>
  <si>
    <t>• Evidence that users of the WMU are informed about high impact operations (e.g. signs, letters or other appropriate means)</t>
  </si>
  <si>
    <t>• A list of interested parties</t>
  </si>
  <si>
    <t>• Evidence that consultation feedback has been evaluated and considered</t>
  </si>
  <si>
    <t>• Established means of pro-active communication.</t>
  </si>
  <si>
    <t>• A public contact point.</t>
  </si>
  <si>
    <t>• Established means of proactive communication</t>
  </si>
  <si>
    <t>The owner should be able to justify the frequency and level of consultation and the certification body will look for corroborating evidence. Examples of methods for identifying and making local people and relevant organisations aware include:</t>
  </si>
  <si>
    <t>∙ Statutory consultations by the relevant forestry authority or voluntary consultation with statutory bodies</t>
  </si>
  <si>
    <t>• Statutory consultations by the relevant forestry authority or voluntary consultation with statutory bodies</t>
  </si>
  <si>
    <t>∙Letters to individuals or groups</t>
  </si>
  <si>
    <t>• Letters to individuals or groups</t>
  </si>
  <si>
    <t>∙ Temporary or permanent signs in or near the affected</t>
  </si>
  <si>
    <t>• Temporary or permanent signs in or near the affected woodland</t>
  </si>
  <si>
    <t>woodland</t>
  </si>
  <si>
    <t>• Information in local newspapers or other publications</t>
  </si>
  <si>
    <t>∙Information in local newspapers or other publications</t>
  </si>
  <si>
    <t>• Meetings and dialogue</t>
  </si>
  <si>
    <t>∙Meetings and dialogue</t>
  </si>
  <si>
    <t>• Internet</t>
  </si>
  <si>
    <t>∙Internet</t>
  </si>
  <si>
    <t>• Consultation with the relevant archaeology service.</t>
  </si>
  <si>
    <t>∙ Consultation with the relevant archaeology service.</t>
  </si>
  <si>
    <t>Consultation and engagement with local people should be sufficient to identify:</t>
  </si>
  <si>
    <t>• their permissive or traditional uses of the woodland</t>
  </si>
  <si>
    <t>• Their permissive or traditional uses of the woodland</t>
  </si>
  <si>
    <t>• sites or features of special cultural or historical significance.</t>
  </si>
  <si>
    <t>• Sites or features of special cultural or historical significance.</t>
  </si>
  <si>
    <t>For social and economic issues, include those who derive their income from the forest or are dependent on the supply of forest products such as forest workers, hauliers and timber processors.</t>
  </si>
  <si>
    <t>For access issues, owners/managers should seek to identify and consult local representative groups or bodies which can represent users, including the statutory Local Access Forum where relevant.</t>
  </si>
  <si>
    <t>During consultation, owners/managers should include those who derive their income from the woodland or are dependent on the supply of forest products such as forest workers, hauliers and timber processors.</t>
  </si>
  <si>
    <t>For biodiversity issues, owners/ managers should seek to identify and consult local representative groups or bodies which can represent biodiversity interests, including the Local Biodiversity Partnership (or equivalent) where relevant.</t>
  </si>
  <si>
    <t>Consultation and engagement should be appropriate to the scale and intensity of woodland management and to the risk of potential impacts on the interests of stakeholders. For smaller woodlands, engagement may be informal and largely verbal. For larger woodlands</t>
  </si>
  <si>
    <t>For timber transport issues, owners/managers should seek to identify and consult with the regional groups from the Timber Transport Forum, local authority roads or highways authorities, and appropriate community groups.</t>
  </si>
  <si>
    <t>with many potentially affected local people, it may be more appropriate to engage with representatives of local communities rather than with individuals.</t>
  </si>
  <si>
    <t>For biodiversity issues, owners/managers should seek to identify and consult representative groups or relevant bodies which can represent biodiversity interests, including the Local Biodiversity Partnership (or equivalent), experts and nature groups.</t>
  </si>
  <si>
    <t>Whether an operation is high impact depends very much on circumstances and must be assessed on a case-bycase basis. A proportionate, risk-based assessment of social impacts might be carried out in a similar way to the assessment of environmental impacts required in section</t>
  </si>
  <si>
    <t>For historic environment issues, owners/managers should seek to identify and consult representative groups or bodies which can represent users, including the local authority historic environment service, and, for statutorily designated sites and features, the local office of the statutory historic environment agencies.</t>
  </si>
  <si>
    <t>2.5. The owner/manager should be able to demonstrate that they have considered how many interests will be affected, to what degree and over what timescale.</t>
  </si>
  <si>
    <t>For water supply issues, owners/managers should seek to identify and consult with statutory environment protection agencies, local authorities or appropriate inspectorates, water supply organisations and the owners of (household or community) private water supplies.</t>
  </si>
  <si>
    <t>Consultation and engagement should be appropriate to the scale and intensity of woodland management and to the risk of potential impacts on the interests of stakeholders. For smaller woodlands, engagement may be informal and largely verbal. For larger woodlands with many potentially affected local people, it might be more appropriate to engage with representatives of local communities rather than with individuals.</t>
  </si>
  <si>
    <t>See also section 4.8.1 which covers sites and features of special cultural or historical significance and section 5.1.1 which covers permissive or traditional uses.</t>
  </si>
  <si>
    <t>Whether an operation is high-impact depends very much on circumstances and should be assessed on a case-by-case basis. A proportionate, risk-based assessment of social impacts can be carried out in a similar way to the assessment of environmental impacts required in section 2.5. The owner/manager should be able to demonstrate that they have considered how many interests will be affected, to what degree and over what timescale.</t>
  </si>
  <si>
    <t>In planning and undertaking consultation, the owner/manager should ensure that sufficient time is allowed to assess and consider the feedback and where appropriate to amend management objectives or proposed operations accordingly.</t>
  </si>
  <si>
    <t>Owners/managers should take a balanced view of consultation responses and evaluate the information provided accordingly. It might not be possible to fully resolve all issues raised but it is good practice to inform consultees how their comments have been taken into account in refining plans.</t>
  </si>
  <si>
    <t>See also section 4.9.1 which covers sites and features of special cultural or historical significance and section 5.1.2 which covers permissive uses.</t>
  </si>
  <si>
    <t>Evidence of considerable consultation seen for both Forest Planning Areas. Scoping documents seen for both Forest Planning Areas, including List of organisations who responded to the Armagh Forestry Planning Area scoping consultation in the 'What People Told Us' publication. Site safety signage observed at operational sites, including Rostrevor (Harvesting) and Castlewellan site (Afforestation) and closure signage for Tollymore and Gosford site, which were closed to protect the public from potential hazards after Storm Éowyn.</t>
  </si>
  <si>
    <t>2.3.1 b)</t>
  </si>
  <si>
    <t>2.3.1 b)  The owner/manager shall ensure that there is full co-operation with the relevant forestry authority’s consultation processes.</t>
  </si>
  <si>
    <t>2.3.1b</t>
  </si>
  <si>
    <t>2.3.1b) The owner/manager ensures that there is full cooperation with the relevant forestry authority’s consultation processes</t>
  </si>
  <si>
    <t>2.3.1 c)</t>
  </si>
  <si>
    <t>2.3.1 c) The owner/manager shall consult appropriately with local people, relevant organisations and other interested parties, and provide opportunities for their engagement in planning and monitoring processes.</t>
  </si>
  <si>
    <t>2.3.1c</t>
  </si>
  <si>
    <t>2.3.1c) The owner/manager consults, through culturally appropriate means, with local people, relevant organisations and other interested parties, andprovides opportunities for their engagement in planning and monitoring processes.</t>
  </si>
  <si>
    <t xml:space="preserve">Stakeholder consultation process outlined during audit. Scoping exercise for Down and Armagh seen as well as 'What People Told Us' documentation with list of organisations who responded to the Scoping exercise. Forest Service has a public contact point on their website https://www.daera-ni.gov.uk/contacts/forest-service-contact with email address for queries from the general public. Record of emails received  through this contact point seen during the audit with responses from Forest Service. </t>
  </si>
  <si>
    <t>2.3.1 d)</t>
  </si>
  <si>
    <t>2.3.1 d) Methods of consultation and engagement shall be designed to ensure that local people, relevant organisations and other interested parties have reasonable opportunities to participate equitably and without discrimination.</t>
  </si>
  <si>
    <t>2.3.1d</t>
  </si>
  <si>
    <t>2.3.1d) Methods of consultation and engagement are designed to ensure that local people, relevant organisations and other interested parties have reasonable opportunities to participate equitably, without discrimination and through culturally appropriate means.</t>
  </si>
  <si>
    <t>Scoping documents publicly available through the DAERA website. Scoping exercise for Forest Planning Areas included contacting groups or people likely facilitate 'spreading the word' among other affiliated groups. List of organisations who responded to the Scoping exercise included in the Appendix of the 'What People Told Us' summary reports, which are available online.</t>
  </si>
  <si>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</si>
  <si>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t>
  </si>
  <si>
    <t>2.3.1e</t>
  </si>
  <si>
    <t>2.3.1e) At least 30 days are allowed for people to respond to notices, letters or meetings.</t>
  </si>
  <si>
    <t>Forest Service has a public contact point on their website https://www.daera-ni.gov.uk/contacts/forest-service-contact with email address for queries from the general public. Record of emails received  through this contact point seen during the audit with responses from Forest Service. Forest Service welcome feedback and are open to engage in dialogue with stakeholders.</t>
  </si>
  <si>
    <t>Northern Ireland Forest Service employ a 6 week period for all public consultations.</t>
  </si>
  <si>
    <t>2.3.1 f)</t>
  </si>
  <si>
    <t>2.3.1 f) At least 30 days shall be allowed for people to respond to notices, letters or meetings before certification.</t>
  </si>
  <si>
    <t>2.3.1f</t>
  </si>
  <si>
    <t>2.3.1f) The owner/manager engages with local people and takes action to identify and avoid significant negative social, environmental and economic impacts of management activities, and to minimise or repair any that do occur.</t>
  </si>
  <si>
    <t xml:space="preserve">Forest Service welcome feedback and are open to engage in dialogue with stakeholders. Stakeholder feedback received in relation to harvesting operations adjacent to Mourne Park, showed that operations had caused little disturbance and that Forest Service had undertaken any repairs to tracks in a timely fashion.  </t>
  </si>
  <si>
    <t>2.3.1g</t>
  </si>
  <si>
    <t>2.3.1g) The owner/manager responds to issues raised or requests for ongoing dialogue and engagement.</t>
  </si>
  <si>
    <t>2.3.1h</t>
  </si>
  <si>
    <t>2.3.1h) The owner/manager ensures that where possible and practicable there is appropriate sharing of knowledge gathered during consultation.</t>
  </si>
  <si>
    <t>Extensive consultation information is provided in Scoping documents available on the DAERA website. Signage at operational sites observed during audit. DAFM has an extensive Stakeholder contact list and participation with organisations during scoping excercises is recorded in the the 'What People Told Us' documentation. Forest Service also works in close co-operation with Couny Councils who faciliatate a significant proportion of recreation under lease agreements.</t>
  </si>
  <si>
    <t>2.3.2 a)</t>
  </si>
  <si>
    <t>2.3.2 a)  Where appropriate, contact shall be made with the owners of adjoining woodlands to try to ensure that restructuring of one woodland complements and does not unreasonably compromise the management of adjoining ones.</t>
  </si>
  <si>
    <t>2.3.2</t>
  </si>
  <si>
    <t>2.3.2 The owner/manager seeks to engage with neighbouring woodland owners and to ensure that the management of each woodland complements and does not unreasonably compromise, the management of the others</t>
  </si>
  <si>
    <t>• Awareness of potential problems and verbal description of appropriate action</t>
  </si>
  <si>
    <t>• Felling plan</t>
  </si>
  <si>
    <t>• Record of communication and discussions with neighbouring landowners</t>
  </si>
  <si>
    <t>• Membership of a wildlife management group</t>
  </si>
  <si>
    <t>• Felling plan.</t>
  </si>
  <si>
    <t>• Where there is a significant problem caused by wildlife, a documented plan (which may take the form of a contract or licence) for control.</t>
  </si>
  <si>
    <t>If management cannot maintain populations of wild mammals at a level that ensures they are not causing ecological damage, then sensitive areas – including regeneration sites, coppice coupes and areas with vulnerable flora – should be protected from browsing and other damage.</t>
  </si>
  <si>
    <t>Potential and actual impacts, both negative and positive, can occur on either or both sides of the ownership boundary.</t>
  </si>
  <si>
    <t>An example of a wildlife management group might be a Grey Squirrel (Sciurus carolinensis) control group, in which landowners and managers co-ordinated their control efforts in the context of a landscape-level plan.</t>
  </si>
  <si>
    <t>Where potential or actual impacts have been identified, the owner/manager should attempt to identify and agree appropriate measures and seek to cooperate with the neighbouring landowner(s).</t>
  </si>
  <si>
    <t>Impacts can include:</t>
  </si>
  <si>
    <t>• Wind stability of neighbouring stands due to restructuring</t>
  </si>
  <si>
    <t>• Changes in hydrology including drainage both into and from the neighbouring woodland</t>
  </si>
  <si>
    <t>• Spread of invasive non-native species from the WMU which is incompatible with the management and condition of the neighbouring woodland</t>
  </si>
  <si>
    <t>• The landscape due to restructuring.</t>
  </si>
  <si>
    <t>Where works or operations having a potential or actual impact were necessarily undertaken at short notice such as for emergency or health and safety reasons, the owner/manager should attempt to identify and inform the neighbouring landowner as soon as is reasonably practicable.</t>
  </si>
  <si>
    <t>From discussions of site, most foresters have ties with the local communities and there is an extensive informal network of contacts. Communications with County Council and neighbouring owner (email dated 10/01/2025 outlining planting with species map)  seen in relation to Afforestation of a green site in Castlewellan. Lease for Tollymore Red Squirrel Group seen at audit, who work in partnership with Forest Service on Red Squirrel conservation.</t>
  </si>
  <si>
    <t>From discussions of site, most foresters have ties with the local communities and there is an extensive informal network of contacts. Communications with County Council and neighbouring owner (email dated 10/01/2025 outlining planting with species map) and neighbouring camping facility (email dated 22/04/2024)  seen in relation to Afforestation of a green site in Castlewellan. Lease for Tollymore Red Squirrel Group seen at audit, who work in partnership with Forest Service on Red Squirrel conservation.</t>
  </si>
  <si>
    <t>2.3.2 b)</t>
  </si>
  <si>
    <t>2.3.2 b) Management of invasive plants and of wild mammals shall be undertaken where relevant in co-operation with statutory bodies and where possible and practicable in co-ordination with neighbours (see also section 2.12.1 in relation to deer).</t>
  </si>
  <si>
    <t xml:space="preserve">Interview with wildlife manager revealed there is a population of Sika deer that were illegally released in a private forest in the Ballycastle area, which have since spread. Sika numbers in the area are monitored and controlled through wildlife control and engagement with local landowners by wildlife managers.
There is an Invasive Species Strategy for Northern Ireland in which Forest Service play a key role. Invasive species are identified and mapped and are dealt with on a priority basis and often in co-operation with other parties or volunteers. </t>
  </si>
  <si>
    <t>2.3.2 c)</t>
  </si>
  <si>
    <t>2.3.2 c) Where appropriate and possible, the owner/manager shall consider opportunities for cooperating with neighbours in landscape scale conservation initiatives.</t>
  </si>
  <si>
    <t>Wildlife manager interviewed at Gosford. The establishment of Deer Management Groups is broadly supported by Forest Service, but  it is not the place of NIFS to push for their creation. A local association of land owners operates as an informal deer management discussion group in East Fermanagh and the local wildlife manager engages with this group.</t>
  </si>
  <si>
    <t>2.3.3</t>
  </si>
  <si>
    <t>2.3.3  The owner/manager seeks to engage with neighbouring landowners and considers, where possible, opportunities for co-operating in wider forestry and conservation initiatives</t>
  </si>
  <si>
    <t>Awareness of conservation efforts on adjoining land for priority habitats and species</t>
  </si>
  <si>
    <t>• Membership of a wildlife management group.</t>
  </si>
  <si>
    <t>Opportunities for co-operating can include:</t>
  </si>
  <si>
    <t>• Timber harvesting</t>
  </si>
  <si>
    <t>• Integrated pest management</t>
  </si>
  <si>
    <t>• Wild mammal control</t>
  </si>
  <si>
    <t>• Control of invasive non-native species.</t>
  </si>
  <si>
    <t>Co-operation with neighbouring landowners has the potential to broaden the positive impacts of responsible forest management. It can increase the effectiveness of forestry initiatives, such as shared access/haulage routes, or conservation initiatives, such as the establishment of woodland and other habitat corridors.</t>
  </si>
  <si>
    <t>Co-operation can also increase the effectiveness of management to mitigate negative impacts on forest management and conservation which might occur on either or both sides of the ownership boundary and often operate across landscapes.</t>
  </si>
  <si>
    <t>Impacts might be caused by:</t>
  </si>
  <si>
    <t>• Deer browsing</t>
  </si>
  <si>
    <t>• Invasive non-native species such as:</t>
  </si>
  <si>
    <t>o Rhododendron ponticum</t>
  </si>
  <si>
    <t>o Himalayan balsam</t>
  </si>
  <si>
    <t>o Feral mink</t>
  </si>
  <si>
    <t>o North American signal crayfish</t>
  </si>
  <si>
    <t>• Damage to the conservation of priority habitats and species due to:</t>
  </si>
  <si>
    <t>o Spread of trees from the WMU which is incompatible with the management and condition of the adjoining woodland, priority habitat or designated sites</t>
  </si>
  <si>
    <t>o Changes in hydrology including drainage both into or out of the adjoining woodland and priority habitat.</t>
  </si>
  <si>
    <t>An example of a wildlife management group might be a grey squirrel (Sciurus carolinensis) control group or a deer management group.</t>
  </si>
  <si>
    <t>Productive potential of the WMU</t>
  </si>
  <si>
    <t>2.4.1</t>
  </si>
  <si>
    <t>2.4.1 The owner/manager shall plan and implement measures to maintain and/or enhance long-term soil and hydrological functions.</t>
  </si>
  <si>
    <t>2.4.1 The owner/manager plans and implements practices to maintain and/or enhance long-term soil, hydrological and ecological functions including soil carbon.</t>
  </si>
  <si>
    <t>• Field observation.</t>
  </si>
  <si>
    <t>Protection of basic ecosystem functions in terms of soils and hydrology is fundamental to sustainable forest management. The owner/manager should refer to relevant guidelines on soils and water.</t>
  </si>
  <si>
    <t>Protection of basic ecosystem functions in terms of soils and hydrology is fundamental to sustainable woodland management. The owner/manager should refer to relevant guidelines on soils, water, water catchments and climate change, and adopt good practice.</t>
  </si>
  <si>
    <t>Measures to maintain and protect soil and hydrological functions are set out in pre-commencement. Layers on Helix GIS system in place, and shown at audit,  to determine cathment area, hydrological functions, soil type etc. when planning operations. Use of brashmats observed at harvesting site in Rostrevor.</t>
  </si>
  <si>
    <t>2.4.2 a)</t>
  </si>
  <si>
    <t>2.4.2 a) Timber shall normally be harvested from the WMU at or below a level which can be permanently sustained.</t>
  </si>
  <si>
    <t>2.4.2</t>
  </si>
  <si>
    <t>2.4.2 a) Timber is normally harvested from the WMU at or below a level which can be permanently sustained</t>
  </si>
  <si>
    <t>• Compartment records</t>
  </si>
  <si>
    <t>• Growth and yield estimates</t>
  </si>
  <si>
    <t>• Production records or appropriate standing sale volume assessments and reconciliation with estimates</t>
  </si>
  <si>
    <t>• Demonstrated control of thinning intensity</t>
  </si>
  <si>
    <t>• A restructuring plan</t>
  </si>
  <si>
    <t>Timber harvesting in excess of increment may be justified:</t>
  </si>
  <si>
    <t>∙During restructuring of even-aged woodlands</t>
  </si>
  <si>
    <t>• During restructuring of even-aged woodlands</t>
  </si>
  <si>
    <t>∙ During habitat management or restoration for biodiversity</t>
  </si>
  <si>
    <t>• During habitat management or restoration for biodiversity</t>
  </si>
  <si>
    <t>∙ In response to pests, diseases or storm damage.</t>
  </si>
  <si>
    <t>• In response to pests, diseases or storm damage.</t>
  </si>
  <si>
    <t>Examples of growth and yield estimates include:</t>
  </si>
  <si>
    <t>In order to preserve the productive potential of the woodland, over-cutting should be avoided in all but the justified circumstances referenced in requirement (b). However, the owner/manager should be aware that significant under-cutting might be detrimental to long-term growth, good silvicultural practice, biodiversity, and/or carbon sequestration and storage.</t>
  </si>
  <si>
    <t>∙ Average growth rates or yield class for major species on different site types</t>
  </si>
  <si>
    <t>∙ Predictions of thinning and felling yields for different crop types</t>
  </si>
  <si>
    <t>∙ Forecasts of areas to be subject to harvesting operations in future years.</t>
  </si>
  <si>
    <t>• Average growth rates or yield class for major species on different site types</t>
  </si>
  <si>
    <t>Accuracy of growth and yield estimates should be appropriate to the scale and intensity of the operation.</t>
  </si>
  <si>
    <t>• Predictions of thinning and felling yields for different crop types</t>
  </si>
  <si>
    <t>The resilience of the woodland and different species to climate change should be considered.</t>
  </si>
  <si>
    <t>• Forecasts of areas to be subject to harvesting operations in future years.</t>
  </si>
  <si>
    <t>In low-intensity managed woodlands, or in woodlands being restructured in areas of high windthrow risk, area rather than volume predictions are acceptable in planning and monitoring.</t>
  </si>
  <si>
    <t>Timber crops should not be creamed or high graded (b). However, selective harvesting of high quality stems may be entirely appropriate in stands which have been managed to promote regeneration from the most promising individuals, for example.</t>
  </si>
  <si>
    <t>For woodlands or stands which are irregular in species, age or structure, records of harvest outturn and evidence from monitoring plots may be used to demonstrate that the growth of the woodland is being sustained over time.</t>
  </si>
  <si>
    <t>In practice, actual timber harvesting levels are likely to vary significantly from year to year. Particularly in small woods, there might be long periods without any harvesting followed by a brief period of activity. The owner/manager should determine an appropriate timescale for comparing the annual allowable cut with average actual harvesting levels; this might range from five years for large</t>
  </si>
  <si>
    <t>holdings to 20 years or even longer for very small woods.</t>
  </si>
  <si>
    <t>In relation to requirement (c), timber crops should not be creamed or highgraded. However, selective harvesting of high-quality stems might be entirely appropriate in stands which have been managed to promote regeneration from the most promising individuals, for example.</t>
  </si>
  <si>
    <t xml:space="preserve">Records of forecasted and actual volumes seen at audit. The calculation of Annual increment shows that under normal operations, the harvesting target of 400,000 m3 per annum mentioned in the Business Plan 2024/25 would be well below the calculated yield of 553,000 cubic metres. At the time of the audit, the unprecedented level of windblow following Storm Eowyn had not been assessed. </t>
  </si>
  <si>
    <t>2.4.2 b)</t>
  </si>
  <si>
    <t>2.4.2 b) Selective harvesting shall not be to the long-term detriment of the quality and value of stands.</t>
  </si>
  <si>
    <t>2.4.2b</t>
  </si>
  <si>
    <t>2.4.2b) The average annual allowable cut is quantified, and actual harvesting levels are justified.</t>
  </si>
  <si>
    <t xml:space="preserve">Calculation of annual increment based on yield class and areas show an increment of approx 553,000 cubic metre per annum. Planned harvesting generally is around 400,000 cubic metres per annum and would not be to the long-term detriment of the crop. Unfortunately significant windblow was observed following the recent Storm Eowyn, the extent of which will take some time to assess. </t>
  </si>
  <si>
    <t>Calculation of annual increment based on yield class and areas show an increment of approx 553,000 cubic metre per annum. Planned harvesting generally is around 400,000 cubic metres per annum, as stated in the Forest Service Business Plan 2024/2025.</t>
  </si>
  <si>
    <t>2.4.2c</t>
  </si>
  <si>
    <t>2.4.2c) Selective harvesting is not to the long-term detriment of the quality and value of stands.</t>
  </si>
  <si>
    <t>2.4.2d</t>
  </si>
  <si>
    <t>2.4.2d) Throughout the WMU, management planning identifies opportunities where sustainable timber harvesting can be achieved alongside other objectives.</t>
  </si>
  <si>
    <t xml:space="preserve">Visit to Gosford and interviews with local Council, who lease part of the site for recreational activities, showed that thinning operations can co-exist with other objectives. A detailed public information board on the thinning operations and the rationale for this was observed on site. Unfortunately, the recent storm Eowyn event did result in significant windblow. At the time of the audit, the park was closed to the public until trails and paths could be cleared. </t>
  </si>
  <si>
    <t>2.4.3</t>
  </si>
  <si>
    <t>2.4.3 Harvesting of non-timber woodland products or use of ecosystem services from the WMU shall be at or below a level which can be permanently sustained.</t>
  </si>
  <si>
    <t>2.4.3 a) Harvesting of non-wood forest products (NWFPs) or use of ecosystem services from the WMU is at or below a level which can be permanently sustained.</t>
  </si>
  <si>
    <t>• Evidence from records and discussion with the owner/manager that quantities harvested are in line with sustainable growth rates and that there are no significant adverse environmental impacts.</t>
  </si>
  <si>
    <t>• Evidence from records and discussion with the owner/manager that quantities harvested are in line with sustainable growth rates and that there are no significant adverse environmental impacts</t>
  </si>
  <si>
    <t>• Evidence includes reference and conformance to recognised good practice information and guidance.</t>
  </si>
  <si>
    <t>Non-timber woodland products include foliage, moss, fungi, berries, seed, venison and other animal products.</t>
  </si>
  <si>
    <t>There is a generic definition of non-wood forest products (NWFPs), also known as non-timber forest products (NTFPs), in the glossary. However, because good practice information on harvesting levels and avoiding negative impacts is (at the time of writing) available only for the NWFPs listed below, only these products are explicitly included within the scope of this standard:</t>
  </si>
  <si>
    <t>It is recognised that objective information on sustainableharvesting levels for NTWPs is limited, and also that in the case of venison it may be desirable to harvest at a level that reduces the deer population in the longterm. However, in all cases the owner/manager should</t>
  </si>
  <si>
    <t>• Venison</t>
  </si>
  <si>
    <t>give careful thought to the annual allowable harvest and should be able to justify harvest levels on the basis of their objectives and best practice.</t>
  </si>
  <si>
    <t>• Wild boar/feral pig meat</t>
  </si>
  <si>
    <t>• Moss</t>
  </si>
  <si>
    <t>See also section 2.3.2 in relation to protection from wild mammals, and section 4.9 in relation to game management.</t>
  </si>
  <si>
    <t>• Sap</t>
  </si>
  <si>
    <t>• Tree seeds</t>
  </si>
  <si>
    <t>• Christmas trees</t>
  </si>
  <si>
    <t>• Bulbs</t>
  </si>
  <si>
    <t>• Fungi</t>
  </si>
  <si>
    <t>• Wild garlic.</t>
  </si>
  <si>
    <t>The UKWAS Appendix of reference documents provides further information on good practice guidelines and codes of practice.</t>
  </si>
  <si>
    <t>It is recognised that objective information on sustainable harvesting levels for other NWFPs is limited, and also that in the case of venison and wild boar/feral pig meat it might be desirable to harvest at a level that reduces the deer or wild boar/feral pig population to aid tree establishment and biodiversity.</t>
  </si>
  <si>
    <t>In all cases the owner/manager should give careful thought to the annual sustainable harvest and should be able to justify harvest levels based on their objectives and best available information. Where the information necessary to determine a sustainable harvesting level is not available, the owner/manager should not harvest this product.</t>
  </si>
  <si>
    <t>Policies and procedures for lethal wildlife management activities should follow industry good practice. The owner/manager should consider adopting national standards/schemes such as the Scottish Quality Wild Venison (SQWV) Assurance Scheme in Scotland.</t>
  </si>
  <si>
    <t>Both wildlife population-monitoring and evaluations of ecological impact should be proportionate to the scale and intensity of wildlife management activities but should also be sufficiently detailed to inform adaptive management.</t>
  </si>
  <si>
    <t>The owner/manager should update policies and procedures for lethal wildlife management activities if monitoring suggests that they are not meeting management objectives or if there is evidence of negative impacts on environmental values.</t>
  </si>
  <si>
    <t>Methods for evaluating the ecological impact of wildlife management activities might include routine monitoring using the herbivore impact assessment method.</t>
  </si>
  <si>
    <t>See also sections 1.1.3 (c), 1.1.7 and 1.1.8 regarding appropriate legal authority, section 2.3.3 in relation to protection from wild mammals, section 2.12.1 in relation to a wild deer management strategy, section 2.13.5 for Christmas trees, and section 4.10 in relation to game management.</t>
  </si>
  <si>
    <t>It might be possible to certify other NWFPs not included in the list above if good practice on harvesting levels can be demonstrated. Owners/managers are advised to seek guidance from their certification body or group scheme manager.</t>
  </si>
  <si>
    <t>No harvesting of non-timber woodland products undertaken</t>
  </si>
  <si>
    <t>2.4.3b</t>
  </si>
  <si>
    <t>2.4.3b) Where venison or wild boar/feral pig meat are to be supplied as certified, the owner/manager has:</t>
  </si>
  <si>
    <t>• Policies and procedures for lethal wildlife management activities with reference to animal welfare and public safety</t>
  </si>
  <si>
    <t>• Procedures for monitoring the impacts of management activities on wildlife populations</t>
  </si>
  <si>
    <t>• A general evaluation of the ecological impact of wildlife management activities.</t>
  </si>
  <si>
    <t>Venison is a by-product of forest management. No venison is sold as certified. Deer management is undertaken to protect the forest. Wildlife Manager interviewed at Gosford Deer Larder. Invoices and venison tracking process observed and explained in detail by wildlife manager. Traceability witnessed through game tags and invoices (e.g receipt #0088 and deer tag #0675).</t>
  </si>
  <si>
    <t>2.4.4</t>
  </si>
  <si>
    <t>2.4.4 Priority species shall not be harvested or controlled without the consent of the relevant statutory nature conservation and countryside agency.</t>
  </si>
  <si>
    <t>2.4.4 Priority species are:</t>
  </si>
  <si>
    <t>a) Not commercially exploited</t>
  </si>
  <si>
    <t>• Monitoring records</t>
  </si>
  <si>
    <t>• Species inventories.</t>
  </si>
  <si>
    <t>• Species inventories</t>
  </si>
  <si>
    <t>• Regulatory consent notices</t>
  </si>
  <si>
    <t>• Specific licence issued by the relevant statutory body</t>
  </si>
  <si>
    <t>• General Licence’s terms and conditions.</t>
  </si>
  <si>
    <t>No guidance</t>
  </si>
  <si>
    <t>Consent is recognised through:</t>
  </si>
  <si>
    <t>• Regulatory consent process and permission notices</t>
  </si>
  <si>
    <t>• Adherence to appropriate General Licence terms and conditions.</t>
  </si>
  <si>
    <t>Where no regulatory consent is required and there are no priority-species appropriate General Licences then good practice should be followed.</t>
  </si>
  <si>
    <t>No evidence of harvesting or control of priority species.</t>
  </si>
  <si>
    <t>MA</t>
  </si>
  <si>
    <t>There is no commercial exploitation of Priority species.</t>
  </si>
  <si>
    <t>2.4.4b</t>
  </si>
  <si>
    <t>2.4.4b) Only harvested or controlled with the consent of the relevant statutory body.</t>
  </si>
  <si>
    <t>Wildlife Manager interviewed. There is no harvesting or control of Priority species.</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</si>
  <si>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</si>
  <si>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</si>
  <si>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t>
  </si>
  <si>
    <t>2.5.1 a) During woodland management planning, the positive and negative impacts of proposed operations on environmental values are assessed in a manner appropriate to their scale and the sensitivity of the site.</t>
  </si>
  <si>
    <t>• Documented environmental impact assessment or Appropriate Assessment where such has been requested by the relevant forestry authority</t>
  </si>
  <si>
    <t>• Documented environmental appraisals</t>
  </si>
  <si>
    <t>• Field observation</t>
  </si>
  <si>
    <t>• Evidence of appropriate consultation with relevant organisations.</t>
  </si>
  <si>
    <t>The owner/manager should be aware of relevant legal requirements for environmental impact assessment.</t>
  </si>
  <si>
    <t>An assessment of potential impacts on environmental values as per requirement (a) should be carried out in all circumstances. The owner/manager should also be aware of relevant legal requirements for environmental impact assessment. Depending on scale and sensitivity, the assessment of environmental impacts can include:</t>
  </si>
  <si>
    <t>Depending on scale and sensitivity the assessment of environmental impacts may be:</t>
  </si>
  <si>
    <t>• Information received during the consultation process (see section 2.3)</t>
  </si>
  <si>
    <t>∙ Brief environmental appraisals for planting or felling which might affect sites recognised for cultural, landscape, hydrological or ecological value</t>
  </si>
  <si>
    <t>• Brief environmental appraisals for management practices or operations which might affect sites recognised for their cultural features, landscape, hydrological or ecological value or for their impact on priority habitats and species</t>
  </si>
  <si>
    <t>∙ Ecological assessments of ancient semi-natural woodland and projections of their response to management and natural processes</t>
  </si>
  <si>
    <t>• Ecological assessments of ancient semi-natural woodland and projections of their response to management and natural processes</t>
  </si>
  <si>
    <t>∙ Specific assessments for unusual and/or extensive operations</t>
  </si>
  <si>
    <t>• Specific assessments for unusual and/or extensive operations</t>
  </si>
  <si>
    <t>∙ Checks against relevant country-level plans for priority habitats and species.</t>
  </si>
  <si>
    <t>• Specific assessments for non-wood forest products. It might be appropriate to seek specialist advice on the potential impacts of operations, for example, in relation to:</t>
  </si>
  <si>
    <t>It may be appropriate to seek specialist advice on the potential impacts of operations, for example in relation to:</t>
  </si>
  <si>
    <t>• Statutory designated sites</t>
  </si>
  <si>
    <t>∙Priority habitats and species</t>
  </si>
  <si>
    <t>• Priority habitats and species</t>
  </si>
  <si>
    <t>∙Historic environment sites and landscapes</t>
  </si>
  <si>
    <t>• Raptor nest sites</t>
  </si>
  <si>
    <t>∙ Flood risk and mitigation potential in accordance with local flood risk management plans or strategies</t>
  </si>
  <si>
    <t>• Historic environment sites and landscapes</t>
  </si>
  <si>
    <t>• Flood risk and mitigation potential in accordance with local flood risk management plans or strategies.</t>
  </si>
  <si>
    <t>The only new planting that occurred was a green field in Castlewellan. Forest Service has been mandated to identify sites suitable for planting within the portfolio of land owned by Forest Service. This site was previously leased for grazing.  EIA was undertaken 8/1/2020 [ERA 19 20-80 Castlewellan Screening]. Also communications seen with Historic Environment Division.</t>
  </si>
  <si>
    <t>The only new planting that occurred was a green field in Castlewellan. Forest Service has been mandated to identify sites suitable for planting within the portfolio of land owned by Forest Service. This site was previously leased for grazing.  EIA was undertaken 8/1/2020 [ERA 19 20-80 Castlewellan Screening] . Also communications seen with Historic Environment Division.</t>
  </si>
  <si>
    <t>2.5.1 b)</t>
  </si>
  <si>
    <t xml:space="preserve">2.5.1 b) The results of the environmental assessments shall be incorporated into planning and implementation in order to avoid, minimise or repair adverse environmental impacts of management activities. </t>
  </si>
  <si>
    <t>2.5.1b</t>
  </si>
  <si>
    <t>2.5.1b) The results of the environmental assessments are incorporated into planning and implementation in order to prevent adverse environmental impacts of management activities.</t>
  </si>
  <si>
    <t xml:space="preserve">In addition to EIA being undertaken, for the Castlewellan site, veteran trees identified at the edge of the green field in Castlewellan were mapped and open space created in the operation plan to protect these trees. </t>
  </si>
  <si>
    <t>2.5.2</t>
  </si>
  <si>
    <t>2.5.2 The impacts of woodland plans shall be considered at a landscape level, taking due account of the interaction with adjoining land and other nearby habitats.</t>
  </si>
  <si>
    <t>2.5.2 The impacts of woodland plans are considered at a landscape level, taking due account of the interaction with adjoining land and nearby priority habitats and species.</t>
  </si>
  <si>
    <t>• Maps</t>
  </si>
  <si>
    <t>In particular, planning including layout and designof woodland should take into account the following factors and action should be taken if required:</t>
  </si>
  <si>
    <t>In particular, planning including layout, design and management of woodland should take into account the following factors and action should be taken if required:</t>
  </si>
  <si>
    <t>∙The character of other woodland in the area</t>
  </si>
  <si>
    <t>• The character of other woodland in the area</t>
  </si>
  <si>
    <t>∙ Needs or impacts of animals (both wild and domestic) which use both woodland and surrounding land</t>
  </si>
  <si>
    <t>• Needs or impacts of animals (both wild and domestic) which use both woodland and surrounding land</t>
  </si>
  <si>
    <t>∙ Impacts on flora in the woodland and on surrounding land</t>
  </si>
  <si>
    <t>• Impacts on flora in the woodland and on surrounding land</t>
  </si>
  <si>
    <t>∙Scale and pattern of open land</t>
  </si>
  <si>
    <t>• Scale and pattern of open land</t>
  </si>
  <si>
    <t>∙ Habitats which are continuous from inside to outside the woodland (e.g. water courses)</t>
  </si>
  <si>
    <t>• Habitats which are continuous from inside to outside the woodland (e.g. water courses)</t>
  </si>
  <si>
    <t xml:space="preserve"> ∙Buffering of water courses and water bodies, and connectivity of riparian habitats</t>
  </si>
  <si>
    <t>• Buffering of water courses and water bodies, and connectivity of riparian habitats</t>
  </si>
  <si>
    <t>∙Woodland margins as transitional habitats</t>
  </si>
  <si>
    <t>• Changes in hydrology including drainage both into or out of the adjoining woodland and priority habitat</t>
  </si>
  <si>
    <t>∙Linking open space within the woodland with similar habitats outside</t>
  </si>
  <si>
    <t>• Woodland margins as transitional habitats</t>
  </si>
  <si>
    <t>∙ The spread of invasive species into or out of the woodland</t>
  </si>
  <si>
    <t>• Linking open space within the woodland to similar habitats outside the woodland</t>
  </si>
  <si>
    <t>∙ Impacts on natural features (e.g. wetlands, rock exposures, drainage patterns)</t>
  </si>
  <si>
    <t>• The spread of invasive non-native species into or out of the woodland</t>
  </si>
  <si>
    <t>∙ Catchment level impacts on water flows and flood risk</t>
  </si>
  <si>
    <t>• The potential spread of tree species onto priority habitats</t>
  </si>
  <si>
    <t>∙ Nature of historic landscapes and relationships between historic environment sites inside and</t>
  </si>
  <si>
    <t>• Impacts on natural features (e.g. wetlands, rock exposures, drainage patterns)</t>
  </si>
  <si>
    <t>outside the woodland</t>
  </si>
  <si>
    <t>• Catchment level impacts on water flows and flood risk</t>
  </si>
  <si>
    <t>∙Priority habitats and species.</t>
  </si>
  <si>
    <t>• Nature of historic landscapes and relationships between historic environment sites inside and outside the woodland</t>
  </si>
  <si>
    <t>• Priority habitats and species inside and outside the woodland.</t>
  </si>
  <si>
    <t>See also sections 2.3.3 and 2.12.1.</t>
  </si>
  <si>
    <t xml:space="preserve">Communications with Historic Environment Division seen at audit  in relation to neigbouring former Estate and communications with neighbouring land owner in relation to the proposed planting (SP, DF and Oak), which did take into account landscape and visibility from the owner's house. Historical maps seen that showed that this green field had never belonged to the Estate and had always been farmland. </t>
  </si>
  <si>
    <t>2.5.3 a)</t>
  </si>
  <si>
    <t>2.5.3 a) The owner/manager shall assess the potential negative impacts of natural hazards on the WMU, including drought, floods, wind, fire, invasive plant and animal species, and other pests and diseases.</t>
  </si>
  <si>
    <t>2.5.3</t>
  </si>
  <si>
    <t>2.5.3 a) The owner/manager assesses the potential negative impacts of natural hazards on the WMU, including drought, floods, wind, fire, non-native plant and animal species, and other pests and diseases.</t>
  </si>
  <si>
    <t>Evaluation should consider:</t>
  </si>
  <si>
    <t>∙Robust planting design</t>
  </si>
  <si>
    <t>• Robust restructuring design</t>
  </si>
  <si>
    <t>∙Long-term forest resilience</t>
  </si>
  <si>
    <t>• Long-term forest resilience</t>
  </si>
  <si>
    <t>∙ Diversity of species, ages and distribution of open ground</t>
  </si>
  <si>
    <t>• Diversity of species and ages</t>
  </si>
  <si>
    <t>∙Flood hazard maps.</t>
  </si>
  <si>
    <t>• Distribution of open ground</t>
  </si>
  <si>
    <t>• Flood hazard maps</t>
  </si>
  <si>
    <t>• Potential impact of windthrow.</t>
  </si>
  <si>
    <t>Tree Safety Management App seen during audit. Extensive Fire Plan seen, including fire equipment loctaions. Annual Pre-fire season meetings are held with representatives of Northern Ireland Forest Service, NIEA, NIFRS, PSNI and Coillte (cross-border arrangements) to discuss protocols, availability of safety equipement, rota  etc. Invasive species are identified and monitored and removed as necessary. The Forest Service 2023/24 Annual Report shows that 'The Forest Service emergency fire plan, serious plant pest plan and exotic pests plan have been refreshed and sit under the Department’s Major Emergency Response Plan.'  Not all events can be planned for or mitigated against. Storm Eowyn was one such unprecedented event. Evidence seen during audit of good response to this event with regards to protecting the public and restoring access as soon as possible.</t>
  </si>
  <si>
    <t>Tree Safety Management App seen during audit. Extensive Fire Plan seen, including fire equipment loctaions. Annual Pre-fire season meetings are held with representatives of Northern Ireland Forest Service, NIEA, NIFRS, PSNI and Coillte (cross-border arrangements) to discuss protocols, availability of safety equipement, rota  etc. Invasive species are identified and monitored and removed as necessary. The Forest Service 2023/24 Annual Report shows that ' The Forest Service emergency fire plan, serious plant pest plan and exotic pests plan have been refreshed and sit under the Department’s Major Emergency Response Plan.'  Not all events can be planned for or mitigated against. Storm Eowyn was one such unprecedented event. Evidence seen during audit of good response to this event with regards to protecting the public and restoring access as soon as possible.</t>
  </si>
  <si>
    <t>2.5.3 b)</t>
  </si>
  <si>
    <t>2.5.3 b) Planting and restructuring plans shall be designed to mitigate the risk of damage from natural hazards.</t>
  </si>
  <si>
    <t>2.5.3b</t>
  </si>
  <si>
    <t>2.5.3b) Management and restructuring plans are designed to mitigate the risk of damage from natural hazards.</t>
  </si>
  <si>
    <t>This is addressed in the planning documentation. Discussed with planning leads during audit.</t>
  </si>
  <si>
    <t>Woodland creation</t>
  </si>
  <si>
    <t>2.6.1</t>
  </si>
  <si>
    <t>2.6.1 New woodlands shall be located and designed in ways that will:</t>
  </si>
  <si>
    <t>2.6.1 a) During woodland management planning, the impacts of proposed woodland establishment operations on environmental values are assessed in a manner appropriate to their scale and the sensitivity of the site.</t>
  </si>
  <si>
    <t>• Deliver economic goods and/or ecosystem services,</t>
  </si>
  <si>
    <t>• Maintain or enhance the visual, cultural and ecological value and character of the wider landscape, and</t>
  </si>
  <si>
    <t>• Ensure the creation of a diverse woodland over time.</t>
  </si>
  <si>
    <t>• Management planning documentation including relevant consents</t>
  </si>
  <si>
    <t>• Field surveys</t>
  </si>
  <si>
    <t>Economic goods should be understood in the widest sense and may include:</t>
  </si>
  <si>
    <t>Economic goods should be understood in the widest sense and can include:</t>
  </si>
  <si>
    <t>∙Timber</t>
  </si>
  <si>
    <t>• Timber</t>
  </si>
  <si>
    <t>∙Non-timber woodland products</t>
  </si>
  <si>
    <t>• Non-wood forest products</t>
  </si>
  <si>
    <t>∙CO2 sequestration</t>
  </si>
  <si>
    <t>• Carbon sequestration</t>
  </si>
  <si>
    <t>∙Recreation</t>
  </si>
  <si>
    <t>• Recreation</t>
  </si>
  <si>
    <t>∙Landscape renewal projects.</t>
  </si>
  <si>
    <t>• Landscape renewal projects.</t>
  </si>
  <si>
    <t>Field surveys and relevant data sources should be used to inform woodland location and design and can include:</t>
  </si>
  <si>
    <t>New woodlands should contribute to the conservationof neighbouring semi-natural woodland and other habitats.</t>
  </si>
  <si>
    <t>• The character of other woodland in the landscape</t>
  </si>
  <si>
    <t>Priority habitats and species should be protected and, where possible, enhanced.</t>
  </si>
  <si>
    <t>• Scale and pattern of open land within the landscape</t>
  </si>
  <si>
    <t>Historic environment features should be identified andprotected.</t>
  </si>
  <si>
    <t>• Peat depth and soil surveys</t>
  </si>
  <si>
    <t>The general aim should be to create a woodland that is sufficiently diverse to ensure long-term forest resilience.</t>
  </si>
  <si>
    <t>• Priority habitats and species assessments both within the WMU and for adjoining land</t>
  </si>
  <si>
    <t>A diverse woodland may be achieved through one or more of the following:</t>
  </si>
  <si>
    <t>• Historical, archaeological and cultural features</t>
  </si>
  <si>
    <t>∙Use of a diversity of species, clones and provenances</t>
  </si>
  <si>
    <t>• Local public and permissive access networks</t>
  </si>
  <si>
    <t>∙Planting mixed stands</t>
  </si>
  <si>
    <t>• Presence of water courses and water bodies, and connectivity of riparian habitats within the landscape</t>
  </si>
  <si>
    <t>∙Variation in site types and growth rates</t>
  </si>
  <si>
    <t>• Water supplies</t>
  </si>
  <si>
    <t>∙Phased planting</t>
  </si>
  <si>
    <t>• Water chemistry, ecology and fisheries</t>
  </si>
  <si>
    <t>∙Retention of open ground</t>
  </si>
  <si>
    <t>• Breeding bird surveys.</t>
  </si>
  <si>
    <t>∙Design and creation of wind firm edges.</t>
  </si>
  <si>
    <t>To mitigate the risk of damage from natural hazards, assessments can include:</t>
  </si>
  <si>
    <t>• Herbivore impacts</t>
  </si>
  <si>
    <t>• Flood and drought risk</t>
  </si>
  <si>
    <t>• Invasive non-native species</t>
  </si>
  <si>
    <t>• Fire risk.</t>
  </si>
  <si>
    <t>New woodlands should contribute to the conservation of neighbouring seminatural woodland and other habitats.</t>
  </si>
  <si>
    <t>Priority habitats and species both within the WMU and on adjoining land should be protected and, where possible, enhanced.</t>
  </si>
  <si>
    <t>Historic environment features should be identified and protected.</t>
  </si>
  <si>
    <t>A diverse woodland can be achieved through one or more of the following:</t>
  </si>
  <si>
    <t>• Use of a diversity of species, clones and provenances</t>
  </si>
  <si>
    <t>• Planting mixed stands</t>
  </si>
  <si>
    <t>• Planting at variable spacings</t>
  </si>
  <si>
    <t>• Variation in site types and growth rates</t>
  </si>
  <si>
    <t>• Phased planting</t>
  </si>
  <si>
    <t>• Retention of open ground to create rides or glades and along water courses</t>
  </si>
  <si>
    <t>• Design and creation of wind-firm edges</t>
  </si>
  <si>
    <t>• Linking open space within the woodland to similar neighbouring habitats</t>
  </si>
  <si>
    <t>• Retention and buffering of existing priority habitats.</t>
  </si>
  <si>
    <t>One of the targets in the Forest Service Business Plan 2024/25 is planting of  '600 hectares of new woodland by grant aiding landowners and on new land acquired on the Forest Estate'. Design planning key to this, as evidenced on site in Castlewellan afforestation operations visited during the audit. Discussion with Regeneration forester showed good knowledge of achieving a forest project that delivers a range of species, protects existing features such as veteran trees and takes landscape and surroundings into account.</t>
  </si>
  <si>
    <t>Discussion with Regeneration forester at Afforestation site in Castlewellan showed good knowledge of achieving a forest project that delivers a range of species, protects existing features such as veteran trees and takes landscape and surroundings into account. SP, DF and Oak planted on this site. A small area of wet ground was planted with other broadleaves and will be left for biodiversity.</t>
  </si>
  <si>
    <t>2.6.1b</t>
  </si>
  <si>
    <t>2.6.1b) New woodlands are located and designed in ways that will:</t>
  </si>
  <si>
    <t>• Deliver economic goods and/or social benefits and/or ecosystem services</t>
  </si>
  <si>
    <t>• Maintain or enhance the visual, cultural and environmental values and character of the wider landscape</t>
  </si>
  <si>
    <t>• Ensure the creation of a diverse and resilient woodland over time, and</t>
  </si>
  <si>
    <t>• Seek to mitigate against the risk of damage from natural hazards.</t>
  </si>
  <si>
    <t>2.6.2</t>
  </si>
  <si>
    <t>2.6.2 Planning and implementation of ground preparation and drainage works to achieve effective tree establishment avoids or minimises potential negative impacts including:</t>
  </si>
  <si>
    <t>• Soil and soil carbon losses</t>
  </si>
  <si>
    <t>• Damage to existing peatland, wetland, and water courses or bodies.</t>
  </si>
  <si>
    <t>• Management planning documentation including grant approvals</t>
  </si>
  <si>
    <t>The owner/manager should consider:</t>
  </si>
  <si>
    <t>• Soil type</t>
  </si>
  <si>
    <t>• Site topography</t>
  </si>
  <si>
    <t>• Site hydrology</t>
  </si>
  <si>
    <t>• Silvicultural outcomes.</t>
  </si>
  <si>
    <t>The owner/manager should be able to justify management planning choices in relation to:</t>
  </si>
  <si>
    <t>• Ground preparation methods</t>
  </si>
  <si>
    <t>• Drainage plans</t>
  </si>
  <si>
    <t>• Choice of ground cover vegetation on bare soils</t>
  </si>
  <si>
    <t>• The movement of soil and/or changes in soil levels</t>
  </si>
  <si>
    <t>• The protection of the hydrology relating to existing peatland, wetland, and water courses or bodies</t>
  </si>
  <si>
    <t>• Protection and management of water courses or bodies.</t>
  </si>
  <si>
    <t>Owners/managers should demonstrate awareness of current good practice guidance.</t>
  </si>
  <si>
    <t xml:space="preserve">Afforestation of green field in Castlewellan showed minimal ground disturbance. Groundprep was inverted mounding and planting was undertaken manually using spades only. No draining works were required on this site. </t>
  </si>
  <si>
    <t>Woodland restructuring</t>
  </si>
  <si>
    <t>Woodland structure</t>
  </si>
  <si>
    <t>2.7.1</t>
  </si>
  <si>
    <t>2.7.1 Even-aged woodlands shall be gradually restructured to achieve an appropriately diverse mosaic of species, sizes, ages, spatial scales, and regeneration cycles. This structural diversity shall be maintained or enhanced.</t>
  </si>
  <si>
    <t>2.7.1 Woodlands are managed or restructured to achieve an appropriate diversity of stand structure, species, sizes, ages, spatial scales, regeneration cycles and open space. This structural diversity is maintained or enhanced.</t>
  </si>
  <si>
    <t>Restructuring should be planned and implemented in conformance with good forest design practice.</t>
  </si>
  <si>
    <t>Woodland management and/or restructuring should be planned to improve forest resilience and biodiversity and implemented in conformance with good forest design practice.</t>
  </si>
  <si>
    <t>A greater degree of uniformity may be appropriate in very small woodlands.</t>
  </si>
  <si>
    <t>A greater degree of uniformity might be appropriate in very small woodlands.</t>
  </si>
  <si>
    <t>In larger even-aged plantations, the age structure may be improved through:</t>
  </si>
  <si>
    <t>In larger even-aged plantations, the structural diversity can be improved through:</t>
  </si>
  <si>
    <t>∙Phased felling</t>
  </si>
  <si>
    <t>• Phased felling</t>
  </si>
  <si>
    <t>∙ Prescribing restocking, which will provide options for further diversification and reduction in coupe size at the end of the next rotation</t>
  </si>
  <si>
    <t>• Prescribing restocking which will provide options for further diversification and reduction in coupe size at the end of the next rotation</t>
  </si>
  <si>
    <t>∙ Designing future coupes with windfirm edges.</t>
  </si>
  <si>
    <t>• Designing future coupes with windfirm edges</t>
  </si>
  <si>
    <t>Smaller coupe sizes should be favoured for economic, environmental and social reasons.</t>
  </si>
  <si>
    <t>• Adoption of LISS</t>
  </si>
  <si>
    <t>• Planning for future veteran trees and standing deadwood.</t>
  </si>
  <si>
    <t>Site factors favouring larger coupe sizes might include:</t>
  </si>
  <si>
    <t>∙Windthrow risk</t>
  </si>
  <si>
    <t>∙Landscape scale</t>
  </si>
  <si>
    <t>Site factors favouring larger coupe sizes can include:</t>
  </si>
  <si>
    <t>∙Historical plantation design</t>
  </si>
  <si>
    <t>∙Historic environment features</t>
  </si>
  <si>
    <t>• Windthrow risk</t>
  </si>
  <si>
    <t>∙Wildlife habitats.</t>
  </si>
  <si>
    <t>• Landscape scale</t>
  </si>
  <si>
    <t>• Historical plantation design</t>
  </si>
  <si>
    <t>• Historic environment features</t>
  </si>
  <si>
    <t>• Wildlife habitats.</t>
  </si>
  <si>
    <t>All WMUs have the potential to be improved so, where appropriate, woodland restructuring provides opportunities for the creation of temporary and permanent open space and open ground habitats (see section 4.5.3). These can include:</t>
  </si>
  <si>
    <t>• Creation, expansion and improvement of rides and glade networks</t>
  </si>
  <si>
    <t>• Creation of transitional woodland edge habitat</t>
  </si>
  <si>
    <t>• Buffering of water courses</t>
  </si>
  <si>
    <t>• Linking with open ground habitats on adjoining land</t>
  </si>
  <si>
    <t>• Creation of open spaces and views to protect, support or enhance heritage assets.</t>
  </si>
  <si>
    <t>Woodland restructuring might also provide opportunities for the restoration of water courses and wetlands and to address water quality issues.</t>
  </si>
  <si>
    <t>Pests or disease might temporarily reduce diversity. In such cases, the owner/manager should strive to restore or enhance diversity in a reasonable timeframe.</t>
  </si>
  <si>
    <t>This addressed in the forest management plans, which include Regeneration Plans designed to improve diversity, resilience and appearance of the forest. It also outlines areas that will be managed for open ground, whether for water protection, peatland restoration, or to create additional buffer areas to protect adjacent natural habitats. The Regeneration plans can be easily accessed by all staff through the Helix GIS system as demeonstarted during the audit.</t>
  </si>
  <si>
    <t>Tree species selection</t>
  </si>
  <si>
    <t>2.8.1 a)</t>
  </si>
  <si>
    <t>2.8.1 a) The range of species selected for new woodlands, and natural or artificial regeneration of existing woodlands shall be suited to the site and shall take into consideration:</t>
  </si>
  <si>
    <t>2.8.1 a) The range of species selected for new woodlands, and natural or artificial regeneration of existing woodlands is suited to the site and takes into consideration:</t>
  </si>
  <si>
    <t>• Improvement of long-term forest resilience</t>
  </si>
  <si>
    <t>• Improvement of longterm forest resilience including the potential impacts of climate change</t>
  </si>
  <si>
    <t>• Management objectives</t>
  </si>
  <si>
    <t>• Requirements for conservation and enhancement of biodiversity (see section 4)</t>
  </si>
  <si>
    <t>• Requirements for enhancement and restoration of habitats (see section 4)</t>
  </si>
  <si>
    <t>• Landscape character.</t>
  </si>
  <si>
    <t>• Discussion with the owner/manager demonstrates that consideration has been given to a range of species, including native species</t>
  </si>
  <si>
    <t>• Evidence of Ecological Site Classification analysis</t>
  </si>
  <si>
    <t>As a general principle, management should at least maintain and where possible enhance species diversity of the woodland.</t>
  </si>
  <si>
    <t>As a general principle, management should at least maintain and where possible enhance the species diversity of the woodland and individual stands.</t>
  </si>
  <si>
    <t>Larger WMUs will generally present more opportunities for species diversification.</t>
  </si>
  <si>
    <t>For production plantation forestry and on new woodland sites, the use of nonnative tree species might be appropriate to enhance climate change resilience.</t>
  </si>
  <si>
    <t>In semi-natural woodlands, regeneration should restore the pre-harvesting stand composition or should create a greater range of species and structural variation appropriate to the woodland type. In ancient seminatural woodland, regeneration should be in accordance</t>
  </si>
  <si>
    <t>For high conservation value woodlands identified in sections 4.1-4.4, regeneration with native species remains most appropriate and is consistent with a precautionary approach to maintaining conservation values.</t>
  </si>
  <si>
    <t>with section 4.2.1. In other semi-natural woodland, regeneration should be in accordance with section 4.4.1.</t>
  </si>
  <si>
    <t>In semi-natural woodlands, regeneration should restore the pre-harvesting stand composition or should create a greater range of species and structural variation appropriate to the woodland type.</t>
  </si>
  <si>
    <t>In plantations on ancient woodland sites, regeneration should be in accordance with section 4.3.1.</t>
  </si>
  <si>
    <t>In ancient semi-natural woodland, regeneration should be in accordance with section 4.2.</t>
  </si>
  <si>
    <t>Owners/managers should also be aware of the guidelines on species proportions and open ground in the UK Forestry Standard.</t>
  </si>
  <si>
    <t>In other semi-natural woodland, regeneration should be in accordance with section 4.5.</t>
  </si>
  <si>
    <t>Results of research into site suitability of different species’ origins and provenances and their resilience to climate change should be used to assist species choice. Because of the uncertain effects of climate change, selecting a range of genotypes may be prudent.</t>
  </si>
  <si>
    <t>In plantations on ancient woodland sites, regeneration should be in accordance with section 4.3.</t>
  </si>
  <si>
    <t>Soil analyses and use of Forest Research’s Ecological Site Classification (ESC) tool may be helpful when considering economic and ecological resilience to climate change. It may also be appropriate to consider specialist advice for semi-natural woodlands, especially ancient semi-natural woodlands.</t>
  </si>
  <si>
    <t>See also section 2.9.1 in relation to non-native species and section 4.7.1 in relation to natural regeneration and planting stock in semi-natural woodland and plantations on ancient woodland sites.</t>
  </si>
  <si>
    <t>Results of research into site suitability of different species’ origin and provenance and their resilience to climate change should be used to assist species choice.</t>
  </si>
  <si>
    <t>Because of the uncertain effects of climate change, selecting a range of genotypes might be prudent as might the use of natural regeneration where a range of genotypes is more naturally promoted.</t>
  </si>
  <si>
    <t>Soil analyses and use of Forest Research’s Ecological Site Classification (ESC) tool might be helpful when considering economic resilience to climate change. It might also be appropriate to consider obtaining specialist advice for semi-natural woodlands, especially ancient semi-natural woodlands.</t>
  </si>
  <si>
    <t>See also section 2.9 in relation to non-native species and section 4.8 in relation to natural regeneration and planting stock in semi-natural woodland and plantations on ancient woodland sites.</t>
  </si>
  <si>
    <t xml:space="preserve">Planting map for Castlewellan afforestation site seen and discussed on site, showing planting with SP, DF and Oak. Initial plans are drawn up by planning function and more detailed plans are drawn up by Regeneration team following assessment of site and discussion with stakeholders. Landscape, and site specific features also play a role in determining what and where to plant. </t>
  </si>
  <si>
    <t>2.8.1 b)</t>
  </si>
  <si>
    <t>2.8.1 b) Regeneration (natural or planted) shall restore stand composition in a timely manner to pre-harvesting or more natural conditions.</t>
  </si>
  <si>
    <t>2.8.1b</t>
  </si>
  <si>
    <t>2.8.1b) Native species are preferred to non-native. If non-native species are used it is shown that they will clearly outperform nativespecies in meeting the owner’s objectives or in achieving long-term forest resilience.</t>
  </si>
  <si>
    <t xml:space="preserve">• Field observation. </t>
  </si>
  <si>
    <t>After clearfell, site is remapped and assigned to regeneration team, who will plan operations using Regeneration Plan. Ground preparation and restocking is generally undertaken within 12 months of harvesting. Procedures discussed with Regeneration team forester.</t>
  </si>
  <si>
    <t xml:space="preserve">Tree species are specified in the Regeneration plans. Where feasible native species are used. Provenance certs seen for Scots pine (Camolin, Co. Wexford; Provenance IRL/19-40)and Sessile Oak (Collattin, Co. Wicklow;  Provenance EC:/IRL/20-21)  used on the Castlewellan site. Acorns (Quercus Petraea) were collected from Movanagher Forest 19/10/2023 and Sorbus Hibernia seeds were collected from Castlecaldwell Forest 8/10/2019 and supplied to Coillte Nurseries with a view to be able to take delivery of Native stock in the near future. Forest Service Master Certificate of Identity for Reproductive Material Derived from Seed Sources and Stands seen at audit for Movanagher and Breen. </t>
  </si>
  <si>
    <t>2.8.1 c)</t>
  </si>
  <si>
    <t>2.8.1 c) Native species shall be preferred to non-native. If non-native species are used it shall be shown that they will clearly outperform native species in meeting the owner’s objectives or in achieving long-term forest resilience.</t>
  </si>
  <si>
    <t>2.8.1c</t>
  </si>
  <si>
    <t>2.8.1c) Regeneration (natural or planted) restores stand composition in a timely manner to pre-harvesting or more natural conditions.</t>
  </si>
  <si>
    <t>Tree species are specified in the Regeneration plans. Where feasible native species are used. Provenance certs seen for Scots pine (Camolin, Co. Wexford; Provenance IRL/19-40)and Sessile Oak (Collattin, Co. Wicklow;  Provenance EC:/IRL/20-21)  used on the Castlewellan site. Acorns (Quercus Petraea) were collected from Movanagher Forest 19/10/2023 and Sorbus Hibernia sseds were collected from Castlecaldwell Forest 8/10/2019 and supplied to Coillte Nurseries with a view to be able to take delivery of Native stock in the near future. Forest Service Master Certificate of Identity for Reproductive Material Derived from Seed Sources and Stands seen at audit for Movanagher and Breen. Non-native conifer species are used in areas where timber production is the primary objective.</t>
  </si>
  <si>
    <t>Regeneration objectives are outlined in Regeneration Plans. After clearfell, site is remapped and assigned to regeneration team, who will plan operations using Regeneration Plan. Ground preparation and restocking is generally undertaken within 12 months of harvesting. Procedures discussed with Regeneration team forester.</t>
  </si>
  <si>
    <t>2.8.1d</t>
  </si>
  <si>
    <t>2.8.1d) In woodlands identified in sections 4.1, 4.2 and 4.4:</t>
  </si>
  <si>
    <t>• Native species are used for regeneration</t>
  </si>
  <si>
    <t>• Natural regeneration of non-native trees is removed in a timely manner.</t>
  </si>
  <si>
    <t xml:space="preserve">Regeneration objectives are specified in the Regeneration plans. Examples seen at audit.  Acorns (Quercus Petraea) were collected from Movanagher Forest 19/10/2023 and Sorbus Hibernia seeds were collected from Castlecaldwell Forest 8/10/2019 and supplied to Coillte Nurseries with a view to be able to take delivery of Native stock in the near future. Forest Service Master Certificate of Identity for Reproductive Material Derived from Seed Sources and Stands seen at audit for Movanagher and Breen. </t>
  </si>
  <si>
    <t>2.8.1e</t>
  </si>
  <si>
    <t>2.8.1e) In woodlands identified in section 4.3, regeneration of non-native trees is planned and managed to avoid threats to remnants and conservation features and to allow for increasing native woodland component.</t>
  </si>
  <si>
    <t>Regeneration objectives are specified in the Regeneration plans. Examples seen at audit.  Non-native conifer species are used in areas where timber production is the primary objective.</t>
  </si>
  <si>
    <t>Non-native species</t>
  </si>
  <si>
    <t>Introduction of non-native species</t>
  </si>
  <si>
    <t>2.9.1 a)</t>
  </si>
  <si>
    <t>2.9.1 a) Non-native tree species shall only be introduced to the WMU when evidence or experience shows that any invasive impacts can be controlled effectively.</t>
  </si>
  <si>
    <t>2.9.1 a) Non-native tree species are only introduced to an individual woodland when evidence or experience shows that any invasive impacts can be controlled effectively.</t>
  </si>
  <si>
    <t>• Documented impact assessment of any introductions made after the first certification</t>
  </si>
  <si>
    <t>Introductions refer to species not currently present in WMU.</t>
  </si>
  <si>
    <t>‘Introductions’ refers to species not currently present in an individual woodland.</t>
  </si>
  <si>
    <t>The requirement includes the re-introduction of oncenative animals not currently present within the United Kingdom.</t>
  </si>
  <si>
    <t>Owners/managers should be aware that introduced species may exhibit differing degrees of invasiveness  in different habitats or parts of the country.</t>
  </si>
  <si>
    <t>The use of non-native species might be appropriate for a number of reasons, not least building forest resilience to the effects of climate change. The relative benefits of introductions should be balanced against the risk of any unintended consequences, for example, the wider spread of any introductions where this is not desirable.</t>
  </si>
  <si>
    <t>Use of non-native biological control agents such as Rhizophagus grandis may be desirable to control non-native pests.</t>
  </si>
  <si>
    <t>Game species may be introduced if managed in accordance with section 4.9.</t>
  </si>
  <si>
    <t>The requirement includes the re-introduction of once-native animals not currently present within the United Kingdom.</t>
  </si>
  <si>
    <t>Owners/managers should be aware that introduced species might exhibit differing degrees of invasiveness in different habitats or parts of the country.</t>
  </si>
  <si>
    <t>Use of non-native biological control agents such as Rhizophagus grandis might be desirable to control non-native pests.</t>
  </si>
  <si>
    <t>Game species may be introduced if managed in accordance with section 4.10.</t>
  </si>
  <si>
    <t>In relation to requirement (c), see also section 4.3.1 on PAWS.</t>
  </si>
  <si>
    <t xml:space="preserve">RA </t>
  </si>
  <si>
    <t xml:space="preserve">No new introductions of non-native species in Down or Armagh Forest Planning Areas. </t>
  </si>
  <si>
    <t>2.9.1 b)</t>
  </si>
  <si>
    <t>2.9.1 b) Other non-native plant and animal species shall only be introduced if they are non-invasive and bring environmental benefits.</t>
  </si>
  <si>
    <t>2.9.1b</t>
  </si>
  <si>
    <t>2.9.1b) Non-native tree species are not introduced to woodland identified in sections 4.1, 4.2 and 4.4.</t>
  </si>
  <si>
    <t>No such introductions in Down or Armagh Forest Planning Areas.</t>
  </si>
  <si>
    <t>2.9.1 c)</t>
  </si>
  <si>
    <t>2.9.1 c) All new introductions shall be carefully monitored, and effective mitigation measures shall be implemented to control negative impacts outside the area in which they are established.</t>
  </si>
  <si>
    <t>2.9.1c</t>
  </si>
  <si>
    <t>2.9.1c) Non-native trees species are only introduced to woodland identified in section 4.3 if, compared with the non-native species they are replacing, they will bring additional biodiversity benefits and will not degrade the potential for restoration to site-native species.</t>
  </si>
  <si>
    <t>2.9.1d</t>
  </si>
  <si>
    <t>2.9.1d) Other non-native plant and animal species are only introduced if they are non- invasive, bring environmental benefits and all regulatory requirements are met.</t>
  </si>
  <si>
    <t>2.9.1e</t>
  </si>
  <si>
    <t>2.9.1e) All new introductions are carefully monitored, and effective mitigation measures are implemented to control negative impacts outside the area in which they are established.</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</si>
  <si>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</si>
  <si>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</si>
  <si>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t>
  </si>
  <si>
    <t>2.10.1</t>
  </si>
  <si>
    <t>2.10.1 a) Appropriate silvicultural systems are adopted which are suited to species, sites, windthrow risk, tree health risks and management objectives and which stipulate soundly based planting, establishment, thinning, felling and regeneration plans.</t>
  </si>
  <si>
    <t>The choice of silvicultural system should take into account:</t>
  </si>
  <si>
    <t>∙Silvicultural characteristics of the species</t>
  </si>
  <si>
    <t>• Carbon sequestration and storage in trees and soils across the WMU</t>
  </si>
  <si>
    <t>∙Management objectives</t>
  </si>
  <si>
    <t>• The carbon impacts of the operational requirements of differing silvicultural systems</t>
  </si>
  <si>
    <t>∙ Site limitations including potential growth rates and wind firmness</t>
  </si>
  <si>
    <t>• Silvicultural characteristics of the species</t>
  </si>
  <si>
    <t>∙Intended stem size and quality</t>
  </si>
  <si>
    <t>∙Current and future markets for timber products</t>
  </si>
  <si>
    <t>• Site limitations including potential growth rates and wind firmness</t>
  </si>
  <si>
    <t>∙Impacts on the landscape and wildlife</t>
  </si>
  <si>
    <t>• Intended stem size and quality</t>
  </si>
  <si>
    <t>∙Age-structure and felling plan of nearby woodlands</t>
  </si>
  <si>
    <t>• Current and future markets for timber products</t>
  </si>
  <si>
    <t>∙ Ecological processes and natural disturbance regime for that woodland type</t>
  </si>
  <si>
    <t>• Impacts on the landscape and wildlife</t>
  </si>
  <si>
    <t>∙Historical management practices</t>
  </si>
  <si>
    <t>• Impacts on historic environment sites</t>
  </si>
  <si>
    <t>∙Views of local people.</t>
  </si>
  <si>
    <t>• Age-structure and felling plan of nearby woodlands</t>
  </si>
  <si>
    <t>Use of lower-impact silvicultural systems may not be appropriate where there is evidence that clearfelling is necessary for the conservation of priority habitats or species.</t>
  </si>
  <si>
    <t>• Ecological processes and natural disturbance regime for that woodland type</t>
  </si>
  <si>
    <t>• Historical management practices</t>
  </si>
  <si>
    <t>• Views of local people.</t>
  </si>
  <si>
    <t>The choice of woodland management approach should be made clear in management planning as this determines subsequent thinning and operational regimes.</t>
  </si>
  <si>
    <t>Use of LISS might not be appropriate where there is evidence that clearfelling is necessary for the conservation of priority habitats or species.</t>
  </si>
  <si>
    <t>In relation to requirement (b), see also section 2.7 in relation to stand structure.</t>
  </si>
  <si>
    <t>Silvicultural systems are detailed in the forest management plans. Clearfell and replanting is the dominant silvicultural system for areas where the primary objective is timber production, as outlined in the Sustainable Wood Production Plan part of the Forest Plans. Some areas are managed for low impact silvicultural system (LISS) or Continuous Cover Forestry (CCF). The Helix GIS system lists all systems as well as areas marked for Long Term Retention.</t>
  </si>
  <si>
    <t>2.10.1 b)</t>
  </si>
  <si>
    <t>2.10.1 b) Where species, sites, wind risk, tree health risk and management objectives allow, a range of silvicultural approaches, and in particular lower impact silvicultural systems, shall be adopted with the aim of diversifying ages, species and stand structures.</t>
  </si>
  <si>
    <t>2.10.1b</t>
  </si>
  <si>
    <t>2.10.1b) Where species, sites, windthrow risk, tree health risk and management objectives allow, a range of silvicultural approaches, and in particular LISS, are adopted with the aim of diversifying ages, species and stand structures.</t>
  </si>
  <si>
    <t>The consideration of LISS is evident from the Forest Plans for Down and Armagh and all silvicultural systems are recorded on the Helix GIS system.</t>
  </si>
  <si>
    <t>2.10.2 a)</t>
  </si>
  <si>
    <t>2.10.2 a) In semi-natural woodland lower impact silvicultural systems shall be adopted. All felling shall be in accordance with the specific guidance for that type of woodland in the relevant Forestry Commission Practice Guide.</t>
  </si>
  <si>
    <t>2.10.2a</t>
  </si>
  <si>
    <t>a) In semi-natural woodland, LISS are adopted. All felling is in accordance with specific good practice guidance for  that type of woodland.</t>
  </si>
  <si>
    <t>Example Verifiers:</t>
  </si>
  <si>
    <t>Management planning documentation</t>
  </si>
  <si>
    <t>For areas with priority habitats and species, consider consulting with relevant species and habitat experts in statutory nature conservation and countryside agencies or NGOs.</t>
  </si>
  <si>
    <t>There may be practical or biodiversity enhancement reasons for clearfelling in some semi-natural woodlands, but owners/managers should be aware that best practice guidance for semi-natural woodlands managed as high forest generally advises small coupe fellings which, depending on the type of woodland,  may be up to around 2 ha in size.</t>
  </si>
  <si>
    <t>There might be practical or biodiversity enhancement reasons for clearfelling in some semi-natural woodlands, but owners/managers should be aware that good practice guidance for semi-natural woodlands managed as high forest generally advises using small coupe fellings.</t>
  </si>
  <si>
    <t>An appropriate woodland management approach should be chosen for seminatural woodlands and made clear in management planning as this determines subsequent thinning and operational regimes</t>
  </si>
  <si>
    <t xml:space="preserve">The consideration of LISS is evident from the Forest Plans for Down and Armagh. In Down Forest Planning Area 1697.2 Ha is managed under LISS, in Armagh Forest Planning Area 579.9 Ha is managed under LISS. </t>
  </si>
  <si>
    <t>2.10.2 b)</t>
  </si>
  <si>
    <t>2.10.2 b) In semi-natural woodlands over 10 ha, no more than 10% shall be felled in any five-year period unless justified in terms of biodiversity enhancement or lower impact.</t>
  </si>
  <si>
    <t>2.10.2b</t>
  </si>
  <si>
    <t>b)In semi-natural woodlands over 10 ha, no more than 10% is felled in any five-year period unless ustified in terms of biodiversity enhancement or lower impact.</t>
  </si>
  <si>
    <t>Only small scale interventions are considered in such woodlands, generally managed under LISS. Intervention types listed in Helix GIS system include Minimum Intervention, Small Coupe felling, Single tree selection,  Group selection. More than 2/3 of the area managed under LISS involve Single Tree Selection interventions.</t>
  </si>
  <si>
    <t>Conservation</t>
  </si>
  <si>
    <t>2.11.1 a)</t>
  </si>
  <si>
    <t>2.11.1 a) Management planning shall identify a minimum of 15% of the WMU where management for conservation and enhancement of biodiversity is the primary objective.</t>
  </si>
  <si>
    <t>2.11.1 a) Management planning identifies a minimum of 15% of the WMU to be managed for conservation and enhancement of biodiversity as the primary objective.</t>
  </si>
  <si>
    <t>This includes all biodiversity areas and features identified in the following sections:</t>
  </si>
  <si>
    <t>• Statutory nature conservation sites (section 4.1)</t>
  </si>
  <si>
    <t>• Management planning documentation including maps</t>
  </si>
  <si>
    <t>• Ancient semi-natural woodlands (section 4.2)</t>
  </si>
  <si>
    <t>• Plantations on ancient woodland sites (section 4.3)</t>
  </si>
  <si>
    <t>• Other priority habitats (section 4.4)</t>
  </si>
  <si>
    <t>• Other woodlands and semi-natural habitats (section 4.5)</t>
  </si>
  <si>
    <t>• Natural reserves (section 4.7.2)</t>
  </si>
  <si>
    <t>• Long-term retentions (section 4.7.3).</t>
  </si>
  <si>
    <t>Where areas and features identified in (b) comprise less than 15% of the WMU, additional areas should be identified.</t>
  </si>
  <si>
    <t>Where areas and features identified in (a) comprise more than 15% of the WMU, all of these areas should be managed for conservation and enhancement of biodiversity as the primary objective.</t>
  </si>
  <si>
    <t>The balance of areas managed with conservation and enhancement of biodiversity as a major objective may include:</t>
  </si>
  <si>
    <t>∙Natural reserves</t>
  </si>
  <si>
    <t>Where areas and features identified in (a) comprise less than 15% of the WMU, additional areas should be identified.</t>
  </si>
  <si>
    <t>∙Long-term retentions</t>
  </si>
  <si>
    <t>∙Riparian zones integral to the WMU</t>
  </si>
  <si>
    <t>• Natural reserves</t>
  </si>
  <si>
    <t>∙Lower-impact silvicultural systems</t>
  </si>
  <si>
    <t>• Long-term retentions</t>
  </si>
  <si>
    <t>∙Existing open habitats integral to the WMU.</t>
  </si>
  <si>
    <t>• Riparian zones integral to the WMU</t>
  </si>
  <si>
    <t>In larger and more dispersed woodland management units, this requirement may be fulfilled across the WMU as a whole rather than reserving specified areas in each and every wood.</t>
  </si>
  <si>
    <t>• LISS</t>
  </si>
  <si>
    <t>• Existing open habitats integral to the WMU.</t>
  </si>
  <si>
    <t>Aim for a balance between the dispersal of sites across the WMU and a concentration of sites in important locations with benefits for conservation and/or enhancement of biodiversity.</t>
  </si>
  <si>
    <t>The conservation areas and features identified under (b) may fall into more than one category but can only be counted once towards the 15% of the WMU managed with conservation and enhancement of biodiversity as the major objective.</t>
  </si>
  <si>
    <t>The conservation areas and features identified under (a) might fall into more than one category but can only be counted once towards the 15% of the WMU managed with conservation and enhancement of biodiversity as the major objective.</t>
  </si>
  <si>
    <t>The minimum areas for semi-natural habitat and areas where biodiversity is the primary objective are there for guidance and should not be viewed as ‘ceilings’ to continual biodiversity improvement or enhancement across the WMU as a whole.</t>
  </si>
  <si>
    <t>Many species, including priority species, use the wider woodland habitat and careful woodland management is often beneficial for these species.</t>
  </si>
  <si>
    <t>Management might be aimed at a specific species or take the form of management of habitats to benefit wider biodiversity.</t>
  </si>
  <si>
    <t>Where the primary objective is not conservation or biodiversity, management planning should demonstrate where such synergies can be achieved.</t>
  </si>
  <si>
    <t>Opportunities to link to wider landscape ecological networks should be identified and factored into management planning for the woodland.</t>
  </si>
  <si>
    <t>Examples can include:</t>
  </si>
  <si>
    <t>• Management to favour and protect red squirrels or nesting sites for raptors within commercial woodlands</t>
  </si>
  <si>
    <t>• Protection and management of woodland grouse lekking areas within commercial woodlands</t>
  </si>
  <si>
    <t>• Management of ride edges and alongside forest roads to promote invertebrates and bird interest</t>
  </si>
  <si>
    <t>• Management of historic buildings or features that also provide roosts for bats</t>
  </si>
  <si>
    <t>• Enhancement and expansion of wetland, riparian areas and water courses to improve their biodiversity value</t>
  </si>
  <si>
    <t>• Promotion and protection of veteran trees and deadwood components.</t>
  </si>
  <si>
    <t>The areas included in this requirement contribute to the conservation area network.</t>
  </si>
  <si>
    <t xml:space="preserve">Examples of Statutory sites, LTR, LISS and NR as well as ASNW/ PAWS/ Native Woodland areas and deadwood habitat on NIFS GIS total Armagh 22% and Down 44% of WMUs.  </t>
  </si>
  <si>
    <t>2.11.1 b)</t>
  </si>
  <si>
    <t>2.11.1 b) This shall include conservation areas and features identified in the following sections:</t>
  </si>
  <si>
    <t>2.11.1b</t>
  </si>
  <si>
    <t>2.11.1b) Throughout the WMU, management planning identifies additional opportunities where conservation and the enhancement of biodiversity may be achieved alongside other objectives.</t>
  </si>
  <si>
    <t>• Statutory designated sites (section 4.1)</t>
  </si>
  <si>
    <t>• Ancient semi-natural woodland (section 4.2)</t>
  </si>
  <si>
    <t>• Other valuable semi-natural habitats (section 4.4)</t>
  </si>
  <si>
    <t>• Areas and features of critical importance for watershed management or erosion control (section 4.5)</t>
  </si>
  <si>
    <t>• Natural reserves (section 4.6.1)</t>
  </si>
  <si>
    <t>• Long-term retentions and/or areas managed under lower impact silvicultural systems (LISS) (section 4.6.2).</t>
  </si>
  <si>
    <t>Special features are also recorded on NIFS GIS Helix.  Such features are identifed in NIFS Operational Documentation FMO1 &amp; FMO2 forms. At Rostrevor Standing Sale clearfell requirement to retain broadleaf areas in the coupe. Retention of broadleaves also seen at The Fews, Dartly clearfell area completed in October 2024.  At Castlewellan afforestation site, veteran trees marked and open area retained to protect these veteran trees.</t>
  </si>
  <si>
    <t>2.11.2 a)</t>
  </si>
  <si>
    <t>2.11.2 a) Management strategies and actions shall be developed to maintain and, where possible, enhance the areas and features of high conservation value identified in the following sections:</t>
  </si>
  <si>
    <t>2.11.2</t>
  </si>
  <si>
    <t>2.11.2 a) Management strategies and actions are developed to maintain and, where possible, improve the condition of areas and features of high conservation value identified in the following sections:</t>
  </si>
  <si>
    <t>• Areas and features of critical importance for watershed management or erosion control (section 4.5).</t>
  </si>
  <si>
    <t>• Areas and features of critical importance for watershed management or erosion control (section 4.6).</t>
  </si>
  <si>
    <t>• Specialist surveys.</t>
  </si>
  <si>
    <t>• Maps.</t>
  </si>
  <si>
    <t>Areas and features of high conservation value may not always be well mapped. The owner/manager should therefore consider the need for specialist surveys to confirm the presence of areas and features of high conservation value in order to apply the precautionary</t>
  </si>
  <si>
    <t>Areas and features of high conservation value should be mapped and this might require specialist surveys. The owner/manager should therefore consider the need for specialist surveys appropriately timed to confirm the presence of areas and features of high conservation value in order to apply the precautionary approach when developing management strategies and actions.</t>
  </si>
  <si>
    <t>approach when developing management strategies and actions.</t>
  </si>
  <si>
    <t>Recording the location and condition of these areas and features may be carried out on an ongoing basis, provided that it has been completed for an area prior to significant woodland management operations taking place.</t>
  </si>
  <si>
    <t>Note that the definition of high conservation value used in this standard goes beyond biodiversity conservation. Areas and features identified in section 4.6 on watershed management and erosion control are included because they represent critical ecosystem services which must be conserved.</t>
  </si>
  <si>
    <t>Down: At Rostrevor roadside sale halo thinning of oak undertaken in areas of long-established woodland. Standing Sale Clearfell requirement to retain broadleaves completed. At Castlewellan afforestation site, veteran trees marked and open area retained to protect these veteran trees.</t>
  </si>
  <si>
    <t>2.11.2 b)</t>
  </si>
  <si>
    <t>2.11.2 b) Management strategies and actions shall be developed in consultation with statutory bodies, interested parties and experts.</t>
  </si>
  <si>
    <t>2.11.2b</t>
  </si>
  <si>
    <t>2.11.2b) Management strategies and actions are developed in consultation with statutory bodies, interested parties and experts.</t>
  </si>
  <si>
    <t>As part of the development of the Forest Planning Area (FPA) consultation is undertaken with a range of Statuatory agencies, Local Councils and Wildlife Trusts e.g. Woodland Trust, as evidenced also in the Appendix in the 'What People Told Us' reports.</t>
  </si>
  <si>
    <t>2.11.2c</t>
  </si>
  <si>
    <t>2.11.2c) Records are kept of the location and condition of these areas and features of high conservation value.</t>
  </si>
  <si>
    <t>Special features recorded on NIFS GIS Helix. Example include AW and PAWS 2019 Survey report table 5 which details work programmes to address threats.   Inspected FS Planning Meeting paper Monitoring of FS Ancient Woodland Sites with the proposal to resurvey biodiversity features and the status of current threats for all AW sites (AW1 to AW3) Paws and Ancient Semi-NAtural Woodland (ASNW).</t>
  </si>
  <si>
    <t>Protection</t>
  </si>
  <si>
    <t>2.12.1</t>
  </si>
  <si>
    <t>2.12.1 Management of wild deer shall be based on a strategy that identifies the management objectives, and aims to regulate the impact of deer.</t>
  </si>
  <si>
    <t>2.12.1 a) Management of wild deer is based on a strategy that identifies the management objectives and aims to regulate the impact of deer.</t>
  </si>
  <si>
    <t>• Awareness of potential problems</t>
  </si>
  <si>
    <t>• Awareness of potential problems through use of appropriate herbivore population surveys and risk assessment</t>
  </si>
  <si>
    <t>• Awareness of actual damage</t>
  </si>
  <si>
    <t>• Awareness of actual damage through use of appropriate impact surveys</t>
  </si>
  <si>
    <t>• Description of appropriate action in the management planning documentation</t>
  </si>
  <si>
    <t>• Membership of a deer management group</t>
  </si>
  <si>
    <t>• Deer management plan</t>
  </si>
  <si>
    <t>• Evidence of cull targets and achievements</t>
  </si>
  <si>
    <t>• Where there is a significant problem caused by deer, a documented plan for control; this may take the form of a contract or licence.</t>
  </si>
  <si>
    <t>For larger organisations and WMUs, the strategy should be in writing. This requirement may involve the setting of cull targets and should involve the membership of a Deer Management Group where appropriate.</t>
  </si>
  <si>
    <t>For larger organisations and WMUs, the strategy should be in writing.</t>
  </si>
  <si>
    <t>This requirement can involve the setting of cull targets with deer management groups and/or statutory bodies and forestry authorities and should involve the membership of a deer management group where appropriate.</t>
  </si>
  <si>
    <t>Use of non-toxic ammunition will eliminate lead contamination of venison and venison-based food products and the diffuse pollution of lead into the wider environment.</t>
  </si>
  <si>
    <t>At audit "Management of Wild Deer October 2019" and "Deer Management Policy AE1 / 18 / 282869" documents were reviewed which establish the requirement and approach of deer management on the NIFS estate. These are implemented through annual plans and reviewed at annual meetings to review the past year's cull figures (witnessed "Deer and Wildlife Agenda &amp; Minutes 2023 AE1 / 23 / 1713473"). Deer numbers are assessed and tracked alongisde cull targets (witnessed through "Deer Estimates and Cull Targets 21 - 24 AE1 / 24 / 1861981")</t>
  </si>
  <si>
    <t>2.12.1b</t>
  </si>
  <si>
    <t>2.12.1b) Non-toxic ammunition is used in the management of wild deer.</t>
  </si>
  <si>
    <t>On visit to Gosford, verified with wildlife manager that non-toxic ammunition is used on the NIFS estate, with sample ammunition types provided.</t>
  </si>
  <si>
    <t>2.12.2</t>
  </si>
  <si>
    <t>2.12.2 There shall be an emergency response plan appropriate to the level of risk.</t>
  </si>
  <si>
    <t>2.12.2 There is an emergency response plan appropriate to the level of risk.</t>
  </si>
  <si>
    <t>• Emergency response plans</t>
  </si>
  <si>
    <t>• In sites with high risk of fire, evidence of contact with the fire and rescue service and that their advice has been taken into consideration.</t>
  </si>
  <si>
    <t>• In sites with a high risk of fire, evidence of contact with the fire and rescue service and that their advice has been taken into consideration.</t>
  </si>
  <si>
    <t>Incidents may include:</t>
  </si>
  <si>
    <t>Incidents can include:</t>
  </si>
  <si>
    <t>∙Fire</t>
  </si>
  <si>
    <t>• Fire</t>
  </si>
  <si>
    <t>∙Extreme weather events</t>
  </si>
  <si>
    <t>• Extreme weather events</t>
  </si>
  <si>
    <t>∙Outbreaks of pests, diseases or invasive species</t>
  </si>
  <si>
    <t>• Outbreaks of pests, diseases or spread of invasive non-native species</t>
  </si>
  <si>
    <t>∙Accidents ∙∙Chemical spills and other pollution.</t>
  </si>
  <si>
    <t>• Accidents</t>
  </si>
  <si>
    <t>• Chemical spills and other pollution.</t>
  </si>
  <si>
    <t>Where appropriate, plans may be as simple as a reference card, but as a minimum should include:</t>
  </si>
  <si>
    <t>∙Responsibilities for action</t>
  </si>
  <si>
    <t>∙Contact details</t>
  </si>
  <si>
    <t>• Responsibilities for action</t>
  </si>
  <si>
    <t>∙Emergency procedures.</t>
  </si>
  <si>
    <t>• Contact details</t>
  </si>
  <si>
    <t>Plans should take into account FISA best practice guidance and issues such as the remoteness of some WMUs, which may affect both communication and the ability of emergency services to reach sites in a timely manner.</t>
  </si>
  <si>
    <t>• Emergency procedures.</t>
  </si>
  <si>
    <t>Plans should take into account FISA good practice guidance and issues such as the remoteness of some WMUs, which might affect both communication and the ability of emergency services to reach sites in a timely manner.</t>
  </si>
  <si>
    <t xml:space="preserve">An annual fire safety meeting is held with Northern Ireland Fire &amp; Rescue Service which sets out the plan and resources available for the upcoming fire season. Reviewed "Emergency Fire Plan - Reviewed March 2024" for the past fire season with this year's meeting yet to convene. </t>
  </si>
  <si>
    <t>An annual fire safety meeting is held with Northern Ireland Fire &amp; Rescue Service which sets out the plan and resources available for the upcoming fire season. Reviewed "Emergency Fire Plan - Reviewed March 2024" for the past fire season with this year's meeting yet to convene.</t>
  </si>
  <si>
    <t>2.12.3</t>
  </si>
  <si>
    <t>2.12.3 The choice of tree protection methods and the products selected to achieve effective woodland establishment are appropriate to the herbivore risk and minimise environmental impacts.</t>
  </si>
  <si>
    <t>• Herbivore population and impact surveys and risk assessment</t>
  </si>
  <si>
    <t>• Policy documents</t>
  </si>
  <si>
    <t>• Evidence that recyclable products have been placed into a suitable recycling system.</t>
  </si>
  <si>
    <t>When choosing an appropriate tree protection method, owner/managers should consider the lifetime costs including the requirement to remove redundant materials from the woodland.</t>
  </si>
  <si>
    <t>Wildlife management and/or fencing might be a more suitable option than individual tree protection for larger areas and dense planting might also provide a more suitable option for smaller areas.</t>
  </si>
  <si>
    <t>Where tree shelters or vole guards are used, consideration should be given to using:</t>
  </si>
  <si>
    <t>• Recycled and readily recyclable materials</t>
  </si>
  <si>
    <t>• Biodegradable materials</t>
  </si>
  <si>
    <t>• Products made from sustainable natural materials rather than oil-based plastics.</t>
  </si>
  <si>
    <t>The use of non-recyclable or non-biodegradable products should be avoided.</t>
  </si>
  <si>
    <t>Managers should be aware that not all biodegradable plastics will degrade in the woodland environment and might require industrial composting to break down which will require their collection before they begin to break up.</t>
  </si>
  <si>
    <t>See also sections 2.12.1 in relation to deer, 3.6. on fencing and 3.7 in relation to waste.</t>
  </si>
  <si>
    <t>Use of tree protection in the form of tree shelters has not been practiced since the 90's and mapping of all remaining areas where historic tree cones have been used was mapped in 2017. There is now a work plan managed through the Helix GIS system to remove the remainder of cones and stainless steel spikes being conducted alongside ongoing regeneration operations. Circa 25% remaining areas to be removed.</t>
  </si>
  <si>
    <t>2.12.4</t>
  </si>
  <si>
    <t>2.12.4 There is a biosecurity policy appropriate to the level of risk.</t>
  </si>
  <si>
    <t>• Biosecurity plan</t>
  </si>
  <si>
    <t>• Procurement policy.</t>
  </si>
  <si>
    <t>Owners/managers should consider biosecurity measures when:</t>
  </si>
  <si>
    <t>• Ordering and purchasing plants and materials</t>
  </si>
  <si>
    <t>• Planning operations where a pest or disease may be present</t>
  </si>
  <si>
    <t>• Letting and managing sporting and other leases or agreements.</t>
  </si>
  <si>
    <t>Biosecurity involves preventing the spread of tree diseases such as larch and ash dieback, non-native plants such as Himalayan balsam and</t>
  </si>
  <si>
    <t>Japanese knotweed, and species such as North American signal crayfish and killer shrimp.</t>
  </si>
  <si>
    <t>Owners/managers should also be aware of the potential to import new pests and diseases to the UK. For example, Xylella fastidiosa.</t>
  </si>
  <si>
    <t>UK-grown planting stock, preferably from seed sourced in the UK, should be sourced where it is available, commercially viable and aligned with management objectives.</t>
  </si>
  <si>
    <t>Where possible, trees should be sourced from a nursery that is compliant with the Plant Health Management Standard.</t>
  </si>
  <si>
    <t>Where stock is imported, good practice and protocols regarding quarantine periods and treatments should be followed.</t>
  </si>
  <si>
    <t>See also section 4.8 on local native seed sources.</t>
  </si>
  <si>
    <t xml:space="preserve">Forest Service fall under DAERA and the Department's overarching Biosecurity policy. Guidance on Biosecurity specifically relating to forestry is available on the DAERA website, in particular 'Biosecurity guidance for working in forests' and guidance for the general public in the form of 'Tree health biosecurity poster'. </t>
  </si>
  <si>
    <t>Conversion</t>
  </si>
  <si>
    <t>Advice to owners/managers.</t>
  </si>
  <si>
    <t>Owners/ managers should be aware that the introduction of the European Union Deforestation-free products Regulation (EUDR) will have implications for UK forest owners and wood processors.</t>
  </si>
  <si>
    <t>As the name suggests, the regulation aims to ensure that the production of commodities such as timber and agricultural products entering the EU market has not contributed to deforestation or forest degradation. Because the UK exports timber products into the EU, the EUDR will have an impact on UK forestry supply-chains as, under the Regulation, any operator or trader who places these commodities on the EU market, or exports from it, must be able to prove that the products do not originate from recently deforested land or have contributed to forest degradation. Compliance is required by the end of 2024.</t>
  </si>
  <si>
    <t>Both the FSC and PEFC schemes are developing mechanisms to support owners/managers to comply with the EUDR. In conforming with the EUDR, it is possible that requirements and the definitions of ‘conversion’ used by the certification schemes will change and no longer be aligned with UKWAS requirements.</t>
  </si>
  <si>
    <t>Timber exports from Great Britain into Northern Ireland or from Northern Ireland into Great Britain might also be subject to requirements additional to those in this standard or those of the certification schemes.</t>
  </si>
  <si>
    <t>Therefore, where owners/managers are planning any conversion they need to have in place a process to be aware of and conform to current legal and/or relevant certification scheme requirements relating to conversion.</t>
  </si>
  <si>
    <t>2.13.1 a)</t>
  </si>
  <si>
    <t>2.13.1 a) Woodland identified in sections 4.1-4.3 shall not be converted to plantation or non-forested land.</t>
  </si>
  <si>
    <t>2.13.1</t>
  </si>
  <si>
    <t>2.13.1 A process is in place to be aware of and conform to current legal and/or relevant certification scheme requirements relating to conversion.</t>
  </si>
  <si>
    <t>• No evidence of conversion</t>
  </si>
  <si>
    <t>• Conversion data</t>
  </si>
  <si>
    <t>Certification of converted ancient and other seminatural woodlands may be allowed in circumstances where sufficient evidence is submitted to the certification body that the owner/manager is not responsible directly or indirectly for such conversion.</t>
  </si>
  <si>
    <t>This requirement is to ensure that owners/managers considering conversion are up to date with current legal and/or relevant certification scheme requirements relating to conversion.</t>
  </si>
  <si>
    <t>Woodland removal to facilitate infrastructure or built development which is not integral to the management of the rest of the woodland cannot meet this requirement.</t>
  </si>
  <si>
    <t>The conversion assessment process should ensure that requirements relating to conversion are identified and reviewed at the planning stage and prior to works commencing. Owners/managers should also be aware that legal and/or scheme requirements might change during the course of a planned conversion.</t>
  </si>
  <si>
    <t>There are no such conversions within the NIFS estate</t>
  </si>
  <si>
    <t>2.13.1 b)</t>
  </si>
  <si>
    <t>2.13.1 b) Areas converted from ancient and other semi-natural woodlands after 1994 shall not normally qualify for certification.</t>
  </si>
  <si>
    <t>2.13.2a</t>
  </si>
  <si>
    <t>2.13.2 a) Conversion to non-forested land shall take place only in certain limited circumstances as set out in this requirement.</t>
  </si>
  <si>
    <t>2.13.2</t>
  </si>
  <si>
    <t>2.13.2 a) The woodland types identified in sections 4.1-4.4 are not converted to plantation or non-forested land through loss or degradation.</t>
  </si>
  <si>
    <t>• Transition plan</t>
  </si>
  <si>
    <t>• Management planning documentation for the converted area after felling</t>
  </si>
  <si>
    <t>• Records of planning process and discussions</t>
  </si>
  <si>
    <t>• Consultation with interested parties</t>
  </si>
  <si>
    <t>• Environmental impact assessment process documentation.</t>
  </si>
  <si>
    <t>• Conversion data.</t>
  </si>
  <si>
    <t>Conversion to non-forested land should be planned and implemented in accordance with the UKFS guidelines on biodiversity, landscape and historic environment.</t>
  </si>
  <si>
    <t>Conversion of woodland type refers to a change from ASNW or wooded priority habitat to plantation and/or from ASNW, wooded priority habitat or PAWS to non- forested land and/or the degradation of these woodland types.</t>
  </si>
  <si>
    <t>A transition plan should set out as a minimum the justification for conversion and a strategy for implementation, subsequent management and monitoring.</t>
  </si>
  <si>
    <t>Under current regulations an environmental impact assessment may be required before such conversions are implemented.</t>
  </si>
  <si>
    <t>A decision to undertake conversion as a positive management action is one form of conversion. However, conversion can also be caused by deliberate management action or inaction resulting in a degradation of the area such that its features and values have been lost or are in decline but for which no corrective management is taking place.</t>
  </si>
  <si>
    <t>Planning consent or an approved Environmental Statement can provide sufficient evidence that there is no unresolved substantial dispute.</t>
  </si>
  <si>
    <t>Deforestation to facilitate infrastructure or built development which is not integral to the management of the rest of the woodland cannot meet this requirement.</t>
  </si>
  <si>
    <t>For ecological- and biodiversity-based areas this could include a loss or decline of priority species or important structural or ecological functions. Monitoring and avoiding degradation leading to conversion is best achieved through following best practice and appropriate management planning (see section 2.2.1).</t>
  </si>
  <si>
    <t>See also section 4.4.2 in relation to restoration of small-scale habitats within a woodland matrix.</t>
  </si>
  <si>
    <t>The inclusion within certified areas of historical conversions depends on their date of inclusion within a certificate, the date of conversion and scheme-specific requirements regarding remediation and/or mitigation of that conversion. The conversion assessment system should also determine whether historically converted areas are eligible to be certified.</t>
  </si>
  <si>
    <t>Only timber felled in accordance with this requirement can be certified.</t>
  </si>
  <si>
    <t>Owners/managers are advised to seek guidance from their certification body or group scheme manager.</t>
  </si>
  <si>
    <t xml:space="preserve">The only conversions to non-forested land planned are in the context of peat restoration or open ground creation. Potential areas suitable for peat restoration are currently being identified. One of the Forest Service targets in the Forest Service Business Plan 2024/25 is 'Map and quantify peatland habitat sites for restoration in forest redesign plans, by 31 March 2025.' </t>
  </si>
  <si>
    <t>2.13.2b</t>
  </si>
  <si>
    <t>2.13.2 b) The new land use shall be more valuable than any type of practicably achievable woodland cover in terms of its biodiversity, landscape or historic environment benefits, and all of the following conditions shall be met:</t>
  </si>
  <si>
    <t>2.13.2b) Based on best available information, accurate data (including conversion dates) are compiled for all conversion of woodland types identified in (a) that have occurred since 1 December 1994.</t>
  </si>
  <si>
    <t>• The woodland is not identified as of high conservation value in sections 4.1-4.3 and 4.5, nor identified as contributing to the cultural and historical values in section 4.8.</t>
  </si>
  <si>
    <t>• There is no evidence of unresolved substantial dispute.</t>
  </si>
  <si>
    <t>• The conversion and subsequent site management protect and substantially enhance at least one of the following:</t>
  </si>
  <si>
    <t>o The status and condition of priority species and habitats</t>
  </si>
  <si>
    <t>o Important landscape features and character</t>
  </si>
  <si>
    <t>o Important historic environment features and character</t>
  </si>
  <si>
    <t>o Important carbon stores.</t>
  </si>
  <si>
    <t>• The subsequent management of the converted area shall be integrated with the rest of the WMU.</t>
  </si>
  <si>
    <t xml:space="preserve">The only conversions to non-forested land planned are in the context of peat restoration or open ground creation, with the aim to restore and enhance important landscape features and character and restore important carbon stores. Potential areas suitable for peat restoration are currently being identified. One of the Forest Service targets in the Forest Service Business Plan 2024/25 is 'Map and quantify peatland habitat sites for restoration in forest redesign plans, by 31 March 2025.' </t>
  </si>
  <si>
    <t>No conversion in the context of EUDR of woodland to agricultural land has occurred and there are no plans for such conversion.</t>
  </si>
  <si>
    <t>2.13.3</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</si>
  <si>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t>
  </si>
  <si>
    <t>2.13.3 a) Woodland types not protected from conversion in section 2.13.2 are converted to non-forested land only in certain limited circumstances as set out in this requirement.</t>
  </si>
  <si>
    <t>• Management records.</t>
  </si>
  <si>
    <t>• Environmental impact assessment process documentation</t>
  </si>
  <si>
    <t>• Soil and/or peatland maps used in planning operations, reports from specialists, and field observations following survey.</t>
  </si>
  <si>
    <t>The requirement restricting conversion relates to use for growing Christmas trees of less than 4 metres in height.</t>
  </si>
  <si>
    <t>The chemicals regime for Christmas trees must meet all the requirements of section 3.4.</t>
  </si>
  <si>
    <t>Examples of Christmas trees which may be covered by a certificate are:</t>
  </si>
  <si>
    <t>∙ Trees (&lt;4 m in height) grown on areas within the woodland matrix used solely for Christmas tree production</t>
  </si>
  <si>
    <t>Under current regulations, an environmental impact assessment might be required before such conversions are implemented.</t>
  </si>
  <si>
    <t>∙ Trees (&lt;4 m in height) grown on areas used solely for Christmas tree production which, although outwith the woodland, form part of the woodland management unit</t>
  </si>
  <si>
    <t>∙Thinnings from forest tree crops</t>
  </si>
  <si>
    <t>∙Tops from harvested forest tree crops</t>
  </si>
  <si>
    <t>∙Trees grown by interplanting of forest tree crops</t>
  </si>
  <si>
    <t>∙Mature trees (&gt;4 m height)</t>
  </si>
  <si>
    <t>∙ Trees which have regenerated onto, and have been harvested from, adjacent open land in the interest of maintaining its biodiversity or landscape value, and provided that the adjacent area is managed as part of the woodland management unit.</t>
  </si>
  <si>
    <t>To check whether an area has significantly high soil-carbon stock, a number of online and other resources are available to provide an initial indication. Where a more detailed investigation is warranted, reference should be made to higher resolution maps and/or site surveys by relevant specialists.</t>
  </si>
  <si>
    <t>Christmas trees grown as a horticultural or nursery crop are outside the scope of this certification standard.</t>
  </si>
  <si>
    <t>Any restoration should be planned to minimise disturbance and damage to soil- carbon stock.</t>
  </si>
  <si>
    <t>See also section 4.5.2 in relation to restoration of small-scale habitats within a woodland matrix.</t>
  </si>
  <si>
    <t>For proposed changes of land use exceeding 5% of the woodland type in the WMU by area or 500 hectares in total, owners/managers are advised to contact their certification scheme to check for specific scheme requirements and to request prior approval.</t>
  </si>
  <si>
    <t xml:space="preserve">Down &amp; Armagh: A small number of large "town" Christmas trees for location in town squares are cut from small areas of the FMU where they are grown at wide spacing.  These trees are sold uncertified verified through sampling invoice FSIR1 and supply note 13795 dated 27/11/24 for 4 Christmas trees 4m in height from Garvagh Forest to Dungannon. </t>
  </si>
  <si>
    <t>2.13.3 b) Christmas trees shall be grown using traditional, non-intensive techniques.</t>
  </si>
  <si>
    <t>2.13.3b</t>
  </si>
  <si>
    <t>2.13.3b) The new or restored land use is more valuable in terms of its biodiversity, landscape or historic environment</t>
  </si>
  <si>
    <t>benefits, and all the following conditions are met:</t>
  </si>
  <si>
    <t>• The change in land use does not destroy areas of significantly high carbon stock</t>
  </si>
  <si>
    <t>• The woodland is not identified as of high conservation value in section 4.6, nor identified as contributing to the cultural and historical or community values in sections 4.9 and 5.1.4</t>
  </si>
  <si>
    <t>• There is no evidence of unresolved substantial dispute</t>
  </si>
  <si>
    <t>• The change in land use and subsequent site management protect and substantially enhance at least one of the following:</t>
  </si>
  <si>
    <t>o The condition of priority habitats and species</t>
  </si>
  <si>
    <t>o The condition of statutory designated sites</t>
  </si>
  <si>
    <t>o Important carbon stores</t>
  </si>
  <si>
    <t>• The subsequent management of the area is integrated with the rest of the WMU</t>
  </si>
  <si>
    <t>• There is no overall negative impact on economic benefit across the WMU as a whole.</t>
  </si>
  <si>
    <t>2.13.3c</t>
  </si>
  <si>
    <t>2.13.3c) Any planned change in land use that involves the conversion of a woodland type to non-forested land, exceeding 5% of the woodland type in the WMU by area or 500 ha in total, whichever is the least, takes place only with the prior approval of the relevant certification scheme(s)</t>
  </si>
  <si>
    <t>2.13.4</t>
  </si>
  <si>
    <t>2.13.4 a) Non-woodland area types identified in sections 4.1, 4.4, 4.6, 4.9 and 5.1.4 are not converted through loss or degradation unless the removal or addition of trees is justified to protect, maintain or enhance their features or function.</t>
  </si>
  <si>
    <t>Non-woodland area types are those areas whose identification or designation is not dependent on, or related directly to, woodland features e.g. open-ground priority habitats or cultural or historic features.</t>
  </si>
  <si>
    <t>Conversion of area types means the change from, or degradation of, the identified area type or function e.g. a change from an identified priority habitat, from a designated historic or cultural area, or the removal of a private water supply.</t>
  </si>
  <si>
    <t>The retention, removal or addition of trees on non-woodland area types can be acceptable where this is considered important to protect, maintain or enhance the features or function of the non-woodland area types (see sections 2.6, 2.13.1 and 2.13.3).</t>
  </si>
  <si>
    <t>For cultural and historical areas this could include their loss, decline or damage to key features.</t>
  </si>
  <si>
    <t>For watersheds this could include a loss of ecosystem function or for private water supplies an impact on supply. Monitoring and avoiding degradation leading to conversion is best achieved through following best practice and appropriate management planning (see section 2.2.1).</t>
  </si>
  <si>
    <t>There is no conversion of Non-woodland area types, such as open ground prority habitats or cultural or historic features. Such non-woodland types are protected during operations. During the audit the Belvoir Oak, estimated to be 500 years old was visited. This Oak is being protected in partnership with Northern Ireland Environment Agency (NIEA). Layers in Helix GIS ensure that heritage monuments and other special features are flagged and protected during operations.</t>
  </si>
  <si>
    <t>2.13.4b) Based on best available information, accurate data (including conversion dates) are compiled on all conversions of non-woodland area types identified in sections 4.1 and 4.4, and areas identified in sections 4.6, 4.9 and 5.1.4 that have occurred since 31 December 2020.</t>
  </si>
  <si>
    <t>There are no such conversions</t>
  </si>
  <si>
    <t>2.13.5</t>
  </si>
  <si>
    <t>2.13.5 Woodland areas are converted to areas used solely for Christmas tree or short rotation coppice production only where conversion is consistent with other requirements of this certification standard, including the need to leave open space, and in accordance with any approved management plan from the relevant forestry authority.</t>
  </si>
  <si>
    <t>Christmas trees or short rotation coppice grown intensively as temporary crops are outside the scope of this certification standard.</t>
  </si>
  <si>
    <t>The integrated pest management and fertiliser regime must meet all the requirements of sections 3.4 and 3.5.</t>
  </si>
  <si>
    <t>In relation to Christmas trees, the requirement restricting conversion applies to areas used for growing trees of less than 4 metres in height.</t>
  </si>
  <si>
    <t>• Trees (&lt;4 m in height) grown on areas within the woodland matrix used solely for Christmas tree production</t>
  </si>
  <si>
    <t>• Trees (&lt;4 m in height) grown on areas used solely for Christmas tree production which, although outwith the woodland, form part of the woodland management unit</t>
  </si>
  <si>
    <t>• Thinnings from forest tree crops</t>
  </si>
  <si>
    <t>• Tops from harvested forest tree crops</t>
  </si>
  <si>
    <t>• Trees grown by interplanting of forest tree crops</t>
  </si>
  <si>
    <t>• Mature trees (&gt;4 m height)</t>
  </si>
  <si>
    <t>• Trees which have regenerated onto, and have been harvested from, adjacent open land in the interest of maintaining its biodiversity or landscape value, and provided that the adjacent area is managed as part of the woodland management unit.</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</si>
  <si>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</si>
  <si>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</si>
  <si>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t>
  </si>
  <si>
    <t>2.14.1 The implementation of the work programme is in close agreement with the details included in the management planning documentation. Any deviation from prescription or planned rate of progress is justified, overall objectives are still achieved, and the ecological integrity of the woodland is maintained.</t>
  </si>
  <si>
    <t>• Cross-correlation between the management planning documentation, annual work programmes and operations seen on the ground</t>
  </si>
  <si>
    <t>• Owner’s/manager’s familiarity with the management planning documentation and woodland</t>
  </si>
  <si>
    <t>• Documentation or owner’s/manager’s explanation of any deviation.</t>
  </si>
  <si>
    <t>Changes in planned timing of operations should be such that they do not jeopardise the ecological integrity of the woodland in the long-term.</t>
  </si>
  <si>
    <t>Changes in planned timing of operations should be such that they do not jeopardise the ecological integrity of the woodland in the long term.</t>
  </si>
  <si>
    <t>Changes in planned timing may be justified on economic grounds if overall management practices continue to conform to the other requirements of this certification standard.</t>
  </si>
  <si>
    <t>Catastrophic events such as wind damage or pest and disease outbreaks may necessitate amendment of the work programme and management planning documentation.</t>
  </si>
  <si>
    <t>Catastrophic events such as wind damage or pest and disease outbreaks can necessitate amendment of the work programme and management planning documentation.</t>
  </si>
  <si>
    <t>See also section 2.10.1 in relation to thinning, felling and regeneration plans.</t>
  </si>
  <si>
    <t>Down: all operational works inspected had the required approval within the projected timeframe</t>
  </si>
  <si>
    <t>Monitoring</t>
  </si>
  <si>
    <t>2.15.1 a)</t>
  </si>
  <si>
    <t>2.15.1 a) The owner/manager shall devise and implement a monitoring programme appropriate to the scale and intensity of management.</t>
  </si>
  <si>
    <t>2.15.1</t>
  </si>
  <si>
    <t>2.15.1 a) The owner/manager devises and implements a monitoring programme appropriate to the scale and intensity of management.</t>
  </si>
  <si>
    <t>• A monitoring programme as part of management planning documentation</t>
  </si>
  <si>
    <t>• Evidence of a consistent approach to recording site visits</t>
  </si>
  <si>
    <t>• Monitoring records.</t>
  </si>
  <si>
    <t>The primary purpose of monitoring is to help the owner/manager to implement and adapt the management of the WMU to meet the management objectives.</t>
  </si>
  <si>
    <t>Monitoring should be linked to potential and actual positive and negative impacts of management on the condition of features and sensitivities of the WMU identified in section 2.2.1, and to the delivery of management objectives.</t>
  </si>
  <si>
    <t>Monitoring may include:</t>
  </si>
  <si>
    <t>∙ Supervision during woodland operations</t>
  </si>
  <si>
    <t>∙ Regular management visits and systematic collection of information</t>
  </si>
  <si>
    <t>Monitoring can include:</t>
  </si>
  <si>
    <t>∙ Longer-term studies on changes to the woodland ecosystem, particularly for special environmental features.</t>
  </si>
  <si>
    <t>• Supervision during woodland operations</t>
  </si>
  <si>
    <t>• Regular management visits and systematic collection of information</t>
  </si>
  <si>
    <t>Examples of appropriate monitoring include: ∙∙Implementation of woodland operations</t>
  </si>
  <si>
    <t>• Longer-term studies on changes to the woodland ecosystem, particularly for special environmental features.</t>
  </si>
  <si>
    <t>• Health and safety</t>
  </si>
  <si>
    <t xml:space="preserve">    • Compliance with Forest and Water guidelines</t>
  </si>
  <si>
    <t>Examples of appropriate monitoring include:</t>
  </si>
  <si>
    <t xml:space="preserve">    • Worksite supervision</t>
  </si>
  <si>
    <t>• Implementation of woodland operations</t>
  </si>
  <si>
    <t>∙Harvesting yields</t>
  </si>
  <si>
    <t>o Health and safety, and workers’ welfare</t>
  </si>
  <si>
    <t xml:space="preserve">    • Information from sales invoices or weight tickets compared to predicted yields from        production forecasts or timber inventories</t>
  </si>
  <si>
    <t>o Compliance with UKFS forests and water guidelines</t>
  </si>
  <si>
    <t>∙Social impacts</t>
  </si>
  <si>
    <t>o Worksite supervision</t>
  </si>
  <si>
    <t xml:space="preserve">     • Condition and accessibility of public access facilities</t>
  </si>
  <si>
    <t>• Harvesting yields</t>
  </si>
  <si>
    <t xml:space="preserve">     • Impacts of timber haulage</t>
  </si>
  <si>
    <t>o Information from sales invoices or weight tickets compared with predicted yields from production forecasts or timber inventories</t>
  </si>
  <si>
    <t>∙ Environmental impacts</t>
  </si>
  <si>
    <t>o Yields of non-wood forest products</t>
  </si>
  <si>
    <t xml:space="preserve">     • Impacts of operations on priority habitats and species, landscape or water and soils</t>
  </si>
  <si>
    <t>• Social impacts</t>
  </si>
  <si>
    <t xml:space="preserve">     • Impacts of non-native invasive species</t>
  </si>
  <si>
    <t>o Condition and accessibility of public access facilities including rights of way</t>
  </si>
  <si>
    <t xml:space="preserve">     • Impacts of grazing and browsing</t>
  </si>
  <si>
    <t>o Impacts of timber haulage</t>
  </si>
  <si>
    <t>• Environmental impacts</t>
  </si>
  <si>
    <t>o Impacts of operations on priority habitats and species, landscape or water and soils</t>
  </si>
  <si>
    <t>o Impacts of invasive non-native species</t>
  </si>
  <si>
    <t>o Impacts of grazing and browsing</t>
  </si>
  <si>
    <t>o Successional changes that negatively impact on open ground priority habitats</t>
  </si>
  <si>
    <t>∙Changes in environmental condition</t>
  </si>
  <si>
    <t>• Changes in environmental condition</t>
  </si>
  <si>
    <t xml:space="preserve">    • Tree health</t>
  </si>
  <si>
    <t>o Tree health including pests and diseases</t>
  </si>
  <si>
    <t xml:space="preserve">    • Woodland composition and structure</t>
  </si>
  <si>
    <t>o Woodland composition and structure</t>
  </si>
  <si>
    <t xml:space="preserve">    • Areas and features of conservation value</t>
  </si>
  <si>
    <t>o Areas and features of conservation value</t>
  </si>
  <si>
    <t xml:space="preserve">    • Ancient woodland features and remnants, including responses to management and any  threats</t>
  </si>
  <si>
    <t>o Ancient woodland features and remnants, including responses to management and any threats</t>
  </si>
  <si>
    <t xml:space="preserve">    • Condition of cultural heritage features.</t>
  </si>
  <si>
    <t>o Condition of cultural heritage features.</t>
  </si>
  <si>
    <t>When monitoring environmental impacts and changes in environmental condition, particular attention should be paid to the features of high conservation value identified in sections 4.1-4.4 and 4.6 and to the cultural and historical</t>
  </si>
  <si>
    <t>When monitoring environmental impacts and changes in environmental condition, particular attention should be paid to the features of high conservation value identified in sections 4.1– 4.3 and 4.5 and to the cultural and historical values identified in section 4.8.</t>
  </si>
  <si>
    <t>values identified in section 4.9. Monitoring of tree health should be linked to integrated pest management in section 3.4.1.</t>
  </si>
  <si>
    <t>Detail of information collected should be appropriate to the:</t>
  </si>
  <si>
    <t>• Size of the enterprise</t>
  </si>
  <si>
    <t>• Intensity of operations</t>
  </si>
  <si>
    <t>• Objectives of management</t>
  </si>
  <si>
    <t>• Sensitivity of the site.</t>
  </si>
  <si>
    <t>The owner/manager may consider:</t>
  </si>
  <si>
    <t>• Formal written records</t>
  </si>
  <si>
    <t>• A less formal site diary</t>
  </si>
  <si>
    <t>• Photographic records</t>
  </si>
  <si>
    <t>• Verbally communicated records.</t>
  </si>
  <si>
    <t>Note that there may be legal requirements for record keeping in some cases, for example pesticide usage.</t>
  </si>
  <si>
    <t>Owners/managers should be aware of the potential usefulness of information gathered for other purposes, for example to fulfil statutory requirements, which may meet or supplement monitoring needs. It may also be possible to make use of freely available information from sources such as statutory bodies or local interest groups.</t>
  </si>
  <si>
    <t>Note that there can be legal requirements for record-keeping in some cases, for example, pesticide usage.</t>
  </si>
  <si>
    <t>Owners/managers should be aware of the potential usefulness of information gathered for other purposes, for example, to fulfil statutory requirements, which might meet or supplement monitoring needs. It might also be possible to make use of freely available information from sources such as statutory bodies or local interest groups.</t>
  </si>
  <si>
    <t>2025.08 Obs</t>
  </si>
  <si>
    <t>2.15.1 b)</t>
  </si>
  <si>
    <t>2.15.1 b) The monitoring programme shall be:</t>
  </si>
  <si>
    <t>2.15.1b</t>
  </si>
  <si>
    <t>2.15.1b) The monitoring programme is:</t>
  </si>
  <si>
    <t>• Part of the management planning documentation</t>
  </si>
  <si>
    <t>• Consistent and replicable over time to allow comparison of results and assessment of change</t>
  </si>
  <si>
    <t>• Kept in a form that ensures that results are of use over the long term.</t>
  </si>
  <si>
    <t>• Kept in a form that records frequency of assessment</t>
  </si>
  <si>
    <t>Verifiers: • A monitoring programme as part of management planning documentation</t>
  </si>
  <si>
    <t>Annual monitoring against FPA objectives undertaken. For example achievement against Sustainable Wood Production Plan. Herbivore numbers are monitored by wildlife managers and deer numbers are assessed and cull targets are set annually. This is then managed in partnership with neighbouring landowners to ensure sufficient control is conducted on NIFS regeneration sites (witnessed through "Deer Estimates and Cull Targets 21 - 24 AE1 / 24 / 1861981"). Wild goat herds are also managed to maintain a sustainable size of herd on NIFS property and also to protect breed characteristics.</t>
  </si>
  <si>
    <t>2.15.1 c)</t>
  </si>
  <si>
    <t>2.15.1 c) The owner/manager shall where applicable monitor and record:</t>
  </si>
  <si>
    <t>2.15.1c</t>
  </si>
  <si>
    <t>2.15.1c) The owner/manager where applicable monitors and records:</t>
  </si>
  <si>
    <t>• The implementation of policies and objectives and the achievement of verifiable targets</t>
  </si>
  <si>
    <t>• Usage of pesticides, biological control agents and fertilisers and any adverse impacts</t>
  </si>
  <si>
    <t>• Environmentally appropriate disposal of waste materials.</t>
  </si>
  <si>
    <t>At both FPAs NIFS staff demonstrated an active programme of record keeping including identification of environmental &amp; archaeological features in operational documentation along with monitoring of forest operations e.g. at Rostrevor Standing Sale Clearfell and roadside sale; tree safety surveys e.g. demonstration of use of Trimble device at Camlough.</t>
  </si>
  <si>
    <t>At both FPAs NIFS staff demonstrated an active programme of record keeping including identification of environmental &amp; archaeological features in operational documentation along with monitoring of forest operations e.g. at Rostrevor Standing Sale Clearfell and roadside sale; tree safety survey e.g. demonstration of use of Trimble device at Camlough.</t>
  </si>
  <si>
    <t>2.15.1 d)</t>
  </si>
  <si>
    <t>2.15.1 d) Monitoring targets shall fully consider any special features of the WMU.</t>
  </si>
  <si>
    <t>2.15.1d</t>
  </si>
  <si>
    <t>2.15.1d) Monitoring of areas and features of high conservation value (sections 4.1-4.4 and 4.6) and of cultural and historical significance (section 4.9) is sufficient to assess changes in their condition.</t>
  </si>
  <si>
    <t>Such features are identifed in NIFS Operational Documentation FMO1 &amp; FMO2 forms. At Rostrevor Standing Sale clearfell requirement to retain broadleaf areas in the coupe. Retention of broadleaves also seen at The Fews, Dartly clearfell area completed in October 2024.  Special features are also recorded on NIFS GIS Helix. The data includes biodiversity and cultural features as well as the potential threats to these features. At Castlewellan afforestation site, veteran trees identified and mapped and prescription to protect these trees through creation of open ground observed.</t>
  </si>
  <si>
    <t xml:space="preserve">2.15.2 </t>
  </si>
  <si>
    <t>2.15.2 The owner/manager shall take monitoring findings into account, particularly during revision of the management planning documentation, and if necessary shall revise management objectives, verifiable targets and/or management activities.</t>
  </si>
  <si>
    <t>2.15.2 a) The owner/manager takes monitoring findings into account, particularly during revision of the management planning documentation and, if necessary, revises management objectives, verifiable targets and/or management activities.</t>
  </si>
  <si>
    <t>Expert advice should be sought where necessary and taken into account.</t>
  </si>
  <si>
    <t>Monitoring plan review for Armagh and Down seen (last updated Jan 2025) and planning and scoping documentation seen at audit. Monitoring reviews feed into scoping documents for future plans.</t>
  </si>
  <si>
    <t>2.15.2b</t>
  </si>
  <si>
    <t>2.15.2b)Management strategies are adapted when monitoring findings, or other new information, show that they are insufficient to ensure the maintenance and/or enhancement of the condition of areas and features of high conservation value (sections 4.1-4.4 and 4.6) or of cultural and historical significance (section 4.9).</t>
  </si>
  <si>
    <t xml:space="preserve">Special features are also recorded on NIFS GIS Helix. The data includes biodiversity and cultural features as well as the potential threats to these features.  Such features are then identifed in NIFS Operational Documentation FMO1 &amp; FMO2 forms, which inform site management to protect the feature, e.g. AW, PAWS and ASNW. Deer numbers are assessed annually and appropriate cull numbers set to control wild deer population ("Deer Estimates and Cull Targets 21 - 24 AE1 / 24 / 1861981"). </t>
  </si>
  <si>
    <t>2.15.3</t>
  </si>
  <si>
    <t>2.15.3 Monitoring findings, or summaries thereof, shall be made publicly available upon request.</t>
  </si>
  <si>
    <t>2.15.3 Monitoring findings, or summaries thereof, are made publicly available upon request.</t>
  </si>
  <si>
    <t>Verfiers:</t>
  </si>
  <si>
    <t>• Written or verbal evidence of responses to requests.</t>
  </si>
  <si>
    <t>The monitoring findings or summaries may exclude confidential information.</t>
  </si>
  <si>
    <t>The monitoring findings or summaries may exclude confidential information including personal information covered by the UK General Data Protection Regulation (GDPR).</t>
  </si>
  <si>
    <t>The means of sharing monitoring findings should be appropriate to the nature of the records and to the needs of the interested parties.</t>
  </si>
  <si>
    <t>Owners/managers of smaller management units, relying more on informal monitoring methods and records, may find it more appropriate to communicate results verbally.</t>
  </si>
  <si>
    <t>Owners/managers of smaller management units, relying more on informal monitoring methods and records, might find it more appropriate to communicate results verbally.</t>
  </si>
  <si>
    <t>Owners/managers of larger management units, relying more on formal surveys and reports, may find it more appropriate to produce a written summary.</t>
  </si>
  <si>
    <t>Owners/managers of larger management units, relying more on formal surveys and reports, might find it more appropriate to produce a written summary.</t>
  </si>
  <si>
    <t>See section 2.2.2 for examples of confidential information.</t>
  </si>
  <si>
    <t>Interview with staff confirmed that NIFS would make this information available on request. The format this would take would depend on what information was requested and how. Eg. an email request with a particular question relating to monitoring, would get a reply to the query by email. Key monitoring results are also published in the Forest Service Annual Report (2023/24 report seen).</t>
  </si>
  <si>
    <t>Woodland operations</t>
  </si>
  <si>
    <t>General</t>
  </si>
  <si>
    <t>3.1.1</t>
  </si>
  <si>
    <t>3.1.1 Woodland operations shall conform to forestry best practice guidance.</t>
  </si>
  <si>
    <t>3.1.1 All woodland operations conform to forestry good practice guidance.</t>
  </si>
  <si>
    <t>• Monitoring and internal audit records.</t>
  </si>
  <si>
    <t>The principal source of UK forestry good practice guidance is the UK Forestry Standard.</t>
  </si>
  <si>
    <t xml:space="preserve">Down: Both operational sites visited complied with FISA best practice. Site diaries were maintained and provided to the auditor for inspection.  Rostrevor Standing Sale, interviews with Harvester and forwarder operators as well as Forest Work Manager (FWM). Inspected FWM documentation including Forestry Operation Safety Forms detailing Emergency Contact details and Site Safety Rules.  Reviewed hazard signage including timber stack and access routes, Locked fuel tank, Spill kits, in date first aid kits, welfare and machine risk zones. Cross checked with operators on site  knowledge against documentation. All staff and contractors seen wearing PPE compliant with best practice guidance. </t>
  </si>
  <si>
    <t>3.1.2</t>
  </si>
  <si>
    <t>3.1.2 The planning of woodland operations shall include:</t>
  </si>
  <si>
    <t>3.1.2 a) The planning of woodland operations includes:</t>
  </si>
  <si>
    <t>• Obtaining any relevant permission and giving any formal notification required.</t>
  </si>
  <si>
    <t>• Obtaining any relevant permission and giving any formal notification required</t>
  </si>
  <si>
    <t>• Assessing and taking into account on and off-site impacts.</t>
  </si>
  <si>
    <t>• Assessing and taking into account on- and off-site impacts</t>
  </si>
  <si>
    <t>•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t>
  </si>
  <si>
    <t>• Taking measures to prevent negative impacts on environmental values including protecting water resources, soils and soil carbon, and preventing disturbance of and damage to priority species, habitats, ecosystems and landscape values, including adapting standard prescriptions where required</t>
  </si>
  <si>
    <t>• Measures to maintain and, where appropriate, enhance the value of identified services and resources such as watersheds and fisheries.</t>
  </si>
  <si>
    <t>• Taking measures to maintain and, where appropriate, enhance the natural capital values of identified services and resources such as watersheds and fisheries</t>
  </si>
  <si>
    <t>• Taking measures to protect water supplies</t>
  </si>
  <si>
    <t>• Adopting, where practicable, operational practices to reduce carbon dioxide and other greenhouse gas emissions.</t>
  </si>
  <si>
    <t>• Documented permissions</t>
  </si>
  <si>
    <t>• Contracts</t>
  </si>
  <si>
    <t>• Demonstration of awareness of impacts and measures taken</t>
  </si>
  <si>
    <t>• Site-specific, documented assessment of impacts</t>
  </si>
  <si>
    <t>• Operational site assessments.</t>
  </si>
  <si>
    <t>• Operational site assessments</t>
  </si>
  <si>
    <t>• Pollution prevention plans.</t>
  </si>
  <si>
    <t>Particular attention should be given to ensuring that:</t>
  </si>
  <si>
    <t>Planning of woodland operations should consider published guidance on roles and responsibilities for environmental protection.</t>
  </si>
  <si>
    <t>∙ Local people potentially affected are informed at the onset of operations</t>
  </si>
  <si>
    <t>∙ Workers are involved in the planning of operations at the implementation stage.</t>
  </si>
  <si>
    <t>• Local people potentially affected are informed at the onset of operations</t>
  </si>
  <si>
    <t>• Workers are involved in the planning of operations at the implementation stage.</t>
  </si>
  <si>
    <t>Checks should be made against relevant country-level plans for priority habitats and species.</t>
  </si>
  <si>
    <t>Care should be taken to identify and protect wildlife sites such as raptor nest sites, badger setts and bat roosts.</t>
  </si>
  <si>
    <t>Owners/managers should identify and contact public water supply organisations prior to undertaking significant operations which have the potential to impact those water supplies, taking a precautionary approach.</t>
  </si>
  <si>
    <t>Consideration should be given to the choice of materials and fuels used in woodland management operations. Particular attention should be given to reducing the use of high embedded-carbon products and to the adoption of lower emission vehicles.</t>
  </si>
  <si>
    <t>Down: Evidence Rostrevor visit to Cpts 24 &amp; 29 with Harvesting forester and Harvesting Team leader East to area of long-established woodland (marked on operational documentation) with Tsuga dominated canopy and scattered oak recently thinned by NIFS staff to release oak. No operators onsite, however Roadside Sale with timber stacks and haulage ongoing. Public walk route passes through the site. Discussions with Harvesting forester (Forest Works Manager FWM) highlighted the ongoing liaison with local Council recreational officer. Clear safety hazard and information signage on onsite including contact telephone number for NIFS and a QR code to scan to access site information which included maps and rational for operations.</t>
  </si>
  <si>
    <t>3.1.2b</t>
  </si>
  <si>
    <t>3.1.2b) Contingency plans are in place to ensure that if damage occurs it is mitigated and/or repaired and steps are taken to prevent recurrence.</t>
  </si>
  <si>
    <t xml:space="preserve">Down: Rostrevor Standing Sale, interviews with Harvester and forwarder operators as well as Forest Work Manager (FWM). Inspected FWM documentation including Forestry Operation Safety Forms detailing Emergency Contact details and Site Safety Rules.  Reviewed locked fuel tank, Spill kits, in date first aid kits, welfare and machine risk zones. Cross checked with operators on site  knowledge against documentation. </t>
  </si>
  <si>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</si>
  <si>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t>
  </si>
  <si>
    <t>3.1.3 Operational plans are clearly communicated to all workers so that they understand and implement safety precautions, environmental protection plans, biosecurity protocols, emergency procedures, and prescriptions for the management of priority species, features of high conservation value and cultural and heritage assets.</t>
  </si>
  <si>
    <t>• Discussion with workers</t>
  </si>
  <si>
    <t>• Records of pre-commencement meetings</t>
  </si>
  <si>
    <t>• Records of pre- commencement meetings</t>
  </si>
  <si>
    <t>• Biosecurity policy</t>
  </si>
  <si>
    <t>• Relevant plans and procedures.</t>
  </si>
  <si>
    <t>Contracts can be in writing or workers may be given oral instructions where this is appropriate to the scale and sensitivity of the operation.</t>
  </si>
  <si>
    <t xml:space="preserve"> 2025.02 Minor</t>
  </si>
  <si>
    <t>3.1.4</t>
  </si>
  <si>
    <t>3.1.4 Operations shall cease or relocate immediately where:</t>
  </si>
  <si>
    <t>3.1.4 a) Operations cease or relocate immediately where:</t>
  </si>
  <si>
    <t>•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t>
  </si>
  <si>
    <t>• They damage sites or features of conservation value or of special cultural and historical significance identified in sections 4.1-4.6 and 4.9.</t>
  </si>
  <si>
    <t>•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t>
  </si>
  <si>
    <t>• They reveal previously unknown sites or features which may be of conservation value or of special cultural and historical significance.</t>
  </si>
  <si>
    <t>• Site diaries</t>
  </si>
  <si>
    <t>Previously unknown sites or features of conservation value or of special cultural and historical significance can include:</t>
  </si>
  <si>
    <t>• Areas or features of conservation value in statutory nature conservation sites (section 4.1.1)</t>
  </si>
  <si>
    <t>• Ancient semi-natural woodland, or conservation values within such woodland (section 4.2.1)</t>
  </si>
  <si>
    <t>• Plantations on ancient woodland sites, or remnant and conservation features within such features (section 4.3.1)</t>
  </si>
  <si>
    <t>• Priority habitats (section 4.4.1)</t>
  </si>
  <si>
    <t>• Areas, species and features of conservation value in other woodlands (section 4.5.1)</t>
  </si>
  <si>
    <t>• Other valuable small-scale semi-natural habitats (section 4.5.2)</t>
  </si>
  <si>
    <t>• Areas and features of critical importance for watershed management or erosion control (section 4.6.1)</t>
  </si>
  <si>
    <t>• Priority species (section 4.7.1)</t>
  </si>
  <si>
    <t>• Veteran trees (section 4.7.4)</t>
  </si>
  <si>
    <t>• Sites and features of special cultural and historical significance (section 4.9.1).</t>
  </si>
  <si>
    <t>The owner/manager should confirm the identification of any such sites or features and engage with relevant parties when determining their appropriate management.</t>
  </si>
  <si>
    <t>Down: At both harvesting sites record of site monitoring sampled. Discussions with FWM and  contractors indicated that no such issues had occurred but all showed  good awareness of procedures to follow should this occur.</t>
  </si>
  <si>
    <t>3.1.4b) Operations in the vicinity recommence only when:</t>
  </si>
  <si>
    <t>• The sites or features have been investigated and appropriate management and/or remedial action agreed in discussion with the relevant statutory bodies and/or local authority historic environment or archaeology services</t>
  </si>
  <si>
    <t>• Appropriate action has been taken to repair damage and prevent any further damage, including establishing buffer areas</t>
  </si>
  <si>
    <t>Down: At both harvesting sites, discussions with FWM and  contractors indicated that no such issues had occurred but all showed  good awareness of procedures to follow should this occur.</t>
  </si>
  <si>
    <t>3.1.5</t>
  </si>
  <si>
    <t>3.1.5 Operational biosecurity is carried out employing techniques commensurate with the nature and level of risk.</t>
  </si>
  <si>
    <t>General good biosecurity should be practised on all sites to avoid, as far as possible, taking mud or plant material from site to site.</t>
  </si>
  <si>
    <t>Where a specific pest, disease or invasive non-native species is present, higher- level measures should be taken.</t>
  </si>
  <si>
    <t>If forest machinery has been operating within an area known to contain a specific pest, disease or invasive non-native species, it should be power-washed down or otherwise thoroughly cleaned before leaving site.</t>
  </si>
  <si>
    <t>Interviews with staff confirmed awareness of biosecurity measures and whether or not they are applicable based on latest guidance. 
Armagh: Site visit to Standing Sale at Rostrevor Cpts 2,3 Area 1 clearfell of Phytophthora ramorum infected  larch and noble fir.  Purchaser's risk assessment stated "everyone entering &amp; exiting the site must ensure all footwear is cleaned of soil, needles &amp; plan debris and disinfected with either Propeller or Cleankill". No washing facilites or disinfectant was available on site. Risk Assessment not adhered to.  Reference Minor CAR 2025.02.</t>
  </si>
  <si>
    <t>Ref Minor CAR 2025.02</t>
  </si>
  <si>
    <t>Harvest operations</t>
  </si>
  <si>
    <t>Harvesting and restocking</t>
  </si>
  <si>
    <t>3.2.1 a)</t>
  </si>
  <si>
    <t>3.2.1 a) Timber and non-timber woodland products (NTWPs) shall be harvested efficiently and with minimum loss or damage to environmental values.</t>
  </si>
  <si>
    <t>3.2.1  a) Timber and non-wood forest products (NWFPs) are harvested and extracted efficiently and with minimum damage to environmental values and high conservation values.</t>
  </si>
  <si>
    <t>Thinning/cutting trees to waste may be appropriate in some circumstances.</t>
  </si>
  <si>
    <t>This requirement applies equally to all forms of silvicultural management.</t>
  </si>
  <si>
    <t>Thinning/cutting trees to waste might be appropriate in some circumstances.</t>
  </si>
  <si>
    <t>Particular attention should be given to damage to forest soils due to:</t>
  </si>
  <si>
    <t>• Inappropriate timing of woodland operations</t>
  </si>
  <si>
    <t>• Inadequate soil protection measures.</t>
  </si>
  <si>
    <t xml:space="preserve">Down &amp; Armagh: All thining and harvesting sites (both live Rostrevor and recently - completed, Rostrevor thinning and The Fews, e.g. Dartly clearfell area completed in October 2024) viewed had been well planned and executed with no noticeable loss or damage, e.g no rutting of site, low cut stumps and broadleaves retained. </t>
  </si>
  <si>
    <t>3.2.1 b)</t>
  </si>
  <si>
    <t>3.2.1 b) Timber harvesting shall particularly seek to avoid:</t>
  </si>
  <si>
    <t>3.2.1b</t>
  </si>
  <si>
    <t>3.2.1b) Timber harvesting particularly seeks to avoid:</t>
  </si>
  <si>
    <t>• Damage to soil and water courses during felling, extraction and burning</t>
  </si>
  <si>
    <t>• Damage to soil and water courses including loss of soil carbon during felling, extraction and burning</t>
  </si>
  <si>
    <t>• Damage to standing trees, especially veteran trees, during felling, extraction and burning</t>
  </si>
  <si>
    <t>• Damage to standing trees, especially veteran trees and their root zones, during felling, extraction and burning</t>
  </si>
  <si>
    <t>• Degrade in felled timber.</t>
  </si>
  <si>
    <t xml:space="preserve">Down &amp; Armagh: All thining and harvesting sites  both live Rostrevor and recently - completed, Rostrevor thinning and The Fews, e.g. Dartly clearfell area completed in October 2024) viewed had been well planned and executed with no noticeable loss or damage, e.g no rutting of site, low cut stumps and broadleaves retained. </t>
  </si>
  <si>
    <t>3.2.2</t>
  </si>
  <si>
    <t>3.2.2 Harvesting and sales documentation shall enable all timber and non-timber woodland products (NTWPs) that are to be supplied as certified to be traced back to the woodland of origin.</t>
  </si>
  <si>
    <t>3.2.2 Harvesting and sales documentation enables all timber and non-wood forest products (NWFPs) that are to be supplied as certified to be traced back to the woodland of origin.</t>
  </si>
  <si>
    <t>• Harvesting output records</t>
  </si>
  <si>
    <t>• Contract documents</t>
  </si>
  <si>
    <t>• Sales documentation.</t>
  </si>
  <si>
    <t>• Sales documentation</t>
  </si>
  <si>
    <t>• Geolocation information.</t>
  </si>
  <si>
    <t>The purpose of this requirement is to ensure that certified products can be traced back to the point of sale from the woodland (in the case of timber, for example, standing, at roadside or delivered). The responsibility of the owner/manager is limited to ensuring that certified products removed from the woodland can be traced forward along the supply chain from the</t>
  </si>
  <si>
    <t>The purpose of this requirement is to ensure that certified products can be traced back to the point of sale from the woodland (in the case of timber, for example, standing, at roadside or delivered). The responsibility of the owner/manager is limited to ensuring that certified products removed from the woodland can be traced forward along the supply chain from the first point of supply.</t>
  </si>
  <si>
    <t>first point of supply.</t>
  </si>
  <si>
    <t>Where certified products from other sources are being stored in the same area, appropriate records should be maintained to demonstrate the source and quantity of produce obtained from other woodland areas.</t>
  </si>
  <si>
    <t>Certification schemes may require owners/managers to provide additional information on sales documentation relating to:</t>
  </si>
  <si>
    <t>Certification schemes might require owners/managers to provide additional information on sales documentation relating to:</t>
  </si>
  <si>
    <t>∙chain-of-custody certification, and</t>
  </si>
  <si>
    <t>• chain-of-custody certification, and</t>
  </si>
  <si>
    <t>∙the use of certification scheme trademarks.</t>
  </si>
  <si>
    <t>• the use of certification scheme trademarks.</t>
  </si>
  <si>
    <t>Certification schemes may also require documentation to be retained for a specific time.</t>
  </si>
  <si>
    <t>Certification schemes might also require documentation to be retained for a specific time.</t>
  </si>
  <si>
    <t xml:space="preserve">Armagh &amp; Down: No certified sales of NTFPs.  Timber sales sampled: The Few Standing Sale Lot 2024/42 Permit number 2734 total quantity 437.08t detailed on Log Intake summary 16/8/24 ref 2734 DA and listed on NIFS invoice 270007678 16/9/24.  Rostrevor roadside sale Lot 2024/58 total 74.14t detailed in Timber Sales Scedule 304733 15/11/24, listed on invoice 270007722 15/11/23.  All contain correct claim and COC code.  </t>
  </si>
  <si>
    <t>3.2.3</t>
  </si>
  <si>
    <t>3.2.3 Whole tree harvesting or stump removal shall be practised only where there is demonstrable management benefit, and where a full consideration of impacts shows that there are not likely to be any significant negative effects.</t>
  </si>
  <si>
    <t>3.2.3 a) Whole tree harvesting is practised only where there is demonstrable management benefit, and where a full consideration of impacts shows that there are not likely to be any significant negative effects.</t>
  </si>
  <si>
    <t>• Discussion with the owner/manager demonstrates awareness that impacts have been considered</t>
  </si>
  <si>
    <t>• Documented appraisal.</t>
  </si>
  <si>
    <t>Significant negative impacts to consider include:</t>
  </si>
  <si>
    <t>∙Leaching</t>
  </si>
  <si>
    <t>• Soil leaching and run-off to water courses</t>
  </si>
  <si>
    <t>∙Soil compaction</t>
  </si>
  <si>
    <t>• Soil compaction</t>
  </si>
  <si>
    <t>∙Soil erosion</t>
  </si>
  <si>
    <t>• Soil erosion</t>
  </si>
  <si>
    <t>∙Soil carbon loss</t>
  </si>
  <si>
    <t>• Soil carbon loss</t>
  </si>
  <si>
    <t>∙Nutrient loss ∙</t>
  </si>
  <si>
    <t>• Nutrient loss</t>
  </si>
  <si>
    <t xml:space="preserve"> Damage to historical features and archaeological deposits.</t>
  </si>
  <si>
    <t>• Damage to habitat features and priority species</t>
  </si>
  <si>
    <t>• Damage to historic environment features, heritage assets and archaeological deposits.</t>
  </si>
  <si>
    <t>Forest infrastructure includes, for example, roads, extraction tracks, drains and public access routes.</t>
  </si>
  <si>
    <t>Armagh &amp; Down: No evidence on Harvesting sites visited either active or complete. Interviews with staff confirm that whole tree harvesting or stump removal does not occur as part of normal forestry operations.</t>
  </si>
  <si>
    <t>3.2.3b</t>
  </si>
  <si>
    <t>b) Stump removal is practised only for:</t>
  </si>
  <si>
    <t>• Phytosanitary reasons</t>
  </si>
  <si>
    <t>• Forest infrastructure developments</t>
  </si>
  <si>
    <t>• Restoration of open- ground habitat</t>
  </si>
  <si>
    <t>3.2.4</t>
  </si>
  <si>
    <t>3.2.4 Lop and top shall be burnt only where there is demonstrable management benefit, and where a full consideration of impacts shows that there are not likely to be any significant negative effects.</t>
  </si>
  <si>
    <t>3.2.4 Lop and top is burnt only where there is demonstrable management benefit, and where a full consideration of impacts shows that there are not likely to be any significant negative effects.</t>
  </si>
  <si>
    <t>• Evidence of registration of exempt activity</t>
  </si>
  <si>
    <t>If lop and top is burned: ∙∙ The location and density of fire sites should be carefully planned</t>
  </si>
  <si>
    <t>If lop and top is burned:</t>
  </si>
  <si>
    <t>∙∙ Some lop and top should be left unburned as habitat except where it will result in pest or disease problems</t>
  </si>
  <si>
    <t>• The location and density of fire sites should be carefully planned with areas important for priority habitats or species avoided</t>
  </si>
  <si>
    <t>∙ The requirements of the relevant statutory environment protection agencies should be met.</t>
  </si>
  <si>
    <t>• Some lop and top should be left unburned as habitat except where it will result in pest or disease problems. The location of lop and top should be selected with care to avoid sensitive habitats and features, especially peatlands, wetlands and water courses</t>
  </si>
  <si>
    <t>• The requirements of the relevant statutory environment protection agencies should be met.</t>
  </si>
  <si>
    <t>The owner/manager should be aware that it may be necessary for burning on site to be registered as an exempt activity with the statutory environment  protection agencies.</t>
  </si>
  <si>
    <t>• Release of smoke and sooty particles</t>
  </si>
  <si>
    <t>• Release of carbon into the atmosphere</t>
  </si>
  <si>
    <t>• Damage or loss of habitat features and priority species</t>
  </si>
  <si>
    <t>• Damage or loss of historical features and archaeological deposits.</t>
  </si>
  <si>
    <t>The owner/manager should be aware that it might be necessary for burning on site to be registered as an exempt activity with the statutory environment protection agencies.</t>
  </si>
  <si>
    <t>Armagh &amp; Down: No evidence on Harvesting sites visited either active or complete. Interviews with staff confirmed that there is no burning of lop and top.</t>
  </si>
  <si>
    <t>3.2.5</t>
  </si>
  <si>
    <t>3.2.5 When restocking, the owner/manager employs techniques for ground preparation that create the minimum amount of soil disturbance but are still adequate to ensure successful establishment.</t>
  </si>
  <si>
    <t>• Carbon calculations or assessments.</t>
  </si>
  <si>
    <t>Minimising soil disturbance is important to reduce soil carbon losses and other negative environmental impacts.</t>
  </si>
  <si>
    <t>Regarding the carbon balance of the WMU, the owner/manager should demonstrate an appropriate choice of silvicultural management, ground preparation technique and species selection.</t>
  </si>
  <si>
    <t>A prolonged fallow period before restocking should generally be avoided as this can exacerbate soil carbon losses unless it is justifiable for other reasons such as pest control.</t>
  </si>
  <si>
    <t>Previously planted peatland, wetland or wet woodland where yield class after restocking will be low should be assessed for potential restoration to their original habitat type or the development of appropriate native woodland types to provide carbon and biodiversity benefits.</t>
  </si>
  <si>
    <t>Restocking can also provide opportunities for the realignment and/or disconnection of poorly designed land drainage systems.</t>
  </si>
  <si>
    <t>Owners/managers should be aware of and demonstrate a knowledge of current good practice guidance.</t>
  </si>
  <si>
    <t>No restocking site visited during the audit, but afforestation site in Castlewellan showed good practice. Very little soil disturbance. Inverted mounding followed by manual planting with spades.  Interview with planting crew and regeneration staff showed good awareness of minimal soil disturbance.</t>
  </si>
  <si>
    <t>Forest roads and associated infrastructure</t>
  </si>
  <si>
    <t>Forest infrastructure</t>
  </si>
  <si>
    <t>3.3.1</t>
  </si>
  <si>
    <t>3.3.1 All necessary consents shall be obtained for construction, extension and upgrades of:</t>
  </si>
  <si>
    <t>3.3.1 All necessary consents are obtained and notifications made for construction, extension and upgrades of:</t>
  </si>
  <si>
    <t>• Forest roads</t>
  </si>
  <si>
    <t>• Mineral extraction sites</t>
  </si>
  <si>
    <t>• Other infrastructure.</t>
  </si>
  <si>
    <t>• Management, visitor access and other infrastructure.</t>
  </si>
  <si>
    <t>• Records of consents</t>
  </si>
  <si>
    <t>• Records of consents and/or registrations of exemption</t>
  </si>
  <si>
    <t>• Environmental assessment where required.</t>
  </si>
  <si>
    <t>• Records of notifications</t>
  </si>
  <si>
    <t>Consents may relate to planning, environmental impact assessment or construction regulations.</t>
  </si>
  <si>
    <t>Consents, exemptions and notifications might relate to planning, environmental impact assessment or construction regulations.</t>
  </si>
  <si>
    <t>Visitor access infrastructure can include, for example, car parks, welfare facilities, surfaced paths, cycle tracks and constructed viewpoints.</t>
  </si>
  <si>
    <t>Management infrastructure can include, for example, timber stacking areas, buildings, welfare provision, permanent vehicle access points and parking areas.</t>
  </si>
  <si>
    <t>Other infrastructure might be associated with non-forestry activities such as access for shooting and fisheries management and organised events and/or access to adjoining land or infrastructure.</t>
  </si>
  <si>
    <t xml:space="preserve">Armagh and Down: During audit a number of forest roads had suffered from recent, extensive windblow damage following Storm Eoywn.  Whilst a some had been cleared the extent of the damage is still to be addressed acorss the NIFS Estate. Down: Rostrevor: Initial planning for timber extraction from Cpts 2,3 Area 1 Standing Sale had focused on a route through the Rostrevor oakwood ASSSI, SAC and NNR. HRA approval secured. Prior to operations commencing, minor work was completed to widen a corner on the forest drive west of the oakwood to allow timber extraction along the forest drive and negating the need to use the route through the oakwood. </t>
  </si>
  <si>
    <t>3.3.2</t>
  </si>
  <si>
    <t>3.3.2 Roads and timber extraction tracks, visitor access infrastructure and associated drainage shall be designed, created, used and maintained in a manner that minimises their environmental impact.</t>
  </si>
  <si>
    <t>3.3.2 Roads and timber extraction tracks, visitor access, and management, shooting and fisheries infrastructure, and associated drainage are designed, created, used and maintained in a manner that minimises their environmental impact.</t>
  </si>
  <si>
    <t>• Documented plans for the design and creation of permanent roads and tracks</t>
  </si>
  <si>
    <t>• Documented plans for the layout, design and creation of permanent roads, tracks, and visitor access and management infrastructure</t>
  </si>
  <si>
    <t>• Control systems for the creation and use of temporary tracks and extraction routes</t>
  </si>
  <si>
    <t>• Safety inspection records</t>
  </si>
  <si>
    <t>• Documented maintenance plans.</t>
  </si>
  <si>
    <t>Where new roads are planned, a documented evaluation should be made to achieve a balance between timber extraction distances and road density, which takes into account the impact on the environment. Nontimber activities also need to be taken into account,</t>
  </si>
  <si>
    <t>Where new roads are planned, a documented evaluation should be made to achieve a balance between timber extraction distances and road density, which takes into account the impact on the environment and the public road infrastructure to which the forest roads will connect.</t>
  </si>
  <si>
    <t>e.g. access for sporting.</t>
  </si>
  <si>
    <t>Where new infrastructure is planned there should be an evaluation of its need and a rationale such as stabilising eroded ground, meeting all-ability access demand, easing local parking pressure, facilitating new access or delivering management.</t>
  </si>
  <si>
    <t>Particular attention should be paid to:</t>
  </si>
  <si>
    <t>∙ Avoiding features of historic environment, biological, geological or cultural value</t>
  </si>
  <si>
    <t>All infrastructure should be planned to achieve a balance between facilitating the desired access or management objective and protecting and maintaining the environmental and cultural values of the WMU.</t>
  </si>
  <si>
    <t>∙ Use of bridges, arches or culverts to cross water courses</t>
  </si>
  <si>
    <t>∙ Barriers to fish movement caused by water crossing points</t>
  </si>
  <si>
    <t>∙ Ensuring that verges and ditches are created and managed to promote their habitat value</t>
  </si>
  <si>
    <t>• Avoiding direct impacts on features of historic environment, ecological, geological or cultural value</t>
  </si>
  <si>
    <t>∙ Materials used, especially rock type, are in keeping with the ecology of the woodland</t>
  </si>
  <si>
    <t>• Assessing and minimising indirect adverse impacts such as those caused by increased visitor numbers, disturbance levels or changes in drainage, especially on high conservation values and priority habitats and species</t>
  </si>
  <si>
    <t>∙ Avoiding erosion and adverse impacts on water systems and wildlife habitats</t>
  </si>
  <si>
    <t>• Ensuring that design of permanent bridges, culverts or temporary water- crossing points accords with good practice</t>
  </si>
  <si>
    <t>∙ Careful landscaping of roads, both internally and externally</t>
  </si>
  <si>
    <t>• Barriers to fish movement caused by water-crossing points</t>
  </si>
  <si>
    <t>∙Use of brash mats.</t>
  </si>
  <si>
    <t>• Ensuring that verges and ditches are created and managed to promote their habitat value</t>
  </si>
  <si>
    <t>• Materials used, especially rock type, are in keeping with the ecology of the woodland</t>
  </si>
  <si>
    <t>• Avoiding unnecessary damage to root zones especially of veteran trees</t>
  </si>
  <si>
    <t>• Avoiding erosion and adverse impacts on water systems</t>
  </si>
  <si>
    <t>• Landscaping of roads and infrastructure, both internally and externally</t>
  </si>
  <si>
    <t>• On areas managed for biodiversity and conservation, minimising the impact of new roads or other infrastructure, where practicable, by routing or siting it to avoid bisecting these areas and avoiding immediately adjacent land</t>
  </si>
  <si>
    <t>• Sourcing materials to be used as locally as possible</t>
  </si>
  <si>
    <t>• Use of brash mats for timber extraction</t>
  </si>
  <si>
    <t>• The necessity to inform all road-users of design specification limitations and speed and/or weight limits.</t>
  </si>
  <si>
    <t>All infrastructure should be planned to take into account the potential ‘carbon’ costs of the proposal, its implementation and use. Where possible, steps should be taken to reduce the carbon footprint such as through use of locally sourced materials and the careful evaluation of material quantities and specifications, and efficient working practices.</t>
  </si>
  <si>
    <t>Opportunities should also be taken to seek to contribute positively to carbon reduction such as through promotion of the use of public transport for access and events, or the inclusion of on-site renewable energy production to power on- site infrastructure.</t>
  </si>
  <si>
    <t>Down: Rostrevor evidence seen of ongoing remedial works to maintain timber haulage route from Cpts 2,3 Area 1 Standing Sale.  This included resurfacing with stone and leveling of side berms on the road edge.  Contractor instruction seen.  No evidence of material being deposited in the oakwood ASSI.</t>
  </si>
  <si>
    <t>Pesticides, biological control agents and fertilisers</t>
  </si>
  <si>
    <t>Integrated pest management</t>
  </si>
  <si>
    <t>3.4.1 a)</t>
  </si>
  <si>
    <t>3.4.1 a) The use of pesticides and fertilisers shall be avoided where practicable.</t>
  </si>
  <si>
    <t>3.4.1 a) Integrated pest management (IPM) is used, giving priority:</t>
  </si>
  <si>
    <t>• Firstly, to management practices which avoid pest problems</t>
  </si>
  <si>
    <t>• Secondly, to non- chemical pest control methods including biological control agents</t>
  </si>
  <si>
    <t>• Lastly, to chemical pesticides.</t>
  </si>
  <si>
    <t>• Pesticide policy or position statement.</t>
  </si>
  <si>
    <t>• An IPM policy or strategy document</t>
  </si>
  <si>
    <t>• Clear records of the decision-making process</t>
  </si>
  <si>
    <t>• Discussion with the owner/manager and relevant workers</t>
  </si>
  <si>
    <t>• Field observations.</t>
  </si>
  <si>
    <t>Larger organisations and WMUs should have a written integrated pest management strategy and other organisations might find value in developing a written strategy.</t>
  </si>
  <si>
    <t>Integrated pest management should conform to good practice. A stepwise approach should be followed as summarised below:</t>
  </si>
  <si>
    <t>• Identify the problem (actual or potential)</t>
  </si>
  <si>
    <t>• Consider the control options:</t>
  </si>
  <si>
    <t>o Take no action</t>
  </si>
  <si>
    <t>o Avoid the problem: for example, by a change in silvicultural practice or tree species</t>
  </si>
  <si>
    <t>o Take remedial action: only if the problem cannot be tolerated or avoided</t>
  </si>
  <si>
    <t>• Consider which remedial action is most suitable:</t>
  </si>
  <si>
    <t>o Non-chemical method: potentially including biological control agents (see section 3.4.6)</t>
  </si>
  <si>
    <t>o Chemical method: using the least hazardous option.</t>
  </si>
  <si>
    <t>As a matter of principle, when remedial action is considered, preference should be given to non-chemical methods over chemical methods.</t>
  </si>
  <si>
    <t>Sites and features with special biodiversity attributes include:</t>
  </si>
  <si>
    <t>• All ancient woodland sites</t>
  </si>
  <si>
    <t>• Valuable or diverse wildlife communities</t>
  </si>
  <si>
    <t>• Priority habitats and species, including breeding sites, regularly used roost or resting sites, and feeding areas</t>
  </si>
  <si>
    <t>• Water courses, ponds and lakes</t>
  </si>
  <si>
    <t>• Wetland habitats</t>
  </si>
  <si>
    <t>• Lowland heath</t>
  </si>
  <si>
    <t>• Peatlands</t>
  </si>
  <si>
    <t>• Rides and open ground</t>
  </si>
  <si>
    <t>• Woodland margins and hedges</t>
  </si>
  <si>
    <t>• Veteran trees, wood pasture and historic parkland</t>
  </si>
  <si>
    <t>• Decaying deadwood habitat</t>
  </si>
  <si>
    <t>• Any other valuable habitats or features.</t>
  </si>
  <si>
    <t>Identification and mapping of areas and features may be carried out on an ongoing basis, provided that it has been completed for an area prior to operations taking place.</t>
  </si>
  <si>
    <t xml:space="preserve">There is no fertiliser use. The Forest Service Integrated Pest Management Strategy, reviewed at audit, places 'primary reliance on prevention'. </t>
  </si>
  <si>
    <t xml:space="preserve">An Integrated Pest Management Strategy is in place and is updated periodically. The IPMS, reviewed at audit, places 'primary reliance on prevention'. </t>
  </si>
  <si>
    <t>3.4.1 b)</t>
  </si>
  <si>
    <t>3.4.1 b) The use of pesticides, biological control agents and fertilisers shall be minimised.</t>
  </si>
  <si>
    <t>3.4.1b</t>
  </si>
  <si>
    <t>3.4.1b) Integrated pest management decisions take account of the importance of safeguarding the value of sites and features with special biodiversity attributes.</t>
  </si>
  <si>
    <t>There is no fertiliser use. An Integrated Pest Management Strategy (IPMS) is in place and is updated periodically. Most recent version states:'Forest Service is committed to a minimisation in the use of pesticides and we will only consider using them where they are required to achieve the management objectives of the site and where there is no practicable alternative, in terms of economic, social and environmental costs.'</t>
  </si>
  <si>
    <t xml:space="preserve">IPMS is in place and interviews with staff show full awareness of mitigating measures such as no spraying near water courses or in sensitive areas. Safeguarding value of sites and features with special biodiversity attributes in an integral part of the Environmental and Social Risk Assessments (ESRAs), which Forest Service has in place for all chemicals that may be used when necessary. ESRAs seen during audit for Acetamiprid (now no longer used), Glyphosate, Urea and Trico (no longer used in favour of sheep wool, which is cheaper and just as effective and more environmentally friendly.) During operation planning, layers in Helix GIS system are consulted to determine the existence of any biodiversity features and other sensitivities of the site. </t>
  </si>
  <si>
    <t>3.4.1 c)</t>
  </si>
  <si>
    <t>3.4.1 c) Damage to environmental values from pesticide and biological control agent use shall be avoided, mitigated and/or repaired, and steps shall be taken to avoid recurrence.</t>
  </si>
  <si>
    <t>3.4.1c</t>
  </si>
  <si>
    <t>3.4.1c) Integrated pest management decisions take account of the importance of safeguarding workers, local people and visitors to the WMU.</t>
  </si>
  <si>
    <t xml:space="preserve">IPMS is in place and mitigating measures such as no spraying near water courses or in sensitive areas are observed. Safeguarding value of sites and features with special biodiversity attributes in an integral part of the Environmental and Social Risk Assessments, which Forest Service has in place for all chemicals that may be used when necessary. During operation planning, layers in Helix GIS system are consulted to determine the existence of any biodiversity features and other sensitivities of the site. </t>
  </si>
  <si>
    <t>IPMS is in place and interviews with staff show full awareness of mitigating measures such as wearing PPE and having appropriate training and equipment are observed. Safeguarding the public and workers is an integral part of the Environmental and Social Risk Assessments (ESRAs), which Forest Service has in place for all chemicals that may be used when necessary. ESRAs seen during audit for Acetamiprid (now no longer used), Glyphosate, Urea and Trico (no longer used in favour of sheep wool, which is cheaper and just as effective and more environmentally friendly.)</t>
  </si>
  <si>
    <t>3.4.1d</t>
  </si>
  <si>
    <t>3.4.1d) Integrated pest management demonstrates knowledge of the latest published advice and its appropriate application.</t>
  </si>
  <si>
    <t xml:space="preserve">Forest Service awareness of latest published advice was demonstratted in staff interviews and in the fact that Acetamiprid is now no longer used, as stated in their ESRA and as evident from Nursery Supply Contract meeting dated 21/11/24 which highlighted the fact that off-label approval of Gazelle ended at the beginning of August 2024 as well as Coillte trials of Coragen. </t>
  </si>
  <si>
    <t>3.4.2 a)</t>
  </si>
  <si>
    <t>3.4.2 a) The owner/manager shall prepare and implement an effective integrated pest management strategy that:</t>
  </si>
  <si>
    <t>3.4.2 a) Where chemical control methods or biological control agents are considered necessary, an environmental and social risk assessment is prepared at WMU level.</t>
  </si>
  <si>
    <t>• Is appropriate to the scale of the woodland and the intensity of management</t>
  </si>
  <si>
    <t>• Adopts management systems that shall promote the development and application of non-chemical methods of pest and crop management by placing primary reliance on prevention and, where this is not practicable, biological control methods</t>
  </si>
  <si>
    <t>• Takes account of the importance of safeguarding the value of sites and features with special biodiversity attributes when considering methods of control, and</t>
  </si>
  <si>
    <t>• Environmental and social risk assessment documentation</t>
  </si>
  <si>
    <t>• Demonstrates knowledge of the latest published advice and its appropriate application.</t>
  </si>
  <si>
    <t>• Field observations</t>
  </si>
  <si>
    <t>• Evidence of consultation</t>
  </si>
  <si>
    <t>• Evidence of review process.</t>
  </si>
  <si>
    <t>• Written policy and strategy or statement.</t>
  </si>
  <si>
    <t>As part of the stepwise integrated pest management approach summarised in section 3.4.1, risk assessment processes are relevant only if a decision has been made to take remedial action, in which case they inform the choice of control method.</t>
  </si>
  <si>
    <t>∙All ancient woodland sites</t>
  </si>
  <si>
    <t>∙Valuable or diverse wildlife communities</t>
  </si>
  <si>
    <t>As a matter of principle, preference should be given to non-chemical methods over chemical methods and, when chemical control methods are considered, preference should be given to the least hazardous chemical pesticides.</t>
  </si>
  <si>
    <t>∙ Priority habitats and species, including breeding sites and feeding areas</t>
  </si>
  <si>
    <t>∙Water courses, ponds and lakes</t>
  </si>
  <si>
    <t>Engagement with interested parties may be carried out at the time of management plan review or renewal (see 2.3.1).</t>
  </si>
  <si>
    <t>∙Wetland habitats</t>
  </si>
  <si>
    <t>∙Lowland heath</t>
  </si>
  <si>
    <t>∙ Peatlands covered by the policies of relevant forestry authorities</t>
  </si>
  <si>
    <t>∙Rides and open ground</t>
  </si>
  <si>
    <t>Owners/managers are advised to seek guidance from their certification body or group scheme manager on any specific certification scheme requirements relating to risk assessment processes.</t>
  </si>
  <si>
    <t>∙Woodland margins and hedges</t>
  </si>
  <si>
    <t>∙Veteran trees</t>
  </si>
  <si>
    <t>∙Decaying deadwood habitat</t>
  </si>
  <si>
    <t>∙Any other valuable habitats or features.</t>
  </si>
  <si>
    <t>See also section 4 in relation to conservation values.</t>
  </si>
  <si>
    <t>Forest Service has IPMS in place that is centered around prevention and use of chemicals as a last resort. Forest Service also has Environmental and Social Risk Assessments (ESRAs) in place for all chemicals that may be used when necessary. ESRAs seen during audit for Acetamiprid (now no longer used), Glyphosate, Urea and Trico (no longer used in favour of sheep wool, which is cheaper and just as effective and more environmentally friendly.) Annual meetings are conducted with stakeholders (mainly contractors) to get feedback on the use of chemicals and the ESRAs. Interviews with staff shows excellent awareness of the need to protect sensitive sites and to only use minimal amount or least harmful chemical when there are no other options available. The Scoping documents for forest planning have a section entitled 'Minimising the use of Pesticides and Fertilisers' as seen at the audit. Environmental monitoring of forested catchments is undertaken in conjunction with Northern Ireland Environment Agency (NIEA). Practical appliance of IPMS also verified in MFO2, site specific risk assessment for spraying operation, example seen at audit for Knocks forest Compt 611.</t>
  </si>
  <si>
    <t>Forest Service has IPMS in place that is centered around prevention and use of chemicals as a last resort. Forest Service also has Environmental and Social Risk Assessments (ESRAs) in place for all chemicals that may be used when necessary. ESRAs seen during audit for Acetamiprid (now no longer used), Glyphosate, Urea and Trico (no longer used in favour of sheep wool, which is cheaper and just as effective and more environmentally friendly.) Annual meetings are conducted with stakeholders (mainly contractors) to get feedback on the use of chemicals and the ESRAs.  Practical appliance of IPMS also verified in MFO2, Site Specific Risk Assessment for spraying operation, example seen at audit for Knocks forest Compt 611.</t>
  </si>
  <si>
    <t>3.4.2 b)</t>
  </si>
  <si>
    <t xml:space="preserve">3.4.2 b) The strategy shall specify aims for the minimisation or elimination of pesticide usage, taking into account considerations of cost (economic, social and environmental), and the cyclical nature of woodland management operations. </t>
  </si>
  <si>
    <t>3.4.2b</t>
  </si>
  <si>
    <t>3.4.2b) This risk assessment process selects the pest control option that, relative to other options, broadly demonstrates:</t>
  </si>
  <si>
    <t>• The least social and environmental impact</t>
  </si>
  <si>
    <t>• Greater effectiveness, and</t>
  </si>
  <si>
    <t>• Equal or greater social and environmental benefit.</t>
  </si>
  <si>
    <t>The IPMS states that  'Forest Service is committed to a minimisation in the use of pesticides and we will only consider using them where they are required to achieve the management objectives of the site and where there is no practicable alternative, in terms of economic, social and environmental costs.' Verified in interviews with staff.</t>
  </si>
  <si>
    <t>Interviews with staff shows excellent awareness of the need to protect sensitive sites and to only use minimal amount or least harmful chemical when there are no other options available. The Scoping documents for forest planning have a section entitled 'Minimising the use of Pesticides and Fertilisers' as seen at the audit. Environmental monitoring of forested catchments is undertaken in conjunction with Northern Ireland Environment Agency (NIEA).</t>
  </si>
  <si>
    <t>3.4.2 c)</t>
  </si>
  <si>
    <t>3.4.2 c) Where pesticides and biological control agents are to be used the strategy shall justify their use demonstrating that there is no practicable alternative, in terms of economic, social and environmental costs.</t>
  </si>
  <si>
    <t>3.4.2c</t>
  </si>
  <si>
    <t>3.4.2c) Interested parties are informed about this risk assessment process and provided with opportunities for engagement.</t>
  </si>
  <si>
    <t xml:space="preserve">This is stated in the IPMS. Forest Service 'will only consider using them where they are required to achieve the management objectives of the site and where there is no practicable alternative, in terms of economic, social and environmental costs.' </t>
  </si>
  <si>
    <t>The Scoping documents for forest planning have a section entitled 'Minimising the use of Pesticides and Fertilisers' as seen at the audit. Environmental monitoring of forested catchments is undertaken in conjunction with Northern Ireland Environment Agency (NIEA). Forest Service meets with contractors on an annual basis to discuss chemical use and sit on Hylobius Industry research group to look at alternative options to control pine weevil outbreaks. Interviews with staff show that there is an openess to engagement.</t>
  </si>
  <si>
    <t>3.4.2 d)</t>
  </si>
  <si>
    <t>3.4.2 d) The strategy shall include a description of all known use over the previous five years, or the duration of the current woodland ownership if that is less than five years.</t>
  </si>
  <si>
    <t>3.4.2d</t>
  </si>
  <si>
    <t>3.4.2d) These risk assessments are reviewed and, if necessary, revised at least every five years.</t>
  </si>
  <si>
    <t>All chemical use is recorded on a central recording system and historical use can be traced back to compartment level. System demonstrated and checked during audit.</t>
  </si>
  <si>
    <t>The IPMS and ESRAs are reviewed annually and revised as necessary. Interviews with staff showed that Forest Service meets with contractors on an annual basis to discuss chemical use and Risk assessments.</t>
  </si>
  <si>
    <t>3.4.3</t>
  </si>
  <si>
    <t>3.4.3 Where pesticides and biological control agents are to be used:</t>
  </si>
  <si>
    <t>3.4.3a</t>
  </si>
  <si>
    <t>3.4.3 a) Specific pesticides are only used if their use is permitted by the owner’s/manager’s certification scheme.</t>
  </si>
  <si>
    <t>• The owner/manager and workers shall be aware of and implement legal requirements and non-legislative guidance for use of pesticides and biological control agents in forestry</t>
  </si>
  <si>
    <t>• The owner/manager shall keep records of pesticide usage and biological control agents as required by current legislation.</t>
  </si>
  <si>
    <t xml:space="preserve"> • COSHH assessments</t>
  </si>
  <si>
    <t>• Discussion with owner/manager and relevant workers</t>
  </si>
  <si>
    <t>• Risk assessments</t>
  </si>
  <si>
    <t>• Pesticide use records.</t>
  </si>
  <si>
    <t>• Record of reason for use and pesticide choice</t>
  </si>
  <si>
    <t>• Personal protective equipment</t>
  </si>
  <si>
    <t>• FEPA records</t>
  </si>
  <si>
    <t>• Waste transfer notes</t>
  </si>
  <si>
    <t>• Field observation, particularly in respect to storage, application sites, protective clothing, warning signs and availability of lockable boxes for transport of pesticides</t>
  </si>
  <si>
    <t>• Operators are trained and competent, and hold pesticide operator certification</t>
  </si>
  <si>
    <t>• Adequate written procedures, work instructions, and other documentation</t>
  </si>
  <si>
    <t>• Availability of appropriate absorbent materials</t>
  </si>
  <si>
    <t>• Emergency plan.</t>
  </si>
  <si>
    <t>Collection of information on pesticide usage should enable trends to be observed and future action to be targeted accordingly, including any necessary revision of the strategy.</t>
  </si>
  <si>
    <t>Owners/managers are advised to seek guidance from their certification body or group scheme manager on any additional certification scheme requirements relating to the use of pesticides."</t>
  </si>
  <si>
    <t>Usage should be recorded in such a way that comparisons can be made year on year and fed back into the integrated pest management strategy to demonstrate that pesticide usage is avoided and/or minimised. Therefore, additional to the legal recording requirements (which include product, application rates and area treated), owners and managers may find it useful to sub-divide usage according to operations.</t>
  </si>
  <si>
    <t>Where contractors are engaged to use Glyphosate, the supply of chemicals is stipulated in the contract and usage records are submitted to Northern Ireland Forest Service and recorded in their central usgae records. Full documentation trail seen at audit. Example of Record of Pesticide Use supplied by contractor for Knocks Compt 611 seen with corresponding entry in the Forest Service chemical records.</t>
  </si>
  <si>
    <t>Only pesticides currently used by Forest Service are Glyphosate and Urea, for which ESRAs are in place, which are approved for use in Northern Ireland. Acetamiprid is no longer being used as of August 2024, when the off-lable approval was withdrawn. IPMS is in place and monitoring (including stump hacking) is in place to determine whether chemical applications are required on a site by site  basis. Shortage of operators who are trained to apply chemicals further ensures that chemicals are only applied when their use is absolutely necessary.</t>
  </si>
  <si>
    <t>3.4.3b</t>
  </si>
  <si>
    <t>3.4.3b) Pesticides whose use is restricted by the</t>
  </si>
  <si>
    <t>owner’s/manager’s certification scheme are only used if:</t>
  </si>
  <si>
    <t>• No effective, practicable and less- hazardous alternatives are available, and</t>
  </si>
  <si>
    <t>• Their use is sanctioned using a mechanism endorsed by the owner’s/manager’s certification scheme, and</t>
  </si>
  <si>
    <t>• Any such mechanism provides for their use to be justified and for research to be carried out into less-hazardous alternatives.</t>
  </si>
  <si>
    <t>Only pesticides currently used by Forest Service are Glyphosate and Urea, for which ESRAs are in place, which are approved for use in Northern Ireland. Acetamiprid is no longer being used as of August 2024, when the off-lable approval was withdrawn. IPMS is in place and monitoring (including stump hacking) is in place to determine whether chemical applications are required on a site by site  basis. Shortage of operators who are trained to apply chemicals further ensures that chemicals are only applied when their use is absolutely necessary. Currently there are no practicable alternatives available for the control of Pine weevil outbreaks. NIFS sits on the Hylobius Industry Research Group and actively engages on non-chemical methods for this pest. NIFS also keeps in regular contact with Coillte on their Coragen trials in relation to Hylobius.</t>
  </si>
  <si>
    <t>3.4.3c</t>
  </si>
  <si>
    <t>3.4.3c) Pesticides whose use is prohibited by the owner’s/manager’s certification scheme are only used in emergency situations or by government order, and in compliance with the requirements of the certification scheme.</t>
  </si>
  <si>
    <t>NIFS does not use any prohibited pesticides.</t>
  </si>
  <si>
    <t>3.4.4a</t>
  </si>
  <si>
    <t>3.4.4 a) Pesticides and biological control agents shall only be used if:</t>
  </si>
  <si>
    <t xml:space="preserve">3.4.4 </t>
  </si>
  <si>
    <t>3.4.4 a) The use of pesticides complies with legal requirements and non- legislative guidance for their use regarding transport, storage, handling, application, and emergency procedures for clean-up following accidental spillages.</t>
  </si>
  <si>
    <t>• They are approved for forest use by the UK regulatory authorities,</t>
  </si>
  <si>
    <t>• They are not banned by international agreement, and</t>
  </si>
  <si>
    <t>• Their use is permitted by the owner’s/manager’s certification scheme.</t>
  </si>
  <si>
    <t>• Records of chemicals purchased and used</t>
  </si>
  <si>
    <t>• Operational plans</t>
  </si>
  <si>
    <t>• Emergency plan</t>
  </si>
  <si>
    <t>• Discussion with the owner/manager and workers.</t>
  </si>
  <si>
    <t>• Field observation, particularly in respect to storage, application sites, buffer zones, and personal protective equipment</t>
  </si>
  <si>
    <t>• Pesticide use records</t>
  </si>
  <si>
    <t>• Record or evidence of effectiveness</t>
  </si>
  <si>
    <t>• Record of any accidental spillage or environmental damage</t>
  </si>
  <si>
    <t>• COSHH assessments</t>
  </si>
  <si>
    <t>• Operators are trained, competent and hold pesticide operator certification.</t>
  </si>
  <si>
    <t>Owners/managers should be aware of legal requirements relating to buffers along water courses, bodies and supplies.</t>
  </si>
  <si>
    <t>Owners/managers are advised to seek guidance from their certification body or group scheme manager on any additional certification scheme requirements relating to the use of pesticides.</t>
  </si>
  <si>
    <t>Only pesticides used by Forest Service are Glyphosate and Urea, for which ESRAs are in place, which are approved for use in Northern Ireland. Acetamiprid is no longer being used as of August 2024, when the off-lable approval was withdrawn. IPMS is in place and monitoring (including stump hacking) is in place to determine whether chemical applications are required on a site by site  basis. Shortage of operators who are trained to apply chemicals further ensures that chemicals are only applied when their use is absolutely necessary.</t>
  </si>
  <si>
    <t>Only pesticides used by Forest Service are Glyphosate and Urea, for which ESRAs are in place, which are approved for use in Northern Ireland. Acetamiprid is no longer being used as of August 2024, when the off-lable approval was withdrawn. IPMS is in place and monitoring (including stump hacking) is in place to determine whether chemical applications are required on a site by site  basis. Shortage of operators who are trained to apply chemicals further ensures that chemicals are only applied when their use is absolutely necessary. Forest Service requires that plans and equipment must be in place to deal with accidental spillages of chemicals, as stated in contracts and in ESRAs.</t>
  </si>
  <si>
    <t>3.4.4 b) Pesticides categorised as Type 1A and 1B by the World Health Organization or any other pesticides whose use is restricted by the owner’s/manager’s certification scheme shall not be used unless:</t>
  </si>
  <si>
    <t>3.4.4b</t>
  </si>
  <si>
    <t>3.4.4b) Operational plans incorporate the results of WMU-level environmental and social risk assessments.</t>
  </si>
  <si>
    <t>• No effective and practicable alternatives are available,</t>
  </si>
  <si>
    <t>• Any such mechanism provides for their use to be justified and on the condition that usage shall be discontinued once effective and practicable alternatives are available.</t>
  </si>
  <si>
    <t>Practical appliance of IPMS and ESRAs  seen in MFO2, Site specific risk assessment for spraying operation, example seen at audit for Knocks forest Compt 611. The MFO2 states Hazards and Controls, references ESRA and lists features and measures to protect features. Forest Service requires that plans and equipment must be in place to deal with accidental spillages of chemicals.</t>
  </si>
  <si>
    <t>3.4.4c</t>
  </si>
  <si>
    <t>3.4.4c) Application methods minimise quantities used, whilst achieving effective results, and provide effective protection of environmental values.</t>
  </si>
  <si>
    <t>This is stated in the IPMS and ESRAs. Applications are targeted to avoid run-off into the soil or contact with non-target plants. Only fully trained operators are used to provide efficient application and mitigate risk to environmental values.</t>
  </si>
  <si>
    <t>3.4.4d</t>
  </si>
  <si>
    <t>3.4.4d) Damage to environmental values from pesticide use is avoided. Any damage which does occur is mitigated and/or repaired, and steps are taken to avoid recurrence.</t>
  </si>
  <si>
    <t>This is covered in the IPMS and ESRAs. Forest Service requires that plans and equipment must be in place to deal with accidental spillages of chemicals. Risks to non-target species are best mitigated by carefully targeted application, which helps to minimise the volume applied to each tree and to avoid contact with surrounding vegetation. From interviews with staff, no accidental spills have been reported and there was no evidnece of damage to environmental values during the audit.</t>
  </si>
  <si>
    <t>3.4.5a</t>
  </si>
  <si>
    <t>3.4.5 a) Fertilisers (inorganic and organic) shall only be used where they are necessary to secure establishment or to correct subsequent nutrient deficiencies.</t>
  </si>
  <si>
    <t>3.4.5</t>
  </si>
  <si>
    <t>3.4.5 a) Records of pesticide use are documented and maintained, including:</t>
  </si>
  <si>
    <t>• Trade name</t>
  </si>
  <si>
    <t>• Active ingredient</t>
  </si>
  <si>
    <t>• Quantity of active ingredient used</t>
  </si>
  <si>
    <t>• Field observation, particularly in respect to storage, application sites, protective clothing and warning signs</t>
  </si>
  <si>
    <t>• Period of use</t>
  </si>
  <si>
    <t>• Adequate written procedures, work instructions, and other documentation.</t>
  </si>
  <si>
    <t>• Method of application</t>
  </si>
  <si>
    <t>• Number and frequency of applications</t>
  </si>
  <si>
    <t>• Location and area of use, and</t>
  </si>
  <si>
    <t>• Reason for use.</t>
  </si>
  <si>
    <t>• Annual summaries of pesticide use at a WMU level and for the total certified holding</t>
  </si>
  <si>
    <t>• Discussion with owner/manager.</t>
  </si>
  <si>
    <t>Unnecessary use of fertilisers may be avoided through the appropriate choice of species.</t>
  </si>
  <si>
    <t>Collection of information on pesticide use should enable trends to be observed and any appropriate changes to be made to integrated pest management.</t>
  </si>
  <si>
    <t>Where appropriate, hand application should be preferred to aerial application particularly in sensitive catchments.</t>
  </si>
  <si>
    <t>Use should be recorded in such a way that comparisons can be made year on year both at a WMU and total certified area level to demonstrate that pesticide use is avoided, eliminated or minimised. Therefore, owners and managers might find it useful to sub-divide use according to the pesticide used, operation type and target species.</t>
  </si>
  <si>
    <t>There has been no fertiliser use since 2000</t>
  </si>
  <si>
    <t>All chemical use is recorded on a central recording system and historical use can be traced back to compartment level. System demonstrated and checked during audit. Where contractors are engaged to use Glyphosate, the supply of chemicals is stipulated in the contract and usage records are submitted to Northern Ireland Forest Service and recorded in their central usgae records. Full documentation trail seen at audit. Example of Record of Pesticide Use supplied by contractor for Knocks Compt 611 seen with corresponding entry in the Forest Service chemical records.</t>
  </si>
  <si>
    <t>3.4.5b</t>
  </si>
  <si>
    <t>3.4.5 b) Where fertilisers are to be used the owner/manager and workers shall be aware of and shall be implementing legal requirements and best practice guidance for their use in forestry.</t>
  </si>
  <si>
    <t>3.4.5b) Records of pesticide use are kept for at least five years.</t>
  </si>
  <si>
    <t>3.4.5c</t>
  </si>
  <si>
    <t>3.4.5 c) No fertilisers shall be applied:</t>
  </si>
  <si>
    <t>3.4.5c) Where chemical pesticide usage cannot be avoided, a trend of elimination or minimisation is demonstrated, or its use is justified taking into account considerations of the cyclical nature of woodland management operations.</t>
  </si>
  <si>
    <t>• in priority habitats</t>
  </si>
  <si>
    <t>• around priority plant species, or</t>
  </si>
  <si>
    <t>• around veteran trees.</t>
  </si>
  <si>
    <t>"</t>
  </si>
  <si>
    <t xml:space="preserve">All chemical use is recorded on a central recording system and historical use can be traced back to compartment level. System demonstrated and checked during audit. Interviews with staff indicates that chemical use is avoided as much as possible.  Shortage of operators who are trained to apply chemicals further ensures that chemicals are only applied when their use is absolutely necessary. </t>
  </si>
  <si>
    <t>3.4.5d</t>
  </si>
  <si>
    <t>3.4.5 d) In addition, bio-solids shall only be used following an assessment of environmental impacts in accordance with section 2.5.</t>
  </si>
  <si>
    <t>There is no record that bio-solids were ever used by Forest Service. Interviews with staff indicate that there is no such use.</t>
  </si>
  <si>
    <t>3.4.5 e)</t>
  </si>
  <si>
    <t>3.4.5 e) The owner/manager shall keep a record of fertiliser usage, including types, rates, frequencies and sites of application.</t>
  </si>
  <si>
    <t>3.4.6</t>
  </si>
  <si>
    <t>3.4.6 a) The use of biological control agents is minimised, monitored and controlled.</t>
  </si>
  <si>
    <t>• Relevant permission or licence for release</t>
  </si>
  <si>
    <t>• Biological control use records</t>
  </si>
  <si>
    <t>• Annual summaries of use at a WMU and total certified holding level.</t>
  </si>
  <si>
    <t>Owners/managers should note that biological control agents are subject to licensing requirements.</t>
  </si>
  <si>
    <t>Collection of information on biological control use should enable trends to be observed and any appropriate changes to be made to integrated pest management.</t>
  </si>
  <si>
    <t>Use should be recorded in such a way that comparisons can be made year on year both at a WMU and total certified area level to demonstrate suitable use and effectiveness. Therefore, owners and managers might find it useful to sub- divide use according to the biological control used, operation type and target species.</t>
  </si>
  <si>
    <t>Currently no biological control agents are being used, but the IPMS states that if used, there use will be minimised,</t>
  </si>
  <si>
    <t>3.4.6b</t>
  </si>
  <si>
    <t>3.4.6b) The use of biological control agents complies with legal requirements and non- legislative guidance for their use regarding transport, storage, handling, application/release, and emergency procedures.</t>
  </si>
  <si>
    <t>Currently no biological control agents are being used.</t>
  </si>
  <si>
    <t>3.4.6c</t>
  </si>
  <si>
    <t>3.4.6c) Damage to environmental values from biological control agent use is avoided. Any damage which does occur is mitigated and/or repaired, and steps are taken to avoid recurrence.</t>
  </si>
  <si>
    <t>3.4.6d</t>
  </si>
  <si>
    <t>3.4.6d) Records of biological control agent use are maintained, including type, quantity, period, location and reason for use.</t>
  </si>
  <si>
    <t>Fertilisers</t>
  </si>
  <si>
    <t>3.5.1</t>
  </si>
  <si>
    <t>3.5.1 a) The use of fertilisers is minimised or avoided.</t>
  </si>
  <si>
    <t>• Fertiliser use records</t>
  </si>
  <si>
    <t>Unnecessary use of fertilisers can be avoided through the appropriate choice of species or species mixtures.</t>
  </si>
  <si>
    <t>Note that a reduction in the use of nitrogen fertilisers considerably reduces the embedded-carbon budget of forestry operations.</t>
  </si>
  <si>
    <t>3.5.1b) Fertilisers are only used where they are necessary to secure establishment or to correct subsequent nutrient deficiencies</t>
  </si>
  <si>
    <t>3.5.2</t>
  </si>
  <si>
    <t>3.5.2 a) The use of fertilisers complies with legal requirements and non-legislative guidance for their use in forestry.</t>
  </si>
  <si>
    <t>• Adequate written procedures, work instruction and other documentation.</t>
  </si>
  <si>
    <t>Aerial applications of fertiliser might carry unacceptable risks in terms of lack of targeting and drift.</t>
  </si>
  <si>
    <t>3.5.2b</t>
  </si>
  <si>
    <t>b) Choice of product and application methods minimises the quantities used, whilst achieving effective results, and provides effective protection to environmental values.</t>
  </si>
  <si>
    <t>3.5.2c</t>
  </si>
  <si>
    <t>c) Aerial application of fertiliser is only undertaken where there is demonstrable management benefit, and where a full consideration of impacts shows that there are not likely to be any significant negative effects.</t>
  </si>
  <si>
    <t>3.5.2d</t>
  </si>
  <si>
    <t>d) No fertilisers are applied:</t>
  </si>
  <si>
    <t>• In priority habitats</t>
  </si>
  <si>
    <t>• Around priority plant species, or</t>
  </si>
  <si>
    <t>• Around veteran trees.</t>
  </si>
  <si>
    <t>3.5.2e</t>
  </si>
  <si>
    <t>e) Bio-solids are only used following an assessment of environmental impacts in accordance with section 2.5</t>
  </si>
  <si>
    <t>3.5.2f</t>
  </si>
  <si>
    <t>f) Damage to environmental values from fertiliser use is avoided. Any damage which does occur is mitigated and/or repaired, and steps are taken to avoid recurrence.</t>
  </si>
  <si>
    <t>3.5.3</t>
  </si>
  <si>
    <t>3.5.3 Records of fertiliser use are maintained, including types, rates, frequencies, and sites of application.</t>
  </si>
  <si>
    <t>Collection of information on fertiliser use should enable trends to be observed and any appropriate changes to be made to future use.</t>
  </si>
  <si>
    <t>Fencing</t>
  </si>
  <si>
    <t xml:space="preserve">3.5.1 </t>
  </si>
  <si>
    <t>3.5.1 Where appropriate, wildlife management and control shall be used in preference to fencing.</t>
  </si>
  <si>
    <t>3.6.1</t>
  </si>
  <si>
    <t>3.6.1 Where appropriate, wildlife management and control are used in preference to fencing.</t>
  </si>
  <si>
    <t>• Herbivore population and impact surveys and risk assessment.</t>
  </si>
  <si>
    <t>This requirement is especially important in areas where Capercaillie (Tetrao urogallus) and Black Grouse (Tetrao tetrix) are present.</t>
  </si>
  <si>
    <t>Owners/managers should have a good understanding of the actual impacts and/or the potential risk posed by herbivores and other wildlife to planting, restocking and natural regeneration.</t>
  </si>
  <si>
    <t>Fencing can prevent low levels of browsing which might be required to maintain grassland or other habitats in good ecological condition. For this reason deer management and control of numbers are preferred.</t>
  </si>
  <si>
    <t>This requirement is especially important in areas where capercaillie (Tetrao urogallus) and black grouse (Lyrurus / Tetrao tetrix) are present.</t>
  </si>
  <si>
    <t>Interviews with wildlife managers and foresters shows that the objective is to manage browsing pressure rather than eradication or exclusion. This policy is encapsulated in "Deer and Wildlife Agenda and Minutes 2023 - AE1 / 23 / 1713473" and "Deer Management Policy AE1 / 18 / 282869". Deer populations are monitored and cull targets set to manage multiple local objectives of the FS and neighbouring, sporting land owners.</t>
  </si>
  <si>
    <t>3.5.2 Where fences are used, alignment shall be designed to minimise impacts on access (particularly public rights of way), landscape, wildlife and historic environment sites.</t>
  </si>
  <si>
    <t>3.6.2</t>
  </si>
  <si>
    <t>3.6.2 Where fences are used, they are correctly specified and maintained, and their alignment is designed to minimise impacts on access (particularly public rights of way), landscape, wildlife and historic environment sites.</t>
  </si>
  <si>
    <t>• Field visits to verify alignments chosen</t>
  </si>
  <si>
    <t>• Discussion with the owner/manager demonstrates an awareness of impacts of fence alignments and of the alternatives</t>
  </si>
  <si>
    <t>• Documented policy or guidelines regarding any specific significant impacts</t>
  </si>
  <si>
    <t>• Expert advice sought for significant one-off fencing operations.</t>
  </si>
  <si>
    <t>• Expert advice sought for significant one-off fencing operations</t>
  </si>
  <si>
    <t>• Evidence of periodic herbivore damage and fence condition assessments.</t>
  </si>
  <si>
    <t>Decisions to erect fences and their alignment should take account of:</t>
  </si>
  <si>
    <t>The fence should be of a specification suitable for the risk posed by those herbivore species present.</t>
  </si>
  <si>
    <t>∙Landscape</t>
  </si>
  <si>
    <t>∙Public rights of way</t>
  </si>
  <si>
    <t>∙Existing users of the woodland</t>
  </si>
  <si>
    <t>• Landscape</t>
  </si>
  <si>
    <t>∙Wildlife especially woodland grouse</t>
  </si>
  <si>
    <t>• Public rights of way</t>
  </si>
  <si>
    <t>∙The historic environment</t>
  </si>
  <si>
    <t>• Existing users of the woodland</t>
  </si>
  <si>
    <t>∙The need for badger gates, tunnels and ladders.</t>
  </si>
  <si>
    <t>• The need for bespoke water gates for every water-crossing point</t>
  </si>
  <si>
    <t>• The need for fence-marking to protect wildlife, especially woodland grouse</t>
  </si>
  <si>
    <t>Where fence crossings are provided they shouldbe appropriate to the abilities of likely users.</t>
  </si>
  <si>
    <t>• The historic environment</t>
  </si>
  <si>
    <t>• The need for badger gates, tunnels and ladders</t>
  </si>
  <si>
    <t>• Potential impacts of any fence on displacement of herbivores and wildlife</t>
  </si>
  <si>
    <t>• The need for ongoing checks for herbivore damage or presence within the fence line and to undertake wildlife management where necessary</t>
  </si>
  <si>
    <t>• The need to check and maintain fence lines</t>
  </si>
  <si>
    <t>• The need for removal of redundant fences.</t>
  </si>
  <si>
    <t>Where fence crossings are provided, they should be appropriate to the abilities of likely users.</t>
  </si>
  <si>
    <t>Use of fencing is limited, with access maintained for public recreation. Deployment of fences is limited, within the estate. Within broader landscape, emphasis is placed on the fulfillment of the farmer's obligation to enclose their own livestock under the conditions of the Single Farm Payment, and issues of livestock escaping is dealt with between farmer and NIFS, or through Farm inspectorate colleagues within DAERA.</t>
  </si>
  <si>
    <t>Waste</t>
  </si>
  <si>
    <t>Materials and waste</t>
  </si>
  <si>
    <t>3.6.1 Waste disposal shall be in accordance with current waste management legislation and regulations.</t>
  </si>
  <si>
    <t>3.7.1 a) The owner/manager selects materials with consideration for material reduction and waste minimisation.</t>
  </si>
  <si>
    <t>• No evidence of significant impacts from waste disposal</t>
  </si>
  <si>
    <t>• Documented policy or guidelines on waste disposal including segregation, storage, recycling, return to manufacturer.</t>
  </si>
  <si>
    <t>• Removal plan</t>
  </si>
  <si>
    <t>• Budget.</t>
  </si>
  <si>
    <t>Waste includes:</t>
  </si>
  <si>
    <t>The owner/manager should consider adopting a circular economy approach to use of materials so as to maximise benefits whilst reducing negative environmental impacts through, for example, choice of low-carbon materials, efficient use of materials, reuse of materials and elimination of waste.</t>
  </si>
  <si>
    <t>∙Plastic waste including tree shelters and tree bags</t>
  </si>
  <si>
    <t>∙Surplus chemicals</t>
  </si>
  <si>
    <t>Plans for removal of redundant materials should take into account social, environmental and economic impacts, and legal requirements.</t>
  </si>
  <si>
    <t>∙Chemical containers</t>
  </si>
  <si>
    <t>∙Fuels and lubricants.</t>
  </si>
  <si>
    <t>Examples of redundant materials include:</t>
  </si>
  <si>
    <t>• Tree shelters</t>
  </si>
  <si>
    <t>• Fencing</t>
  </si>
  <si>
    <t>• Culvert pipes</t>
  </si>
  <si>
    <t>• Game-release pens</t>
  </si>
  <si>
    <t>• High seats.</t>
  </si>
  <si>
    <t>Armagh: The Fews, Carrickatuke cpt dumping of household waste noted in forest along minor public road.  Discussion with Beat Forester on waste disposal procedure. Example of engagement of approved waste contractor, R4 Limited, Controlled Waste Transfer Notes ( 30/1/25 6180165431 &amp; 22/1/25 6180164982) for the recent removal and disposal of dumped tyres.</t>
  </si>
  <si>
    <t>3.7.1b</t>
  </si>
  <si>
    <t>3.7.1b) The owner/manager prepares and implements a plan to manage and remove redundant materials.</t>
  </si>
  <si>
    <t>Removal of tree protection from the forest estate discussed with regeneration team. The plan is managed through the NIFS GIS system (Helix) which was updated in 2017 with a comprehensive survey of existing planting sites where grow cones were used. Since 2017, these have been removed when operations have allowed with circa 25% of sites remaining. Limited fencing is now installed with the main objective being management of the public, with their intended use for the lifetime of the forest. Crop protection is managed with the assumption that it is a landowners obligation to enclose any livestock, rather than for neighbours to exclude.</t>
  </si>
  <si>
    <t>3.6.2 The owner/manager shall prepare and implement a prioritised plan to manage and progressively remove redundant materials.</t>
  </si>
  <si>
    <t>3.7.2 Waste is produced, stored, transported and disposed of without harming the environment in accordance with current regulations.</t>
  </si>
  <si>
    <t>• No evidence of significant impacts from waste management</t>
  </si>
  <si>
    <t>• Documented policy or guidelines on arrangements for waste management including minimisation, segregation, storage, recycling, or return to manufacturer.</t>
  </si>
  <si>
    <t>Prioritisation and timescales for removal should take into account social, environmental</t>
  </si>
  <si>
    <t>and economic impacts. Examples of redundant materials include:</t>
  </si>
  <si>
    <t>• Redundant fencing</t>
  </si>
  <si>
    <t>∙Tree shelters</t>
  </si>
  <si>
    <t>• Redundant tree shelters and tree bags</t>
  </si>
  <si>
    <t>∙Fencing</t>
  </si>
  <si>
    <t>• Plastic waste</t>
  </si>
  <si>
    <t>∙Culvert pipes</t>
  </si>
  <si>
    <t>• Surplus chemicals</t>
  </si>
  <si>
    <t>∙High seats.</t>
  </si>
  <si>
    <t>• Chemical containers</t>
  </si>
  <si>
    <t>• Fuels and lubricants</t>
  </si>
  <si>
    <t>• Fuel and lubricant containers</t>
  </si>
  <si>
    <t>• Wooden packaging</t>
  </si>
  <si>
    <t>• Old equipment/parts</t>
  </si>
  <si>
    <t>• General refuse.</t>
  </si>
  <si>
    <t>Areas where tree shelters have been used historically (there has been no use of tree shelters since the 90s) are mapped and managed on NIFS GIS system (Helix), and they are now being removed when resource and competing operations allow. Circa 25% of sites remain to be cleared.</t>
  </si>
  <si>
    <t>Armagh: The Fews, Carrickatuke cpt example of engagement of approved waste contractor, R4 Limited, Controlled Waste Transfer Notes ( 30/1/25 6180165431 &amp; 22/1/25 6180164982) for the recent removal and disposal of dumped tyres.</t>
  </si>
  <si>
    <t>Pollution</t>
  </si>
  <si>
    <t>3.7.1 The owner/manager shall adopt management practices that minimise diffuse pollution arising from woodland operations.</t>
  </si>
  <si>
    <t>3.8.1 The owner/manager adopts management practices that minimise diffuse pollution arising from woodland operations.</t>
  </si>
  <si>
    <t>• Records of consultation with statutory environment protection agencies</t>
  </si>
  <si>
    <t>• Incident response plans</t>
  </si>
  <si>
    <t>• Diffuse pollution risk assessment in high risk situations</t>
  </si>
  <si>
    <t>• Diffuse pollution risk assessment in high-risk situations</t>
  </si>
  <si>
    <t>• Use of biodegradable lubricants.</t>
  </si>
  <si>
    <t>• Pre-operational diffuse pollution control plan</t>
  </si>
  <si>
    <t>• Records of pre- commencement meetings to discuss roles and responsibilities</t>
  </si>
  <si>
    <t>Diffuse pollution may arise from: ∙</t>
  </si>
  <si>
    <t>The focus of management practices should be on pollution prevention through:</t>
  </si>
  <si>
    <t>Oil spills and leaks</t>
  </si>
  <si>
    <t>• Understanding the site – topography, soil, water, drainage</t>
  </si>
  <si>
    <t>∙Cutting-chain lubricants</t>
  </si>
  <si>
    <t>• Identifying the pollution risks to water, habitats and conservation features and the measures needed to avoid those risks</t>
  </si>
  <si>
    <t>∙ Siltation of water courses or drains that connect to watercourses</t>
  </si>
  <si>
    <t>• Clearly marked and agreed buffer areas before work commences</t>
  </si>
  <si>
    <t>∙Pesticide or fertiliser run-off</t>
  </si>
  <si>
    <t>• Clearly defined worker roles and responsibilities</t>
  </si>
  <si>
    <t>∙Smoke.</t>
  </si>
  <si>
    <t>• Monitoring of conditions, especially changes in weather and soil conditions</t>
  </si>
  <si>
    <t>• Being prepared to change control measures to meet site conditions.</t>
  </si>
  <si>
    <t>Biodegradable cutting-chain lubricants should be used where practicable. Practicability</t>
  </si>
  <si>
    <t>encompasses operator health and costs of running machinery.</t>
  </si>
  <si>
    <t>Diffuse pollution can arise from:</t>
  </si>
  <si>
    <t>• Oil spills and leaks</t>
  </si>
  <si>
    <t>• Cutting-chain lubricants</t>
  </si>
  <si>
    <t>• Siltation of water courses including directly connected drains</t>
  </si>
  <si>
    <t>• Pesticide or fertiliser run-off</t>
  </si>
  <si>
    <t>• Smoke.</t>
  </si>
  <si>
    <t>Biodegradable cutting-chain lubricants should be used where practicable. Practicability encompasses operator health and the costs of running machinery.</t>
  </si>
  <si>
    <t>Down: Rostrevor Standing Sale, inspected FWM documentation including Forestry Operation Safety Forms detailing Emergency Contact details and Site Safety Rules.  Reviewed locked fuel tank, Spill kits, in date first aid kits, welfare and machine risk zones. Interviewed harvester &amp; forwarder operators knowledge to confirm understanding against documentation.  Good use of brash mats when traversing site, no rutting noted.</t>
  </si>
  <si>
    <t>3.7.2 Plans and equipment shall be in place to deal with accidental spillages of fuels, oils, fertilisers or other chemicals.</t>
  </si>
  <si>
    <t>3.8.2 Plans and equipment are in place to deal with accidental spillages of fuels, oils, fertilisers or other chemicals.</t>
  </si>
  <si>
    <t>• Appropriate equipment available in the field</t>
  </si>
  <si>
    <t>• Written plans.</t>
  </si>
  <si>
    <t>• Written plans</t>
  </si>
  <si>
    <t>• Evidence of workers’ training</t>
  </si>
  <si>
    <t>• Evidence that all relevant workers are aware of site pollution prevention and control plans and response procedures</t>
  </si>
  <si>
    <t>• Incident reporting.</t>
  </si>
  <si>
    <t>Incident reporting should be included in any pollution prevention and control plan.</t>
  </si>
  <si>
    <t>Appropriate spill kits and pollution prevention equipment are operation-, machinery- and risk-specific.</t>
  </si>
  <si>
    <t xml:space="preserve">Down: Rostrevor Standing Sale, inspected FWM documentation including Forestry Operation Safety Forms detailing Emergency Contact details and Site Safety Rules.  Inspected locked fuel tank, Spill kits, in date first aid kits and welfare on site. </t>
  </si>
  <si>
    <t>Natural, historical and cultural environment</t>
  </si>
  <si>
    <t>Statutory designated sites and protected species</t>
  </si>
  <si>
    <t>Statutory nature conservation sites</t>
  </si>
  <si>
    <t>4.1.1 a)</t>
  </si>
  <si>
    <t>4.1.1 a) Areas and features of high conservation value having particular significance for biodiversity shall be identified by reference to statutory designations at national or regional level and/or through assessment on the ground.</t>
  </si>
  <si>
    <t>4.1.1 a) Areas and features of high conservation value having particular significance for biodiversity are identified and their condition is established by reference to statutory nature conservation designations at national or regional level and/or through assessment on the ground.</t>
  </si>
  <si>
    <t>• All known areas and features mapped</t>
  </si>
  <si>
    <t>• Approval of forest plan by the relevant forestry authority</t>
  </si>
  <si>
    <t>• Workers are aware of such sites and of plans for their management</t>
  </si>
  <si>
    <t>• For all potentially damaging operations, awareness is demonstrated of how areas will be protected and/or safeguarded</t>
  </si>
  <si>
    <t>• Management plans for statutory conservation areas and monitoring of implementation of those plans</t>
  </si>
  <si>
    <t>• Condition statements from statutory bodies</t>
  </si>
  <si>
    <t>• Discussion with the owner/manager demonstrates how areas will be safeguarded and/or enhanced</t>
  </si>
  <si>
    <t>• Planning documentation shows how areas will be safeguarded and/or enhanced</t>
  </si>
  <si>
    <t>• Pro-active approach to the identification of areas and features of significance for biodiversity, appropriate to likely biodiversity value.</t>
  </si>
  <si>
    <t>The system of designated sites in the UK forms a representative sample of existing ecosystems within the landscape.</t>
  </si>
  <si>
    <t>These areas and features of high conservation value include:</t>
  </si>
  <si>
    <t>∙Special Areas of Conservation</t>
  </si>
  <si>
    <t>• Special Areas of Conservation</t>
  </si>
  <si>
    <t>∙Special Protection Areas</t>
  </si>
  <si>
    <t>• Special Protection Areas</t>
  </si>
  <si>
    <t>∙Sites of Special Scientific Interest or</t>
  </si>
  <si>
    <t>• Sites of Special Scientific Interest or Areas of Special Scientific Interest</t>
  </si>
  <si>
    <t>Areas of Special Scientific Interest</t>
  </si>
  <si>
    <t>• Ramsar Sites</t>
  </si>
  <si>
    <t>∙Ramsar Sites</t>
  </si>
  <si>
    <t>• National Nature Reserves.</t>
  </si>
  <si>
    <t>∙National Nature Reserves</t>
  </si>
  <si>
    <t>Identification and mapping of these features may be carried out on an ongoing basis, provided that it has been completed for an area prior to significant wood_x0002_land management operations taking place.</t>
  </si>
  <si>
    <t>The owner/manager should know the extent of any designation, the reason for its citation, and any operations requiring consent.</t>
  </si>
  <si>
    <t>Where the boundaries of a designated site extend beyond the boundary of the WMU, it may not be possible for the owner/manager to significantly influence or change the overall condition of the site.</t>
  </si>
  <si>
    <t>In relation to (a), the owner/manager should establish the current condition through either a condition assessment supplied by the relevant statutory nature conservation agency or through an agreed condition monitoring programme.</t>
  </si>
  <si>
    <t>Identifying, mapping and establishing the condition of the areas and features may be carried out on an ongoing basis, provided that it has been completed for an area prior to significant woodland management operations taking place.</t>
  </si>
  <si>
    <t>Where the boundaries of a designated site extend beyond the boundary of the WMU, it might not be possible for the owner/manager acting alone to significantly influence or change the overall condition of the site.</t>
  </si>
  <si>
    <t>All Statutory designated sites recorded on NIFS GIS Helix and are identified in online forest plans Biodiversity section.</t>
  </si>
  <si>
    <t>y</t>
  </si>
  <si>
    <t>4.1.1 b)</t>
  </si>
  <si>
    <t xml:space="preserve">4.1.1 b) Adopting a precautionary approach, the identified areas, species and features of high conservation value shall be maintained and, where possible, enhanced. </t>
  </si>
  <si>
    <t>4.1.1b</t>
  </si>
  <si>
    <t>b) There is ongoing communication and/or consultation with statutory bodies and, as necessary, with local authorities, county/local biological records centres, wildlife trusts and other relevant organisations.</t>
  </si>
  <si>
    <t xml:space="preserve">The map identifies in the Biodiversity section. shows a selection of designated areas in Armagh Forestry Planning Area (FPA). At Carnagh a visit was made to Staghans Lough ASSSI where in the last couple of years pheasant pan infrastucture has been removed.  </t>
  </si>
  <si>
    <t>As part of the development of the Forest Planning Area (FPA) consultation is undertaken with a range of Statuatory agencies, Local Councils and Wildlife Trusts e.g. Woodland Trust.</t>
  </si>
  <si>
    <t>4.1.1 c)</t>
  </si>
  <si>
    <t>4.1.1 c) There shall be ongoing communication and/or consultation with statutory bodies, local authorities, wildlife trusts and other relevant organisations.</t>
  </si>
  <si>
    <t>4.1.1c</t>
  </si>
  <si>
    <t>c) Adopting a precautionary approach, the identified areas and features of high conservation value are maintained and where possible enhanced, in accordance with plans agreed with statutory nature conservation agencies.</t>
  </si>
  <si>
    <t>4.1.1 d)</t>
  </si>
  <si>
    <t>4.1.1 d) Statutory designated sites shall be managed in accordance with plans agreed with nature conservation agencies, and shall be marked on maps.</t>
  </si>
  <si>
    <t xml:space="preserve">The map identifies in the Biodiversity section. shows a selection of designated areas in Armagh Forestry Planning Area (FPA). At Carnagh a visit was made to Staghans Lough ASSSI where in the last couple of years pheasnat pan infrasturcture has been removed.  </t>
  </si>
  <si>
    <t>4.1.2</t>
  </si>
  <si>
    <t>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t>
  </si>
  <si>
    <t>Now 4.7.1</t>
  </si>
  <si>
    <t>Measures should include steps to protect features  such as breeding sites, resting places and display sites of priority species.</t>
  </si>
  <si>
    <t xml:space="preserve">Both FPA - Operational planning documentation FMO 1 FS Landowner Site Inforamtion &amp; Measures Statement provided to contractors as well as FMO2 FWM Site Specific Outline Risk Assessment provided to NIFS contracting staff include section on environmental issues listing the feature and the measures to protect. At Rostrevor the oakwood ASSI was identified. </t>
  </si>
  <si>
    <t>Conservation of ancient semi-natural woodlands (ASNW)</t>
  </si>
  <si>
    <t>4.2.1 a)</t>
  </si>
  <si>
    <t>4.2.1 a) Ancient semi-natural woodland shall be identified by reference to published maps and/or by assessment on the ground.</t>
  </si>
  <si>
    <t>4.2.1</t>
  </si>
  <si>
    <t>4.2.1 a) Ancient semi-natural woodland is identified by reference to published maps and/or by assessment on the ground.</t>
  </si>
  <si>
    <t>• Management planning documentation including relevant forestry authority management plan and restocking plans</t>
  </si>
  <si>
    <t>• Management planning documentation including a relevant forestry authority management plan and restocking plans</t>
  </si>
  <si>
    <t>• Ancient woodland inventories</t>
  </si>
  <si>
    <t>• Other studies</t>
  </si>
  <si>
    <t>Ancient semi-natural woodlands are the key priority sites for woodland conservation in the UK.</t>
  </si>
  <si>
    <t>Establishing the validity of the site’s status should not solely rely on ancient woodland inventories.</t>
  </si>
  <si>
    <t>Assessment on the ground should take account of:</t>
  </si>
  <si>
    <t>Establishing the validity of the site’s status should not solely rely on ancient woodland inventories. Assessment on the ground should take account of:</t>
  </si>
  <si>
    <t>∙Soils</t>
  </si>
  <si>
    <t>• Soils</t>
  </si>
  <si>
    <t>∙Vegetation</t>
  </si>
  <si>
    <t>• Vegetation</t>
  </si>
  <si>
    <t>∙Old trees</t>
  </si>
  <si>
    <t>• Veteran trees</t>
  </si>
  <si>
    <t>∙Historical and archaeological features and landscape implications.</t>
  </si>
  <si>
    <t>• Historical and archaeological features and heritage assets</t>
  </si>
  <si>
    <t>• Landscape implications.</t>
  </si>
  <si>
    <t>Use should be made of natural regeneration or planting stock from parental material growing in the local native seed zone where appropriate and possible. Following outbreaks of pests or diseases, the owner/manager may seek advice from relevant forestry authorities or statutory bodies.</t>
  </si>
  <si>
    <t>Maintenance of biodiversity values often requires targeted interventions. Management should be in accordance with the relevant FC practice guides for semi-natural woodlands.</t>
  </si>
  <si>
    <t>Many of these woods were historically managed over a long period and their character and conservation value often depends on the continuation of such management regimes. Maintenance and enhancement of conservation values therefore often requires adoption of management regimes as well as targeted interventions.</t>
  </si>
  <si>
    <t>Management should be in accordance with the relevant forestry authority’s and/or statutory nature conservation agency’s guidance for semi-natural woodlands. Owners/managers should seek advice from experts where necessary.</t>
  </si>
  <si>
    <t>Potential adverse impacts may include:</t>
  </si>
  <si>
    <t>Following outbreaks of pests or diseases, the owner/manager can seek advice from relevant forestry authorities or statutory bodies.</t>
  </si>
  <si>
    <t>∙Browsing by rabbits, deer and other animals</t>
  </si>
  <si>
    <t>∙Grazing by livestock</t>
  </si>
  <si>
    <t>Potential threats can include:</t>
  </si>
  <si>
    <t>∙Colonisation by invasive non-native species</t>
  </si>
  <si>
    <t>• Browsing by rabbits, deer and other animals</t>
  </si>
  <si>
    <t>∙Visitor pressure.</t>
  </si>
  <si>
    <t>• Over-grazing by livestock</t>
  </si>
  <si>
    <t>• Spread of invasive non-native species</t>
  </si>
  <si>
    <t>• Visitor pressure</t>
  </si>
  <si>
    <t>• Tree pests and diseases.</t>
  </si>
  <si>
    <t>An Ancient Woodland theme is present within NIFS GIS Helix. This Theme allows data captured on biodiversity and cultural features as well as the threats to these features from 2019 survey work. Along with reference to associated datasets including Veteran trees - Ancient Tree Hunt, Champion trees -  Tree Register of Ireland, Historic monument records - NIEA and	River centre lines – Land &amp; Property Services  Inspected FS Planning Meeting paper Monitoring of FS Ancient Woodland Sites with the proposal to resurvey biodiversity features and the status of current threats for all AW sites (AW1 to AW3) Paws and Ancient Semi-Natural Woodland (ASNW).</t>
  </si>
  <si>
    <t>4.2.1 b)</t>
  </si>
  <si>
    <t xml:space="preserve">4.2.1 b) Adopting a precautionary approach, the high conservation value of ancient semi-natural woodlands shall be maintained and, where possible, enhanced. </t>
  </si>
  <si>
    <t>4.2.1b</t>
  </si>
  <si>
    <t>4.2.1b) Conservation values and threats to them are identified and evaluated.</t>
  </si>
  <si>
    <t xml:space="preserve">2019 Survey report includes table 5 which details work programmes to address threats to Ancient Woodland Sites, e.g. Belvoir Laurel &amp; Rhododendron control. Those threats identified as Critical were prioritised. </t>
  </si>
  <si>
    <t>4.2.1 c)</t>
  </si>
  <si>
    <t xml:space="preserve">4.2.1 c) Adverse ecological impacts of pests, diseases and non-native species shall be identified and inform management. </t>
  </si>
  <si>
    <t>4.2.1c</t>
  </si>
  <si>
    <t>4.2.1c) Actions are prioritised using the precautionary approach, based on the level of threat</t>
  </si>
  <si>
    <t>4.2.1d</t>
  </si>
  <si>
    <t>4.2.1d) The conservation values are maintained and where possible enhanced.</t>
  </si>
  <si>
    <t>2019 Survey report includes table 5 which details work programmes to address threats to Ancient Woodland Sites, e.g. Belvoir Laurel &amp; Rhododendron control. Those threats identified as Critical were prioritised.   Inspected FS Planning Meeting paper Monitoring of FS Ancient Woodland Sites with the proposal to resurvey biodiversity features and the status of current threats for all AW sites (AW1 to AW3) Paws and Ancient Semi-NAtural Woodland (ASNW).</t>
  </si>
  <si>
    <t>4.2.1e</t>
  </si>
  <si>
    <t>4.2.1e) Management regimes and targeted actions are implemented.</t>
  </si>
  <si>
    <t>2019 Survey report includes table 5 which details work programmes to address threats to Ancient Woodland Sites, e.g. Belvoir Laurel &amp; Rhododendron control.  Inspected FS Planning Meeting paper Monitoring of FS Ancient Woodland Sites with the proposal to resurvey biodiversity features and the status of current threats for all AW sites (AW1 to AW3) Paws and Ancient Semi-Natural Woodland (ASNW).</t>
  </si>
  <si>
    <t>Management of plantations on ancient woodland sites (PAWS)</t>
  </si>
  <si>
    <t>4.3.1 a)</t>
  </si>
  <si>
    <t>4.3.1 a) The owner/manager shall maintain and enhance or restore features and areas of high conservation value within plantations on ancient woodland sites.</t>
  </si>
  <si>
    <t>4.3.1  a) Plantations on ancient woodland sites are identified by reference to published maps and/or by assessment on the ground.</t>
  </si>
  <si>
    <t>• Remnant threat analyses</t>
  </si>
  <si>
    <t>• Mapping all remnants and conservation features and recording their condition</t>
  </si>
  <si>
    <t>• Remnant and conservation feature threat analyses</t>
  </si>
  <si>
    <t>Establishing the validity of the site’s status need not solely rely on ancient woodland inventories. In evaluating, prioritising and implementing actions owners/managers should take account of:</t>
  </si>
  <si>
    <t>Establishing the validity of the site’s status may take account of a range of evidence and need not solely rely on ancient woodland inventories.</t>
  </si>
  <si>
    <t>∙Historical and archaeological features and landscape implications</t>
  </si>
  <si>
    <t>In evaluating, prioritising and implementing actions, owners/managers should take account of:</t>
  </si>
  <si>
    <t>∙Remnant features</t>
  </si>
  <si>
    <t>• Historical and archaeological features and landscape implications</t>
  </si>
  <si>
    <t>∙The relationship with other biodiversity features and priorities and management objectives within the WMU and adjacent land use as a whole.</t>
  </si>
  <si>
    <t>• The potential for restoration</t>
  </si>
  <si>
    <t>• The relationship with other biodiversity features and priorities and management objectives within the WMU and adjacent land use as a whole.</t>
  </si>
  <si>
    <t>Active management is likely to be required to maintain the biodiversity, environmental and cultural values of these sites, including where continued growth of  plantations for timber or woodfuel production is to be undertaken. Restocking and thinning should be carried out in such a way that remnant features are enhanced and buffered.</t>
  </si>
  <si>
    <t>A precautionary approach is appropriate in most instances even if initially no remnant features may appear to be present. A gradual approach should be the default where remnants are threatened.</t>
  </si>
  <si>
    <t>Owners/managers should seek advice from experts where necessary.</t>
  </si>
  <si>
    <t>Threats may include shading, deer browsing, windthrow and ground damage from harvesting, and damage to veteran trees from woodland operations.</t>
  </si>
  <si>
    <t>In prioritising actions, particular attention should be given to remnant features which include:</t>
  </si>
  <si>
    <t>• Woodland specialist flora</t>
  </si>
  <si>
    <t>Where remnants are not threatened or where site characteristics allow a more rapid approach may be adopted. In some situations, such as inaccessible, unthinned stands or where there are heavy shadecasting species present, it may not be possible to apply a gradual approach, even though it would be the preferred option for threatened remnant features. In such ircumstances, where possible, remnant features should be bolstered before operations.</t>
  </si>
  <si>
    <t>• Trees originating from the pre-plantation stand, such as ancient and veteran trees</t>
  </si>
  <si>
    <t>• Old coppice stools and pollards</t>
  </si>
  <si>
    <t>Exploratory silvicultural interventions may help inform the choice of management prescriptions. Where complete canopy removal has occurred it will be important to ensure a successor canopy is established as soon as possible to alleviate further threats. The context of</t>
  </si>
  <si>
    <t>• Natural regeneration of site-appropriate native trees</t>
  </si>
  <si>
    <t>the site within the WMU and wider landscape will also inform any prioritised restoration plans. All operations within PAWS need to take account of remnant features, including ground flora, and mitigate against damage to them.</t>
  </si>
  <si>
    <t>• Deadwood originating from the pre-plantation stand</t>
  </si>
  <si>
    <t>• Undisturbed woodland soil profile.</t>
  </si>
  <si>
    <t>A precautionary approach is appropriate in most instances even if initially no remnant features appear to be present. A gradual approach should be the default where remnants are threatened. The site should be assessed for the presence of remnant features before each significant intervention as the spread of woodland specialist flora and natural regeneration will change with time.</t>
  </si>
  <si>
    <t>Restoration to native woodland of a type appropriate to the site should be the primary objective where there is potential. Opportunities to enhance edge habitat and topographic features, protect and enhance remnants and restore areas of native woodland should be taken.</t>
  </si>
  <si>
    <t>Active management is likely to be required to maintain the biodiversity, environmental and cultural values of these sites, including where continued growth of plantations for timber or woodfuel production is to be undertaken. Restocking and thinning should be carried out in such a way that remnant features are enhanced and buffered. Non-native species may be retained where they have a high ecological or cultural value (e.g. veteran trees)</t>
  </si>
  <si>
    <t>Active management in support of PAWS restoration can include:</t>
  </si>
  <si>
    <t>• Halo thinning around veteran trees</t>
  </si>
  <si>
    <t>• Promoting native natural regeneration and native tree recruitment through thinning</t>
  </si>
  <si>
    <t>• Thinning or creating buffers around areas of native ground flora remnants to facilitate their spread</t>
  </si>
  <si>
    <t>• The protection and widening of existing and historical open spaces such as rides, wood pasture, glades and riparian habitats</t>
  </si>
  <si>
    <t>• Restocking with site-native trees and shrubs</t>
  </si>
  <si>
    <t>• Thinning and restocking plans that allow for native tree regeneration from adjoining ASNW</t>
  </si>
  <si>
    <t>• Adopting LISS.</t>
  </si>
  <si>
    <t>PAWS should be actively managed to address potential threats. These can include shading, deer browsing and windthrow. Woodland operations should avoid substantial soil disturbance and damage to veteran trees.</t>
  </si>
  <si>
    <t>Exploratory silvicultural interventions can help inform the choice of management prescriptions. A gradual precautionary approach is preferred but in some situations this might not be possible such as in unthinned and wind- prone stands. In such circumstances, where possible, remnant features should be bolstered before operations.</t>
  </si>
  <si>
    <t>All operations within PAWS should take account of remnant features, including ground flora, and mitigate against damage to them.</t>
  </si>
  <si>
    <t>Where complete canopy removal has occurred, it is important to ensure a successor canopy is established as soon as possible.</t>
  </si>
  <si>
    <t>The context of the site within the WMU and wider landscape can also inform restoration.</t>
  </si>
  <si>
    <t>An assessment of the biodiversity and cultural features as well as the threats to these features in PAWS was completed as part of the 2019 AW survey work. Inspected FS Planning Meeting paper Monitoring of FS Ancient Woodland Sites with the proposal to resurvey biodiversity features and the status of current threats for all AW sites (AW1 to AW3), PAWS and Ancient Semi-Natural Woodland (ASNW).</t>
  </si>
  <si>
    <t>An assessment of the biodiversity and cultural features as well as the threats to these features in PAWS was completed as part of the 2019 AW survey work. Inspected FS Planning Meeting paper Monitoring of FS Ancient Woodland Sites with the proposal to resurvey biodiversity features and the status of current threats for all AW sites (AW1 to AW3) Paws and Ancient Semi-Natural Woodland (ASNW).</t>
  </si>
  <si>
    <t>4.3.1 b)</t>
  </si>
  <si>
    <t>4.3.1 b) The owner/manager shall:</t>
  </si>
  <si>
    <t>4.3.1b</t>
  </si>
  <si>
    <t>4.3.1b) Remnant and conservation features and threats to them are identified and evaluated.</t>
  </si>
  <si>
    <t>• Identify and evaluate remnant features,</t>
  </si>
  <si>
    <t>• Identify and evaluate threats,</t>
  </si>
  <si>
    <t>• Adopting a precautionary approach, prioritise actions based on the level of threat and the value of remnants, and</t>
  </si>
  <si>
    <t>• Implement targeted actions.</t>
  </si>
  <si>
    <t xml:space="preserve">2019 Survey report includes table 5 which details work programmes to address identified threats to PAWS and features, e.g. Rostrevor haloing of oaks within Tsuga domianted canopy undertaken. Threats identified as Critical were prioritised.  </t>
  </si>
  <si>
    <t>4.3.1c</t>
  </si>
  <si>
    <t>4.3.1c) Restoration and conservation opportunities are evaluated within the context of the WMU and wider landscape.</t>
  </si>
  <si>
    <t>In the 2019 survey report table 4 lists the number of localised threats identified by Forest both within as well as outside the FMU.</t>
  </si>
  <si>
    <t>4.3.1d</t>
  </si>
  <si>
    <t>4.3.1d) Actions are prioritised using the precautionary approach, based on the value of the remnants and the level of threat.</t>
  </si>
  <si>
    <t>4.3.1e</t>
  </si>
  <si>
    <t>4.3.1e) Remnants and conservation features are maintained and enhanced.</t>
  </si>
  <si>
    <t>4.3.1f</t>
  </si>
  <si>
    <t>4.3.1f) Management demonstrates, over time and spatially, a continued reduction in the level of threat to remnant and conservation features and an increasing site-native canopy and characteristics of a type appropriate to the site.</t>
  </si>
  <si>
    <t>4.3.1g</t>
  </si>
  <si>
    <t>4.3.1g) Remnant and conservation features are marked on maps and records are kept of their condition.</t>
  </si>
  <si>
    <t xml:space="preserve">PAWS recorded in NIFS GIS Helix layer as restoration awaiting, active or complete.  </t>
  </si>
  <si>
    <t>Other priority habitats</t>
  </si>
  <si>
    <t>4.4.1</t>
  </si>
  <si>
    <t>4.4.1 a) The principal priority habitats are identified and their condition is established.</t>
  </si>
  <si>
    <t>• Field observation and maps</t>
  </si>
  <si>
    <t>• Workers are aware of such habitats and of plans for their management</t>
  </si>
  <si>
    <t>• Planning documentation shows how areas will be safeguarded and/or enhanced.</t>
  </si>
  <si>
    <t>This requirement applies to any priority habitats not already identified under sections 4.1 and 4.2.</t>
  </si>
  <si>
    <t>Principal priority habitats are likely to be those of greatest scale or biodiversity value.</t>
  </si>
  <si>
    <t>Identifying priority habitats can be challenging. Statutory nature conservation bodies might hold maps of priority habitats and guidance on condition assessment. Identifying habitats and establishing their condition is likely to involve an element of ground assessment.</t>
  </si>
  <si>
    <t>Where priority habitats are present but too small to map accurately or are part of a complex mosaic of mixed habitats, these areas should be identified on an indicative map showing where priority habitats are present or there is a habitat mosaic.</t>
  </si>
  <si>
    <t>Identifying and establishing the condition of priority habitats may be carried out on an ongoing basis, provided that it has been completed for an area prior to significant woodland management operations taking place.</t>
  </si>
  <si>
    <t>Where the boundaries of a priority habitat extend beyond the boundary of the WMU, it might not be possible for the owner/manager acting alone to significantly influence or change the overall condition of the site.</t>
  </si>
  <si>
    <t>Recorded on NIFS GIS Helix layer. The online FPA map under the Biodiversity section. shows a selection of priority habitats. Armagh FP lists woodland, Mountains, Heaths and Peatland as well as Wetlands and waterbodies.  Included under each section is management information.</t>
  </si>
  <si>
    <t>4.4.1b</t>
  </si>
  <si>
    <t>4.4.1b) Adopting a precautionary approach, the identified priority habitats are maintained and where possible enhanced.</t>
  </si>
  <si>
    <t>Protection of conservation values in other woodlands and semi-natural habitats</t>
  </si>
  <si>
    <t>4.4.1 a)</t>
  </si>
  <si>
    <t>4.4.1 a) Areas, species and features of conservation value in other woodlands shall be identified.</t>
  </si>
  <si>
    <t>4.5.1</t>
  </si>
  <si>
    <t>4.5.1 a) Areas, species and features of conservation value in other woodlands are identified.</t>
  </si>
  <si>
    <t>• Historical maps</t>
  </si>
  <si>
    <t>This requirement relates to woodlands other than ASNW and PAWS (see sections 4.2 and 4.3).</t>
  </si>
  <si>
    <t>This requirement relates to woodlands other than the statutory nature conservation sites, ASNW, PAWS and other priority habitats identified in sections 4.1-4.4.</t>
  </si>
  <si>
    <t>Priority should be given to woodlands or woodland relicts that may have retained/acquired valuable ecological characteristics.</t>
  </si>
  <si>
    <t>Priority should be given to woodlands or woodland relicts that may have retained and/or acquired valuable ecological characteristics.</t>
  </si>
  <si>
    <t>Typically, these values may be found in:</t>
  </si>
  <si>
    <t>Typically, these values can be found in:</t>
  </si>
  <si>
    <t>∙Semi-natural woodlands</t>
  </si>
  <si>
    <t>• Semi-natural woodlands</t>
  </si>
  <si>
    <t>∙ Long established woodlands of planted origin</t>
  </si>
  <si>
    <t>• Long established woodlands of planted origin</t>
  </si>
  <si>
    <t>∙Woodland relicts</t>
  </si>
  <si>
    <t>• Woodland relicts</t>
  </si>
  <si>
    <t>∙New native woodlands.</t>
  </si>
  <si>
    <t>• New native woodlands</t>
  </si>
  <si>
    <t>• Wood pasture and parkland.</t>
  </si>
  <si>
    <t>Positive management operations or interventions to promote semi-natural woodland structure can include:</t>
  </si>
  <si>
    <t>• Creating temporary and permanent open spaces such as rides and glades and buffering of riparian habitats including, where appropriate, the planting of site-native shrub edges</t>
  </si>
  <si>
    <t>• Facilitating natural regeneration from adjoining semi-natural woodland</t>
  </si>
  <si>
    <t>• Promoting any natural regeneration or existing native trees</t>
  </si>
  <si>
    <t>• Planting or restocking of areas with site-native species particularly where these link to existing semi-natural woodland or open ground habitats</t>
  </si>
  <si>
    <t>• Diversifying age structure within the WMU</t>
  </si>
  <si>
    <t>• Promoting and creating graded edges and transitional habitat zone with adjoining land</t>
  </si>
  <si>
    <t>• Extending open spaces and linking with those on adjoining land</t>
  </si>
  <si>
    <t>• Promoting deadwood and retention of damaged trees.</t>
  </si>
  <si>
    <t>Potential adverse impacts can include:</t>
  </si>
  <si>
    <t>• Grazing by livestock</t>
  </si>
  <si>
    <t>• Visitor pressure.</t>
  </si>
  <si>
    <t>Inspected FS Planning Meeting paper Monitoring of FS Ancient Woodland Sites with the proposal to resurvey biodiversity features and the status of current threats for all AW sites (AW1 to AW3), PAWS as well as Ancient Semi-Natural Woodland (ASNW).  At Rostrevor roadside sale halo thinning of oak in Tsuga dominated areas of long-established woodland.</t>
  </si>
  <si>
    <t>4.4.1 b)</t>
  </si>
  <si>
    <t>4.4.1 b) The identified areas, species and features of conservation value shall be maintained and where possible enhanced.</t>
  </si>
  <si>
    <t>4.5.1b</t>
  </si>
  <si>
    <t>4.5.1b) The identified areas, species and features of conservation value are maintained and where possible enhanced.</t>
  </si>
  <si>
    <t>At Rostrevor roadside sale halo thinning of oak undertaken in areas of long-established woodland. Standing Sale Clearfell requirement to retain broadleaves completed.</t>
  </si>
  <si>
    <t>4.4.1 c)</t>
  </si>
  <si>
    <t>4.4.1 c) Adverse ecological impacts shall be identified and inform management.</t>
  </si>
  <si>
    <t>4.5.1c</t>
  </si>
  <si>
    <t>4.5.1c) Adverse ecological impacts are identified and inform management.</t>
  </si>
  <si>
    <t>4.4.2 a)</t>
  </si>
  <si>
    <t>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t>
  </si>
  <si>
    <t>4.5.2</t>
  </si>
  <si>
    <t>4.5.2 a) Valuable small-scale semi- natural habitats that have been colonised, planted or incorporated into the WMU, but which have retained their ecological characteristics (or have a high potential to be restored), are identified and enhanced, restored or treated in a manner that does not lead to further degradation of their potential for restoration.</t>
  </si>
  <si>
    <t>• Workers are aware of such sites and of any plans for their management</t>
  </si>
  <si>
    <t>• For all potentially damaging operations, awareness demonstrated of how areas shall be protected and/or safeguarded</t>
  </si>
  <si>
    <t>• For all potentially damaging operations, awareness demonstrated of how areas are to be protected and/or safeguarded</t>
  </si>
  <si>
    <t>• Discussion with the owner/manager demonstrate how such areas will be managed</t>
  </si>
  <si>
    <t>• Discussion with the owner/manager demonstrates how such areas will be managed</t>
  </si>
  <si>
    <t>• Planning documentation shows how areas will be managed.</t>
  </si>
  <si>
    <t>This requirement relates to small-scale habitats within the WMU, which may include:</t>
  </si>
  <si>
    <t>This requirement relates to small-scale habitats within the WMU, which can include:</t>
  </si>
  <si>
    <t>∙Moorland</t>
  </si>
  <si>
    <t>• Moorland</t>
  </si>
  <si>
    <t>∙Peatland</t>
  </si>
  <si>
    <t>• Peatland</t>
  </si>
  <si>
    <t>∙Heathland</t>
  </si>
  <si>
    <t>• Wetland</t>
  </si>
  <si>
    <t>∙Wood pasture</t>
  </si>
  <si>
    <t>• Heathland</t>
  </si>
  <si>
    <t>∙Grassland</t>
  </si>
  <si>
    <t>• Wood pasture and parkland</t>
  </si>
  <si>
    <t>∙Freshwater habitats such as ponds.</t>
  </si>
  <si>
    <t>• Grassland</t>
  </si>
  <si>
    <t>• Freshwater habitats such as ponds.</t>
  </si>
  <si>
    <t>Appropriate management may include:</t>
  </si>
  <si>
    <t>∙Rides and glades containing remnant semi-natural communities are widened and extended</t>
  </si>
  <si>
    <t>Appropriate management can include:</t>
  </si>
  <si>
    <t>∙Areas with a rich ground flora and shrub layer are heavily thinned</t>
  </si>
  <si>
    <t>• Rides and glades containing remnant semi-natural communities are widened and extended</t>
  </si>
  <si>
    <t>∙Remnants of wood pasture, veteran trees or other ‘open-forest’ habitat are gradually opened up</t>
  </si>
  <si>
    <t>• Areas with a rich ground flora and shrub layer are heavily thinned</t>
  </si>
  <si>
    <t>∙Heathland, bog and other open habitats are re-created by premature felling without restocking</t>
  </si>
  <si>
    <t>• Remnants of wood pasture, veteran trees or other ‘open-forest’ habitat are gradually opened up</t>
  </si>
  <si>
    <t>∙Maintenance of open ground around historic environment sites.</t>
  </si>
  <si>
    <t>• Heathland, bog and other open habitats are re-created by premature felling without restocking</t>
  </si>
  <si>
    <t>• Maintenance of open ground around historic environment sites.</t>
  </si>
  <si>
    <t>Particular attention should be paid to priority habitats and to habitats identified in country-level forest and peatland policies.</t>
  </si>
  <si>
    <t>∙Drainage.</t>
  </si>
  <si>
    <t>• Drainage</t>
  </si>
  <si>
    <t>Non-native species may be retained where they have a high ecological or cultural value.</t>
  </si>
  <si>
    <t>• Lack of appropriate management or grazing e.g. development of dense scrub.</t>
  </si>
  <si>
    <t>See also section 2.13.2 which covers larger-scale habitat restoration through conversion to non-forested land.</t>
  </si>
  <si>
    <t>Such features are identifed in NIFS Operational Documentation FMO1 &amp; FMO2 forms. At Rostrevor Standing Sale clearfell requirement to retain broadleaf areas in the coupe. Retention of broadleaves also seen at The Fews, Dartly clearfell area completed in October 2024.</t>
  </si>
  <si>
    <t>4.4.2 b)</t>
  </si>
  <si>
    <t>4.4.2 b) Adverse ecological impacts shall be identified and inform management.</t>
  </si>
  <si>
    <t>4.5.2b</t>
  </si>
  <si>
    <t>4.5.2b) Adverse ecological impacts are identified and inform management.</t>
  </si>
  <si>
    <t>Adverse impacts of overshading on broadleaves by conifers addressed through clearfell operations at The Fews, Dartly and Rostrevor Standing Sale.</t>
  </si>
  <si>
    <t>4.4.3</t>
  </si>
  <si>
    <t>4.4.3 Areas of semi-natural habitats shall constitute a minimum of 5% of the WMU. Where existing habitats or restored remnant features comprise less than 5% of the WMU, the owner/manager shall take action to convert other areas to more natural conditions.</t>
  </si>
  <si>
    <t>4.5.3</t>
  </si>
  <si>
    <t>4.5.3 a) Areas of semi-natural habitat constitute a minimum of 10% of the WMU that is either native woodland or of equivalent biodiversity value.</t>
  </si>
  <si>
    <t>• Map evidence.</t>
  </si>
  <si>
    <t>Preference should be given to restoring to semi-natural woodland unless there are clear biodiversity gains to be made by restoring to open habitats.</t>
  </si>
  <si>
    <t>Where areas are to be restored to a more natural condition, the owner/manager should prioritise those woodland and habitat types already present on the site and/or those within their natural range.</t>
  </si>
  <si>
    <t>These areas contribute to the minimum of 15% of the WMU where management for conservation and enhancement of biodiversity is the primary objective, as identified in section 2.11.1</t>
  </si>
  <si>
    <t>Preference should be given to restoration of semi-natural woodland unless there are clear biodiversity gains to be made by restoring to open-ground habitat. Restoration to woodland should not be at the expense of other priority habitats.</t>
  </si>
  <si>
    <t>Where restoration to a non-forested open-ground habitat is chosen, preference should be given to locating this adjacent to similar habitat within the WMU or on the boundary of the WMU to optimise benefits.</t>
  </si>
  <si>
    <t>These areas contribute to the minimum of 15% of the WMU where the primary objective is management for the conservation and enhancement of biodiversity as identified in section 2.11.1.</t>
  </si>
  <si>
    <t>Within the spirit of continual improvement, opportunities to create further areas of semi-natural habitat and their positive management should be under continual review as opportunities arise through felling and restocking programmes, roading, drainage and other works.</t>
  </si>
  <si>
    <t>Representative sample areas in a WMU serve to:</t>
  </si>
  <si>
    <t>• Represent the environmental values that exist in native ecosystems</t>
  </si>
  <si>
    <t>• Inform forest or habitat management practices so as best to maintain or enhance environmental values</t>
  </si>
  <si>
    <t>• Form part of the conservation area network.</t>
  </si>
  <si>
    <t>See also section 2.13 on conversion to non-forested land.</t>
  </si>
  <si>
    <t>Areas of Semi-natural habitat including ASNW/ PAWS/ Native/ riparian buffers) in Down total 12% of area and in Armagh total 11% of area.</t>
  </si>
  <si>
    <t>4.5.3b</t>
  </si>
  <si>
    <t>4.5.3b) Where existing habitats or restored remnant features comprise less than 10% of the WMU, the owner/manager takes action to restore other areas to a more natural condition.</t>
  </si>
  <si>
    <t>4.5.3c</t>
  </si>
  <si>
    <t>4.5.3c) Areas of semi-natural habitat are identified as the ‘representative sample area’.</t>
  </si>
  <si>
    <t>Watershed management and erosion control</t>
  </si>
  <si>
    <t>4.5.1 a)</t>
  </si>
  <si>
    <t>4.5.1 a) Areas and features of critical importance for watershed management or erosion control shall be identified in consultation with relevant statutory bodies.</t>
  </si>
  <si>
    <t>4.6.1</t>
  </si>
  <si>
    <t>4.6.1 a) Areas and features of critical importance for watershed management or erosion control are identified and their condition is established in consultation with relevant statutory bodies.</t>
  </si>
  <si>
    <t>• Records of consultation</t>
  </si>
  <si>
    <t>• Licences or consents.</t>
  </si>
  <si>
    <t>Situations where forest management is critical for watershed management or erosion control</t>
  </si>
  <si>
    <t>Situations where woodland management is critical for watershed management or erosion control are relatively rare and are likely to be identified during consultation processes.</t>
  </si>
  <si>
    <t>are relatively rare, and are likely to be identified during consultation processes.</t>
  </si>
  <si>
    <t>Further information is available in UKFS guidelines on soils and water.</t>
  </si>
  <si>
    <t>Further information is available in UKFS guidelineson soils and water</t>
  </si>
  <si>
    <t>River catchment boundaries are identified on NIFS GIS Helix. Statutory agencies consulted during FPA development.</t>
  </si>
  <si>
    <t>4.5.1 b)</t>
  </si>
  <si>
    <t xml:space="preserve">4.5.1 b) Where critically important areas or features are identified, their management shall be agreed with the relevant statutory bodies. </t>
  </si>
  <si>
    <t>4.6.1b</t>
  </si>
  <si>
    <t>4.6.1b) Where critically important areas or features are identified, their management is agreed with the relevant statutory bodies.</t>
  </si>
  <si>
    <t>Maintenance of biodiversity and ecological functions</t>
  </si>
  <si>
    <t>4.7.1</t>
  </si>
  <si>
    <t>4.7.1 Appropriate measures are taken to protect identified priority species and their habitats.</t>
  </si>
  <si>
    <t>In planning and implementing measures within the WMU, the owner/manager takes into account the geographic range and ecological requirements of priority species beyond the boundary of the WMU.</t>
  </si>
  <si>
    <t>• Local records of species presence</t>
  </si>
  <si>
    <t>Priority species include:</t>
  </si>
  <si>
    <t>• Endemic species</t>
  </si>
  <si>
    <t>• Species on UK Red Lists with red and/or amber status</t>
  </si>
  <si>
    <t>• Species listed as a priority in the UK and/or country or local Biodiversity Action Plans.</t>
  </si>
  <si>
    <t>Habitat protection measures should include steps to protect features such as breeding sites, resting places, roost sites, core feeding areas and display sites of priority species.</t>
  </si>
  <si>
    <t>Both FPA - Operational planning documentation FMO 1 FS Landowner Site Information &amp; Measures Statement provided to contractors as well as FMO2 FWM Site Specific Outline Risk Assessment provided to NIFS contracting staff include section on environmental issues listing the feature and the measures to protect. At Rostrevor the oakwood ASSI was identified. At Castlewellan afforestation site, veteran trees were identified and work plan included creation of open space to protect these veteran trees.</t>
  </si>
  <si>
    <t>4.6.1 Natural reserves shall:</t>
  </si>
  <si>
    <t>4.7.2</t>
  </si>
  <si>
    <t>4.7.2 Natural reserves constitute a minimum of 1% of the WMU. These reserves are located where they will deliver biodiversity benefits, and any adverse ecological impacts are managed on a minimum- intervention basis.</t>
  </si>
  <si>
    <t>• Be located where they will deliver the greatest biodiversity benefit</t>
  </si>
  <si>
    <t>• Constitute a proportion of the WMU equivalent to at least 1% of the plantation area and 5% of the semi-natural woodland area.</t>
  </si>
  <si>
    <t>Where a WMU is made up of more than one wood_x0002_land, the owner/manager should locate natural reserves where they will deliver greatest biodiversity benefit, rather than necessarily in every individual woodland.</t>
  </si>
  <si>
    <t>Where a WMU is made up of more than one woodland, the owner/manager should locate natural reserves where they will deliver greatest biodiversity benefit, rather than necessarily in every individual woodland.</t>
  </si>
  <si>
    <t>There should be no loss of existing natural reserves.</t>
  </si>
  <si>
    <t>Areas managed as natural reserves within the areas identified by sections 4.1-4.5 may fulfil this requirement.</t>
  </si>
  <si>
    <t>Areas managed as natural reserves within the areas identified by sections 4.1- 4.6 may fulfil this requirement.</t>
  </si>
  <si>
    <t>These areas contribute to the minimum of 15% of the WMU where management for conservation and enhancement of biodiversity is the primary objective, as identified in section 2.11.1.</t>
  </si>
  <si>
    <t>These areas contribute to the minimum of 15% of the WMU where the primary objective is management for conservation and enhancement of biodiversity as identified in section 2.11.1.</t>
  </si>
  <si>
    <t xml:space="preserve">Natural reserves: Armagh totals 1.4% of plantation and 9% of SNW.  Down totals 1.1% of plantation and 12% of SNW. </t>
  </si>
  <si>
    <t>2025.04 Minor</t>
  </si>
  <si>
    <t>4.6.2</t>
  </si>
  <si>
    <t>4.6.2 Long-term retentions and/or areas managed under lower impact silvicultural systems (LISS) shall constitute a minimum of 1% of the WMU. Where this is impracticable, an additional minimum 1% of natural reserve shall be identified.</t>
  </si>
  <si>
    <t>4.7.3</t>
  </si>
  <si>
    <t>4.7.3 Long-term retentions and/or areas managed under LISS constitute a minimum of 1% of the WMU. Where this is impracticable, an additional minimum 1% of natural reserve is identified.</t>
  </si>
  <si>
    <t>Where a WMU is made up of more than one wood_x0002_land, the owner/manager should locate long-term retentions or LISS areas where they will deliver greatest biodiversity benefit, rather than necessarily in every individual woodland.</t>
  </si>
  <si>
    <t>Where a WMU is made up of more than one woodland, the owner/manager should locate long-term retentions or LISS areas where they will deliver greatest biodiversity benefit, rather than necessarily in every individual woodland.</t>
  </si>
  <si>
    <t>Areas managed as long-term retentions and/or LISS within the areas identified by sections 4.1-4.5 may fulfil this requirement.</t>
  </si>
  <si>
    <t>These areas contribute to the minimum of 15% of the WMU where management for conservation and  enhancement of biodiversity is the primary objective, as identified in section 2.11.1.</t>
  </si>
  <si>
    <t>Areas managed as long-term retentions and/or LISS within the areas identified by sections 4.1-4.6 may fulfil this requirement.</t>
  </si>
  <si>
    <t>Long term retentions (LTR) total 19% of Armagh WMU and 35% of Down WMU.</t>
  </si>
  <si>
    <t>4.6.3</t>
  </si>
  <si>
    <t>4.6.3 The owner/manager shall plan and take action to maintain continuity of veteran tree habitat by:</t>
  </si>
  <si>
    <t>4.7.4</t>
  </si>
  <si>
    <t>4.7.4 The owner/manager plans and takes action to maintain continuity of veteran tree habitat by:</t>
  </si>
  <si>
    <t>• Keeping existing veteran trees, and</t>
  </si>
  <si>
    <t>• Keeping and protecting existing veteran trees, and</t>
  </si>
  <si>
    <t>• Managing or establishing suitable trees to eventually take the place of existing veterans.</t>
  </si>
  <si>
    <t>• Harvesting contracts</t>
  </si>
  <si>
    <t>• If there is a conflict with safety, the issues have been documented</t>
  </si>
  <si>
    <t>• Safety issues are assessed and managed is accordance with current guidance</t>
  </si>
  <si>
    <t>• Management planning documentation reflects the presence of veteran trees and plans for the recruitment of veteran trees.</t>
  </si>
  <si>
    <t>This requirement applies in WMUs where there are existing veteran trees.</t>
  </si>
  <si>
    <t>Owners/managers should seek specialist advice on veteran tree management where appropriate and make use of trained workers.</t>
  </si>
  <si>
    <t>Owners/managers of WMUs without veteran trees may choose to promote future veteran trees, as part of  their wider management to maintain and/or enhance biodiversity value.</t>
  </si>
  <si>
    <t>Owners/managers of WMUs without veteran trees should promote future- veteran trees, as part of their wider management to maintain and/or enhance biodiversity value.</t>
  </si>
  <si>
    <t>Actions may include:</t>
  </si>
  <si>
    <t>• Freeing from shading and/or competition</t>
  </si>
  <si>
    <t>Actions can include:</t>
  </si>
  <si>
    <t>• Pollarding younger trees or lopping older</t>
  </si>
  <si>
    <t>• Freeing potential future-veteran trees from shading and/or competition</t>
  </si>
  <si>
    <t>trees to prolong their life.</t>
  </si>
  <si>
    <t>• Pollarding younger trees, restoration of old pollards, and pruning older trees to prolong their life</t>
  </si>
  <si>
    <t>• Protection of the root zone during operations and in sites with high visitor numbers</t>
  </si>
  <si>
    <t>Veteran tree management should not conflict with safety of the public or workers.</t>
  </si>
  <si>
    <t>• Adopting a continuous cover approach in some parts of the WMU.</t>
  </si>
  <si>
    <t>Careful management in accordance with good practice guidance can ensure that veteran tree management does not conflict with safety of the public or workers.</t>
  </si>
  <si>
    <t xml:space="preserve">At Rostrevor halo thinning of oaks has been undertaken to release from overshading by Tsuga dominated canopy. </t>
  </si>
  <si>
    <t>4.6.4 a)</t>
  </si>
  <si>
    <t>4.6.4 a) The owner/manager shall plan and take action to accumulate a diversity of both standing and fallen deadwood over time in all wooded parts of the WMU, including felled areas.</t>
  </si>
  <si>
    <t>4.7.5</t>
  </si>
  <si>
    <t>4.7.5 a) The owner/manager plans and takes action to accumulate a diversity of both standing and fallen deadwood over time in all wooded parts of the WMU, including felled areas.</t>
  </si>
  <si>
    <t>b) The owner/manager identifies areas where deadwood is likely to be of greatest nature conservation benefit and plans and takes action to accumulate large dimension standing and fallen deadwood, and deadwood in living trees in those areas.</t>
  </si>
  <si>
    <t>• If there is a conflict with safety or woodland health, the issues have been documented</t>
  </si>
  <si>
    <t>• Evidence of planning for accumulation of deadwood over time.</t>
  </si>
  <si>
    <t>The owner/manager should refer to deadwood guidance produced by relevant statutory conservation agencies, forestry authorities and others when identifying areas of greatest nature conservation benefit and when planning actions to accumulate deadwood.</t>
  </si>
  <si>
    <t>Current evidence suggests that, over the long-term, deadwood (not including stumps, which are usually retained after felling) should accumulate to roughly 20 m³ per hectare averaged – though not uniformly distributed – across the WMU.</t>
  </si>
  <si>
    <t>In most hectares there should be a few standing and fallen stems contributing to the overall deadwood provision.</t>
  </si>
  <si>
    <t>To provide for a functional woodland ecosystem, current evidence suggests that, over the long term, deadwood (not including stumps, which are usually retained after felling) should accumulate to roughly 20 m³ or more per hectare averaged – though not uniformly distributed – across the WMU. In temperate natural woodlands accumulations of deadwood of 150 m³ or more per hectare are often found and might be aspired to in areas of greatest nature conservation benefit.</t>
  </si>
  <si>
    <t>Deadwood management should not conflict with safety of the public or workers or the health of the woodland.</t>
  </si>
  <si>
    <t>∙Keeping standing dead trees and snags</t>
  </si>
  <si>
    <t>∙Keeping and protecting old and/or previously pollarded trees alive through appropriate management</t>
  </si>
  <si>
    <t>Deadwood should comprise a wide range of forms and decay-states and actions may include:</t>
  </si>
  <si>
    <t>∙Only harvesting windblow when it is of significant value unless more than 3 m³/ha is blown and sufficient deadwood is already accumulating on site</t>
  </si>
  <si>
    <t>• Keeping standing dead trees and snags</t>
  </si>
  <si>
    <t>∙Keeping naturally fallen trees or major branches</t>
  </si>
  <si>
    <t>• Keeping and protecting old and/or previously pollarded trees alive through appropriate management</t>
  </si>
  <si>
    <t>∙When thinning or clearfelling, and where safe to do so, creating snags and providing fallen deadwood where insufficient has already accumulated.</t>
  </si>
  <si>
    <t>• Only harvesting windblow when it is of significant value unless more than 3 m³/ha is blown and sufficient deadwood is already accumulating on site</t>
  </si>
  <si>
    <t>The accumulation of deadwood throughout a rotation provides for greater continuity of the full range of  deadwood habitat types.</t>
  </si>
  <si>
    <t>• Keeping naturally fallen trees or major branches</t>
  </si>
  <si>
    <t>The most valuable areas within which to develop deadwood habitats are where linkages can be made with existing deadwood habitats to develop ecological connectivity over time; these areas include:</t>
  </si>
  <si>
    <t>• When thinning or clearfelling, and where safe to do so, creating snags and providing fallen deadwood where insufficient has already accumulated.</t>
  </si>
  <si>
    <t>∙Wood pasture/parklands</t>
  </si>
  <si>
    <t>∙Ancient semi-natural woodland with veteran trees</t>
  </si>
  <si>
    <t>The accumulation of deadwood throughout a rotation provides for greater continuity of the full range of deadwood habitat types.</t>
  </si>
  <si>
    <t>∙ Long-term retentions and natural reserves</t>
  </si>
  <si>
    <t>∙Riparian or wet woodland.</t>
  </si>
  <si>
    <t>• Wood pasture/parklands</t>
  </si>
  <si>
    <t>• Ancient semi-natural woodland with veteran trees</t>
  </si>
  <si>
    <t>• Long-term retentions and natural reserves</t>
  </si>
  <si>
    <t>• Riparian or wet woodland.</t>
  </si>
  <si>
    <t>Retained deadwood should be matched to the requirements of those species likely to be important on the site. Habitat diversity is improved by having:</t>
  </si>
  <si>
    <t>∙Stems of greater than 20 cm diameter, particularly large dimension timber from native species</t>
  </si>
  <si>
    <t>• Stems of greater than 20 cm diameter, particularly large dimension timber from native species</t>
  </si>
  <si>
    <t>∙Snags at variable height</t>
  </si>
  <si>
    <t>• Snags at variable height</t>
  </si>
  <si>
    <t>∙A range of tree/shrub species at varying stages of decay and in a variety of light conditions</t>
  </si>
  <si>
    <t>• A range of tree/shrub species at varying stages of decay and in a variety of light conditions</t>
  </si>
  <si>
    <t>∙Deadwood in living trees.</t>
  </si>
  <si>
    <t>• Deadwood in living trees</t>
  </si>
  <si>
    <t>• Retained deadwood close to the tree from which it fell.</t>
  </si>
  <si>
    <t>See also section 5.2.1 in relation to mitigation of risks to public health and safety</t>
  </si>
  <si>
    <t>See also section 5.2.1 in relation to mitigation of risks to public health and safety.</t>
  </si>
  <si>
    <t>NIFS identify areas of higher ecological value to concentrate deadwood.  Good Standing deadwood snags of oak retained in Rostrevor long-establised woodland halo thinning operations and Carnagh policy woodlands.</t>
  </si>
  <si>
    <t>4.6.4 b)</t>
  </si>
  <si>
    <t>4.6.4 b) The owner/manager shall identify areas where deadwood is likely to be of greatest nature conservation benefit, and shall plan and take action to accumulate large dimension standing and fallen deadwood and deadwood in living trees in those areas.</t>
  </si>
  <si>
    <t>4.7.5b</t>
  </si>
  <si>
    <t>4.7.5b) The owner/manager identifies areas where deadwood is likely to be of greatest nature conservation benefit and plans and takes action to accumulate large dimension standing and fallen deadwood, and deadwood in living trees in those areas.</t>
  </si>
  <si>
    <t>Maintenance of local native seed sources</t>
  </si>
  <si>
    <t>4.7.1 a)</t>
  </si>
  <si>
    <t>4.7.1 a) In woodlands identified in sections 4.1-4.4, where appropriate and possible, owners/managers shall use natural regeneration or planting stock from parental material growing in the local native seed zone (native species).</t>
  </si>
  <si>
    <t>4.8.1</t>
  </si>
  <si>
    <t>4.8.1 a) In woodlands identified in sections 4.1-4.4, where appropriate and possible, owners/managers use natural regeneration or planting stock from parental material growing in the local native seed zone (native species).</t>
  </si>
  <si>
    <t>• Seed and plant supply invoices and other relevant records</t>
  </si>
  <si>
    <t>• Evidence of efforts to identify planting stock from source-identified stands in the local native seed zone.</t>
  </si>
  <si>
    <t>There should be clear justification where non-local sources are used. This may include reasons of tree vigour, timber quality, and long-term forest resilience.</t>
  </si>
  <si>
    <t>The identity code used for parental material includes an ‘N’ when it applies to native material from known indigenous sources.</t>
  </si>
  <si>
    <t>Areas where Natural regneration is a management objective are identified on the Helix GIS. There areas are inspected after a period to assess whether Natural regeneration was successful and whether respacing is required, or if not successful whether to underplant. Forest Service have a number of sites that are used as seed stands. Applications for Master Certificate for reproductive material derived from seed sources and stands seen with matching Master Certificate of Identity for Reproductive Material derived from seed sources and stands for Quercus Petraea [EC:/UK202090001] (Movanagher Forest). 2024 wasn't a great mast year, but it is hoped that Forest Service will be able to take delivery later this year of oak saplings grown in Coillte nurseries from NIFS acorns harvested in 2020.</t>
  </si>
  <si>
    <t>4.7.1 b)</t>
  </si>
  <si>
    <t>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t>
  </si>
  <si>
    <t>4.8.1b</t>
  </si>
  <si>
    <t>4.8.1b) In ancient and other semi- natural woodland:</t>
  </si>
  <si>
    <t>• Preference is given to natural regeneration. Where natural regeneration is insufficient, planting stock from ‘source-identified’ stands in the local native seed zone is used if it is available</t>
  </si>
  <si>
    <t>• If timber quality is an objective, the use of planting stock deriving from selected stands within the local native seed zone is considered appropriate.</t>
  </si>
  <si>
    <t>Plant supply information is stored in the Helix GIS system for every site planted, including provenance certs. No recent planting in ancient or other semi-natural woodland.
Areas where Natural regneration is a management objective are identified on the Helix GIS. There areas are inspected after a period to assess whether Natural regeneration was successful and whether respacing is required, or if not successful whether to underplant. Forest Service have a number of sites that are used as seed stands. Applications for Master Certificate for reproductive material derived from seed sources and stands seen with matching Master Certificate of Identity for Reproductive Material derived from seed sources and stands for Quercus Petraea [EC:/UK202090001] (Movanagher Forest). 2024 wasn't a great mast year, but it is hoped that Forest Service will be able to take delivery of oak saplings grown in Coillte nurseries from NIFS acorns harvested in 2020.</t>
  </si>
  <si>
    <t>Cultural and historical features/sites</t>
  </si>
  <si>
    <t>Protection of cultural and historic environment sites</t>
  </si>
  <si>
    <t>4.8.1 Through engagement with the relevant statutory historic environment agencies, local people and other interested parties, and using other relevant sources of information, the owner/manager shall:</t>
  </si>
  <si>
    <t>4.9.1</t>
  </si>
  <si>
    <t>4.9.1 Through engagement with the relevant statutory historic environment agencies, local authorities, local people and other interested parties, and using other relevant sources of information, the owner/manager:</t>
  </si>
  <si>
    <t>• Identifies significant heritage features and other aspects of special cultural and historical significance</t>
  </si>
  <si>
    <t>• Identify sites and features of special cultural and historical significance,</t>
  </si>
  <si>
    <t>• Assesses their condition, identifies potential threats, and</t>
  </si>
  <si>
    <t>• Assess their condition, and</t>
  </si>
  <si>
    <t>• Adopting a precautionary approach, devises and implements measures to maintain and/or enhance them</t>
  </si>
  <si>
    <t>• Adopting a precautionary approach, devise and implement measures to maintain and/or enhance them.</t>
  </si>
  <si>
    <t>• Maintains ongoing communication and/or consultation with statutory historic environment agencies, local authority archaeology services, and other relevant organisations.</t>
  </si>
  <si>
    <t>• Any known features mapped and/or documented</t>
  </si>
  <si>
    <t>• Known significant heritage features mapped and documented</t>
  </si>
  <si>
    <t>• Discussion with the owner/manager demonstrates rationale for management of relevant sites</t>
  </si>
  <si>
    <t>• Discussion with the owner/manager demonstrates rationale for management of appropriate features</t>
  </si>
  <si>
    <t>• Records of consultation with statutory bodies, local authorities and interest groups to identify features</t>
  </si>
  <si>
    <t>• Records of consultation with statutory historic environment agencies, local authority archaeology services and other interest groups</t>
  </si>
  <si>
    <t>• Documented plans.</t>
  </si>
  <si>
    <t>• Relevant management plans and site condition surveys.</t>
  </si>
  <si>
    <t>Examples of relevant sources of information include:</t>
  </si>
  <si>
    <t>Where appropriate, designated historic assets should be managed in accordance with plans and maps agreed with statutory historic environment agencies.</t>
  </si>
  <si>
    <t>∙Maps</t>
  </si>
  <si>
    <t>Most historic environment sites in woodland have no statutory designation or protection and management advice on these sites is provided by local authority archaeology services, who maintain local Historic Environment Records, rather than the national statutory historic environment agencies.</t>
  </si>
  <si>
    <t>∙Databases</t>
  </si>
  <si>
    <t>∙Field observations.</t>
  </si>
  <si>
    <t>• Historic Environment Records</t>
  </si>
  <si>
    <t>Typical examples include:</t>
  </si>
  <si>
    <t>∙Prominent viewing points</t>
  </si>
  <si>
    <t>• Archaeological surveys.</t>
  </si>
  <si>
    <t>∙ Landscape features</t>
  </si>
  <si>
    <t>∙Veteran and other notable trees</t>
  </si>
  <si>
    <t>∙Historical features and archaeological sites</t>
  </si>
  <si>
    <t>• Prominent viewing points</t>
  </si>
  <si>
    <t>∙Woodlands which feature in literature or which are of artistic significance</t>
  </si>
  <si>
    <t>• Landscape features</t>
  </si>
  <si>
    <t>∙Historic landscapes and woodlands which are still managed under traditional systems.</t>
  </si>
  <si>
    <t>• Veteran and other notable trees</t>
  </si>
  <si>
    <t>• Significant heritage features such as important historic structures and archaeological sites</t>
  </si>
  <si>
    <t>Where relevant, a professional archaeological walkover survey may be required to inform</t>
  </si>
  <si>
    <t>• Designated historic assets such as scheduled monuments and listed buildings</t>
  </si>
  <si>
    <t>decisions and provide baseline evidence.</t>
  </si>
  <si>
    <t>• Woodlands which feature in literature or which are of artistic significance</t>
  </si>
  <si>
    <t>• Historic and designed landscapes and woodlands which are still managed under traditional systems.</t>
  </si>
  <si>
    <t>Sites of potential historical importance discovered during the course of forest man_x0002_agement should be reported to the relevant statutory historic environment agencies.</t>
  </si>
  <si>
    <t>Where relevant, a professional archaeological survey or consultation might be required to inform decisions and provide baseline evidence.</t>
  </si>
  <si>
    <t>See also section 2.3.1 in relation to consulutation</t>
  </si>
  <si>
    <t>Sites of potential historical importance discovered during the course of woodland management should be reported to the local authority and relevant statutory historic environment agency.</t>
  </si>
  <si>
    <t>See also section 2.3.1 in relation to consultation.</t>
  </si>
  <si>
    <t>Armagh: Camlough, no active operations. Viewed Mass Rock, unscheduled cultural feature on top of hill. No tree planting or restriction to members of the public visiting the site. Down: Mourne attempted visit with restocking forester to view Cpts 7.10&amp;11, scheduled for restocking in Spring 2025 thwarted by windblow over forest road following recent Storm Eowyn.  Discussion held on NIFS approach to restocking and reviewed Site specific risk assessment Cpt 7 14/11/23 for ground preparation using NIFS staff. Site Risk Assessment included instruction on buffer zone at historic monument, stone faced Rath, to be adhered to with exclusion zone marked on the ground.  Buffer zone agreed with member of NI Department of Communities. During the audit the Belvoir Oak, estimated to be 500 years old was visited. This Oak is being protected in partnership with Northern Ireland Environment Agency (NIEA). Layers in Helix GIS ensure that heritage monuments and other special features are flagged and protected during operations.</t>
  </si>
  <si>
    <t>Game and fisheries management</t>
  </si>
  <si>
    <t>Game-rearing, shooting and fisheries management</t>
  </si>
  <si>
    <t>4.9.1 Game rearing and release, shooting and fishing shall be carried out in accordance with the spirit of codes of practice produced by relevant organisations.</t>
  </si>
  <si>
    <t>4.10.1</t>
  </si>
  <si>
    <t>4.10.1 a) Game-rearing and release are carried out sustainably and in accordance with the spirit of codes of practice produced by relevant organisations.</t>
  </si>
  <si>
    <t>• Relevant permissions and leases</t>
  </si>
  <si>
    <t>• Discussion with the owner/manager/responsible person demonstrates awareness of the law and good practice</t>
  </si>
  <si>
    <t>• Discussion with the owner/manager/responsi ble person demonstrates awareness of the law and good practice</t>
  </si>
  <si>
    <t>• Discussion with interested parties</t>
  </si>
  <si>
    <t>• Permissions from statutory bodies where these are required</t>
  </si>
  <si>
    <t>• Membership of sporting and conservation organisation.</t>
  </si>
  <si>
    <t>• Membership of a sporting and conservation organisation.</t>
  </si>
  <si>
    <t>Consider impacts on priority habitats and species and other native species.</t>
  </si>
  <si>
    <t>Areas identified within the WMU as of high conservation value should not be used for game release.</t>
  </si>
  <si>
    <t>Release and feeding areas should be located in areas where there will be low impact on ground flora.</t>
  </si>
  <si>
    <t>Release and feeding areas should be located in areas where there will be low impact on ground flora, arboreal lichens and priority species.</t>
  </si>
  <si>
    <t>Predator control should be carried out in line with best practice.</t>
  </si>
  <si>
    <t>Redundant game-release pens and associated infrastructure should be removed in accordance with section 3.7.1.</t>
  </si>
  <si>
    <t>The use of lead shot over wetland is restricted by regulations.</t>
  </si>
  <si>
    <t>While shoots operate in Forest Service areas, the majority do not release game within the woodland. All shoots are undertaken in accordance with Forest Service lease and licencing agreements. At Straghans Lough, evidence of process for removal of  pheasant rearing and feeding witnessed. Process managed by beat forester. Reviewed licence and management plan for Burren and Warrenpoint Gun Club (Reference: "SAL/2021/0000006") which specified that rearing pens would not be within the forest boundary. Also visited rearing and release pens at Drumbanagh and discussed NIFS plan for removal. It will be the obligation of the licensee to remove pens and manage associated waste.</t>
  </si>
  <si>
    <t>Game rearing and release is undertaken in accordance with Forest Service lease and licencing agreements. At Straghans Lough, evidence of process for removal of  pheasant rearing and feeding witnessed. Process managed by beat forester. Reviewed licence and management plan for Burren and Warrenpoint Gun Club (Reference: "SAL/2021/0000006") which specified that rearing pens would not be within the forest boundary. Also visited rearing and release pens at Drumbanagh and discussed NIFS plan for removal. It will be the obligation of the licensee to remove pens and manage associated waste. Interviews with wildlife manager and foresters indicate that Forest Service is actively engaging with third party shooting rights holders in relation to the removal of release pens and feeding areas from sensitive sites. Interviews with wildlife manager and foresters indicate that Forest Service is actively engaging with third party shooting rights holders in relation to the removal of release pens and feeding areas from sensitive sites.</t>
  </si>
  <si>
    <t>4.10.1b</t>
  </si>
  <si>
    <t>4.10.1b) New game-release pens are located outside areas of high conservation value.</t>
  </si>
  <si>
    <t>Interviews with wildlife manager and planning team indicates that there is active engagement on this with the shooting community to strenghten awareness that pens should not be placed in areas of high conservation value . Going forward this will be managed under the terms of the individual licences. Viewed Burren and Warrenpoint Gun Club licence ("SAL/2021/0000006") which specified that rearing pens would not be within the forest boundary.</t>
  </si>
  <si>
    <t>4.10.1c</t>
  </si>
  <si>
    <t>4.10.1c) Within 24 months of the effective date of this standard, existing game- release pens in areas of high conservation value are taken out of use.</t>
  </si>
  <si>
    <t>Interviews with wildlife manager and planning team indicates that there is active engagement on this with the shooting community to strenghten awareness that pens should not be placed in areas of high conservation value . Going forward this will be managed under the terms of the individual licences. Viewed Burren and Warrenpoint Gun Club licence ("SAL/2021/0000006") which specified that rearing pens would not be within the forest boundary. Forest Service are very much aware of their obligation under the standard as is evident from the UKWAS Forest Service Internal Audit Report dated 20th January 2025.</t>
  </si>
  <si>
    <t>4.10.2</t>
  </si>
  <si>
    <t>4.10.2 Shooting is carried out sustainably and in accordance with the spirit of codes of practice produced by relevant organisations.</t>
  </si>
  <si>
    <t>•Field observation</t>
  </si>
  <si>
    <t>Impacts on priority habitats and species and other native species should be considered. Where appropriate, issues should be discussed with neighbouring land managers.</t>
  </si>
  <si>
    <t>Pest and predator control, where necessary, should be carried out in line with good practice using methods that meet all regulatory requirements.</t>
  </si>
  <si>
    <t xml:space="preserve">Interview with wildlife manager at Gosford indicates that game management is regulated via shooting licences/leases, which specify best practice, compliance with statutory requirements and compliance with the Wildlife (NI) Order 1985. The licensee must submit an annual risk assessment, or confirm that there are no changes to the risk assessment already in place. Applicants for shhots must supply a management plan which must be approved before they can reach the next stage of bidding for a lease. The management plan specifies whether there will be game release and how this is managed. Licence agreement for Burren and Warrenpoint Gun Club ("SAL/2021/0000006") seen at audit. The wildlife manager liaises closely with shoots and regularly inspects game bags to ensure compliance. </t>
  </si>
  <si>
    <t>4.10.3</t>
  </si>
  <si>
    <t>4.10.3 Non-toxic ammunition is used in all shooting activities with the exception that lead- based 0.22 sub-sonic ammunition and air rifle pellets may be used for grey squirrel control until alternatives are readily available.</t>
  </si>
  <si>
    <t>• Sporting leases, agreements and licences stipulate the use of non- toxic ammunition.</t>
  </si>
  <si>
    <t>The intent of this requirement is to eliminate lead contamination of game and game-based food products and the diffuse pollution by lead into the wider environment.</t>
  </si>
  <si>
    <t>The use of lead shot over wetland is already restricted by regulations.</t>
  </si>
  <si>
    <t>The transition period for lead-based 0.22 sub-sonic ammunition and air rifle pellets is to allow for technical innovation and improved availability of alternative ammunition and/or adoption of alternative control techniques.</t>
  </si>
  <si>
    <t>The steering group will conduct an evidence-based review every two years from the effective date of this standard to determine whether there is objective evidence for not transitioning to non-toxic alternatives to lead-based 0.22 sub-sonic ammunition and air rifle pellets taking into account efficacy and commercial availability.</t>
  </si>
  <si>
    <t>Interview with wildlife manager at Gosford deer larder confirmed use of non-toxic ammunition types which is also specified in licence agreements.  Licence agreement for Burren and Warrenpoint Gun Club ("SAL/2021/0000006") seen at audit.. Only exceptions would be where there is no lead-free alternative available to ensure control.</t>
  </si>
  <si>
    <t>4.10.4</t>
  </si>
  <si>
    <t>4.10.4 Fishing and associated activities are carried out sustainably and in accordance with the spirit of codes of practice produced by relevant organisations.</t>
  </si>
  <si>
    <t>Associated activities include bankside vegetation management, infrastructure such as permanent shelters and huts, parking locations and waste disposal locations.</t>
  </si>
  <si>
    <t>Leases and fisheries management practice should require appropriate biosecurity measures to be taken to prevent accidental importation of invasive non-native species or diseases.</t>
  </si>
  <si>
    <t>Legal summary for Mourne reviewed at audit, showing that fishing rights were retained by a third party in Folio number 8863 and detailed within legal documents. In Tollymore, fishing rights are retained, but licence given to Newcastle Fishing Club, this is managed by the DAERA Inland Fishing team.</t>
  </si>
  <si>
    <t>People, communities and workers</t>
  </si>
  <si>
    <t>Woodland access and recreation including traditional and permissive use rights</t>
  </si>
  <si>
    <t>Public access rights, permissive uses, traditional rights, and the health and wellbeing of local people, visitors and communities</t>
  </si>
  <si>
    <t>5.1.1</t>
  </si>
  <si>
    <t>5.1.1 There is compliance with public access legislation.</t>
  </si>
  <si>
    <t>Across the UK, access rights include public rights of way through or beside the wood.</t>
  </si>
  <si>
    <t>In Scotland:</t>
  </si>
  <si>
    <t>In addition to public rights of way, the Land Reform (Scotland) Act (2003) provides for responsible access on foot, cycle or horse and also for responsible management of access by landowners and managers.</t>
  </si>
  <si>
    <t>The Scottish Outdoor Access Code provides guidance on responsible behaviour of those taking and managing access together with circumstances where access may be restricted.</t>
  </si>
  <si>
    <t>In addition, supplementary guidance is published on specific aspects such as events and core paths.</t>
  </si>
  <si>
    <t>In England and Wales:</t>
  </si>
  <si>
    <t>In addition to public rights of way, the Countryside and Rights of Way Act 2000 (CROW) provides for the voluntary dedication of woodland for public access.</t>
  </si>
  <si>
    <t>Forest Service has an open access policy. Permitted access observed in all forest areas visited. Due to Storm Eowyn some access was closed to protect the public, e.g  at Tollymore and Gosford barriers were placed at entrances with notices that these forest parks were closed until further notice. Concerted efforts to clear paths from fallen trees to facilitate re-opening of these forests as soon as possible was observed during the audit. Where areas are leased to council to provide recreation, NIFS is working closely with councils when closure is required due to storm damage or to protect the public during forest operations.</t>
  </si>
  <si>
    <t>5.1.1 a)</t>
  </si>
  <si>
    <t>5.1.1 a) Existing permissive or traditional uses of the woodland shall be identified and sustained except when such uses can be shown to threaten the integrity of the woodland or the achievement of the objectives of management.</t>
  </si>
  <si>
    <t>5.1.2</t>
  </si>
  <si>
    <t>5.1.2 Permissive uses authorised by the owner/manager and traditional rights are identified and sustained, except when such uses can be shown to threaten the integrity of the woodland or the achievement of the objectives of management.</t>
  </si>
  <si>
    <t>• Documentation or maps of all existing permissive and traditional uses of the woodland</t>
  </si>
  <si>
    <t>• Field observation of public rights of way</t>
  </si>
  <si>
    <t>• Evidence presented to justify any restriction of permissive or traditional uses.</t>
  </si>
  <si>
    <t>Permissive and traditional uses include:</t>
  </si>
  <si>
    <t>Permissive uses include:</t>
  </si>
  <si>
    <t>∙Permissive access routes</t>
  </si>
  <si>
    <t>• Permissive access routes</t>
  </si>
  <si>
    <t>∙De facto access to well-known landmarks</t>
  </si>
  <si>
    <t>• Formal or informal community use.</t>
  </si>
  <si>
    <t>∙Gathering fruit or fungi by the public for their own consumption where this does not jeopardise</t>
  </si>
  <si>
    <t>the achievement of biodiversity objectives (having regard to codes of good practice)</t>
  </si>
  <si>
    <t>Traditional rights include:</t>
  </si>
  <si>
    <t>∙Water supplies.</t>
  </si>
  <si>
    <t>• De facto access to well-known landmarks</t>
  </si>
  <si>
    <t>• Gathering fruit or fungi by the public for their own consumption where this does not jeopardise the achievement of biodiversity objectives (having regard to codes of good practice)</t>
  </si>
  <si>
    <t>Permissive routes can be closed annually to maintain their permissive status.</t>
  </si>
  <si>
    <t>• Water supplies.</t>
  </si>
  <si>
    <t>Traditional uses that exploit the woodland resource (e.g. peat cutting) should be carried out at a traditional scale.</t>
  </si>
  <si>
    <t>‘Integrity’ refers principally to the ecological maintenance of the woodland.</t>
  </si>
  <si>
    <t>Where public access for recreation and other responsible uses is well established and recognised as a public benefit, or a potential benefit, consideration should be given to providing appropriate access infrastructure.</t>
  </si>
  <si>
    <t>Traditional uses that exploit the woodland resource (e.g. peat cutting) should be carried out at a traditional scale in order to minimise negative impacts on the biodiversity or carbon balance of the WMU.</t>
  </si>
  <si>
    <t>‘Integrity’ refers principally to maintaining the ecological integrity of the woodland.</t>
  </si>
  <si>
    <t>Field observations. Access permitted in all areas. A lot of forests have parking facilities and marked trails.  Due to Storm Eowyn some areas were closed to protect the public, e.g  at Tollymore and Gosford barriers were placed at entrances with notices that these forest parks were closed until further notice. Concerted efforts to clear paths from fallen trees to facilitate re-opening of these forests as soon as possible was observed during the audit. Where areas are leased to council to provide recreation, NIFS is working closely with councils when closure is required due to storm damage or to protect the public during forest operations. From interviews with staff recreational facilities are often developed in partnership with councils on a lease/licence basis. Licence for play structure in Tollymore seen between Forest Service and Newry Mourne and Down District Council (EMA003/14 Sub 4), including agreed design of the play structure.</t>
  </si>
  <si>
    <t>5.1.1 b)</t>
  </si>
  <si>
    <t xml:space="preserve">5.1.1 b) A precautionary approach shall be adopted in relation to water supplies. </t>
  </si>
  <si>
    <t>A hydrological layer is available on Helix GIS and is employed to determine requirement to protect water during operational planning. The presence of rivers, streams, private water supplies etc. can be easily checked. Demonstrated during audit. Interviews wit staff show good awareness of the importance to protect water supplies. Watercourses mapped on all operational plans, and silt traps are employed where necessary to protect water. Where necessary water monitoring is undertaken during operations.</t>
  </si>
  <si>
    <t>5.1.2 a)</t>
  </si>
  <si>
    <t>5.1.2 a) There shall be provision for some public access subject only to limited exemptions.</t>
  </si>
  <si>
    <t>5.1.3 a)</t>
  </si>
  <si>
    <t>5.1.3  a) There is provision for some public access subject only to limited exemptions.</t>
  </si>
  <si>
    <t>• Field observation to confirm that access is available</t>
  </si>
  <si>
    <t>• Maps show public rights of way and/or core paths through or beside the wood</t>
  </si>
  <si>
    <t>• Evidence of publicised annual open days or guided walks</t>
  </si>
  <si>
    <t>• Access agreements with local authorities</t>
  </si>
  <si>
    <t>• Lease, licence or management agreement with community group for use or part-use of the woodland</t>
  </si>
  <si>
    <t>• Evidence that account has been taken of local demand</t>
  </si>
  <si>
    <t>• Evidence from consultation with interested parties</t>
  </si>
  <si>
    <t>• Records of publicised annual open days or guided walks, school visits or research undertaken in the woodland</t>
  </si>
  <si>
    <t>• Evidence of access provision, path maintenance, conservation management (particularly in regard to visitor erosion) and interpretation at significant cultural and historic environment assets.</t>
  </si>
  <si>
    <t>• Evidence of access provision, path maintenance, conservation management (particularly in regard to visitor erosion and avoiding wildlife disturbance) and interpretation at significant cultural and historic environment assets</t>
  </si>
  <si>
    <t>• Public consultation records.</t>
  </si>
  <si>
    <t>Woodlands containing or adjoining notable historic environment or ecological features may attract large numbers of visitors even to small properties. This presents an opportunity to promote public access and/or educate visitors about the multiple benefits of forestry.</t>
  </si>
  <si>
    <t>Woodlands containing or adjoining notable historic environment or ecological features or in urban areas might attract large numbers of visitors even to small properties. This presents an opportunity to promote public and community access and/or educate visitors about the multiple benefits of forestry.</t>
  </si>
  <si>
    <t>Professional associations can advise on necessary safety and insurance provisions, ways of supporting educational visits and studies, and methods for recovering some or all of the extra costs of satisfying public demand.</t>
  </si>
  <si>
    <t>The owner/manager should take into account, and should seek professional advice on, necessary safety and insurance provisions.</t>
  </si>
  <si>
    <t>The Land Reform (Scotland) Act (2003) provides for responsible access on foot, cycle or horse and also for responsible management of access by land owners and managers.</t>
  </si>
  <si>
    <t>Support and advice might be available for sustainable access and community use including educational visits and studies.</t>
  </si>
  <si>
    <t>Unlike in Scotland, there is no statutory right of general access to woodland in England, Wales and Northern Ireland thus emphasising the value of allowing some public access.</t>
  </si>
  <si>
    <t>Public access, other than on public rights of way, may be restricted in certain situations. In Scotland these are defined in the Scottish Outdoor Access Code. The following example situations could be applied in England, Wales and Northern Ireland:</t>
  </si>
  <si>
    <t>• Woodland within the curtilage of houses and gardens, and non-residential buildings and associated land</t>
  </si>
  <si>
    <t>In England, Wales and Northern Ireland:</t>
  </si>
  <si>
    <t>• Land next to a forest school</t>
  </si>
  <si>
    <t>There is no statutory right of general access to wood-land thus emphasising the value of allowing some public access which may be provided through one ormore of:</t>
  </si>
  <si>
    <t>• Land developed and in use for recreation and where the exercise of access rights would interfere with such use</t>
  </si>
  <si>
    <t>∙A permissive freedom to roam</t>
  </si>
  <si>
    <t>• Places such as telecommunication sites, working quarries and construction sites</t>
  </si>
  <si>
    <t>∙Public rights of way through or beside the wood</t>
  </si>
  <si>
    <t>• Visitor attractions or other places which charge for entry.</t>
  </si>
  <si>
    <t>∙Publicised open days or guided walks each year ∙Permissive access on specified routes</t>
  </si>
  <si>
    <t>∙Access management agreements with local authorities</t>
  </si>
  <si>
    <t>Access may be restricted on a temporary basis:</t>
  </si>
  <si>
    <t>∙In England and Wales only - by voluntarily dedicating woodland for public access under the Countryside and Rights of Way Act 2000 (CROW).</t>
  </si>
  <si>
    <t>• For the safe management of forest operations including timber harvesting and tree felling operations, where chemicals are being applied for forest management purposes, and during the construction and maintenance of forest roads and infrastructure</t>
  </si>
  <si>
    <t>• For areas of the woodland that contain sites, species or features that would be particularly vulnerable to disturbance</t>
  </si>
  <si>
    <t>• During organised events where they are not compatible with continued safe access</t>
  </si>
  <si>
    <t>• In order to ensure public safety.</t>
  </si>
  <si>
    <t>Public access, other than on public rights of way, and environmental education may be denied in the following example situations:</t>
  </si>
  <si>
    <t xml:space="preserve"> ∙Woodlands under 10 ha in size with a high private amenity value</t>
  </si>
  <si>
    <t>∙Areas that adjoin dwellings or private gardens ∙Isolated woodlands to which there is no ready</t>
  </si>
  <si>
    <t>access route for the public across adjoining land</t>
  </si>
  <si>
    <t>∙Woodlands where there is current evidence of serious and sustained abuse or damage. Persistent vandalism may force owners/managers to place particular woodland blocks or areas ‘out of bounds’. Reasons should be communicated through local schools, libraries, post offices and parish halls to  help stimulate community co-operation to combat damage</t>
  </si>
  <si>
    <t>∙Areas of the woodland that contain sites, species or features that would be particularly vulnerable to disturbance</t>
  </si>
  <si>
    <t>∙Periods or days when country sports, outdoor</t>
  </si>
  <si>
    <t>recreation or special events would be jeopardised</t>
  </si>
  <si>
    <t>∙Temporary closures in order to ensure public safety</t>
  </si>
  <si>
    <t>Field observations. Access permitted in all areas. A lot of forests have parking facilities and marked trails.  Due to Storm Eowyn some areas were closed to protect the public, e.g  at Tollymore and Gosford barriers were placed at entrances with notices that these forest parks were closed until further notice. Concerted efforts to clear paths from fallen trees to facilitate re-opening of these forests as soon as possible was observed during the audit. Where areas are leased to council to provide recreation, NIFS is working closely with councils when closure is required due to storm damage or to protect the public during forest operations. From interviews with staff recreational facilities are often developed in partnership with councils on a lease/licence basis. Licence for play structure in Tollymore (EMA003/14 Sub 4) seen between Forest Service and Newry Mourne and Down District Council, including agreed design of the play structure.</t>
  </si>
  <si>
    <t>5.1.2 b)</t>
  </si>
  <si>
    <t>5.1.2 b) Where there is a special demand for further public access for the purpose of environmental education, the owner/manager shall make reasonable efforts to meet this demand.</t>
  </si>
  <si>
    <t>5.1.3b</t>
  </si>
  <si>
    <t>5.3.1b) Where there is a special demand for further public access, specific types of access provision or community use, the owner/manager makes reasonable efforts to meet this demand.</t>
  </si>
  <si>
    <t xml:space="preserve">From interviews with Forest Service staff there are few special demands, but Forest Service are very open to facilitating such requests. In Tollymore, request seen for use of part of the forest for filming a feature film. Licence 'EMA008/25- DORH LTD Filming in Tollymore' seen during audit. Guided tours of forests can be facilitated, oftentimes assisted by volunteer groups, such as Tollymore Red Squirrel Group 'DA1 15 316166  FE036 11 Completed Tollymore Red Squirrel Group Licence Agreement' seen at audit. </t>
  </si>
  <si>
    <t>5.1.4</t>
  </si>
  <si>
    <t>5.1.4 a) Private water supplies are identified and recorded through engagement with local people.</t>
  </si>
  <si>
    <t>• All known private water supplies mapped</t>
  </si>
  <si>
    <t>• Workers are aware of water supplies and of plans for their management</t>
  </si>
  <si>
    <t>• Discussion with the owner/manager demonstrates how water supplies will be protected</t>
  </si>
  <si>
    <t>• Planning documentation shows how water supplies will be protected.</t>
  </si>
  <si>
    <t>Private water supplies include those for individual households and for communities.</t>
  </si>
  <si>
    <t>Identifying and recording of private water supplies may be carried out on an ongoing basis provided that it has been completed for an area prior to significant woodland management operations taking place.</t>
  </si>
  <si>
    <t>The protection of private water supplies in the context of this requirement encompasses:</t>
  </si>
  <si>
    <t>• Legal obligations of the relevant parties</t>
  </si>
  <si>
    <t>• Infrastructure (developed legally or on a permissive basis)</t>
  </si>
  <si>
    <t>• Potential impacts of operations</t>
  </si>
  <si>
    <t>• Management of the water source area.</t>
  </si>
  <si>
    <t>Where the boundaries of the water source area or infrastructure extend beyond the boundary of the WMU, it might not be possible for the owner/manager acting alone to fully protect the water supply. However, the owner/manager should respond positively to requests to collaborate with other interested parties to protect the overall water supply.</t>
  </si>
  <si>
    <t>5.1.4b</t>
  </si>
  <si>
    <t>5.1.4b) Management to protect the identified private water supplies is agreed in consultation with downstream users.</t>
  </si>
  <si>
    <t>A hydrological layer is available on Helix GIS and is employed to determine requirement to protect water during operational planning. The presence of rivers, streams, private water supplies etc. can be easily checked. Demonstrated during audit. Interviews wit staff show good awareness of the importance to protect water supplies. Watercourses mapped on all operational plans, and silt traps are employed where necessary to protect water. Where necessary water monitoring is undertaken during operations. Interviews with staff show that there is an awareness of communication with private water supply users, but there rarely is any need for this as there are very few private water supplies.</t>
  </si>
  <si>
    <t>Minimising adverse impacts</t>
  </si>
  <si>
    <t>5.2.1</t>
  </si>
  <si>
    <t>5.2.1 The owner/manager shall mitigate the risks to public health and safety and other negative impacts of woodland operations on local people.</t>
  </si>
  <si>
    <t>5.2.1 The owner/manager mitigates the risks to public health and safety and other negative impacts of woodland operations on local people and visitors.</t>
  </si>
  <si>
    <t>• No evidence of legal non-compliance</t>
  </si>
  <si>
    <t>• Evidence that complaints have been dealt with constructively</t>
  </si>
  <si>
    <t>• Documented evidence that owners/managers have considered actual and potential impacts of operations on local people and interest groups and have taken steps to mitigate them</t>
  </si>
  <si>
    <t>• Use of risk assessment and site management with safety signs and diversions around active operational sites.</t>
  </si>
  <si>
    <t>• Tree safety policy</t>
  </si>
  <si>
    <t>• Use of risk assessment and site management with safety signs and diversions around active operational sites</t>
  </si>
  <si>
    <t>• Timber transport management plan.</t>
  </si>
  <si>
    <t>Examples of impacts include:</t>
  </si>
  <si>
    <t>∙Public safety and access implications of woodland operations</t>
  </si>
  <si>
    <t>• Public safety and access implications of woodland operations</t>
  </si>
  <si>
    <t>∙Timber traffic, particularly in and around the woodland</t>
  </si>
  <si>
    <t>• Timber traffic, particularly in and around the woodland</t>
  </si>
  <si>
    <t>∙Natural hazards to workers and the public, e.g. hazardous trees</t>
  </si>
  <si>
    <t>• Natural hazards identified as posing risks to the public, for example, hazardous trees such as those infected with ash dieback (Hymenoscyphus fraxineus)</t>
  </si>
  <si>
    <t>∙Smoke</t>
  </si>
  <si>
    <t>• Smoke</t>
  </si>
  <si>
    <t>∙Management of hazards caused by visitor use</t>
  </si>
  <si>
    <t>• Management of hazards caused by visitor use.</t>
  </si>
  <si>
    <t xml:space="preserve">Down: Rostrevor (thinning) Roadside Sale with timber stacks and haulage ongoing. Public mountain bike and walk route passes through the site. Discussions with Harvesting forester (Forest Works Manager FWM) highlighted the ongoing liaison with local Council recreational officer. Clear safety hazard and information signage on onsite including contact telephone number for NIFS and a QR code to scan to access site information which included maps and rational for operations. </t>
  </si>
  <si>
    <t>5.2.2</t>
  </si>
  <si>
    <t>5.2.2 The owner/manager shall respond constructively to complaints, seek to resolve grievances through engagement with complainants in the first instance, and follow established legal process should this become necessary.</t>
  </si>
  <si>
    <t>5.2.2 The owner/manager responds constructively to complaints, seeks to resolve grievances through engagement with complainants in the first instance, and follows established legal process should this become necessary.</t>
  </si>
  <si>
    <t>• A complaints process</t>
  </si>
  <si>
    <t>Complaints process in place and explained at audit. There is a formal DAERA Complaints procedure, which is available on the website https://www.daera-ni.gov.uk/contacts/how-make-complaint
In addition Forest Service has a central contact point, details of which are available on the website https://www.daera-ni.gov.uk/contacts/forest-service-contact
There are also Incident Books at all forest parks, where people can lodge a complaint. Incident book inspected at Tollymore park. Entry dated 2/11/2024 report by visitor of the presence of a scrambler bike on the forest trail. 
All complaints are assigned to the appriopriate section and dealt with as soon as feasible. There is an Informal Procedure; Formal Formal Procedure Level 1; Formal Procedure Level 2; Northern Ireland Public Services Ombudsman.
Email communications seen between Forest Service and complainants at audit. Complaints vary from dissatisfaction with the parking fee to dumping or reporting scrambler bikes on forest trails, as seen in complaints log sampled. When the complainant is not satisfied with the reply they can refer their complaint to the Northern Ireland Public Services Ombudsman. This rarely happens. Most complaints do not go beyond the Level 1 Complaints Procedure.</t>
  </si>
  <si>
    <t>Rural economy</t>
  </si>
  <si>
    <t>Local economy</t>
  </si>
  <si>
    <t>5.3.1 The owner/manager shall promote the integration of woodlands into the local economy by:</t>
  </si>
  <si>
    <t>5.3.1 a) Consistent with their other objectives, the owner/manager makes the best use of the woodland’s potential products and services.</t>
  </si>
  <si>
    <t>• Making the best use of the woodland’s potential products and services consistent with other objectives.</t>
  </si>
  <si>
    <t>• Providing local people with equitable opportunities for employment and to supply goods and services.</t>
  </si>
  <si>
    <t>Evidence of:</t>
  </si>
  <si>
    <t>• Agreements with local people or communities</t>
  </si>
  <si>
    <t>• Local or specialist market opportunities</t>
  </si>
  <si>
    <t>• Promoting and encouraging enterprises to strengthen and diversify the local economy</t>
  </si>
  <si>
    <t>• Provision for local employment and suppliers.</t>
  </si>
  <si>
    <t>Promotion of integration into the local economy may be achieved by:</t>
  </si>
  <si>
    <t>The intent of this requirement is to strengthen and diversify the local economy. Examples of how this can be achieved include:</t>
  </si>
  <si>
    <t>∙Allowing local or specialist markets opportunities to purchase small-scale or specialist parcels</t>
  </si>
  <si>
    <t>• Entering agreements with local people or communities to make use of products or services</t>
  </si>
  <si>
    <t>∙Promoting and encouraging enterprises which will strengthen and diversify the woodland economy and the local economy</t>
  </si>
  <si>
    <t>• Allowing local or specialist markets opportunities to purchase small-scale or specialist parcels</t>
  </si>
  <si>
    <t>∙Making equitable provision for local employment for contractors and suppliers to provide services and supplies and making this known.</t>
  </si>
  <si>
    <t>• Promoting and encouraging enterprises which will strengthen and diversify the woodland economy and the local economy</t>
  </si>
  <si>
    <t>• Making equitable provision for local employment for contractors and suppliers to provide services and supplies and making this known.</t>
  </si>
  <si>
    <t>The woodland’s potential products include non-timber woodland products and recreational activities.</t>
  </si>
  <si>
    <t>An example of how the owner/manager might help to diversify the processing industry is that a proportion of timber parcels are advertised and sold by open tender or auction.</t>
  </si>
  <si>
    <t>When considering local or specialist markets for different wood products, their potential for carbon storage and cascading uses should be taken into account.</t>
  </si>
  <si>
    <t>Reference to country forestry strategies and engagement with local woodland and community</t>
  </si>
  <si>
    <t>The woodland’s potential products are identified in section 2.2.1(b) and include non-wood forest products and recreational activities.</t>
  </si>
  <si>
    <t>forest initiatives may highlight opportunities to fulfil this requirement.</t>
  </si>
  <si>
    <t>An example of how the owner/manager can help to diversify the processing industry is that a proportion of timber parcels are advertised and sold by open tender or auction.</t>
  </si>
  <si>
    <t>Reference to country forestry strategies and engagement with local woodland and community forest initiatives or networks might highlight opportunities to fulfil this requirement.</t>
  </si>
  <si>
    <t xml:space="preserve">Quarterly timber tenders are public via online platform.  All contractors interviewed and operational documents reviewed included a range of business sizes all based within Northern Ireland, many of whom were local to the operations. Forest Services works with local councils to provide recreational services for the community, as seen in Tollymore and Gosford. </t>
  </si>
  <si>
    <t>Quarterly timber tenders are public via online platform.  All contractors interviewed and operational documents reviewed included a range of business sizes all based within Northern Ireland, many of whom were local to the operations. Forest Services works with local councils to provide recreational services for the community, as seen in Tollymore and Gosford.</t>
  </si>
  <si>
    <t>5.3.1b</t>
  </si>
  <si>
    <t>5.3.1b) Consistent with their other objectives, the owner/manager is receptive to requests from local people or communities to make use of woodland products and services.</t>
  </si>
  <si>
    <t>Several requests seen at audit for use of forests for activities organised by locals. Examples seen at Tollymore for a range of requests for running events (e.g from Downs school, Born2Run and 26Xtreme) as well as other events. Forest Service are open to such requests, subject to licences/leases.</t>
  </si>
  <si>
    <t>5.3.1c</t>
  </si>
  <si>
    <t>5.3.1c) The owner/manager provides local people with equitable opportunities for employment and to supply goods and services.</t>
  </si>
  <si>
    <t>Quarterly timber tenders are public via online platform.  All contractors interviewed and operational documents reviewed included a range of business sizes all based within Northern Ireland, many of whom were local to the operations.</t>
  </si>
  <si>
    <t>Health and safety</t>
  </si>
  <si>
    <t>5.4.1 a)</t>
  </si>
  <si>
    <t>5.4.1 a) There shall be:</t>
  </si>
  <si>
    <t>5.4.1 a) There is:</t>
  </si>
  <si>
    <t>• Compliance with health and safety legislation</t>
  </si>
  <si>
    <t>• Conformance with associated codes of practice</t>
  </si>
  <si>
    <t>• Conformance with FISA guidance.</t>
  </si>
  <si>
    <t>• Field observation that health and safety legislation and codes of practice are being implemented</t>
  </si>
  <si>
    <t>• Discussion with workers demonstrates that they are aware of relevant requirements and have access to appropriate FISA codes of practice</t>
  </si>
  <si>
    <t>• Contracts specifying health and safety requirements</t>
  </si>
  <si>
    <t>• Discussion with workers demonstrates that they are aware of relevant requirements and have access to appropriate FISA guidance and codes of practice</t>
  </si>
  <si>
    <t>• Records maintained and up to date (e.g. accident book, site risk assessments, chemical record book, tree safety reports)</t>
  </si>
  <si>
    <t>• System to ensure that anyone working in the woodland has had relevant instruction in safe working practice and that the appropriate number has had training in basic first aid and, where relevant, holds a certificate of competence</t>
  </si>
  <si>
    <t>• Procedure for monitoring compliance with safety requirements (written for larger organisations) and for dealing with situations where safety requirements are not met</t>
  </si>
  <si>
    <t>• Documented health and safety policy and consideration of issues in all procedures and work instructions</t>
  </si>
  <si>
    <t>• Evidence of a systematic approach to accident prevention.</t>
  </si>
  <si>
    <t>This requirement relates to anyone on the work site,  including workers and members of the public.</t>
  </si>
  <si>
    <t>This requirement relates to everyone on the work site, including all categories of workers and members of the public.</t>
  </si>
  <si>
    <t>With respect to health and safety, it is important for owners/managers to be aware of their legal</t>
  </si>
  <si>
    <t>With respect to health and safety, it is important for owners/managers to be aware of their legal responsibilities in regard to fulfilling one or more of the relevant management roles as described in FISA guidance.</t>
  </si>
  <si>
    <t>responsibilities in regard to fulfilling one or more of the relevant management roles as described in FISA guidance.</t>
  </si>
  <si>
    <t>See FISA Guidance listed in the Appendix of reference documents.</t>
  </si>
  <si>
    <t>See FISA Guidance listed in the appendix of references</t>
  </si>
  <si>
    <t>2025.03 Minor</t>
  </si>
  <si>
    <r>
      <rPr>
        <i/>
        <sz val="10"/>
        <rFont val="Cambria"/>
        <family val="1"/>
      </rPr>
      <t>Continued:</t>
    </r>
    <r>
      <rPr>
        <sz val="10"/>
        <rFont val="Cambria"/>
        <family val="1"/>
      </rPr>
      <t xml:space="preserve">
Down: Rostrevor checked certificates of competence for harvestor and forwarder operators (Standing Sale Clearfell) as well as NIFS harvester, forwarder and chainsaw operators (thinning operation), all compliant. Rostrevor Standing sale inspected FWM documentation including Forestry Operation Saftey Forms detailing Emergency Contact details and Site Safety Rules.  Reviewed hazard signage including timber stack and access routes, Locked fuel tank, Spill kits, in date first aid kits, welfare and machine risk zones. Cross checked with operators on site  knowledge against documentation. All staff and contractors seen wearing PPE compliant with best practice guidance.  Rostrevor (thinning) Roadside Sale with timber stacks and haulage ongoing. Public walk route passes through the site. Discussions with Harvesting forester (Forest Works Manager FWM) highlighted the ongoing liaison with local Council recreational officer. Clear safety hazard and information signage on onsite including contact telephone number for NIFS and a OR code to scan to access site information which included maps and rational for operations. NIFS FWM record of completion of FISA check against FISA Safety Guide 301 Using Petrol Driven Chainsaw, picked up AV mount damaged and needed replacement.  Record of workshop repair seen dated 7/1/25. Armagh: Camlough, discussion with Beat forester on Tree Safety Plan along with demonstration of onsite recording device, Trimble as well as NIFS lone working arrangements. </t>
    </r>
  </si>
  <si>
    <t>5.4.1 b)</t>
  </si>
  <si>
    <t>5.4.1 b) There shall be contingency plans for any accidents.</t>
  </si>
  <si>
    <t>5.4.1b</t>
  </si>
  <si>
    <t>5.4.1b) There are contingency plans for any accidents.</t>
  </si>
  <si>
    <t>Armagh &amp; Down: Inspected NIFS staff inspection records for precommencement meetings and ongoing operational inspection. At Rostrevor FWM's documentation included Forestry Operation Saftey Forms detailing Emergency Contact details and Site Safety Rules. Inerviews with harvester and forwarder operators at Rostrevor Standing Sale clearfell confirmed their understanding of constraints, H&amp;S issues &amp; procedures. Contractor's vehicles checked for spill kits, first aid provision.  All staff and contractors seen wearing PPE compliant with best practice guidance.  Clear hazard signage directing public as well as closure of footpath/ mountain bike trails in place. 
Fire management plan for 2024 ("Emergency Fire Plan_Reviewed March 2024") reviewed, detailing procedures, and roles and responsibilities of involved stakeholders including NI Fire and Rescue Service, NI Forestry Service, and Police Service of Northern Ireland (PSNI).</t>
  </si>
  <si>
    <t>5.4.1 c)</t>
  </si>
  <si>
    <t>5.4.1 c) There shall be appropriate competency.</t>
  </si>
  <si>
    <t>5.4.1c</t>
  </si>
  <si>
    <t>5.4.1c) There is appropriate competency.</t>
  </si>
  <si>
    <t xml:space="preserve">Down: Rostrevor checked certificates of competence for harvestor and forwarder operators (Standing Sale Clearfell) as well as NIFS harvester, forwarder and chainsaw operators (thinning operation), all compliant. Rostrevor Standing sale inspected FWM documentation including Forestry Operation Safety Forms detailing Emergency Contact details and Site Safety Rules.  Reviewed hazard signage including timber stack and access routes, Locked fuel tank, Spill kits, in date first aid kits, welfare and machine risk zones. Cross checked with operators on site  knowledge against documentation. All staff and contractors seen wearing PPE compliant with best practice guidance.  </t>
  </si>
  <si>
    <t>Training and continuing development</t>
  </si>
  <si>
    <t>5.5.1 All workers shall have appropriate qualifications, training and/or experience to carry out their roles in conformance to the requirements of this standard, unless working under proper supervision if they are currently undergoing training.</t>
  </si>
  <si>
    <t>5.5.1 All workers, including volunteers, have appropriate supervision, qualifications, training and/or experience to carry out their roles in conformance to the requirements of this standard.</t>
  </si>
  <si>
    <t>• Copies of appropriate certificates of competence</t>
  </si>
  <si>
    <t>• System to ensure that only workers who are appropriately trained or supervised work in the woodland</t>
  </si>
  <si>
    <t>• No evidence of workers without relevant training, experience or qualifications working in the woodland</t>
  </si>
  <si>
    <t>• Documented training programme for employees</t>
  </si>
  <si>
    <t>• Documented training programme for employees and/or volunteers</t>
  </si>
  <si>
    <t>• Training records for all employees.</t>
  </si>
  <si>
    <t>• Training records for all employees</t>
  </si>
  <si>
    <t>• Copy of volunteering policy.</t>
  </si>
  <si>
    <t>Where requirements of the work are likely to change, a programme of ongoing training and development should be undertaken</t>
  </si>
  <si>
    <t>Where requirements of the work are likely to change, a programme of ongoing training and development should be undertaken.</t>
  </si>
  <si>
    <t>Where volunteers work on a site, they should be treated equitably with employees in relation to this requirement.</t>
  </si>
  <si>
    <t>Supervision is especially important for those workers, including volunteers, undergoing training.</t>
  </si>
  <si>
    <t xml:space="preserve">Interview held with CE Office Support &amp; Strategic Estate Development responsible for staff training. Reviewed staff training records with evidence of recent training undertaken e.g abrasive wheel training and ATV training. A number of discussions where held with staff during the audit and all confirmed they had received training. </t>
  </si>
  <si>
    <t>5.5.2</t>
  </si>
  <si>
    <t>5.5.2 The owner/manager of large enterprises shall promote training, and encourage and support new recruits to the industry.</t>
  </si>
  <si>
    <t>5.5.2 Large enterprises promote training and encourage and support new recruits to the industry.</t>
  </si>
  <si>
    <t>• Documented policy</t>
  </si>
  <si>
    <t>• Involvement with industry bodies promoting training, including FISA</t>
  </si>
  <si>
    <t>• Records of training sessions, provision of sites for training, subsidies for training courses.</t>
  </si>
  <si>
    <t>• Records of training sessions, provision of sites for training, funding for training courses.</t>
  </si>
  <si>
    <t>Promotion of training may be achieved through:</t>
  </si>
  <si>
    <t>Promotion of training can be achieved through:</t>
  </si>
  <si>
    <t>∙Providing sites for training courses</t>
  </si>
  <si>
    <t>• Providing sites for training courses</t>
  </si>
  <si>
    <t>∙Offering subsidies for training courses</t>
  </si>
  <si>
    <t>• Offering funding for training courses</t>
  </si>
  <si>
    <t>• Graduate training opportunities, apprenticeships or sponsorships.</t>
  </si>
  <si>
    <t>Owners/managers of small-medium enterprises should also consider promoting training and development opportunities.</t>
  </si>
  <si>
    <t xml:space="preserve">Interview held with CE Office Support &amp; Strategic Estate Development responsible for staff training. New Corporate training plan which procures staff training modules from CAFRE, training college. </t>
  </si>
  <si>
    <t>Workers’ rights</t>
  </si>
  <si>
    <t>5.6.1 a)</t>
  </si>
  <si>
    <t>5.6.1 a) There shall be compliance with workers’ rights legislation, including equality legislation.</t>
  </si>
  <si>
    <t>5.6.1 a) There is compliance with equality legislation.</t>
  </si>
  <si>
    <t>• Documented policies.</t>
  </si>
  <si>
    <t>The statutory national living wage is defined in national minimum wage regulations. The</t>
  </si>
  <si>
    <t>UK equality legislation provides protection against discrimination, harassment and victimisation. Protected characteristics include age, disability, gender reassignment, marriage and civil partnership, pregnancy and maternity, race, religion or belief, sex, and sexual orientation.</t>
  </si>
  <si>
    <t>owner/manager may choose to pay wages that are higher than the statutory national</t>
  </si>
  <si>
    <t>living wage, for example a voluntary living wage such as that calculated by the Living Wage Foundation.</t>
  </si>
  <si>
    <t>Owners/managers should promote flexible working practices.</t>
  </si>
  <si>
    <t>The statutory national living wage is defined in national minimum wage regulations. The owner/manager is encouraged to pay wages that are higher than the statutory national living wage, for example, a voluntary living wage such as that calculated by the Living Wage Foundation.</t>
  </si>
  <si>
    <t>Interviews held in confidence with a range of NIFS staff. No issues raised by staff nor contractors interviewed who confirmed they were employees of the Company.</t>
  </si>
  <si>
    <t>5.6.1 b)</t>
  </si>
  <si>
    <t>5.6.1 b) Workers shall not be deterred from joining a trade union or employee association.</t>
  </si>
  <si>
    <t>5.6.1b</t>
  </si>
  <si>
    <t>5.6.1b) Owners/managers promote equality, so that all workers are able to access and enjoy the same rewards, resources and opportunities.</t>
  </si>
  <si>
    <t>Interviews held in confidence with a range of NIFS staff including a Trade Union representative. All confirmed there was no deterrent to joining a Trade Union and staff were permitted during the working week to attend Trade Union organised meetings.</t>
  </si>
  <si>
    <t>5.6.1 c)</t>
  </si>
  <si>
    <t>5.6.1 c) Direct employees shall be permitted to negotiate terms and conditions, including grievance procedures, collectively should they so wish.</t>
  </si>
  <si>
    <t>5.6.1c</t>
  </si>
  <si>
    <t>5.6.1c) There is no use of child labour except as permitted under employment legislation.</t>
  </si>
  <si>
    <t xml:space="preserve">High level of NIFS staff membership of the NI Public Service Association Trade Union.  All staff, including Trade Union representative, interviewed in confidence were clear on the process should they have a grievance.  </t>
  </si>
  <si>
    <t xml:space="preserve">Company adhere to UK legislation which does not permit use of child labour. High level of NIFS staff membership of the NI Public Service Association Trade Union. </t>
  </si>
  <si>
    <t>5.6.1 d)</t>
  </si>
  <si>
    <t>5.6.1 d) Workers shall have recourse to mechanisms for resolving grievances which meet the requirements of statutory codes of practice.</t>
  </si>
  <si>
    <t>5.6.1d</t>
  </si>
  <si>
    <t>5.6.1d) There is compliance with modern slavery legislation.</t>
  </si>
  <si>
    <t>High level of NIFS staff membership of the NI Public Service Association Trade Union.  All staff, including Trade Union representative, interviewed in confidence were clear on the process should they have a grievance.  No issues were raised during the audit.</t>
  </si>
  <si>
    <t xml:space="preserve">Company adhere to UK legislation which does not permit modern slavery. High level of NIFS staff membership of the NI Public Service Association Trade Union. </t>
  </si>
  <si>
    <t>5.6.1 e)</t>
  </si>
  <si>
    <t>5.6.1 e) Wages paid to workers shall meet or exceed the statutory national living wage.</t>
  </si>
  <si>
    <t>5.6.1e</t>
  </si>
  <si>
    <t>5.6.1e) Workers are not deterred from joining a trade union or employee association.</t>
  </si>
  <si>
    <t>All staff, including Trade Union representative, interviewed in confidence were clear on the payscales according to employment grade. No issues raised during interviews with staff and contractors against this requirement.</t>
  </si>
  <si>
    <t>5.6.1f</t>
  </si>
  <si>
    <t>5.6.1f) Direct employees are permitted to negotiate terms and conditions, including grievance procedures, collectively should they so wish.</t>
  </si>
  <si>
    <t>5.6.1g</t>
  </si>
  <si>
    <t>5.6.1g) Workers have recourse to mechanisms for resolving grievances which are developed through culturally appropriate engagement and meet the requirements of statutory codes of practice.</t>
  </si>
  <si>
    <t>5.6.1h</t>
  </si>
  <si>
    <t>5.6.1h) Wages paid to workers meet or exceed the statutory national living wage.</t>
  </si>
  <si>
    <t>Insurance</t>
  </si>
  <si>
    <t>5.7.1</t>
  </si>
  <si>
    <t>5.7.1 The owner/manager and workers shall be covered by adequate public liability and employer’s liability insurance.</t>
  </si>
  <si>
    <t>5.7.1 The owner/manager and workers are covered by adequate public liability and employer’s liability insurance.</t>
  </si>
  <si>
    <t>• Insurance documents</t>
  </si>
  <si>
    <t>• Self-insurance with a policy statement.</t>
  </si>
  <si>
    <t>Down: Rostrevor Standing Sale Clearfell operations inspected Contractor's in date Employer and Public Liability insurance  issued January 2025.</t>
  </si>
  <si>
    <t xml:space="preserve">Down: Rostrevor Standing Sale Clearfell operations inspected Contractor's in date Employer and Public Liability insurance  issued January 2025.  </t>
  </si>
  <si>
    <t>5.7.2</t>
  </si>
  <si>
    <t>5.7.2 For authorised events and licensed activities held in the WMU by third parties, the owner/manager requires that adequate insurance is held by the responsible party.</t>
  </si>
  <si>
    <t>• Licence agreements.</t>
  </si>
  <si>
    <t>Armagh: The Fews shooting licence Lot 37 in date Employer and Public Liability insurance issued expiry July 2025 inspected. Down: Tollymore 'Licence EMA008/25- DORH LTD Filming in Tollymore' seen with management plan and 'Production' Insurance seen covering a.o. Employers Liability and Public Liability in the amount of £10,000,000 each. for the period 12th November 2024 to 30th September 2025.</t>
  </si>
  <si>
    <t>INSERT THE INDICATIVE 5-YEAR AUDIT PROGRAMME HERE - CREATED BY SA STAFF USING HEADINGS FROM THE RELEVANT CHECKLIST</t>
  </si>
  <si>
    <t>Indicative Audit Programme for Certfication Cycle
NOTE - This Programme will be subject to change. Some Indicators will be audited more than once, due to CARs etc</t>
  </si>
  <si>
    <t xml:space="preserve">Ukwas v4.0 ref </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</si>
  <si>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</si>
  <si>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</si>
  <si>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</si>
  <si>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</si>
  <si>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</si>
  <si>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</si>
  <si>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</si>
  <si>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</si>
  <si>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</si>
  <si>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</si>
  <si>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NGO</t>
  </si>
  <si>
    <t>Mixed</t>
  </si>
  <si>
    <t>Recent harvesting operations at Forest Service's Mourne forest that shares a boundary with our Mourne Park site, went well with little disturbance to our site or operations and any damage to e.g. tracks were repaired quickly. 
We would welcome greater collaboration around common threats such as the control of invasive plants at Belvoir Wood and others. It would be welcome to see these types of operations written into management plans if they aren't already.</t>
  </si>
  <si>
    <t>Northern Ireland Forest Service were informed of the stakeholder comments and welcomed the feedback. Mourne Park site was visited by auditor and repaired track seen and discussed with Forest Service staff. All works were compliant. 
Northern Ireland is open to working with third parties on control of invasives. The control of invasives is part of the Forest Service Management Planning programme, but the nature of control of invasives is that it requires significant resources and the work is therefore scheduled in order of priority, depending on nature of invasion, area where the invasions occurs and the extent of the invasion. All invasives are mapped and monitored.</t>
  </si>
  <si>
    <t>Local Council</t>
  </si>
  <si>
    <t>Local forests are starting to implement local environmental policies into their practices.
Some of the local forestry operations impact negatively upon biodiversity and water quality issues especially on local peatland sites.</t>
  </si>
  <si>
    <t>Northern Ireland Forest Service were informed of stakeholder comments from stakeholder who wished his comments to remain confidential. NIFS welcomed the feedback. During the audit there was no evidence found of practices that negatively impacted on biodiversity. Northern Ireland Forest Service are actively working on assessing  peat areas to identify areas most suitable for peat restoration. Target 8 of the Forest Service Business Plan 2024/25 states 'Map and quantify peatland habitat sites for restoration in forest redesign plans, by 31 March 2025.' This business plan is available online on the DAERA website https://www.daera-ni.gov.uk/publications/forest-service-business-plans</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</si>
  <si>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</si>
  <si>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</si>
  <si>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</si>
  <si>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English Name</t>
  </si>
  <si>
    <t>Latin Name</t>
  </si>
  <si>
    <t>Tick if within scope</t>
  </si>
  <si>
    <t>Conifer</t>
  </si>
  <si>
    <t>Grand fir</t>
  </si>
  <si>
    <t>Abies grandis</t>
  </si>
  <si>
    <t>Noble fir</t>
  </si>
  <si>
    <t>Abies procera</t>
  </si>
  <si>
    <t>Lawson cypress</t>
  </si>
  <si>
    <t>Chamaecyparis lawsoniana</t>
  </si>
  <si>
    <t>European larch</t>
  </si>
  <si>
    <t>Larix leptolepis</t>
  </si>
  <si>
    <t>Japanese larch</t>
  </si>
  <si>
    <t>Larix kaempferi</t>
  </si>
  <si>
    <t>Hybrid larch</t>
  </si>
  <si>
    <t>Larix x eurolepis</t>
  </si>
  <si>
    <t>Norway spruce</t>
  </si>
  <si>
    <t>Picea abies</t>
  </si>
  <si>
    <t>Sitka spruce</t>
  </si>
  <si>
    <t>Picea sitchensis</t>
  </si>
  <si>
    <t>Lodgepole Pine</t>
  </si>
  <si>
    <t>Pinus contorta</t>
  </si>
  <si>
    <t>Maritime Pine</t>
  </si>
  <si>
    <t>Pinus nigra var.maritima</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</si>
  <si>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</si>
  <si>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</si>
  <si>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</si>
  <si>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</si>
  <si>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</si>
  <si>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</si>
  <si>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</si>
  <si>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</si>
  <si>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</si>
  <si>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</si>
  <si>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</si>
  <si>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</si>
  <si>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</si>
  <si>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</si>
  <si>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</si>
  <si>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</si>
  <si>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</si>
  <si>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</si>
  <si>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</si>
  <si>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</si>
  <si>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</si>
  <si>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</si>
  <si>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</si>
  <si>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</si>
  <si>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</si>
  <si>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</si>
  <si>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</si>
  <si>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</si>
  <si>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</si>
  <si>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</si>
  <si>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</si>
  <si>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</si>
  <si>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</si>
  <si>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</si>
  <si>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</si>
  <si>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</si>
  <si>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</si>
  <si>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</si>
  <si>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</si>
  <si>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</si>
  <si>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</si>
  <si>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</si>
  <si>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</si>
  <si>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</si>
  <si>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</si>
  <si>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</si>
  <si>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</si>
  <si>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Other (specify)</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</si>
  <si>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</si>
  <si>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</si>
  <si>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</si>
  <si>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</si>
  <si>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CAR</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</si>
  <si>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</si>
  <si>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</si>
  <si>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</si>
  <si>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</si>
  <si>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</si>
  <si>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</si>
  <si>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</si>
  <si>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</si>
  <si>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</si>
  <si>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</si>
  <si>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</si>
  <si>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</si>
  <si>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</si>
  <si>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</si>
  <si>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</si>
  <si>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</si>
  <si>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</si>
  <si>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</si>
  <si>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</si>
  <si>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</si>
  <si>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</si>
  <si>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</si>
  <si>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</si>
  <si>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</si>
  <si>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</si>
  <si>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</si>
  <si>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</si>
  <si>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</si>
  <si>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</si>
  <si>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</si>
  <si>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</si>
  <si>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</si>
  <si>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</si>
  <si>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</si>
  <si>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</si>
  <si>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</si>
  <si>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</si>
  <si>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</si>
  <si>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</si>
  <si>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</si>
  <si>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</si>
  <si>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</si>
  <si>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</si>
  <si>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</si>
  <si>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</si>
  <si>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</si>
  <si>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</si>
  <si>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</si>
  <si>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</si>
  <si>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</si>
  <si>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</si>
  <si>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</si>
  <si>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</si>
  <si>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</si>
  <si>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</si>
  <si>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</si>
  <si>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</si>
  <si>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</si>
  <si>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</si>
  <si>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</si>
  <si>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</si>
  <si>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</si>
  <si>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</si>
  <si>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</si>
  <si>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</si>
  <si>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</si>
  <si>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</si>
  <si>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</si>
  <si>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</si>
  <si>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</si>
  <si>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</si>
  <si>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</si>
  <si>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</si>
  <si>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</si>
  <si>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</si>
  <si>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</si>
  <si>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NI Forest Service is an Executive Agency of the Department of Agriculture, Environment and Rural Affairs (DAERA). It is subject to the overall direction of the Minister and delivers the Department’s policy and legislative responsibilities in relation to forestry and plant health, as outlined in Forest Service Annual Report 2023-24</t>
  </si>
  <si>
    <t>The Organisation shall identify its central function. The central function is part of the organization and shall not be subcontracted to an external organization.</t>
  </si>
  <si>
    <t>NI  Forest Service central function is to deliver DAERA’s policy and legislative responsibilities in relation to forestry and plant health functions.</t>
  </si>
  <si>
    <t>The central function shall have organizational authority to define, establish and maintain the single management system.</t>
  </si>
  <si>
    <t xml:space="preserve">The Forest Service Chief Executive is the designated Accounting Officer for the Agency as appointed by the Principal Accounting Officer DAERA Permanent Secretary, and reports  on the Agency’s operations and performance to the Minister of Agriculture, Environment  and Rural Affairs. The Minister determines the policy framework within which the Agency  operates, the level of resources made available each year and the scope of Agency  activities. The Minister also approves the annual business plan and monitors the Agency’s  performance against targets. </t>
  </si>
  <si>
    <t>The organization’s single management system shall be subject to a centralized management review.</t>
  </si>
  <si>
    <t>Sustainable forest management  underpins the Agency’s delivery of services. The Chief Executive is responsible to the Minister for the Agency's operations and performance. The Minister determines the policy framework within which the Agency operates, the level of resources made available each year and the scope of the Agency's activities. The Minister also approves the Corporate and Business Plans, sets key performance targets and monitors performance.</t>
  </si>
  <si>
    <t>All sites shall be subject to the organization’s internal audit programme.</t>
  </si>
  <si>
    <t xml:space="preserve">The Management Board is responsible for setting and agreeing specific targets for the annual programme of internal UKWAS compliance and Health and Safety audits. UKWAS 5 internal audit dated 20th January 2025 focussed on the requirements of UKWAS 5 where they differ from that of UKWAS 4. All sections of the standard where considered. </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</si>
  <si>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</si>
  <si>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All of the above is the responsibility of a central function which oversees organisational governance and risk management issues. 2023-24 Annual Report and Accounts and Forest Service Business Plan 2024-2025 as well as internal audit results seen and discussed with Functional Lead responsible for implementing. Forest Service Employee Engagement Charted and Action Plan (October 2024) seen also.</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</si>
  <si>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</si>
  <si>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</si>
  <si>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</si>
  <si>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</si>
  <si>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</si>
  <si>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</si>
  <si>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</si>
  <si>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</si>
  <si>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</si>
  <si>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</si>
  <si>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</si>
  <si>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</si>
  <si>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</si>
  <si>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</si>
  <si>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</si>
  <si>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</si>
  <si>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</si>
  <si>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</si>
  <si>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</si>
  <si>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</si>
  <si>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</si>
  <si>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</si>
  <si>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</si>
  <si>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</si>
  <si>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</si>
  <si>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</si>
  <si>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</si>
  <si>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</si>
  <si>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</si>
  <si>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</si>
  <si>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</si>
  <si>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</si>
  <si>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</si>
  <si>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</si>
  <si>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</si>
  <si>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Private</t>
  </si>
  <si>
    <t>Example: Group member with 2 FMU's:</t>
  </si>
  <si>
    <t>Antrim</t>
  </si>
  <si>
    <t>321574, 413860/ 54.957432, -6.101937</t>
  </si>
  <si>
    <t>Roundwood</t>
  </si>
  <si>
    <t>HCV 1,2,3</t>
  </si>
  <si>
    <t>2020 MA &amp; S4 2024</t>
  </si>
  <si>
    <t>State</t>
  </si>
  <si>
    <t>B</t>
  </si>
  <si>
    <t>Branscomber woods Trust</t>
  </si>
  <si>
    <t>Sandy Lane</t>
  </si>
  <si>
    <t>Hamshead</t>
  </si>
  <si>
    <t>WA</t>
  </si>
  <si>
    <t>Australia</t>
  </si>
  <si>
    <t>Armagh</t>
  </si>
  <si>
    <t>296887, 340888 / 54.307467, -6.511329</t>
  </si>
  <si>
    <t>S1 2021; RA 2025</t>
  </si>
  <si>
    <t>Community</t>
  </si>
  <si>
    <t>Down</t>
  </si>
  <si>
    <t>325204, 357225 / 54.448013, -6.069607</t>
  </si>
  <si>
    <t>East Fermanagh East Tyrone</t>
  </si>
  <si>
    <t>262034, 363034/ 54.51183, -7.042115</t>
  </si>
  <si>
    <t>S2 2022</t>
  </si>
  <si>
    <t>North West</t>
  </si>
  <si>
    <t> 266371, 416859 / 54.994767, -6.962872</t>
  </si>
  <si>
    <t>Sperrin</t>
  </si>
  <si>
    <t>264939, 392803 54.778875, -6.990661</t>
  </si>
  <si>
    <t>West Fermanagh</t>
  </si>
  <si>
    <t>216291, 345607 / 54.358791, -7.749385</t>
  </si>
  <si>
    <t>S3 2023</t>
  </si>
  <si>
    <t>West Tyrone</t>
  </si>
  <si>
    <t>231539, 371021 / 54.586398, -7.512114</t>
  </si>
  <si>
    <t>Total Area 74964 ha  - rounded to nearest ha</t>
  </si>
  <si>
    <t>link to FMU maps</t>
  </si>
  <si>
    <t>https://www.daera-ni.gov.uk/publications/forestry-planning-areas-and-forest-landscape-units-map-2018</t>
  </si>
  <si>
    <t>…</t>
  </si>
  <si>
    <t>A8a - insert sampling sheet for client here (from internal quote form)</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</si>
  <si>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</si>
  <si>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</si>
  <si>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</si>
  <si>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</si>
  <si>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</si>
  <si>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</si>
  <si>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</si>
  <si>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</si>
  <si>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</si>
  <si>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</si>
  <si>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</si>
  <si>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</si>
  <si>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</si>
  <si>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</si>
  <si>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</si>
  <si>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</si>
  <si>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</si>
  <si>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</si>
  <si>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</si>
  <si>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</si>
  <si>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</si>
  <si>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</si>
  <si>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</si>
  <si>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</si>
  <si>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</si>
  <si>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</si>
  <si>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</si>
  <si>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</si>
  <si>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</si>
  <si>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</si>
  <si>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</si>
  <si>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</si>
  <si>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</si>
  <si>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</si>
  <si>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</si>
  <si>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</si>
  <si>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</si>
  <si>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</si>
  <si>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</si>
  <si>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</si>
  <si>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</si>
  <si>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</si>
  <si>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</si>
  <si>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</si>
  <si>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</si>
  <si>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</si>
  <si>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</si>
  <si>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</si>
  <si>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</si>
  <si>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</si>
  <si>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</si>
  <si>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</si>
  <si>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</si>
  <si>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</si>
  <si>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</si>
  <si>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</si>
  <si>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</si>
  <si>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</si>
  <si>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</si>
  <si>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</si>
  <si>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</si>
  <si>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</si>
  <si>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</si>
  <si>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</si>
  <si>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</si>
  <si>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</si>
  <si>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</si>
  <si>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</si>
  <si>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</si>
  <si>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</si>
  <si>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</si>
  <si>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</si>
  <si>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</si>
  <si>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</si>
  <si>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</si>
  <si>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</si>
  <si>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</si>
  <si>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</si>
  <si>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</si>
  <si>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</si>
  <si>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</si>
  <si>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</si>
  <si>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</si>
  <si>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</si>
  <si>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</si>
  <si>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</si>
  <si>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</si>
  <si>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</si>
  <si>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</si>
  <si>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</si>
  <si>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</si>
  <si>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</si>
  <si>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</si>
  <si>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</si>
  <si>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</si>
  <si>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</si>
  <si>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</si>
  <si>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</si>
  <si>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</si>
  <si>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</si>
  <si>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No</t>
  </si>
  <si>
    <t>Summary of audit</t>
  </si>
  <si>
    <t>Type</t>
  </si>
  <si>
    <t>Re-Evaluation (RA)</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</si>
  <si>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</si>
  <si>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</si>
  <si>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</si>
  <si>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</si>
  <si>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</si>
  <si>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</si>
  <si>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</si>
  <si>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</si>
  <si>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</si>
  <si>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none</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</si>
  <si>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</si>
  <si>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</si>
  <si>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</si>
  <si>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</si>
  <si>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</si>
  <si>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</si>
  <si>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</si>
  <si>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</si>
  <si>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</si>
  <si>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</si>
  <si>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</si>
  <si>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</si>
  <si>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</si>
  <si>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</si>
  <si>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</si>
  <si>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</si>
  <si>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</si>
  <si>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</si>
  <si>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</si>
  <si>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</si>
  <si>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</si>
  <si>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</si>
  <si>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</si>
  <si>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t>
  </si>
  <si>
    <t>#010000</t>
  </si>
  <si>
    <t>Abies grandis; Abies procera; Chamaecyparis lawsoniana; Larix kaempferi; Larix x eurolepis; Larix leptolepis; Picea abies; Picea sitchensis; Pinus nigra; Pinus sylvestris; Pinus contorta; Pinus nigra var. maritima;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t>
  </si>
  <si>
    <t xml:space="preserve">Name: </t>
  </si>
  <si>
    <t>Janette Mckay</t>
  </si>
  <si>
    <t xml:space="preserve">Signed: </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</si>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</sst>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quot;£&quot;#,##0.00"/>
  </numFmts>
  <fonts count="123">
    <font>
      <sz val="11"/>
      <name val="Palatino"/>
      <family val="1"/>
    </font>
    <font>
      <sz val="10"/>
      <name val="Arial"/>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2"/>
      <name val="Cambria"/>
      <family val="1"/>
    </font>
    <font>
      <sz val="8"/>
      <name val="Cambria"/>
      <family val="1"/>
    </font>
    <font>
      <b/>
      <sz val="12"/>
      <name val="Cambria"/>
      <family val="1"/>
    </font>
    <font>
      <b/>
      <sz val="8"/>
      <name val="Cambria"/>
      <family val="1"/>
    </font>
    <font>
      <b/>
      <sz val="9"/>
      <name val="Cambria"/>
      <family val="1"/>
    </font>
    <font>
      <b/>
      <sz val="12"/>
      <color indexed="18"/>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indexed="40"/>
      <name val="Arial"/>
      <family val="2"/>
    </font>
    <font>
      <b/>
      <sz val="11"/>
      <name val="Palatino"/>
    </font>
    <font>
      <i/>
      <sz val="11"/>
      <name val="Palatino"/>
    </font>
    <font>
      <b/>
      <i/>
      <sz val="10"/>
      <name val="Arial"/>
      <family val="2"/>
    </font>
    <font>
      <b/>
      <u/>
      <sz val="10"/>
      <color indexed="40"/>
      <name val="Arial"/>
      <family val="2"/>
    </font>
    <font>
      <i/>
      <sz val="10"/>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i/>
      <sz val="11"/>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color indexed="12"/>
      <name val="Cambria"/>
      <family val="1"/>
      <scheme val="major"/>
    </font>
    <font>
      <sz val="11"/>
      <color indexed="10"/>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1"/>
      <color rgb="FF222222"/>
      <name val="Cambria"/>
      <family val="1"/>
    </font>
    <font>
      <sz val="11"/>
      <color rgb="FF222222"/>
      <name val="Cambria"/>
      <family val="1"/>
      <scheme val="major"/>
    </font>
    <font>
      <sz val="11"/>
      <color theme="3"/>
      <name val="Cambria"/>
      <family val="1"/>
      <scheme val="major"/>
    </font>
    <font>
      <sz val="11"/>
      <color rgb="FF000000"/>
      <name val="Calibri"/>
      <family val="2"/>
    </font>
    <font>
      <sz val="11"/>
      <color rgb="FF000000"/>
      <name val="Cambria"/>
      <family val="1"/>
    </font>
    <font>
      <b/>
      <sz val="11"/>
      <color rgb="FF000000"/>
      <name val="Cambria"/>
      <family val="1"/>
    </font>
    <font>
      <sz val="10"/>
      <color rgb="FF000000"/>
      <name val="Cambria"/>
      <family val="1"/>
    </font>
    <font>
      <b/>
      <sz val="10"/>
      <color rgb="FF000000"/>
      <name val="Cambria"/>
      <family val="1"/>
    </font>
    <font>
      <b/>
      <sz val="11"/>
      <color rgb="FF242424"/>
      <name val="Aptos Narrow"/>
      <family val="2"/>
    </font>
    <font>
      <sz val="11"/>
      <color rgb="FF242424"/>
      <name val="Aptos Narrow"/>
      <family val="2"/>
    </font>
    <font>
      <b/>
      <sz val="12"/>
      <color theme="1"/>
      <name val="Cambria"/>
      <family val="1"/>
      <scheme val="major"/>
    </font>
    <font>
      <b/>
      <sz val="8"/>
      <name val="Cambria"/>
      <family val="1"/>
      <scheme val="major"/>
    </font>
    <font>
      <sz val="14"/>
      <color theme="1"/>
      <name val="Calibri"/>
      <family val="2"/>
    </font>
    <font>
      <sz val="10"/>
      <color rgb="FF00B0F0"/>
      <name val="Arial"/>
      <family val="2"/>
    </font>
    <font>
      <b/>
      <sz val="10"/>
      <color rgb="FF00B0F0"/>
      <name val="Arial"/>
      <family val="2"/>
    </font>
    <font>
      <b/>
      <sz val="10"/>
      <color rgb="FFFF0000"/>
      <name val="Arial"/>
      <family val="2"/>
    </font>
    <font>
      <i/>
      <sz val="11"/>
      <color rgb="FF00B0F0"/>
      <name val="Palatino"/>
    </font>
    <font>
      <i/>
      <sz val="10"/>
      <color rgb="FF00B0F0"/>
      <name val="Arial"/>
      <family val="2"/>
    </font>
    <font>
      <b/>
      <sz val="10"/>
      <name val="Cambria"/>
      <family val="2"/>
      <scheme val="major"/>
    </font>
    <font>
      <b/>
      <sz val="8"/>
      <color rgb="FFFF0000"/>
      <name val="Cambria"/>
      <family val="1"/>
    </font>
    <font>
      <b/>
      <sz val="10"/>
      <color theme="1"/>
      <name val="Cambria"/>
      <family val="1"/>
    </font>
    <font>
      <i/>
      <sz val="10"/>
      <name val="Cambria"/>
      <family val="1"/>
      <scheme val="major"/>
    </font>
    <font>
      <sz val="14"/>
      <color rgb="FF0000FF"/>
      <name val="Cambria"/>
      <family val="1"/>
      <scheme val="major"/>
    </font>
    <font>
      <sz val="11"/>
      <color rgb="FF0000FF"/>
      <name val="Palatino"/>
      <family val="1"/>
    </font>
    <font>
      <sz val="9"/>
      <name val="Cambria"/>
      <family val="1"/>
      <scheme val="major"/>
    </font>
    <font>
      <b/>
      <sz val="10"/>
      <color theme="1"/>
      <name val="Cambria"/>
      <family val="1"/>
      <scheme val="major"/>
    </font>
    <font>
      <b/>
      <i/>
      <sz val="12"/>
      <name val="Cambria"/>
      <family val="1"/>
      <scheme val="major"/>
    </font>
  </fonts>
  <fills count="3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14999847407452621"/>
        <bgColor indexed="64"/>
      </patternFill>
    </fill>
    <fill>
      <patternFill patternType="solid">
        <fgColor theme="0" tint="-0.14999847407452621"/>
        <bgColor rgb="FFFFFF00"/>
      </patternFill>
    </fill>
    <fill>
      <patternFill patternType="solid">
        <fgColor theme="3" tint="0.59999389629810485"/>
        <bgColor indexed="64"/>
      </patternFill>
    </fill>
    <fill>
      <patternFill patternType="solid">
        <fgColor rgb="FFFFFFFF"/>
        <bgColor indexed="64"/>
      </patternFill>
    </fill>
    <fill>
      <patternFill patternType="solid">
        <fgColor rgb="FFFFFFFF"/>
        <bgColor rgb="FF000000"/>
      </patternFill>
    </fill>
    <fill>
      <patternFill patternType="solid">
        <fgColor rgb="FFFFFF00"/>
        <bgColor rgb="FF000000"/>
      </patternFill>
    </fill>
    <fill>
      <patternFill patternType="solid">
        <fgColor rgb="FF808080"/>
        <bgColor rgb="FF000000"/>
      </patternFill>
    </fill>
    <fill>
      <patternFill patternType="solid">
        <fgColor rgb="FFC0C0C0"/>
        <bgColor rgb="FF000000"/>
      </patternFill>
    </fill>
    <fill>
      <patternFill patternType="solid">
        <fgColor rgb="FFCCFFFF"/>
        <bgColor rgb="FF000000"/>
      </patternFill>
    </fill>
    <fill>
      <patternFill patternType="solid">
        <fgColor rgb="FFB7DEE8"/>
        <bgColor rgb="FF000000"/>
      </patternFill>
    </fill>
    <fill>
      <patternFill patternType="solid">
        <fgColor rgb="FF00CC66"/>
        <bgColor rgb="FF000000"/>
      </patternFill>
    </fill>
    <fill>
      <patternFill patternType="solid">
        <fgColor rgb="FF00CC66"/>
        <bgColor indexed="64"/>
      </patternFill>
    </fill>
    <fill>
      <patternFill patternType="solid">
        <fgColor theme="5"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rgb="FFD4CACC"/>
        <bgColor indexed="64"/>
      </patternFill>
    </fill>
    <fill>
      <patternFill patternType="solid">
        <fgColor rgb="FFB7B9C3"/>
        <bgColor indexed="64"/>
      </patternFill>
    </fill>
  </fills>
  <borders count="82">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top style="thin">
        <color indexed="64"/>
      </top>
      <bottom style="thin">
        <color rgb="FF000000"/>
      </bottom>
      <diagonal/>
    </border>
    <border>
      <left/>
      <right/>
      <top style="thin">
        <color rgb="FF000000"/>
      </top>
      <bottom style="thin">
        <color indexed="64"/>
      </bottom>
      <diagonal/>
    </border>
    <border>
      <left style="thin">
        <color rgb="FF000000"/>
      </left>
      <right style="thin">
        <color rgb="FF000000"/>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A9B7AA"/>
      </left>
      <right style="thin">
        <color rgb="FFA9B7AA"/>
      </right>
      <top style="thin">
        <color rgb="FFA9B7AA"/>
      </top>
      <bottom style="thin">
        <color rgb="FFA9B7AA"/>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top/>
      <bottom/>
      <diagonal/>
    </border>
  </borders>
  <cellStyleXfs count="13">
    <xf numFmtId="0" fontId="0" fillId="0" borderId="0"/>
    <xf numFmtId="0" fontId="4" fillId="0" borderId="0"/>
    <xf numFmtId="0" fontId="58" fillId="0" borderId="0"/>
    <xf numFmtId="0" fontId="58" fillId="0" borderId="0"/>
    <xf numFmtId="0" fontId="4" fillId="0" borderId="0"/>
    <xf numFmtId="0" fontId="9" fillId="0" borderId="0"/>
    <xf numFmtId="0" fontId="58" fillId="0" borderId="0"/>
    <xf numFmtId="0" fontId="58" fillId="0" borderId="0"/>
    <xf numFmtId="0" fontId="9" fillId="0" borderId="0"/>
    <xf numFmtId="0" fontId="1" fillId="0" borderId="0"/>
    <xf numFmtId="0" fontId="1" fillId="0" borderId="0"/>
    <xf numFmtId="0" fontId="4" fillId="0" borderId="0"/>
    <xf numFmtId="0" fontId="1" fillId="0" borderId="0"/>
  </cellStyleXfs>
  <cellXfs count="936">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1" borderId="0" xfId="0" applyFill="1" applyAlignment="1">
      <alignment vertical="top" wrapText="1"/>
    </xf>
    <xf numFmtId="0" fontId="5" fillId="11" borderId="0" xfId="0" applyFont="1"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59" fillId="0" borderId="0" xfId="0" applyFont="1" applyAlignment="1">
      <alignment horizontal="center" vertical="center" wrapText="1"/>
    </xf>
    <xf numFmtId="0" fontId="60" fillId="0" borderId="0" xfId="0" applyFont="1"/>
    <xf numFmtId="0" fontId="61" fillId="0" borderId="0" xfId="0" applyFont="1"/>
    <xf numFmtId="0" fontId="61" fillId="5" borderId="0" xfId="0" applyFont="1" applyFill="1"/>
    <xf numFmtId="0" fontId="62" fillId="0" borderId="0" xfId="0" applyFont="1"/>
    <xf numFmtId="0" fontId="61" fillId="6" borderId="0" xfId="0" applyFont="1" applyFill="1"/>
    <xf numFmtId="0" fontId="63" fillId="0" borderId="0" xfId="0" applyFont="1"/>
    <xf numFmtId="0" fontId="63" fillId="0" borderId="0" xfId="0" applyFont="1" applyAlignment="1">
      <alignment wrapText="1"/>
    </xf>
    <xf numFmtId="0" fontId="61" fillId="0" borderId="0" xfId="0" applyFont="1" applyAlignment="1">
      <alignment vertical="top"/>
    </xf>
    <xf numFmtId="0" fontId="61" fillId="6" borderId="0" xfId="0" applyFont="1" applyFill="1" applyAlignment="1">
      <alignment vertical="top"/>
    </xf>
    <xf numFmtId="0" fontId="63" fillId="0" borderId="0" xfId="0" applyFont="1" applyAlignment="1">
      <alignment vertical="top"/>
    </xf>
    <xf numFmtId="0" fontId="63" fillId="0" borderId="0" xfId="0" applyFont="1" applyAlignment="1">
      <alignment vertical="top" wrapText="1"/>
    </xf>
    <xf numFmtId="0" fontId="64" fillId="0" borderId="12" xfId="9" applyFont="1" applyBorder="1" applyAlignment="1">
      <alignment wrapText="1"/>
    </xf>
    <xf numFmtId="0" fontId="64" fillId="0" borderId="12" xfId="9" applyFont="1" applyBorder="1" applyAlignment="1">
      <alignment horizontal="center" wrapText="1"/>
    </xf>
    <xf numFmtId="15" fontId="64" fillId="0" borderId="12" xfId="9" applyNumberFormat="1" applyFont="1" applyBorder="1" applyAlignment="1">
      <alignment horizontal="center" wrapText="1"/>
    </xf>
    <xf numFmtId="15" fontId="64" fillId="0" borderId="0" xfId="9" applyNumberFormat="1" applyFont="1" applyAlignment="1">
      <alignment horizontal="center" wrapText="1"/>
    </xf>
    <xf numFmtId="15" fontId="60" fillId="0" borderId="0" xfId="9" applyNumberFormat="1" applyFont="1" applyAlignment="1">
      <alignment wrapText="1"/>
    </xf>
    <xf numFmtId="0" fontId="60" fillId="0" borderId="0" xfId="0" applyFont="1" applyAlignment="1">
      <alignment vertical="top"/>
    </xf>
    <xf numFmtId="0" fontId="60" fillId="0" borderId="0" xfId="0" applyFont="1" applyAlignment="1">
      <alignment horizontal="center" vertical="top"/>
    </xf>
    <xf numFmtId="0" fontId="60" fillId="0" borderId="0" xfId="0" applyFont="1" applyAlignment="1">
      <alignment vertical="top" wrapText="1"/>
    </xf>
    <xf numFmtId="0" fontId="64" fillId="0" borderId="0" xfId="0" applyFont="1" applyAlignment="1">
      <alignment vertical="top" wrapText="1"/>
    </xf>
    <xf numFmtId="0" fontId="65" fillId="0" borderId="0" xfId="0" applyFont="1" applyAlignment="1">
      <alignment vertical="top" wrapText="1"/>
    </xf>
    <xf numFmtId="0" fontId="60" fillId="0" borderId="0" xfId="0" applyFont="1" applyAlignment="1">
      <alignment horizontal="left" vertical="top" wrapText="1"/>
    </xf>
    <xf numFmtId="0" fontId="64" fillId="7" borderId="0" xfId="0" applyFont="1" applyFill="1" applyAlignment="1">
      <alignment vertical="top" wrapText="1"/>
    </xf>
    <xf numFmtId="0" fontId="60" fillId="7" borderId="0" xfId="0" applyFont="1" applyFill="1" applyAlignment="1">
      <alignment vertical="top" wrapText="1"/>
    </xf>
    <xf numFmtId="0" fontId="65" fillId="7" borderId="0" xfId="0" applyFont="1" applyFill="1" applyAlignment="1">
      <alignment horizontal="left" vertical="top" wrapText="1"/>
    </xf>
    <xf numFmtId="0" fontId="65" fillId="7" borderId="0" xfId="0" applyFont="1" applyFill="1" applyAlignment="1">
      <alignment vertical="top" wrapText="1"/>
    </xf>
    <xf numFmtId="0" fontId="60" fillId="7" borderId="0" xfId="0" applyFont="1" applyFill="1"/>
    <xf numFmtId="0" fontId="60" fillId="0" borderId="12" xfId="0" applyFont="1" applyBorder="1" applyAlignment="1">
      <alignment vertical="top" wrapText="1"/>
    </xf>
    <xf numFmtId="49" fontId="64" fillId="0" borderId="0" xfId="0" applyNumberFormat="1" applyFont="1" applyAlignment="1">
      <alignment vertical="top"/>
    </xf>
    <xf numFmtId="0" fontId="64" fillId="0" borderId="0" xfId="0" applyFont="1" applyAlignment="1">
      <alignment horizontal="left" vertical="top"/>
    </xf>
    <xf numFmtId="0" fontId="64" fillId="0" borderId="12" xfId="0" applyFont="1" applyBorder="1" applyAlignment="1">
      <alignment vertical="top" wrapText="1"/>
    </xf>
    <xf numFmtId="0" fontId="60" fillId="12" borderId="12" xfId="0" applyFont="1" applyFill="1" applyBorder="1" applyAlignment="1">
      <alignment vertical="top" wrapText="1"/>
    </xf>
    <xf numFmtId="0" fontId="64" fillId="11" borderId="13" xfId="12" applyFont="1" applyFill="1" applyBorder="1" applyAlignment="1">
      <alignment vertical="top" wrapText="1"/>
    </xf>
    <xf numFmtId="0" fontId="64" fillId="11" borderId="14" xfId="12" applyFont="1" applyFill="1" applyBorder="1" applyAlignment="1">
      <alignment vertical="top" wrapText="1"/>
    </xf>
    <xf numFmtId="0" fontId="64" fillId="0" borderId="0" xfId="0" applyFont="1"/>
    <xf numFmtId="0" fontId="66" fillId="13" borderId="12" xfId="8" applyFont="1" applyFill="1" applyBorder="1" applyAlignment="1">
      <alignment vertical="center" wrapText="1"/>
    </xf>
    <xf numFmtId="0" fontId="66" fillId="13" borderId="12" xfId="8" applyFont="1" applyFill="1" applyBorder="1" applyAlignment="1">
      <alignment horizontal="left" vertical="center" wrapText="1"/>
    </xf>
    <xf numFmtId="0" fontId="60" fillId="14" borderId="0" xfId="0" applyFont="1" applyFill="1"/>
    <xf numFmtId="0" fontId="66" fillId="8" borderId="12" xfId="0" applyFont="1" applyFill="1" applyBorder="1" applyAlignment="1">
      <alignment vertical="top" wrapText="1"/>
    </xf>
    <xf numFmtId="0" fontId="61" fillId="0" borderId="12" xfId="0" applyFont="1" applyBorder="1" applyAlignment="1">
      <alignment vertical="top" wrapText="1"/>
    </xf>
    <xf numFmtId="0" fontId="61" fillId="0" borderId="0" xfId="0" applyFont="1" applyAlignment="1">
      <alignment vertical="top" wrapText="1"/>
    </xf>
    <xf numFmtId="0" fontId="61" fillId="0" borderId="12" xfId="0" applyFont="1" applyBorder="1" applyAlignment="1">
      <alignment horizontal="right" vertical="top" wrapText="1"/>
    </xf>
    <xf numFmtId="0" fontId="67" fillId="0" borderId="0" xfId="0" applyFont="1"/>
    <xf numFmtId="0" fontId="68" fillId="0" borderId="0" xfId="0" applyFont="1"/>
    <xf numFmtId="0" fontId="61" fillId="0" borderId="0" xfId="0" applyFont="1" applyAlignment="1">
      <alignment horizontal="center" vertical="top"/>
    </xf>
    <xf numFmtId="0" fontId="64" fillId="0" borderId="15" xfId="0" applyFont="1" applyBorder="1" applyAlignment="1">
      <alignment vertical="top"/>
    </xf>
    <xf numFmtId="0" fontId="60" fillId="0" borderId="16" xfId="0" applyFont="1" applyBorder="1" applyAlignment="1">
      <alignment vertical="top"/>
    </xf>
    <xf numFmtId="0" fontId="60" fillId="0" borderId="17" xfId="0" applyFont="1" applyBorder="1" applyAlignment="1">
      <alignment vertical="top"/>
    </xf>
    <xf numFmtId="0" fontId="60" fillId="0" borderId="3" xfId="0" applyFont="1" applyBorder="1" applyAlignment="1">
      <alignment horizontal="left" vertical="top"/>
    </xf>
    <xf numFmtId="0" fontId="60" fillId="0" borderId="18" xfId="0" applyFont="1" applyBorder="1" applyAlignment="1">
      <alignment vertical="top"/>
    </xf>
    <xf numFmtId="0" fontId="64" fillId="7" borderId="15" xfId="0" applyFont="1" applyFill="1" applyBorder="1" applyAlignment="1">
      <alignment vertical="top"/>
    </xf>
    <xf numFmtId="0" fontId="60" fillId="7" borderId="16" xfId="0" applyFont="1" applyFill="1" applyBorder="1" applyAlignment="1">
      <alignment vertical="top"/>
    </xf>
    <xf numFmtId="0" fontId="60" fillId="7" borderId="17" xfId="0" applyFont="1" applyFill="1" applyBorder="1" applyAlignment="1">
      <alignment vertical="top"/>
    </xf>
    <xf numFmtId="0" fontId="60" fillId="7" borderId="3" xfId="0" applyFont="1" applyFill="1" applyBorder="1" applyAlignment="1">
      <alignment vertical="top"/>
    </xf>
    <xf numFmtId="0" fontId="60" fillId="7" borderId="18" xfId="0" applyFont="1" applyFill="1" applyBorder="1" applyAlignment="1">
      <alignment vertical="top" wrapText="1"/>
    </xf>
    <xf numFmtId="0" fontId="60" fillId="7" borderId="19" xfId="0" applyFont="1" applyFill="1" applyBorder="1" applyAlignment="1">
      <alignment vertical="top"/>
    </xf>
    <xf numFmtId="0" fontId="60" fillId="7" borderId="18" xfId="0" applyFont="1" applyFill="1" applyBorder="1" applyAlignment="1">
      <alignment vertical="top"/>
    </xf>
    <xf numFmtId="0" fontId="60" fillId="0" borderId="16" xfId="0" applyFont="1" applyBorder="1" applyAlignment="1">
      <alignment vertical="top" wrapText="1"/>
    </xf>
    <xf numFmtId="0" fontId="65" fillId="0" borderId="3" xfId="0" applyFont="1" applyBorder="1" applyAlignment="1">
      <alignment vertical="top" wrapText="1"/>
    </xf>
    <xf numFmtId="0" fontId="65" fillId="0" borderId="3" xfId="11" applyFont="1" applyBorder="1" applyAlignment="1">
      <alignment vertical="top" wrapText="1"/>
    </xf>
    <xf numFmtId="0" fontId="60" fillId="0" borderId="3" xfId="0" applyFont="1" applyBorder="1" applyAlignment="1">
      <alignment vertical="top" wrapText="1"/>
    </xf>
    <xf numFmtId="0" fontId="69" fillId="0" borderId="0" xfId="0" applyFont="1"/>
    <xf numFmtId="0" fontId="69" fillId="0" borderId="0" xfId="0" applyFont="1" applyAlignment="1">
      <alignment horizontal="center" vertical="top"/>
    </xf>
    <xf numFmtId="0" fontId="59" fillId="0" borderId="20" xfId="11" applyFont="1" applyBorder="1" applyAlignment="1" applyProtection="1">
      <alignment horizontal="center" vertical="center" wrapText="1"/>
      <protection locked="0"/>
    </xf>
    <xf numFmtId="0" fontId="61" fillId="9" borderId="0" xfId="10" applyFont="1" applyFill="1"/>
    <xf numFmtId="0" fontId="61" fillId="0" borderId="0" xfId="10" applyFont="1"/>
    <xf numFmtId="0" fontId="61" fillId="0" borderId="0" xfId="11" applyFont="1" applyAlignment="1">
      <alignment horizontal="center" vertical="top"/>
    </xf>
    <xf numFmtId="0" fontId="70" fillId="0" borderId="0" xfId="11" applyFont="1" applyAlignment="1">
      <alignment horizontal="center" vertical="center" wrapText="1"/>
    </xf>
    <xf numFmtId="0" fontId="60" fillId="0" borderId="0" xfId="11" applyFont="1" applyAlignment="1">
      <alignment vertical="top"/>
    </xf>
    <xf numFmtId="0" fontId="60" fillId="0" borderId="0" xfId="11" applyFont="1" applyAlignment="1">
      <alignment horizontal="left" vertical="top"/>
    </xf>
    <xf numFmtId="15" fontId="60" fillId="0" borderId="0" xfId="11" applyNumberFormat="1" applyFont="1" applyAlignment="1">
      <alignment horizontal="left" vertical="top"/>
    </xf>
    <xf numFmtId="0" fontId="61" fillId="0" borderId="0" xfId="11" applyFont="1"/>
    <xf numFmtId="0" fontId="64" fillId="0" borderId="12" xfId="10" applyFont="1" applyBorder="1" applyAlignment="1">
      <alignment horizontal="center" vertical="center" wrapText="1"/>
    </xf>
    <xf numFmtId="0" fontId="64" fillId="0" borderId="12" xfId="11" applyFont="1" applyBorder="1" applyAlignment="1">
      <alignment horizontal="center" vertical="center" wrapText="1"/>
    </xf>
    <xf numFmtId="0" fontId="64" fillId="9" borderId="0" xfId="10" applyFont="1" applyFill="1" applyAlignment="1">
      <alignment horizontal="center" vertical="center" wrapText="1"/>
    </xf>
    <xf numFmtId="0" fontId="64" fillId="0" borderId="0" xfId="10" applyFont="1" applyAlignment="1">
      <alignment horizontal="center" vertical="center" wrapText="1"/>
    </xf>
    <xf numFmtId="0" fontId="71" fillId="0" borderId="12" xfId="11" applyFont="1" applyBorder="1" applyAlignment="1">
      <alignment horizontal="left" vertical="top" wrapText="1"/>
    </xf>
    <xf numFmtId="0" fontId="71" fillId="9" borderId="0" xfId="10" applyFont="1" applyFill="1"/>
    <xf numFmtId="0" fontId="71" fillId="0" borderId="0" xfId="10" applyFont="1"/>
    <xf numFmtId="0" fontId="61" fillId="0" borderId="12" xfId="11" applyFont="1" applyBorder="1" applyAlignment="1">
      <alignment horizontal="left" vertical="top" wrapText="1"/>
    </xf>
    <xf numFmtId="0" fontId="61" fillId="0" borderId="12" xfId="10" applyFont="1" applyBorder="1" applyAlignment="1">
      <alignment horizontal="left" vertical="top" wrapText="1"/>
    </xf>
    <xf numFmtId="0" fontId="65" fillId="0" borderId="0" xfId="11" applyFont="1" applyAlignment="1">
      <alignment horizontal="left" vertical="top" wrapText="1"/>
    </xf>
    <xf numFmtId="0" fontId="64" fillId="0" borderId="15" xfId="11" applyFont="1" applyBorder="1" applyAlignment="1">
      <alignment vertical="top"/>
    </xf>
    <xf numFmtId="0" fontId="60" fillId="0" borderId="21" xfId="11" applyFont="1" applyBorder="1" applyAlignment="1">
      <alignment vertical="top" wrapText="1"/>
    </xf>
    <xf numFmtId="0" fontId="60" fillId="0" borderId="21" xfId="11" applyFont="1" applyBorder="1" applyAlignment="1">
      <alignment vertical="top"/>
    </xf>
    <xf numFmtId="0" fontId="60" fillId="0" borderId="16" xfId="11" applyFont="1" applyBorder="1" applyAlignment="1">
      <alignment vertical="top" wrapText="1"/>
    </xf>
    <xf numFmtId="0" fontId="69" fillId="0" borderId="0" xfId="11" applyFont="1" applyAlignment="1">
      <alignment horizontal="center" vertical="top"/>
    </xf>
    <xf numFmtId="164" fontId="60" fillId="15" borderId="1" xfId="0" applyNumberFormat="1" applyFont="1" applyFill="1" applyBorder="1" applyAlignment="1">
      <alignment horizontal="left" vertical="top" wrapText="1"/>
    </xf>
    <xf numFmtId="164" fontId="60" fillId="15" borderId="17" xfId="0" applyNumberFormat="1" applyFont="1" applyFill="1" applyBorder="1" applyAlignment="1">
      <alignment horizontal="left" vertical="top" wrapText="1"/>
    </xf>
    <xf numFmtId="0" fontId="72" fillId="0" borderId="3" xfId="0" applyFont="1" applyBorder="1" applyAlignment="1">
      <alignment vertical="top" wrapText="1"/>
    </xf>
    <xf numFmtId="164" fontId="73" fillId="15" borderId="12" xfId="0" applyNumberFormat="1" applyFont="1" applyFill="1" applyBorder="1" applyAlignment="1">
      <alignment horizontal="left" vertical="center"/>
    </xf>
    <xf numFmtId="0" fontId="73" fillId="15" borderId="12" xfId="0" applyFont="1" applyFill="1" applyBorder="1" applyAlignment="1">
      <alignment vertical="center"/>
    </xf>
    <xf numFmtId="0" fontId="73" fillId="15" borderId="12" xfId="0" applyFont="1" applyFill="1" applyBorder="1" applyAlignment="1">
      <alignment vertical="center" wrapText="1"/>
    </xf>
    <xf numFmtId="0" fontId="73" fillId="7" borderId="0" xfId="0" applyFont="1" applyFill="1" applyAlignment="1">
      <alignment vertical="center" wrapText="1"/>
    </xf>
    <xf numFmtId="0" fontId="73" fillId="0" borderId="0" xfId="0" applyFont="1" applyAlignment="1">
      <alignment vertical="center"/>
    </xf>
    <xf numFmtId="0" fontId="64" fillId="15" borderId="15" xfId="0" applyFont="1" applyFill="1" applyBorder="1" applyAlignment="1">
      <alignment horizontal="left" vertical="top" wrapText="1"/>
    </xf>
    <xf numFmtId="0" fontId="64" fillId="15" borderId="16" xfId="0" applyFont="1" applyFill="1" applyBorder="1" applyAlignment="1">
      <alignment vertical="top" wrapText="1"/>
    </xf>
    <xf numFmtId="0" fontId="64" fillId="14" borderId="0" xfId="0" applyFont="1" applyFill="1" applyAlignment="1">
      <alignment vertical="top" wrapText="1"/>
    </xf>
    <xf numFmtId="0" fontId="64" fillId="15" borderId="17" xfId="0" applyFont="1" applyFill="1" applyBorder="1" applyAlignment="1">
      <alignment horizontal="left" vertical="top" wrapText="1"/>
    </xf>
    <xf numFmtId="0" fontId="64" fillId="15" borderId="19" xfId="0" applyFont="1" applyFill="1" applyBorder="1" applyAlignment="1">
      <alignment vertical="top" wrapText="1"/>
    </xf>
    <xf numFmtId="0" fontId="60" fillId="15" borderId="1" xfId="0" applyFont="1" applyFill="1" applyBorder="1" applyAlignment="1">
      <alignment horizontal="left" vertical="top" wrapText="1"/>
    </xf>
    <xf numFmtId="0" fontId="64" fillId="0" borderId="3" xfId="0" applyFont="1" applyBorder="1" applyAlignment="1">
      <alignment vertical="top" wrapText="1"/>
    </xf>
    <xf numFmtId="0" fontId="60" fillId="14" borderId="0" xfId="0" applyFont="1" applyFill="1" applyAlignment="1">
      <alignment vertical="top" wrapText="1"/>
    </xf>
    <xf numFmtId="0" fontId="74" fillId="0" borderId="3" xfId="0" applyFont="1" applyBorder="1" applyAlignment="1">
      <alignment vertical="top" wrapText="1"/>
    </xf>
    <xf numFmtId="0" fontId="64" fillId="15" borderId="20" xfId="0" applyFont="1" applyFill="1" applyBorder="1" applyAlignment="1">
      <alignment vertical="top" wrapText="1"/>
    </xf>
    <xf numFmtId="0" fontId="64" fillId="15" borderId="1" xfId="0" applyFont="1" applyFill="1" applyBorder="1" applyAlignment="1">
      <alignment horizontal="left" vertical="top" wrapText="1"/>
    </xf>
    <xf numFmtId="0" fontId="65" fillId="14" borderId="0" xfId="0" applyFont="1" applyFill="1" applyAlignment="1">
      <alignment horizontal="left" vertical="top" wrapText="1"/>
    </xf>
    <xf numFmtId="0" fontId="65" fillId="14" borderId="0" xfId="0" applyFont="1" applyFill="1" applyAlignment="1">
      <alignment vertical="top" wrapText="1"/>
    </xf>
    <xf numFmtId="0" fontId="65" fillId="15" borderId="1" xfId="0" applyFont="1" applyFill="1" applyBorder="1" applyAlignment="1">
      <alignment horizontal="left" vertical="top" wrapText="1"/>
    </xf>
    <xf numFmtId="2" fontId="64" fillId="15" borderId="1" xfId="0" applyNumberFormat="1" applyFont="1" applyFill="1" applyBorder="1" applyAlignment="1">
      <alignment horizontal="left" vertical="top" wrapText="1"/>
    </xf>
    <xf numFmtId="164" fontId="64" fillId="11" borderId="15" xfId="0" applyNumberFormat="1" applyFont="1" applyFill="1" applyBorder="1" applyAlignment="1">
      <alignment horizontal="left" vertical="top"/>
    </xf>
    <xf numFmtId="0" fontId="64" fillId="11" borderId="16" xfId="0" applyFont="1" applyFill="1" applyBorder="1" applyAlignment="1">
      <alignment vertical="top" wrapText="1"/>
    </xf>
    <xf numFmtId="0" fontId="64" fillId="11" borderId="17" xfId="0" applyFont="1" applyFill="1" applyBorder="1" applyAlignment="1">
      <alignment horizontal="left" vertical="top"/>
    </xf>
    <xf numFmtId="0" fontId="64" fillId="11" borderId="19" xfId="0" applyFont="1" applyFill="1" applyBorder="1" applyAlignment="1">
      <alignment vertical="top" wrapText="1"/>
    </xf>
    <xf numFmtId="0" fontId="60" fillId="0" borderId="13" xfId="0" applyFont="1" applyBorder="1" applyAlignment="1">
      <alignment vertical="top" wrapText="1"/>
    </xf>
    <xf numFmtId="0" fontId="60" fillId="0" borderId="14" xfId="0" applyFont="1" applyBorder="1" applyAlignment="1">
      <alignment vertical="top" wrapText="1"/>
    </xf>
    <xf numFmtId="0" fontId="64" fillId="11" borderId="20" xfId="0" applyFont="1" applyFill="1" applyBorder="1" applyAlignment="1">
      <alignment vertical="top" wrapText="1"/>
    </xf>
    <xf numFmtId="0" fontId="64" fillId="0" borderId="13" xfId="0" applyFont="1" applyBorder="1" applyAlignment="1">
      <alignment vertical="top" wrapText="1"/>
    </xf>
    <xf numFmtId="0" fontId="60" fillId="0" borderId="1" xfId="0" applyFont="1" applyBorder="1" applyAlignment="1">
      <alignment vertical="top" wrapText="1"/>
    </xf>
    <xf numFmtId="0" fontId="64" fillId="0" borderId="1" xfId="0" applyFont="1" applyBorder="1" applyAlignment="1">
      <alignment vertical="top" wrapText="1"/>
    </xf>
    <xf numFmtId="0" fontId="65" fillId="0" borderId="13" xfId="0" applyFont="1" applyBorder="1" applyAlignment="1">
      <alignment horizontal="left" vertical="top" wrapText="1"/>
    </xf>
    <xf numFmtId="0" fontId="65" fillId="0" borderId="1" xfId="0" applyFont="1" applyBorder="1" applyAlignment="1">
      <alignment horizontal="left" vertical="top" wrapText="1"/>
    </xf>
    <xf numFmtId="0" fontId="64" fillId="0" borderId="1" xfId="0" applyFont="1" applyBorder="1" applyAlignment="1">
      <alignment horizontal="left" vertical="top" wrapText="1"/>
    </xf>
    <xf numFmtId="0" fontId="64" fillId="14" borderId="0" xfId="0" applyFont="1" applyFill="1" applyAlignment="1">
      <alignment horizontal="left" vertical="top" wrapText="1"/>
    </xf>
    <xf numFmtId="0" fontId="65" fillId="0" borderId="1" xfId="0" applyFont="1" applyBorder="1" applyAlignment="1">
      <alignment vertical="top" wrapText="1"/>
    </xf>
    <xf numFmtId="0" fontId="65" fillId="0" borderId="13" xfId="0" applyFont="1" applyBorder="1" applyAlignment="1">
      <alignment vertical="top" wrapText="1"/>
    </xf>
    <xf numFmtId="2" fontId="64" fillId="11" borderId="17" xfId="0" applyNumberFormat="1" applyFont="1" applyFill="1" applyBorder="1" applyAlignment="1">
      <alignment horizontal="left" vertical="top"/>
    </xf>
    <xf numFmtId="0" fontId="75" fillId="11" borderId="17" xfId="0" applyFont="1" applyFill="1" applyBorder="1" applyAlignment="1">
      <alignment horizontal="left" vertical="top" wrapText="1"/>
    </xf>
    <xf numFmtId="0" fontId="65" fillId="11" borderId="18" xfId="0" applyFont="1" applyFill="1" applyBorder="1" applyAlignment="1">
      <alignment horizontal="left" vertical="top"/>
    </xf>
    <xf numFmtId="0" fontId="64" fillId="11" borderId="0" xfId="0" applyFont="1" applyFill="1" applyAlignment="1">
      <alignment horizontal="left" vertical="top"/>
    </xf>
    <xf numFmtId="0" fontId="74" fillId="0" borderId="13" xfId="0" applyFont="1" applyBorder="1" applyAlignment="1">
      <alignment vertical="top" wrapText="1"/>
    </xf>
    <xf numFmtId="0" fontId="60" fillId="11" borderId="17" xfId="0" applyFont="1" applyFill="1" applyBorder="1" applyAlignment="1">
      <alignment horizontal="left"/>
    </xf>
    <xf numFmtId="0" fontId="60" fillId="0" borderId="1" xfId="0" applyFont="1" applyBorder="1"/>
    <xf numFmtId="0" fontId="64" fillId="7" borderId="0" xfId="0" applyFont="1" applyFill="1" applyAlignment="1">
      <alignment horizontal="left" vertical="top" wrapText="1"/>
    </xf>
    <xf numFmtId="0" fontId="64" fillId="11" borderId="12" xfId="0" applyFont="1" applyFill="1" applyBorder="1" applyAlignment="1">
      <alignment vertical="top" wrapText="1"/>
    </xf>
    <xf numFmtId="2" fontId="64" fillId="11" borderId="0" xfId="0" applyNumberFormat="1" applyFont="1" applyFill="1" applyAlignment="1">
      <alignment horizontal="left" vertical="top"/>
    </xf>
    <xf numFmtId="0" fontId="60" fillId="0" borderId="0" xfId="0" applyFont="1" applyAlignment="1">
      <alignment wrapText="1"/>
    </xf>
    <xf numFmtId="0" fontId="64" fillId="16" borderId="0" xfId="12" applyFont="1" applyFill="1" applyAlignment="1">
      <alignment horizontal="left" vertical="top"/>
    </xf>
    <xf numFmtId="0" fontId="64" fillId="16" borderId="0" xfId="12" applyFont="1" applyFill="1" applyAlignment="1">
      <alignment vertical="top" wrapText="1"/>
    </xf>
    <xf numFmtId="0" fontId="60" fillId="16" borderId="0" xfId="12" applyFont="1" applyFill="1" applyAlignment="1">
      <alignment vertical="top"/>
    </xf>
    <xf numFmtId="0" fontId="61" fillId="16" borderId="0" xfId="12" applyFont="1" applyFill="1" applyAlignment="1">
      <alignment vertical="top" wrapText="1"/>
    </xf>
    <xf numFmtId="0" fontId="60" fillId="0" borderId="0" xfId="12" applyFont="1"/>
    <xf numFmtId="0" fontId="64" fillId="16" borderId="13" xfId="12" applyFont="1" applyFill="1" applyBorder="1" applyAlignment="1">
      <alignment horizontal="left" vertical="top" wrapText="1"/>
    </xf>
    <xf numFmtId="0" fontId="64" fillId="16" borderId="13" xfId="12" applyFont="1" applyFill="1" applyBorder="1" applyAlignment="1">
      <alignment vertical="top" wrapText="1"/>
    </xf>
    <xf numFmtId="0" fontId="64" fillId="16" borderId="13" xfId="12" applyFont="1" applyFill="1" applyBorder="1" applyAlignment="1">
      <alignment vertical="top"/>
    </xf>
    <xf numFmtId="0" fontId="64" fillId="16" borderId="22" xfId="12" applyFont="1" applyFill="1" applyBorder="1" applyAlignment="1">
      <alignment horizontal="left" vertical="top"/>
    </xf>
    <xf numFmtId="0" fontId="64" fillId="16" borderId="23" xfId="12" applyFont="1" applyFill="1" applyBorder="1" applyAlignment="1">
      <alignment vertical="top" wrapText="1"/>
    </xf>
    <xf numFmtId="0" fontId="64" fillId="16" borderId="14" xfId="12" applyFont="1" applyFill="1" applyBorder="1" applyAlignment="1">
      <alignment horizontal="left" vertical="top"/>
    </xf>
    <xf numFmtId="0" fontId="60" fillId="0" borderId="14" xfId="12" applyFont="1" applyBorder="1" applyAlignment="1">
      <alignment vertical="top" wrapText="1"/>
    </xf>
    <xf numFmtId="0" fontId="60" fillId="0" borderId="14" xfId="12" applyFont="1" applyBorder="1" applyAlignment="1">
      <alignment vertical="top"/>
    </xf>
    <xf numFmtId="0" fontId="61" fillId="0" borderId="14" xfId="12" applyFont="1" applyBorder="1" applyAlignment="1">
      <alignment vertical="top" wrapText="1"/>
    </xf>
    <xf numFmtId="0" fontId="64" fillId="16" borderId="12" xfId="12" applyFont="1" applyFill="1" applyBorder="1" applyAlignment="1">
      <alignment horizontal="left" vertical="top"/>
    </xf>
    <xf numFmtId="0" fontId="60" fillId="0" borderId="12" xfId="12" applyFont="1" applyBorder="1" applyAlignment="1">
      <alignment vertical="top" wrapText="1"/>
    </xf>
    <xf numFmtId="0" fontId="60" fillId="0" borderId="12" xfId="12" applyFont="1" applyBorder="1" applyAlignment="1">
      <alignment vertical="top"/>
    </xf>
    <xf numFmtId="0" fontId="61" fillId="0" borderId="12" xfId="12" applyFont="1" applyBorder="1" applyAlignment="1">
      <alignment vertical="top" wrapText="1"/>
    </xf>
    <xf numFmtId="0" fontId="64" fillId="0" borderId="0" xfId="12" applyFont="1" applyAlignment="1">
      <alignment horizontal="left" vertical="top"/>
    </xf>
    <xf numFmtId="0" fontId="60" fillId="0" borderId="0" xfId="12" applyFont="1" applyAlignment="1">
      <alignment vertical="top" wrapText="1"/>
    </xf>
    <xf numFmtId="0" fontId="60" fillId="0" borderId="0" xfId="12" applyFont="1" applyAlignment="1">
      <alignment vertical="top"/>
    </xf>
    <xf numFmtId="0" fontId="61" fillId="0" borderId="0" xfId="12" applyFont="1" applyAlignment="1">
      <alignment vertical="top" wrapText="1"/>
    </xf>
    <xf numFmtId="0" fontId="64" fillId="0" borderId="12" xfId="12" applyFont="1" applyBorder="1" applyAlignment="1">
      <alignment vertical="top" wrapText="1"/>
    </xf>
    <xf numFmtId="0" fontId="64" fillId="16" borderId="15" xfId="12" applyFont="1" applyFill="1" applyBorder="1" applyAlignment="1">
      <alignment horizontal="left" vertical="top"/>
    </xf>
    <xf numFmtId="0" fontId="64" fillId="16" borderId="21" xfId="12" applyFont="1" applyFill="1" applyBorder="1" applyAlignment="1">
      <alignment vertical="top" wrapText="1"/>
    </xf>
    <xf numFmtId="0" fontId="64" fillId="16" borderId="22" xfId="12" applyFont="1" applyFill="1" applyBorder="1" applyAlignment="1">
      <alignment horizontal="left" vertical="top" wrapText="1"/>
    </xf>
    <xf numFmtId="0" fontId="64" fillId="0" borderId="0" xfId="12" applyFont="1" applyAlignment="1">
      <alignment vertical="top" wrapText="1"/>
    </xf>
    <xf numFmtId="2" fontId="64" fillId="16" borderId="22" xfId="12" applyNumberFormat="1" applyFont="1" applyFill="1" applyBorder="1" applyAlignment="1">
      <alignment horizontal="left" vertical="top"/>
    </xf>
    <xf numFmtId="0" fontId="76" fillId="0" borderId="12" xfId="12" applyFont="1" applyBorder="1" applyAlignment="1">
      <alignment vertical="top" wrapText="1"/>
    </xf>
    <xf numFmtId="0" fontId="64" fillId="0" borderId="0" xfId="12" applyFont="1" applyAlignment="1">
      <alignment horizontal="left" vertical="top" wrapText="1"/>
    </xf>
    <xf numFmtId="0" fontId="64" fillId="16" borderId="18" xfId="12" applyFont="1" applyFill="1" applyBorder="1" applyAlignment="1">
      <alignment horizontal="left" vertical="top"/>
    </xf>
    <xf numFmtId="0" fontId="64" fillId="16" borderId="24" xfId="12" applyFont="1" applyFill="1" applyBorder="1" applyAlignment="1">
      <alignment vertical="top" wrapText="1"/>
    </xf>
    <xf numFmtId="0" fontId="61" fillId="16" borderId="3" xfId="12" applyFont="1" applyFill="1" applyBorder="1" applyAlignment="1">
      <alignment vertical="top" wrapText="1"/>
    </xf>
    <xf numFmtId="0" fontId="64" fillId="16" borderId="17" xfId="12" applyFont="1" applyFill="1" applyBorder="1" applyAlignment="1">
      <alignment horizontal="left" vertical="top"/>
    </xf>
    <xf numFmtId="0" fontId="60" fillId="16" borderId="24" xfId="12" applyFont="1" applyFill="1" applyBorder="1" applyAlignment="1">
      <alignment vertical="top"/>
    </xf>
    <xf numFmtId="0" fontId="61" fillId="16" borderId="19" xfId="12" applyFont="1" applyFill="1" applyBorder="1" applyAlignment="1">
      <alignment vertical="top" wrapText="1"/>
    </xf>
    <xf numFmtId="0" fontId="60" fillId="16" borderId="23" xfId="12" applyFont="1" applyFill="1" applyBorder="1" applyAlignment="1">
      <alignment vertical="top"/>
    </xf>
    <xf numFmtId="0" fontId="61" fillId="16" borderId="20" xfId="12" applyFont="1" applyFill="1" applyBorder="1" applyAlignment="1">
      <alignment vertical="top" wrapText="1"/>
    </xf>
    <xf numFmtId="0" fontId="77" fillId="0" borderId="12" xfId="12" applyFont="1" applyBorder="1" applyAlignment="1">
      <alignment vertical="top" wrapText="1"/>
    </xf>
    <xf numFmtId="0" fontId="60" fillId="16" borderId="21" xfId="12" applyFont="1" applyFill="1" applyBorder="1" applyAlignment="1">
      <alignment vertical="top"/>
    </xf>
    <xf numFmtId="0" fontId="61" fillId="16" borderId="16" xfId="12" applyFont="1" applyFill="1" applyBorder="1" applyAlignment="1">
      <alignment vertical="top" wrapText="1"/>
    </xf>
    <xf numFmtId="0" fontId="78" fillId="16" borderId="24" xfId="12" applyFont="1" applyFill="1" applyBorder="1" applyAlignment="1">
      <alignment vertical="top" wrapText="1"/>
    </xf>
    <xf numFmtId="0" fontId="64" fillId="11" borderId="22" xfId="12" applyFont="1" applyFill="1" applyBorder="1" applyAlignment="1">
      <alignment horizontal="left" vertical="top"/>
    </xf>
    <xf numFmtId="0" fontId="64" fillId="11" borderId="23" xfId="12" applyFont="1" applyFill="1" applyBorder="1" applyAlignment="1">
      <alignment vertical="top" wrapText="1"/>
    </xf>
    <xf numFmtId="0" fontId="64" fillId="16" borderId="15" xfId="12" applyFont="1" applyFill="1" applyBorder="1" applyAlignment="1">
      <alignment horizontal="left" vertical="top" wrapText="1"/>
    </xf>
    <xf numFmtId="0" fontId="60" fillId="16" borderId="23" xfId="0" applyFont="1" applyFill="1" applyBorder="1" applyAlignment="1">
      <alignment vertical="top"/>
    </xf>
    <xf numFmtId="0" fontId="60" fillId="16" borderId="20" xfId="0" applyFont="1" applyFill="1" applyBorder="1" applyAlignment="1">
      <alignment vertical="top"/>
    </xf>
    <xf numFmtId="0" fontId="60" fillId="16" borderId="23" xfId="0" applyFont="1" applyFill="1" applyBorder="1" applyAlignment="1">
      <alignment vertical="top" wrapText="1"/>
    </xf>
    <xf numFmtId="0" fontId="60" fillId="16" borderId="20" xfId="0" applyFont="1" applyFill="1" applyBorder="1" applyAlignment="1">
      <alignment vertical="top" wrapText="1"/>
    </xf>
    <xf numFmtId="0" fontId="60" fillId="11" borderId="23" xfId="0" applyFont="1" applyFill="1" applyBorder="1" applyAlignment="1">
      <alignment vertical="top" wrapText="1"/>
    </xf>
    <xf numFmtId="0" fontId="60" fillId="11" borderId="20" xfId="0" applyFont="1" applyFill="1" applyBorder="1" applyAlignment="1">
      <alignment vertical="top" wrapText="1"/>
    </xf>
    <xf numFmtId="0" fontId="60" fillId="16" borderId="21" xfId="0" applyFont="1" applyFill="1" applyBorder="1" applyAlignment="1">
      <alignment vertical="top" wrapText="1"/>
    </xf>
    <xf numFmtId="0" fontId="60" fillId="16" borderId="16" xfId="0" applyFont="1" applyFill="1" applyBorder="1" applyAlignment="1">
      <alignment vertical="top" wrapText="1"/>
    </xf>
    <xf numFmtId="0" fontId="64" fillId="12" borderId="12" xfId="12" applyFont="1" applyFill="1" applyBorder="1" applyAlignment="1">
      <alignment vertical="top" wrapText="1"/>
    </xf>
    <xf numFmtId="0" fontId="64" fillId="12" borderId="14" xfId="12" applyFont="1" applyFill="1" applyBorder="1" applyAlignment="1">
      <alignment vertical="top" wrapText="1"/>
    </xf>
    <xf numFmtId="0" fontId="60" fillId="16" borderId="24" xfId="0" applyFont="1" applyFill="1" applyBorder="1" applyAlignment="1">
      <alignment vertical="top" wrapText="1"/>
    </xf>
    <xf numFmtId="0" fontId="60" fillId="16" borderId="19" xfId="0" applyFont="1" applyFill="1" applyBorder="1" applyAlignment="1">
      <alignment vertical="top" wrapText="1"/>
    </xf>
    <xf numFmtId="0" fontId="60" fillId="16" borderId="0" xfId="0" applyFont="1" applyFill="1" applyAlignment="1">
      <alignment vertical="top" wrapText="1"/>
    </xf>
    <xf numFmtId="0" fontId="60" fillId="16" borderId="3" xfId="0" applyFont="1" applyFill="1" applyBorder="1" applyAlignment="1">
      <alignment vertical="top" wrapText="1"/>
    </xf>
    <xf numFmtId="0" fontId="60" fillId="16" borderId="0" xfId="0" applyFont="1" applyFill="1" applyAlignment="1">
      <alignment vertical="top"/>
    </xf>
    <xf numFmtId="0" fontId="60" fillId="16" borderId="3" xfId="0" applyFont="1" applyFill="1" applyBorder="1" applyAlignment="1">
      <alignment vertical="top"/>
    </xf>
    <xf numFmtId="0" fontId="60" fillId="16" borderId="24" xfId="0" applyFont="1" applyFill="1" applyBorder="1" applyAlignment="1">
      <alignment vertical="top"/>
    </xf>
    <xf numFmtId="0" fontId="60" fillId="16" borderId="19" xfId="0" applyFont="1" applyFill="1" applyBorder="1" applyAlignment="1">
      <alignment vertical="top"/>
    </xf>
    <xf numFmtId="0" fontId="66" fillId="11" borderId="0" xfId="0" applyFont="1" applyFill="1" applyAlignment="1">
      <alignment vertical="top"/>
    </xf>
    <xf numFmtId="0" fontId="61" fillId="11" borderId="0" xfId="0" applyFont="1" applyFill="1" applyAlignment="1">
      <alignment vertical="top"/>
    </xf>
    <xf numFmtId="0" fontId="66" fillId="11" borderId="12" xfId="0" applyFont="1" applyFill="1" applyBorder="1" applyAlignment="1">
      <alignment vertical="top"/>
    </xf>
    <xf numFmtId="0" fontId="66" fillId="11" borderId="12" xfId="0" applyFont="1" applyFill="1" applyBorder="1" applyAlignment="1">
      <alignment vertical="top" wrapText="1"/>
    </xf>
    <xf numFmtId="0" fontId="66" fillId="11" borderId="0" xfId="0" applyFont="1" applyFill="1" applyAlignment="1">
      <alignment vertical="top" wrapText="1"/>
    </xf>
    <xf numFmtId="0" fontId="65" fillId="0" borderId="3" xfId="0" applyFont="1" applyBorder="1" applyAlignment="1">
      <alignment vertical="top"/>
    </xf>
    <xf numFmtId="0" fontId="64" fillId="15" borderId="12" xfId="0" applyFont="1" applyFill="1" applyBorder="1" applyAlignment="1">
      <alignment horizontal="left" vertical="top" wrapText="1"/>
    </xf>
    <xf numFmtId="0" fontId="64" fillId="15" borderId="12" xfId="0" applyFont="1" applyFill="1" applyBorder="1" applyAlignment="1">
      <alignment wrapText="1"/>
    </xf>
    <xf numFmtId="0" fontId="65" fillId="17" borderId="14" xfId="0" applyFont="1" applyFill="1" applyBorder="1" applyAlignment="1">
      <alignment vertical="top" wrapText="1"/>
    </xf>
    <xf numFmtId="0" fontId="65" fillId="17" borderId="12" xfId="0" applyFont="1" applyFill="1" applyBorder="1" applyAlignment="1">
      <alignment vertical="top" wrapText="1"/>
    </xf>
    <xf numFmtId="0" fontId="60" fillId="7" borderId="0" xfId="0" applyFont="1" applyFill="1" applyAlignment="1">
      <alignment horizontal="left" vertical="top" wrapText="1"/>
    </xf>
    <xf numFmtId="0" fontId="79" fillId="15" borderId="1" xfId="0" applyFont="1" applyFill="1" applyBorder="1" applyAlignment="1">
      <alignment horizontal="left" vertical="top" wrapText="1"/>
    </xf>
    <xf numFmtId="0" fontId="60" fillId="15" borderId="17" xfId="0" applyFont="1" applyFill="1" applyBorder="1" applyAlignment="1">
      <alignment horizontal="left" vertical="top" wrapText="1"/>
    </xf>
    <xf numFmtId="0" fontId="80" fillId="15" borderId="17" xfId="0" applyFont="1" applyFill="1" applyBorder="1" applyAlignment="1">
      <alignment horizontal="left" vertical="top" wrapText="1"/>
    </xf>
    <xf numFmtId="0" fontId="65" fillId="0" borderId="14" xfId="0" applyFont="1" applyBorder="1" applyAlignment="1">
      <alignment vertical="top" wrapText="1"/>
    </xf>
    <xf numFmtId="0" fontId="68" fillId="0" borderId="3" xfId="0" applyFont="1" applyBorder="1" applyAlignment="1">
      <alignment vertical="top" wrapText="1"/>
    </xf>
    <xf numFmtId="164" fontId="80" fillId="15" borderId="1" xfId="0" applyNumberFormat="1" applyFont="1" applyFill="1" applyBorder="1" applyAlignment="1">
      <alignment horizontal="left" vertical="top" wrapText="1"/>
    </xf>
    <xf numFmtId="0" fontId="81" fillId="11" borderId="0" xfId="0" applyFont="1" applyFill="1" applyAlignment="1">
      <alignment vertical="top" wrapText="1"/>
    </xf>
    <xf numFmtId="0" fontId="80" fillId="15" borderId="1" xfId="0" applyFont="1" applyFill="1" applyBorder="1" applyAlignment="1">
      <alignment horizontal="left" vertical="top" wrapText="1"/>
    </xf>
    <xf numFmtId="0" fontId="79" fillId="15" borderId="17" xfId="0" applyFont="1" applyFill="1" applyBorder="1" applyAlignment="1">
      <alignment horizontal="left" vertical="top" wrapText="1"/>
    </xf>
    <xf numFmtId="0" fontId="79" fillId="15" borderId="20" xfId="0" applyFont="1" applyFill="1" applyBorder="1" applyAlignment="1">
      <alignment vertical="top" wrapText="1"/>
    </xf>
    <xf numFmtId="0" fontId="82" fillId="14" borderId="0" xfId="0" applyFont="1" applyFill="1" applyAlignment="1">
      <alignment vertical="top" wrapText="1"/>
    </xf>
    <xf numFmtId="0" fontId="82" fillId="0" borderId="0" xfId="0" applyFont="1" applyAlignment="1">
      <alignment vertical="top" wrapText="1"/>
    </xf>
    <xf numFmtId="0" fontId="83" fillId="0" borderId="0" xfId="0" applyFont="1"/>
    <xf numFmtId="0" fontId="83" fillId="15" borderId="1" xfId="0" applyFont="1" applyFill="1" applyBorder="1" applyAlignment="1">
      <alignment horizontal="left" vertical="top" wrapText="1"/>
    </xf>
    <xf numFmtId="0" fontId="83" fillId="0" borderId="3" xfId="0" applyFont="1" applyBorder="1" applyAlignment="1">
      <alignment vertical="top" wrapText="1"/>
    </xf>
    <xf numFmtId="0" fontId="83" fillId="14" borderId="0" xfId="0" applyFont="1" applyFill="1" applyAlignment="1">
      <alignment vertical="top" wrapText="1"/>
    </xf>
    <xf numFmtId="0" fontId="83" fillId="0" borderId="0" xfId="0" applyFont="1" applyAlignment="1">
      <alignment vertical="top" wrapText="1"/>
    </xf>
    <xf numFmtId="0" fontId="60" fillId="11" borderId="12" xfId="0" applyFont="1" applyFill="1" applyBorder="1" applyAlignment="1">
      <alignment vertical="top" wrapText="1"/>
    </xf>
    <xf numFmtId="0" fontId="84" fillId="11" borderId="0" xfId="0" applyFont="1" applyFill="1" applyAlignment="1">
      <alignment vertical="top"/>
    </xf>
    <xf numFmtId="0" fontId="85" fillId="11" borderId="3" xfId="0" applyFont="1" applyFill="1" applyBorder="1" applyAlignment="1">
      <alignment vertical="top" wrapText="1"/>
    </xf>
    <xf numFmtId="0" fontId="72" fillId="11" borderId="3" xfId="0" applyFont="1" applyFill="1" applyBorder="1" applyAlignment="1">
      <alignment vertical="top" wrapText="1"/>
    </xf>
    <xf numFmtId="0" fontId="79" fillId="11" borderId="3" xfId="0" applyFont="1" applyFill="1" applyBorder="1" applyAlignment="1">
      <alignment vertical="top" wrapText="1"/>
    </xf>
    <xf numFmtId="0" fontId="65" fillId="11" borderId="3" xfId="0" applyFont="1" applyFill="1" applyBorder="1" applyAlignment="1">
      <alignment vertical="top" wrapText="1"/>
    </xf>
    <xf numFmtId="0" fontId="80" fillId="11" borderId="3" xfId="0" applyFont="1" applyFill="1" applyBorder="1" applyAlignment="1">
      <alignment vertical="top" wrapText="1"/>
    </xf>
    <xf numFmtId="0" fontId="64" fillId="13" borderId="12" xfId="0" applyFont="1" applyFill="1" applyBorder="1" applyAlignment="1">
      <alignment vertical="top" wrapText="1"/>
    </xf>
    <xf numFmtId="0" fontId="86" fillId="14" borderId="0" xfId="0" applyFont="1" applyFill="1"/>
    <xf numFmtId="0" fontId="86" fillId="0" borderId="0" xfId="0" applyFont="1"/>
    <xf numFmtId="0" fontId="86" fillId="18" borderId="0" xfId="0" applyFont="1" applyFill="1"/>
    <xf numFmtId="0" fontId="61" fillId="0" borderId="22" xfId="11" applyFont="1" applyBorder="1" applyAlignment="1">
      <alignment horizontal="center" vertical="center"/>
    </xf>
    <xf numFmtId="0" fontId="60" fillId="16" borderId="24" xfId="0" applyFont="1" applyFill="1" applyBorder="1" applyAlignment="1">
      <alignment horizontal="center" vertical="top" wrapText="1"/>
    </xf>
    <xf numFmtId="0" fontId="74" fillId="0" borderId="1" xfId="0" applyFont="1" applyBorder="1" applyAlignment="1">
      <alignment vertical="top" wrapText="1"/>
    </xf>
    <xf numFmtId="0" fontId="64" fillId="11" borderId="21" xfId="12" applyFont="1" applyFill="1" applyBorder="1" applyAlignment="1">
      <alignment vertical="top" wrapText="1"/>
    </xf>
    <xf numFmtId="0" fontId="64" fillId="11" borderId="0" xfId="12" applyFont="1" applyFill="1" applyAlignment="1">
      <alignment vertical="top" wrapText="1"/>
    </xf>
    <xf numFmtId="0" fontId="64" fillId="11" borderId="24" xfId="12" applyFont="1" applyFill="1" applyBorder="1" applyAlignment="1">
      <alignment vertical="top" wrapText="1"/>
    </xf>
    <xf numFmtId="0" fontId="61" fillId="14" borderId="0" xfId="0" applyFont="1" applyFill="1" applyAlignment="1">
      <alignment vertical="top" wrapText="1"/>
    </xf>
    <xf numFmtId="0" fontId="61" fillId="14" borderId="0" xfId="0" applyFont="1" applyFill="1"/>
    <xf numFmtId="0" fontId="66" fillId="14" borderId="0" xfId="0" applyFont="1" applyFill="1" applyAlignment="1">
      <alignment vertical="top" wrapText="1"/>
    </xf>
    <xf numFmtId="0" fontId="61" fillId="14" borderId="12" xfId="0" applyFont="1" applyFill="1" applyBorder="1" applyAlignment="1">
      <alignment vertical="top" wrapText="1"/>
    </xf>
    <xf numFmtId="0" fontId="66" fillId="11" borderId="13" xfId="0" applyFont="1" applyFill="1" applyBorder="1" applyAlignment="1">
      <alignment vertical="top"/>
    </xf>
    <xf numFmtId="0" fontId="66" fillId="19" borderId="12" xfId="0" applyFont="1" applyFill="1" applyBorder="1" applyAlignment="1">
      <alignment vertical="top"/>
    </xf>
    <xf numFmtId="0" fontId="66" fillId="19" borderId="25" xfId="0" applyFont="1" applyFill="1" applyBorder="1" applyAlignment="1">
      <alignment vertical="top" wrapText="1"/>
    </xf>
    <xf numFmtId="0" fontId="66" fillId="19" borderId="26" xfId="0" applyFont="1" applyFill="1" applyBorder="1" applyAlignment="1">
      <alignment vertical="top"/>
    </xf>
    <xf numFmtId="0" fontId="66" fillId="19" borderId="27" xfId="0" applyFont="1" applyFill="1" applyBorder="1" applyAlignment="1">
      <alignment vertical="top"/>
    </xf>
    <xf numFmtId="0" fontId="61" fillId="19" borderId="28" xfId="0" applyFont="1" applyFill="1" applyBorder="1" applyAlignment="1">
      <alignment vertical="top"/>
    </xf>
    <xf numFmtId="0" fontId="66" fillId="11" borderId="22" xfId="0" applyFont="1" applyFill="1" applyBorder="1" applyAlignment="1">
      <alignment vertical="top" wrapText="1"/>
    </xf>
    <xf numFmtId="0" fontId="66" fillId="19" borderId="12" xfId="0" applyFont="1" applyFill="1" applyBorder="1" applyAlignment="1">
      <alignment vertical="top" wrapText="1"/>
    </xf>
    <xf numFmtId="0" fontId="66" fillId="19" borderId="29" xfId="0" applyFont="1" applyFill="1" applyBorder="1" applyAlignment="1">
      <alignment vertical="top" wrapText="1"/>
    </xf>
    <xf numFmtId="0" fontId="66" fillId="19" borderId="14" xfId="0" applyFont="1" applyFill="1" applyBorder="1" applyAlignment="1">
      <alignment vertical="top" wrapText="1"/>
    </xf>
    <xf numFmtId="0" fontId="66" fillId="19" borderId="30" xfId="0" applyFont="1" applyFill="1" applyBorder="1" applyAlignment="1">
      <alignment vertical="top" wrapText="1"/>
    </xf>
    <xf numFmtId="0" fontId="66" fillId="19" borderId="31" xfId="0" applyFont="1" applyFill="1" applyBorder="1" applyAlignment="1">
      <alignment vertical="top" wrapText="1"/>
    </xf>
    <xf numFmtId="0" fontId="66" fillId="19" borderId="6" xfId="0" applyFont="1" applyFill="1" applyBorder="1" applyAlignment="1">
      <alignment vertical="top" wrapText="1"/>
    </xf>
    <xf numFmtId="0" fontId="66" fillId="11" borderId="20" xfId="0" applyFont="1" applyFill="1" applyBorder="1" applyAlignment="1">
      <alignment vertical="top" wrapText="1"/>
    </xf>
    <xf numFmtId="0" fontId="87" fillId="0" borderId="12" xfId="0" applyFont="1" applyBorder="1" applyAlignment="1">
      <alignment vertical="top" wrapText="1"/>
    </xf>
    <xf numFmtId="0" fontId="88" fillId="8" borderId="12" xfId="0" applyFont="1" applyFill="1" applyBorder="1" applyAlignment="1">
      <alignment vertical="top" wrapText="1"/>
    </xf>
    <xf numFmtId="0" fontId="87" fillId="0" borderId="14" xfId="0" applyFont="1" applyBorder="1" applyAlignment="1">
      <alignment vertical="top" wrapText="1"/>
    </xf>
    <xf numFmtId="0" fontId="87" fillId="0" borderId="14" xfId="0" applyFont="1" applyBorder="1" applyAlignment="1">
      <alignment vertical="top"/>
    </xf>
    <xf numFmtId="0" fontId="87" fillId="0" borderId="0" xfId="0" applyFont="1" applyAlignment="1">
      <alignment vertical="top" wrapText="1"/>
    </xf>
    <xf numFmtId="0" fontId="87" fillId="20" borderId="12" xfId="0" applyFont="1" applyFill="1" applyBorder="1" applyAlignment="1">
      <alignment vertical="top" wrapText="1"/>
    </xf>
    <xf numFmtId="0" fontId="87" fillId="20" borderId="12" xfId="0" applyFont="1" applyFill="1" applyBorder="1" applyAlignment="1">
      <alignment vertical="top"/>
    </xf>
    <xf numFmtId="0" fontId="61" fillId="0" borderId="12" xfId="0" applyFont="1" applyBorder="1" applyAlignment="1">
      <alignment vertical="top"/>
    </xf>
    <xf numFmtId="0" fontId="89" fillId="0" borderId="3" xfId="0" applyFont="1" applyBorder="1" applyAlignment="1">
      <alignment vertical="top" wrapText="1"/>
    </xf>
    <xf numFmtId="0" fontId="64" fillId="0" borderId="16" xfId="0" applyFont="1" applyBorder="1" applyAlignment="1">
      <alignment vertical="top" wrapText="1"/>
    </xf>
    <xf numFmtId="0" fontId="90" fillId="0" borderId="14" xfId="0" applyFont="1" applyBorder="1" applyAlignment="1">
      <alignment vertical="top" wrapText="1"/>
    </xf>
    <xf numFmtId="0" fontId="90" fillId="0" borderId="0" xfId="0" applyFont="1" applyAlignment="1">
      <alignment vertical="top" wrapText="1"/>
    </xf>
    <xf numFmtId="0" fontId="66" fillId="13" borderId="23" xfId="8" applyFont="1" applyFill="1" applyBorder="1" applyAlignment="1">
      <alignment horizontal="left" vertical="center" wrapText="1"/>
    </xf>
    <xf numFmtId="0" fontId="66" fillId="13" borderId="20" xfId="8" applyFont="1" applyFill="1" applyBorder="1" applyAlignment="1">
      <alignment horizontal="left" vertical="center" wrapText="1"/>
    </xf>
    <xf numFmtId="0" fontId="66" fillId="13" borderId="22" xfId="8" applyFont="1" applyFill="1" applyBorder="1" applyAlignment="1">
      <alignment horizontal="left" vertical="center"/>
    </xf>
    <xf numFmtId="0" fontId="73" fillId="13" borderId="23" xfId="0" applyFont="1" applyFill="1" applyBorder="1"/>
    <xf numFmtId="0" fontId="66" fillId="13" borderId="20" xfId="0" applyFont="1" applyFill="1" applyBorder="1" applyAlignment="1">
      <alignment wrapText="1"/>
    </xf>
    <xf numFmtId="0" fontId="66" fillId="13" borderId="12" xfId="8" applyFont="1" applyFill="1" applyBorder="1" applyAlignment="1">
      <alignment vertical="center" textRotation="90" wrapText="1"/>
    </xf>
    <xf numFmtId="0" fontId="61" fillId="12" borderId="12" xfId="0" applyFont="1" applyFill="1" applyBorder="1"/>
    <xf numFmtId="0" fontId="61" fillId="12" borderId="12" xfId="0" applyFont="1" applyFill="1" applyBorder="1" applyAlignment="1">
      <alignment wrapText="1"/>
    </xf>
    <xf numFmtId="0" fontId="61" fillId="0" borderId="12" xfId="0" applyFont="1" applyBorder="1"/>
    <xf numFmtId="0" fontId="61" fillId="0" borderId="12" xfId="0" applyFont="1" applyBorder="1" applyAlignment="1">
      <alignment wrapText="1"/>
    </xf>
    <xf numFmtId="0" fontId="61" fillId="0" borderId="0" xfId="0" applyFont="1" applyAlignment="1">
      <alignment wrapText="1"/>
    </xf>
    <xf numFmtId="164" fontId="64" fillId="15" borderId="15" xfId="0" applyNumberFormat="1" applyFont="1" applyFill="1" applyBorder="1" applyAlignment="1" applyProtection="1">
      <alignment horizontal="left" vertical="top" wrapText="1"/>
      <protection locked="0"/>
    </xf>
    <xf numFmtId="0" fontId="64" fillId="15" borderId="21" xfId="0" applyFont="1" applyFill="1" applyBorder="1" applyAlignment="1" applyProtection="1">
      <alignment vertical="top"/>
      <protection locked="0"/>
    </xf>
    <xf numFmtId="0" fontId="85" fillId="15" borderId="21" xfId="0" applyFont="1" applyFill="1" applyBorder="1" applyAlignment="1" applyProtection="1">
      <alignment vertical="top" wrapText="1"/>
      <protection locked="0"/>
    </xf>
    <xf numFmtId="0" fontId="68" fillId="15" borderId="42" xfId="0" applyFont="1" applyFill="1" applyBorder="1" applyAlignment="1" applyProtection="1">
      <alignment vertical="top" wrapText="1"/>
      <protection locked="0"/>
    </xf>
    <xf numFmtId="0" fontId="60" fillId="14" borderId="0" xfId="0" applyFont="1" applyFill="1" applyAlignment="1" applyProtection="1">
      <alignment vertical="top" wrapText="1"/>
      <protection locked="0"/>
    </xf>
    <xf numFmtId="164" fontId="64" fillId="15" borderId="17" xfId="0" applyNumberFormat="1" applyFont="1" applyFill="1" applyBorder="1" applyAlignment="1" applyProtection="1">
      <alignment horizontal="left" vertical="top" wrapText="1"/>
      <protection locked="0"/>
    </xf>
    <xf numFmtId="0" fontId="64" fillId="15" borderId="24" xfId="0" applyFont="1" applyFill="1" applyBorder="1" applyAlignment="1" applyProtection="1">
      <alignment vertical="top" wrapText="1"/>
      <protection locked="0"/>
    </xf>
    <xf numFmtId="0" fontId="91" fillId="15" borderId="19" xfId="0" applyFont="1" applyFill="1" applyBorder="1" applyAlignment="1" applyProtection="1">
      <alignment vertical="top" wrapText="1"/>
      <protection locked="0"/>
    </xf>
    <xf numFmtId="164" fontId="60" fillId="15" borderId="17" xfId="0" applyNumberFormat="1" applyFont="1" applyFill="1" applyBorder="1" applyAlignment="1" applyProtection="1">
      <alignment horizontal="left" vertical="top" wrapText="1"/>
      <protection locked="0"/>
    </xf>
    <xf numFmtId="0" fontId="60" fillId="0" borderId="15" xfId="0" applyFont="1" applyBorder="1" applyAlignment="1" applyProtection="1">
      <alignment vertical="top" wrapText="1"/>
      <protection locked="0"/>
    </xf>
    <xf numFmtId="0" fontId="89" fillId="0" borderId="21" xfId="0" applyFont="1" applyBorder="1" applyAlignment="1" applyProtection="1">
      <alignment vertical="top" wrapText="1"/>
      <protection locked="0"/>
    </xf>
    <xf numFmtId="0" fontId="72" fillId="0" borderId="16" xfId="0" applyFont="1" applyBorder="1" applyAlignment="1" applyProtection="1">
      <alignment vertical="top" wrapText="1"/>
      <protection locked="0"/>
    </xf>
    <xf numFmtId="0" fontId="60" fillId="0" borderId="17" xfId="0" applyFont="1" applyBorder="1" applyAlignment="1" applyProtection="1">
      <alignment vertical="top" wrapText="1"/>
      <protection locked="0"/>
    </xf>
    <xf numFmtId="0" fontId="89" fillId="0" borderId="0" xfId="0" applyFont="1" applyAlignment="1" applyProtection="1">
      <alignment vertical="top" wrapText="1"/>
      <protection locked="0"/>
    </xf>
    <xf numFmtId="0" fontId="61" fillId="11" borderId="17" xfId="0" applyFont="1" applyFill="1" applyBorder="1" applyAlignment="1">
      <alignment vertical="top" wrapText="1"/>
    </xf>
    <xf numFmtId="0" fontId="60" fillId="0" borderId="0" xfId="0" applyFont="1" applyAlignment="1" applyProtection="1">
      <alignment vertical="top"/>
      <protection locked="0"/>
    </xf>
    <xf numFmtId="0" fontId="80" fillId="11" borderId="0" xfId="0" applyFont="1" applyFill="1" applyAlignment="1">
      <alignment vertical="top" wrapText="1"/>
    </xf>
    <xf numFmtId="164" fontId="60" fillId="15" borderId="0" xfId="0" applyNumberFormat="1" applyFont="1" applyFill="1" applyAlignment="1" applyProtection="1">
      <alignment horizontal="left" vertical="top" wrapText="1"/>
      <protection locked="0"/>
    </xf>
    <xf numFmtId="0" fontId="60" fillId="0" borderId="0" xfId="0" applyFont="1" applyAlignment="1" applyProtection="1">
      <alignment vertical="top" wrapText="1"/>
      <protection locked="0"/>
    </xf>
    <xf numFmtId="0" fontId="68" fillId="0" borderId="0" xfId="0" applyFont="1" applyAlignment="1" applyProtection="1">
      <alignment vertical="top" wrapText="1"/>
      <protection locked="0"/>
    </xf>
    <xf numFmtId="0" fontId="64" fillId="15" borderId="23" xfId="0" applyFont="1" applyFill="1" applyBorder="1" applyAlignment="1" applyProtection="1">
      <alignment vertical="top"/>
      <protection locked="0"/>
    </xf>
    <xf numFmtId="0" fontId="68" fillId="15" borderId="20" xfId="0" applyFont="1" applyFill="1" applyBorder="1" applyAlignment="1" applyProtection="1">
      <alignment vertical="top" wrapText="1"/>
      <protection locked="0"/>
    </xf>
    <xf numFmtId="164" fontId="60" fillId="15" borderId="1" xfId="0" applyNumberFormat="1" applyFont="1" applyFill="1" applyBorder="1" applyAlignment="1" applyProtection="1">
      <alignment horizontal="left" vertical="top" wrapText="1"/>
      <protection locked="0"/>
    </xf>
    <xf numFmtId="0" fontId="60" fillId="0" borderId="42" xfId="0" applyFont="1" applyBorder="1" applyAlignment="1" applyProtection="1">
      <alignment vertical="top" wrapText="1"/>
      <protection locked="0"/>
    </xf>
    <xf numFmtId="0" fontId="68" fillId="0" borderId="3" xfId="0" applyFont="1" applyBorder="1" applyAlignment="1" applyProtection="1">
      <alignment vertical="top" wrapText="1"/>
      <protection locked="0"/>
    </xf>
    <xf numFmtId="0" fontId="92" fillId="0" borderId="3" xfId="0" applyFont="1" applyBorder="1" applyAlignment="1" applyProtection="1">
      <alignment vertical="top" wrapText="1"/>
      <protection locked="0"/>
    </xf>
    <xf numFmtId="0" fontId="72" fillId="0" borderId="3" xfId="0" applyFont="1" applyBorder="1" applyAlignment="1" applyProtection="1">
      <alignment vertical="top" wrapText="1"/>
      <protection locked="0"/>
    </xf>
    <xf numFmtId="0" fontId="60" fillId="12" borderId="0" xfId="0" applyFont="1" applyFill="1" applyAlignment="1" applyProtection="1">
      <alignment vertical="top" wrapText="1"/>
      <protection locked="0"/>
    </xf>
    <xf numFmtId="0" fontId="64" fillId="15" borderId="23" xfId="0" applyFont="1" applyFill="1" applyBorder="1" applyAlignment="1" applyProtection="1">
      <alignment vertical="top" wrapText="1"/>
      <protection locked="0"/>
    </xf>
    <xf numFmtId="0" fontId="60" fillId="15" borderId="23" xfId="0" applyFont="1" applyFill="1" applyBorder="1" applyAlignment="1" applyProtection="1">
      <alignment vertical="top" wrapText="1"/>
      <protection locked="0"/>
    </xf>
    <xf numFmtId="0" fontId="60" fillId="0" borderId="23" xfId="0" applyFont="1" applyBorder="1" applyAlignment="1" applyProtection="1">
      <alignment vertical="top" wrapText="1"/>
      <protection locked="0"/>
    </xf>
    <xf numFmtId="0" fontId="68" fillId="0" borderId="16" xfId="0" applyFont="1" applyBorder="1" applyAlignment="1" applyProtection="1">
      <alignment vertical="top" wrapText="1"/>
      <protection locked="0"/>
    </xf>
    <xf numFmtId="0" fontId="91" fillId="15" borderId="20" xfId="0" applyFont="1" applyFill="1" applyBorder="1" applyAlignment="1" applyProtection="1">
      <alignment vertical="top" wrapText="1"/>
      <protection locked="0"/>
    </xf>
    <xf numFmtId="0" fontId="92" fillId="0" borderId="0" xfId="0" applyFont="1" applyAlignment="1" applyProtection="1">
      <alignment vertical="top"/>
      <protection locked="0"/>
    </xf>
    <xf numFmtId="0" fontId="60" fillId="11" borderId="0" xfId="0" applyFont="1" applyFill="1" applyAlignment="1">
      <alignment vertical="top" wrapText="1"/>
    </xf>
    <xf numFmtId="2" fontId="89" fillId="0" borderId="0" xfId="0" applyNumberFormat="1" applyFont="1" applyAlignment="1" applyProtection="1">
      <alignment vertical="top" wrapText="1"/>
      <protection locked="0"/>
    </xf>
    <xf numFmtId="0" fontId="68" fillId="0" borderId="3" xfId="0" applyFont="1" applyBorder="1" applyAlignment="1" applyProtection="1">
      <alignment vertical="top"/>
      <protection locked="0"/>
    </xf>
    <xf numFmtId="0" fontId="60" fillId="0" borderId="43"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60" fillId="12" borderId="17" xfId="0" applyFont="1" applyFill="1" applyBorder="1" applyAlignment="1" applyProtection="1">
      <alignment horizontal="right" vertical="top" wrapText="1"/>
      <protection locked="0"/>
    </xf>
    <xf numFmtId="0" fontId="89" fillId="12" borderId="0" xfId="0" applyFont="1" applyFill="1" applyAlignment="1" applyProtection="1">
      <alignment vertical="top" wrapText="1"/>
      <protection locked="0"/>
    </xf>
    <xf numFmtId="0" fontId="72" fillId="12" borderId="3" xfId="0" applyFont="1" applyFill="1" applyBorder="1" applyAlignment="1" applyProtection="1">
      <alignment vertical="top" wrapText="1"/>
      <protection locked="0"/>
    </xf>
    <xf numFmtId="0" fontId="60" fillId="12" borderId="17" xfId="0" applyFont="1" applyFill="1" applyBorder="1" applyAlignment="1" applyProtection="1">
      <alignment vertical="top" wrapText="1"/>
      <protection locked="0"/>
    </xf>
    <xf numFmtId="0" fontId="60" fillId="0" borderId="18" xfId="0" applyFont="1" applyBorder="1" applyAlignment="1" applyProtection="1">
      <alignment horizontal="left" vertical="top" wrapText="1"/>
      <protection locked="0"/>
    </xf>
    <xf numFmtId="0" fontId="60" fillId="0" borderId="24" xfId="0" applyFont="1" applyBorder="1" applyAlignment="1" applyProtection="1">
      <alignment vertical="top" wrapText="1"/>
      <protection locked="0"/>
    </xf>
    <xf numFmtId="0" fontId="68" fillId="0" borderId="19" xfId="0" applyFont="1" applyBorder="1" applyAlignment="1" applyProtection="1">
      <alignment vertical="top" wrapText="1"/>
      <protection locked="0"/>
    </xf>
    <xf numFmtId="164" fontId="60" fillId="15" borderId="1" xfId="0" applyNumberFormat="1" applyFont="1" applyFill="1" applyBorder="1" applyAlignment="1" applyProtection="1">
      <alignment vertical="top"/>
      <protection locked="0"/>
    </xf>
    <xf numFmtId="0" fontId="64" fillId="15" borderId="20" xfId="0" applyFont="1" applyFill="1" applyBorder="1" applyAlignment="1" applyProtection="1">
      <alignment horizontal="center" vertical="top" wrapText="1"/>
      <protection locked="0"/>
    </xf>
    <xf numFmtId="0" fontId="64" fillId="15" borderId="12" xfId="0" applyFont="1" applyFill="1" applyBorder="1" applyAlignment="1" applyProtection="1">
      <alignment horizontal="center" vertical="top" wrapText="1"/>
      <protection locked="0"/>
    </xf>
    <xf numFmtId="0" fontId="64" fillId="14" borderId="0" xfId="0" applyFont="1" applyFill="1" applyAlignment="1" applyProtection="1">
      <alignment vertical="top" wrapText="1"/>
      <protection locked="0"/>
    </xf>
    <xf numFmtId="0" fontId="60" fillId="15" borderId="20" xfId="0" applyFont="1" applyFill="1" applyBorder="1" applyAlignment="1" applyProtection="1">
      <alignment horizontal="center" vertical="top" wrapText="1"/>
      <protection locked="0"/>
    </xf>
    <xf numFmtId="0" fontId="89" fillId="0" borderId="12" xfId="0" applyFont="1" applyBorder="1" applyAlignment="1" applyProtection="1">
      <alignment horizontal="center" vertical="top" wrapText="1"/>
      <protection locked="0"/>
    </xf>
    <xf numFmtId="164" fontId="60" fillId="15" borderId="1" xfId="0" applyNumberFormat="1" applyFont="1" applyFill="1" applyBorder="1" applyAlignment="1" applyProtection="1">
      <alignment vertical="top" wrapText="1"/>
      <protection locked="0"/>
    </xf>
    <xf numFmtId="0" fontId="93" fillId="0" borderId="0" xfId="0" applyFont="1" applyAlignment="1" applyProtection="1">
      <alignment vertical="top" wrapText="1"/>
      <protection locked="0"/>
    </xf>
    <xf numFmtId="0" fontId="60" fillId="0" borderId="18" xfId="0" applyFont="1" applyBorder="1" applyAlignment="1" applyProtection="1">
      <alignment vertical="top" wrapText="1"/>
      <protection locked="0"/>
    </xf>
    <xf numFmtId="0" fontId="89" fillId="0" borderId="24" xfId="0" applyFont="1" applyBorder="1" applyAlignment="1" applyProtection="1">
      <alignment vertical="top" wrapText="1"/>
      <protection locked="0"/>
    </xf>
    <xf numFmtId="0" fontId="92" fillId="0" borderId="19" xfId="0" applyFont="1" applyBorder="1" applyAlignment="1" applyProtection="1">
      <alignment vertical="top" wrapText="1"/>
      <protection locked="0"/>
    </xf>
    <xf numFmtId="0" fontId="94" fillId="15" borderId="12" xfId="0" applyFont="1" applyFill="1" applyBorder="1" applyAlignment="1" applyProtection="1">
      <alignment vertical="top" wrapText="1"/>
      <protection locked="0"/>
    </xf>
    <xf numFmtId="0" fontId="60" fillId="15" borderId="12" xfId="0" applyFont="1" applyFill="1" applyBorder="1" applyAlignment="1" applyProtection="1">
      <alignment vertical="top" wrapText="1"/>
      <protection locked="0"/>
    </xf>
    <xf numFmtId="0" fontId="89" fillId="0" borderId="12" xfId="0" applyFont="1" applyBorder="1" applyAlignment="1" applyProtection="1">
      <alignment vertical="top" wrapText="1"/>
      <protection locked="0"/>
    </xf>
    <xf numFmtId="0" fontId="93" fillId="0" borderId="12" xfId="0" applyFont="1" applyBorder="1" applyAlignment="1" applyProtection="1">
      <alignment vertical="top" wrapText="1"/>
      <protection locked="0"/>
    </xf>
    <xf numFmtId="0" fontId="89" fillId="0" borderId="23" xfId="0" applyFont="1" applyBorder="1" applyAlignment="1" applyProtection="1">
      <alignment vertical="top" wrapText="1"/>
      <protection locked="0"/>
    </xf>
    <xf numFmtId="0" fontId="93" fillId="0" borderId="16" xfId="0" applyFont="1" applyBorder="1" applyAlignment="1" applyProtection="1">
      <alignment vertical="top" wrapText="1"/>
      <protection locked="0"/>
    </xf>
    <xf numFmtId="0" fontId="74" fillId="0" borderId="0" xfId="0" applyFont="1" applyAlignment="1" applyProtection="1">
      <alignment vertical="top" wrapText="1"/>
      <protection locked="0"/>
    </xf>
    <xf numFmtId="0" fontId="92" fillId="12" borderId="3" xfId="0" applyFont="1" applyFill="1" applyBorder="1" applyAlignment="1" applyProtection="1">
      <alignment vertical="top" wrapText="1"/>
      <protection locked="0"/>
    </xf>
    <xf numFmtId="164" fontId="60" fillId="21" borderId="17" xfId="0" applyNumberFormat="1" applyFont="1" applyFill="1" applyBorder="1" applyAlignment="1" applyProtection="1">
      <alignment horizontal="left" vertical="top" wrapText="1"/>
      <protection locked="0"/>
    </xf>
    <xf numFmtId="0" fontId="60" fillId="21" borderId="0" xfId="0" applyFont="1" applyFill="1" applyAlignment="1" applyProtection="1">
      <alignment vertical="top"/>
      <protection locked="0"/>
    </xf>
    <xf numFmtId="164" fontId="64" fillId="15" borderId="1" xfId="0" applyNumberFormat="1" applyFont="1" applyFill="1" applyBorder="1" applyAlignment="1" applyProtection="1">
      <alignment horizontal="left" vertical="top" wrapText="1"/>
      <protection locked="0"/>
    </xf>
    <xf numFmtId="0" fontId="64" fillId="15" borderId="20" xfId="0" applyFont="1" applyFill="1" applyBorder="1" applyAlignment="1" applyProtection="1">
      <alignment vertical="top" wrapText="1"/>
      <protection locked="0"/>
    </xf>
    <xf numFmtId="0" fontId="64" fillId="15" borderId="12" xfId="0" applyFont="1" applyFill="1" applyBorder="1" applyAlignment="1" applyProtection="1">
      <alignment vertical="top" wrapText="1"/>
      <protection locked="0"/>
    </xf>
    <xf numFmtId="0" fontId="92" fillId="0" borderId="20" xfId="0" applyFont="1" applyBorder="1" applyAlignment="1" applyProtection="1">
      <alignment vertical="top" wrapText="1"/>
      <protection locked="0"/>
    </xf>
    <xf numFmtId="0" fontId="92" fillId="0" borderId="12" xfId="0" applyFont="1" applyBorder="1" applyAlignment="1" applyProtection="1">
      <alignment vertical="top" wrapText="1"/>
      <protection locked="0"/>
    </xf>
    <xf numFmtId="0" fontId="89" fillId="0" borderId="20" xfId="0" applyFont="1" applyBorder="1" applyAlignment="1" applyProtection="1">
      <alignment vertical="top" wrapText="1"/>
      <protection locked="0"/>
    </xf>
    <xf numFmtId="0" fontId="64" fillId="0" borderId="12" xfId="9" applyFont="1" applyBorder="1" applyAlignment="1" applyProtection="1">
      <alignment horizontal="center" wrapText="1"/>
      <protection locked="0"/>
    </xf>
    <xf numFmtId="15" fontId="64" fillId="0" borderId="12" xfId="9" applyNumberFormat="1" applyFont="1" applyBorder="1" applyAlignment="1" applyProtection="1">
      <alignment horizontal="center" wrapText="1"/>
      <protection locked="0"/>
    </xf>
    <xf numFmtId="15" fontId="60" fillId="0" borderId="12" xfId="9" applyNumberFormat="1" applyFont="1" applyBorder="1" applyAlignment="1" applyProtection="1">
      <alignment wrapText="1"/>
      <protection locked="0"/>
    </xf>
    <xf numFmtId="0" fontId="62" fillId="0" borderId="0" xfId="0" applyFont="1" applyAlignment="1" applyProtection="1">
      <alignment vertical="top"/>
      <protection locked="0"/>
    </xf>
    <xf numFmtId="0" fontId="61" fillId="0" borderId="0" xfId="0" applyFont="1" applyAlignment="1" applyProtection="1">
      <alignment vertical="top"/>
      <protection locked="0"/>
    </xf>
    <xf numFmtId="0" fontId="84" fillId="11" borderId="0" xfId="0" applyFont="1" applyFill="1" applyAlignment="1" applyProtection="1">
      <alignment horizontal="left" vertical="top" wrapText="1"/>
      <protection locked="0"/>
    </xf>
    <xf numFmtId="165" fontId="62" fillId="0" borderId="0" xfId="0" applyNumberFormat="1" applyFont="1" applyAlignment="1" applyProtection="1">
      <alignment vertical="top"/>
      <protection locked="0"/>
    </xf>
    <xf numFmtId="0" fontId="61" fillId="0" borderId="0" xfId="0" applyFont="1" applyProtection="1">
      <protection locked="0"/>
    </xf>
    <xf numFmtId="0" fontId="79" fillId="11" borderId="12" xfId="9" applyFont="1" applyFill="1" applyBorder="1" applyAlignment="1" applyProtection="1">
      <alignment wrapText="1"/>
      <protection locked="0"/>
    </xf>
    <xf numFmtId="0" fontId="64" fillId="0" borderId="12" xfId="9" applyFont="1" applyBorder="1" applyAlignment="1" applyProtection="1">
      <alignment wrapText="1"/>
      <protection locked="0"/>
    </xf>
    <xf numFmtId="0" fontId="60" fillId="14" borderId="0" xfId="0" applyFont="1" applyFill="1" applyAlignment="1">
      <alignment horizontal="left" vertical="top" wrapText="1"/>
    </xf>
    <xf numFmtId="0" fontId="64" fillId="15" borderId="12" xfId="0" applyFont="1" applyFill="1" applyBorder="1" applyAlignment="1">
      <alignment vertical="top" wrapText="1"/>
    </xf>
    <xf numFmtId="0" fontId="60" fillId="0" borderId="0" xfId="0" applyFont="1" applyAlignment="1">
      <alignment horizontal="center" wrapText="1"/>
    </xf>
    <xf numFmtId="0" fontId="62" fillId="0" borderId="0" xfId="0" applyFont="1" applyAlignment="1" applyProtection="1">
      <alignment vertical="top" wrapText="1"/>
      <protection locked="0"/>
    </xf>
    <xf numFmtId="0" fontId="95" fillId="0" borderId="0" xfId="0" applyFont="1" applyAlignment="1" applyProtection="1">
      <alignment horizontal="left" vertical="top" wrapText="1"/>
      <protection locked="0"/>
    </xf>
    <xf numFmtId="0" fontId="76" fillId="0" borderId="0" xfId="0" applyFont="1" applyAlignment="1">
      <alignment vertical="top"/>
    </xf>
    <xf numFmtId="0" fontId="64" fillId="0" borderId="0" xfId="0" applyFont="1" applyAlignment="1">
      <alignment horizontal="left" vertical="top" wrapText="1"/>
    </xf>
    <xf numFmtId="0" fontId="60" fillId="22" borderId="13" xfId="0" applyFont="1" applyFill="1" applyBorder="1" applyAlignment="1">
      <alignment vertical="top" wrapText="1"/>
    </xf>
    <xf numFmtId="0" fontId="60" fillId="22" borderId="12" xfId="0" applyFont="1" applyFill="1" applyBorder="1" applyAlignment="1">
      <alignment vertical="top" wrapText="1"/>
    </xf>
    <xf numFmtId="0" fontId="74" fillId="22" borderId="12" xfId="0" applyFont="1" applyFill="1" applyBorder="1" applyAlignment="1">
      <alignment vertical="top" wrapText="1"/>
    </xf>
    <xf numFmtId="0" fontId="65" fillId="22" borderId="12" xfId="0" applyFont="1" applyFill="1" applyBorder="1" applyAlignment="1">
      <alignment vertical="top" wrapText="1"/>
    </xf>
    <xf numFmtId="0" fontId="20" fillId="23" borderId="44" xfId="0" applyFont="1" applyFill="1" applyBorder="1" applyAlignment="1">
      <alignment vertical="top" wrapText="1"/>
    </xf>
    <xf numFmtId="14" fontId="65" fillId="0" borderId="13" xfId="0" applyNumberFormat="1" applyFont="1" applyBorder="1" applyAlignment="1">
      <alignment vertical="top" wrapText="1"/>
    </xf>
    <xf numFmtId="0" fontId="96" fillId="22" borderId="0" xfId="0" applyFont="1" applyFill="1" applyAlignment="1">
      <alignment vertical="top" wrapText="1"/>
    </xf>
    <xf numFmtId="0" fontId="20" fillId="23" borderId="44" xfId="0" applyFont="1" applyFill="1" applyBorder="1" applyAlignment="1">
      <alignment horizontal="justify" vertical="top"/>
    </xf>
    <xf numFmtId="0" fontId="20" fillId="22" borderId="12" xfId="0" applyFont="1" applyFill="1" applyBorder="1" applyAlignment="1">
      <alignment vertical="top" wrapText="1"/>
    </xf>
    <xf numFmtId="14" fontId="65" fillId="22" borderId="12" xfId="0" applyNumberFormat="1" applyFont="1" applyFill="1" applyBorder="1" applyAlignment="1">
      <alignment vertical="top" wrapText="1"/>
    </xf>
    <xf numFmtId="0" fontId="97" fillId="22" borderId="0" xfId="0" applyFont="1" applyFill="1" applyAlignment="1">
      <alignment vertical="top" wrapText="1"/>
    </xf>
    <xf numFmtId="14" fontId="60" fillId="0" borderId="12" xfId="0" applyNumberFormat="1" applyFont="1" applyBorder="1" applyAlignment="1">
      <alignment vertical="top" wrapText="1"/>
    </xf>
    <xf numFmtId="0" fontId="20" fillId="22" borderId="44" xfId="0" applyFont="1" applyFill="1" applyBorder="1" applyAlignment="1">
      <alignment vertical="top" wrapText="1"/>
    </xf>
    <xf numFmtId="0" fontId="65" fillId="0" borderId="12" xfId="0" applyFont="1" applyBorder="1" applyAlignment="1">
      <alignment vertical="top" wrapText="1"/>
    </xf>
    <xf numFmtId="0" fontId="60" fillId="0" borderId="12" xfId="0" applyFont="1" applyBorder="1" applyAlignment="1">
      <alignment horizontal="left" vertical="top" wrapText="1"/>
    </xf>
    <xf numFmtId="0" fontId="60" fillId="22" borderId="12" xfId="0" applyFont="1" applyFill="1" applyBorder="1" applyAlignment="1">
      <alignment horizontal="left" vertical="top" wrapText="1"/>
    </xf>
    <xf numFmtId="0" fontId="60" fillId="22" borderId="0" xfId="0" applyFont="1" applyFill="1" applyAlignment="1">
      <alignment vertical="top" wrapText="1"/>
    </xf>
    <xf numFmtId="14" fontId="60" fillId="22" borderId="0" xfId="0" applyNumberFormat="1" applyFont="1" applyFill="1" applyAlignment="1">
      <alignment vertical="top" wrapText="1"/>
    </xf>
    <xf numFmtId="0" fontId="64" fillId="24" borderId="0" xfId="0" applyFont="1" applyFill="1" applyAlignment="1">
      <alignment vertical="top"/>
    </xf>
    <xf numFmtId="0" fontId="65" fillId="24" borderId="0" xfId="0" applyFont="1" applyFill="1" applyAlignment="1">
      <alignment vertical="top" wrapText="1"/>
    </xf>
    <xf numFmtId="0" fontId="60" fillId="24" borderId="0" xfId="0" applyFont="1" applyFill="1" applyAlignment="1">
      <alignment vertical="top" wrapText="1"/>
    </xf>
    <xf numFmtId="0" fontId="60" fillId="24" borderId="0" xfId="0" applyFont="1" applyFill="1" applyAlignment="1">
      <alignment horizontal="left" vertical="top" wrapText="1"/>
    </xf>
    <xf numFmtId="14" fontId="60" fillId="25" borderId="12" xfId="0" applyNumberFormat="1" applyFont="1" applyFill="1" applyBorder="1" applyAlignment="1">
      <alignment vertical="top" wrapText="1"/>
    </xf>
    <xf numFmtId="0" fontId="60" fillId="0" borderId="1" xfId="0" applyFont="1" applyBorder="1" applyAlignment="1">
      <alignment horizontal="left" vertical="top" wrapText="1"/>
    </xf>
    <xf numFmtId="14" fontId="60" fillId="0" borderId="1" xfId="0" applyNumberFormat="1" applyFont="1" applyBorder="1" applyAlignment="1">
      <alignment vertical="top" wrapText="1"/>
    </xf>
    <xf numFmtId="0" fontId="60" fillId="0" borderId="3" xfId="0" applyFont="1" applyBorder="1" applyAlignment="1">
      <alignment horizontal="left" vertical="top" wrapText="1"/>
    </xf>
    <xf numFmtId="0" fontId="98" fillId="0" borderId="0" xfId="0" applyFont="1" applyAlignment="1">
      <alignment horizontal="left" vertical="top" wrapText="1"/>
    </xf>
    <xf numFmtId="0" fontId="25" fillId="26" borderId="0" xfId="0" applyFont="1" applyFill="1" applyAlignment="1">
      <alignment horizontal="left" vertical="top"/>
    </xf>
    <xf numFmtId="0" fontId="34" fillId="26" borderId="0" xfId="0" applyFont="1" applyFill="1" applyAlignment="1">
      <alignment horizontal="left" vertical="top"/>
    </xf>
    <xf numFmtId="0" fontId="34" fillId="0" borderId="44" xfId="0" applyFont="1" applyBorder="1" applyAlignment="1">
      <alignment vertical="top"/>
    </xf>
    <xf numFmtId="0" fontId="20" fillId="26" borderId="20" xfId="0" applyFont="1" applyFill="1" applyBorder="1" applyAlignment="1">
      <alignment vertical="top" wrapText="1"/>
    </xf>
    <xf numFmtId="0" fontId="20" fillId="26" borderId="0" xfId="0" applyFont="1" applyFill="1" applyAlignment="1">
      <alignment vertical="top" wrapText="1"/>
    </xf>
    <xf numFmtId="0" fontId="99" fillId="27" borderId="0" xfId="0" applyFont="1" applyFill="1"/>
    <xf numFmtId="0" fontId="99" fillId="26" borderId="0" xfId="0" applyFont="1" applyFill="1"/>
    <xf numFmtId="0" fontId="99" fillId="28" borderId="0" xfId="0" applyFont="1" applyFill="1"/>
    <xf numFmtId="0" fontId="34" fillId="26" borderId="0" xfId="0" applyFont="1" applyFill="1" applyAlignment="1">
      <alignment vertical="top"/>
    </xf>
    <xf numFmtId="0" fontId="34" fillId="29" borderId="45" xfId="0" applyFont="1" applyFill="1" applyBorder="1" applyAlignment="1">
      <alignment vertical="top" wrapText="1"/>
    </xf>
    <xf numFmtId="0" fontId="34" fillId="0" borderId="46" xfId="0" applyFont="1" applyBorder="1" applyAlignment="1">
      <alignment vertical="top" wrapText="1"/>
    </xf>
    <xf numFmtId="0" fontId="34" fillId="29" borderId="46" xfId="0" applyFont="1" applyFill="1" applyBorder="1" applyAlignment="1">
      <alignment vertical="top" wrapText="1"/>
    </xf>
    <xf numFmtId="15" fontId="100" fillId="0" borderId="47" xfId="0" applyNumberFormat="1" applyFont="1" applyBorder="1" applyAlignment="1">
      <alignment vertical="top" wrapText="1"/>
    </xf>
    <xf numFmtId="15" fontId="100" fillId="0" borderId="47" xfId="0" applyNumberFormat="1" applyFont="1" applyBorder="1" applyAlignment="1">
      <alignment horizontal="left" vertical="top" wrapText="1"/>
    </xf>
    <xf numFmtId="0" fontId="0" fillId="0" borderId="14" xfId="0" applyBorder="1"/>
    <xf numFmtId="0" fontId="0" fillId="0" borderId="21" xfId="0" applyBorder="1"/>
    <xf numFmtId="0" fontId="34" fillId="30" borderId="13" xfId="0" applyFont="1" applyFill="1" applyBorder="1" applyAlignment="1">
      <alignment horizontal="left" vertical="top" wrapText="1"/>
    </xf>
    <xf numFmtId="0" fontId="34" fillId="30" borderId="14" xfId="0" applyFont="1" applyFill="1" applyBorder="1" applyAlignment="1">
      <alignment horizontal="left" vertical="top" wrapText="1"/>
    </xf>
    <xf numFmtId="0" fontId="34" fillId="0" borderId="0" xfId="0" applyFont="1" applyAlignment="1">
      <alignment vertical="top"/>
    </xf>
    <xf numFmtId="0" fontId="101" fillId="31" borderId="15" xfId="0" applyFont="1" applyFill="1" applyBorder="1" applyAlignment="1">
      <alignment vertical="top" wrapText="1"/>
    </xf>
    <xf numFmtId="0" fontId="102" fillId="31" borderId="32" xfId="0" applyFont="1" applyFill="1" applyBorder="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34" fillId="0" borderId="12" xfId="0" applyFont="1" applyBorder="1" applyAlignment="1">
      <alignment vertical="top"/>
    </xf>
    <xf numFmtId="0" fontId="34" fillId="0" borderId="12" xfId="0" applyFont="1" applyBorder="1" applyAlignment="1">
      <alignment vertical="top" wrapText="1"/>
    </xf>
    <xf numFmtId="0" fontId="36" fillId="0" borderId="22" xfId="0" applyFont="1" applyBorder="1" applyAlignment="1">
      <alignment horizontal="left" vertical="top" wrapText="1"/>
    </xf>
    <xf numFmtId="0" fontId="20" fillId="0" borderId="12" xfId="0" applyFont="1" applyBorder="1" applyAlignment="1">
      <alignment vertical="top" wrapText="1"/>
    </xf>
    <xf numFmtId="0" fontId="34" fillId="0" borderId="12" xfId="0" applyFont="1" applyBorder="1" applyAlignment="1">
      <alignment horizontal="left" vertical="top"/>
    </xf>
    <xf numFmtId="0" fontId="20" fillId="0" borderId="12" xfId="0" applyFont="1" applyBorder="1" applyAlignment="1">
      <alignment horizontal="left" vertical="top" wrapText="1"/>
    </xf>
    <xf numFmtId="0" fontId="102" fillId="31" borderId="18" xfId="0" applyFont="1" applyFill="1" applyBorder="1" applyAlignment="1">
      <alignment vertical="top" wrapText="1"/>
    </xf>
    <xf numFmtId="0" fontId="0" fillId="0" borderId="19" xfId="0" applyBorder="1"/>
    <xf numFmtId="0" fontId="99" fillId="26" borderId="0" xfId="0" applyFont="1" applyFill="1" applyAlignment="1">
      <alignment vertical="top"/>
    </xf>
    <xf numFmtId="0" fontId="25" fillId="0" borderId="12" xfId="0" applyFont="1" applyBorder="1" applyAlignment="1">
      <alignment horizontal="left" vertical="center"/>
    </xf>
    <xf numFmtId="0" fontId="34" fillId="31" borderId="1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36" fillId="0" borderId="12" xfId="0" applyFont="1" applyBorder="1" applyAlignment="1">
      <alignment horizontal="left" vertical="center" wrapText="1"/>
    </xf>
    <xf numFmtId="0" fontId="25" fillId="32" borderId="12" xfId="0" applyFont="1" applyFill="1" applyBorder="1" applyAlignment="1">
      <alignment horizontal="left" vertical="top" wrapText="1"/>
    </xf>
    <xf numFmtId="0" fontId="44" fillId="26" borderId="0" xfId="0" applyFont="1" applyFill="1" applyAlignment="1">
      <alignment horizontal="left" vertical="top" wrapText="1"/>
    </xf>
    <xf numFmtId="0" fontId="43" fillId="26" borderId="0" xfId="0" applyFont="1" applyFill="1" applyAlignment="1">
      <alignment horizontal="left" vertical="top" wrapText="1"/>
    </xf>
    <xf numFmtId="0" fontId="36" fillId="27" borderId="0" xfId="0" applyFont="1" applyFill="1" applyAlignment="1">
      <alignment horizontal="left" vertical="top"/>
    </xf>
    <xf numFmtId="0" fontId="36" fillId="26" borderId="0" xfId="0" applyFont="1" applyFill="1" applyAlignment="1">
      <alignment horizontal="left" vertical="top"/>
    </xf>
    <xf numFmtId="0" fontId="36" fillId="28" borderId="0" xfId="0" applyFont="1" applyFill="1" applyAlignment="1">
      <alignment horizontal="left" vertical="top"/>
    </xf>
    <xf numFmtId="0" fontId="25" fillId="32" borderId="12" xfId="0" applyFont="1" applyFill="1" applyBorder="1" applyAlignment="1">
      <alignment horizontal="left" vertical="top"/>
    </xf>
    <xf numFmtId="0" fontId="44" fillId="32" borderId="12" xfId="0" applyFont="1" applyFill="1" applyBorder="1" applyAlignment="1">
      <alignment horizontal="left" vertical="top" wrapText="1"/>
    </xf>
    <xf numFmtId="0" fontId="43" fillId="32" borderId="12" xfId="0" applyFont="1" applyFill="1" applyBorder="1" applyAlignment="1">
      <alignment horizontal="left" vertical="top" wrapText="1"/>
    </xf>
    <xf numFmtId="0" fontId="25" fillId="0" borderId="0" xfId="0" applyFont="1" applyAlignment="1">
      <alignment horizontal="left" vertical="top"/>
    </xf>
    <xf numFmtId="0" fontId="25" fillId="0" borderId="13" xfId="0" applyFont="1" applyBorder="1" applyAlignment="1">
      <alignment horizontal="left" vertical="top"/>
    </xf>
    <xf numFmtId="0" fontId="0" fillId="0" borderId="1" xfId="0" applyBorder="1"/>
    <xf numFmtId="0" fontId="25" fillId="0" borderId="13" xfId="0" applyFont="1" applyBorder="1" applyAlignment="1">
      <alignment horizontal="left" vertical="top" wrapText="1"/>
    </xf>
    <xf numFmtId="0" fontId="0" fillId="0" borderId="1" xfId="0" applyBorder="1" applyAlignment="1">
      <alignment horizontal="left" vertical="top" wrapText="1"/>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44" fillId="0" borderId="0" xfId="0" applyFont="1" applyAlignment="1">
      <alignment horizontal="left" vertical="top" wrapText="1"/>
    </xf>
    <xf numFmtId="0" fontId="44" fillId="0" borderId="13" xfId="0" applyFont="1" applyBorder="1" applyAlignment="1">
      <alignment horizontal="left" vertical="top" wrapText="1"/>
    </xf>
    <xf numFmtId="0" fontId="43" fillId="0" borderId="0" xfId="0" applyFont="1" applyAlignment="1">
      <alignment horizontal="left" vertical="top" wrapText="1"/>
    </xf>
    <xf numFmtId="0" fontId="43" fillId="0" borderId="13" xfId="0" applyFont="1" applyBorder="1" applyAlignment="1">
      <alignment horizontal="left" vertical="top" wrapText="1"/>
    </xf>
    <xf numFmtId="0" fontId="25" fillId="0" borderId="15" xfId="0" applyFont="1" applyBorder="1" applyAlignment="1">
      <alignment horizontal="left" vertical="top" wrapText="1"/>
    </xf>
    <xf numFmtId="0" fontId="25" fillId="0" borderId="17" xfId="0" applyFont="1" applyBorder="1" applyAlignment="1">
      <alignment horizontal="left" vertical="top" wrapText="1"/>
    </xf>
    <xf numFmtId="0" fontId="0" fillId="0" borderId="17" xfId="0" applyBorder="1" applyAlignment="1">
      <alignment horizontal="left" vertical="top" wrapText="1"/>
    </xf>
    <xf numFmtId="0" fontId="25" fillId="0" borderId="18" xfId="0" applyFont="1" applyBorder="1" applyAlignment="1">
      <alignment horizontal="left" vertical="top" wrapText="1"/>
    </xf>
    <xf numFmtId="0" fontId="25" fillId="0" borderId="12" xfId="0" applyFont="1" applyBorder="1" applyAlignment="1">
      <alignment horizontal="left" vertical="top"/>
    </xf>
    <xf numFmtId="0" fontId="44" fillId="0" borderId="12" xfId="0" applyFont="1" applyBorder="1" applyAlignment="1">
      <alignment horizontal="left" vertical="top" wrapText="1"/>
    </xf>
    <xf numFmtId="0" fontId="43" fillId="0" borderId="12" xfId="0" applyFont="1" applyBorder="1" applyAlignment="1">
      <alignment horizontal="left" vertical="top" wrapText="1"/>
    </xf>
    <xf numFmtId="0" fontId="25" fillId="0" borderId="12" xfId="0" applyFont="1" applyBorder="1" applyAlignment="1">
      <alignment horizontal="left" vertical="top" wrapText="1"/>
    </xf>
    <xf numFmtId="0" fontId="0" fillId="0" borderId="48" xfId="0" applyBorder="1"/>
    <xf numFmtId="0" fontId="0" fillId="0" borderId="49" xfId="0" applyBorder="1"/>
    <xf numFmtId="0" fontId="103" fillId="0" borderId="50" xfId="0" applyFont="1" applyBorder="1" applyAlignment="1">
      <alignment wrapText="1"/>
    </xf>
    <xf numFmtId="0" fontId="0" fillId="0" borderId="48" xfId="0" applyBorder="1" applyAlignment="1">
      <alignment wrapText="1"/>
    </xf>
    <xf numFmtId="0" fontId="103" fillId="0" borderId="48" xfId="0" applyFont="1" applyBorder="1" applyAlignment="1">
      <alignment wrapText="1"/>
    </xf>
    <xf numFmtId="0" fontId="103" fillId="0" borderId="49" xfId="0" applyFont="1" applyBorder="1" applyAlignment="1">
      <alignment wrapText="1"/>
    </xf>
    <xf numFmtId="0" fontId="25" fillId="0" borderId="22" xfId="0" applyFont="1" applyBorder="1" applyAlignment="1">
      <alignment horizontal="left" vertical="top" wrapText="1"/>
    </xf>
    <xf numFmtId="0" fontId="25" fillId="0" borderId="44" xfId="0" applyFont="1" applyBorder="1" applyAlignment="1">
      <alignment horizontal="left" vertical="top"/>
    </xf>
    <xf numFmtId="0" fontId="25" fillId="0" borderId="44" xfId="0" applyFont="1" applyBorder="1" applyAlignment="1">
      <alignment horizontal="left" vertical="top" wrapText="1"/>
    </xf>
    <xf numFmtId="0" fontId="44" fillId="0" borderId="44" xfId="0" applyFont="1" applyBorder="1" applyAlignment="1">
      <alignment horizontal="left" vertical="top" wrapText="1"/>
    </xf>
    <xf numFmtId="0" fontId="43" fillId="0" borderId="44" xfId="0" applyFont="1" applyBorder="1" applyAlignment="1">
      <alignment horizontal="left" vertical="top" wrapText="1"/>
    </xf>
    <xf numFmtId="0" fontId="36" fillId="0" borderId="44" xfId="0" applyFont="1" applyBorder="1" applyAlignment="1">
      <alignment horizontal="left" vertical="top" wrapText="1"/>
    </xf>
    <xf numFmtId="0" fontId="36" fillId="0" borderId="50" xfId="0" applyFont="1" applyBorder="1" applyAlignment="1">
      <alignment horizontal="left" vertical="top" wrapText="1"/>
    </xf>
    <xf numFmtId="0" fontId="44" fillId="0" borderId="51" xfId="0" applyFont="1" applyBorder="1" applyAlignment="1">
      <alignment horizontal="left" vertical="top" wrapText="1"/>
    </xf>
    <xf numFmtId="0" fontId="43" fillId="0" borderId="51" xfId="0" applyFont="1" applyBorder="1" applyAlignment="1">
      <alignment horizontal="left" vertical="top" wrapText="1"/>
    </xf>
    <xf numFmtId="0" fontId="25" fillId="0" borderId="48" xfId="0" applyFont="1" applyBorder="1" applyAlignment="1">
      <alignment horizontal="left" vertical="top" wrapText="1"/>
    </xf>
    <xf numFmtId="0" fontId="0" fillId="0" borderId="48" xfId="0" applyBorder="1" applyAlignment="1">
      <alignment horizontal="left" vertical="top" wrapText="1"/>
    </xf>
    <xf numFmtId="0" fontId="25" fillId="0" borderId="49" xfId="0" applyFont="1" applyBorder="1" applyAlignment="1">
      <alignment horizontal="left" vertical="top" wrapText="1"/>
    </xf>
    <xf numFmtId="0" fontId="0" fillId="0" borderId="52" xfId="0" applyBorder="1"/>
    <xf numFmtId="0" fontId="44" fillId="0" borderId="52" xfId="0" applyFont="1" applyBorder="1" applyAlignment="1">
      <alignment horizontal="left" vertical="top" wrapText="1"/>
    </xf>
    <xf numFmtId="0" fontId="43" fillId="0" borderId="52" xfId="0" applyFont="1" applyBorder="1" applyAlignment="1">
      <alignment horizontal="left" vertical="top" wrapText="1"/>
    </xf>
    <xf numFmtId="0" fontId="25" fillId="0" borderId="50" xfId="0" applyFont="1" applyBorder="1" applyAlignment="1">
      <alignment horizontal="left" vertical="top" wrapText="1"/>
    </xf>
    <xf numFmtId="0" fontId="0" fillId="0" borderId="18" xfId="0" applyBorder="1"/>
    <xf numFmtId="0" fontId="45" fillId="32" borderId="12" xfId="0" applyFont="1" applyFill="1" applyBorder="1" applyAlignment="1">
      <alignment horizontal="left" vertical="top" wrapText="1"/>
    </xf>
    <xf numFmtId="0" fontId="36" fillId="0" borderId="0" xfId="0" applyFont="1" applyAlignment="1">
      <alignment horizontal="left" vertical="top"/>
    </xf>
    <xf numFmtId="0" fontId="36" fillId="0" borderId="44" xfId="0" applyFont="1" applyBorder="1" applyAlignment="1">
      <alignment horizontal="left" vertical="top"/>
    </xf>
    <xf numFmtId="0" fontId="46" fillId="0" borderId="15" xfId="0" applyFont="1" applyBorder="1" applyAlignment="1">
      <alignment horizontal="left" vertical="top" wrapText="1"/>
    </xf>
    <xf numFmtId="0" fontId="46" fillId="0" borderId="17" xfId="0" applyFont="1" applyBorder="1" applyAlignment="1">
      <alignment horizontal="left" vertical="top" wrapText="1"/>
    </xf>
    <xf numFmtId="0" fontId="46" fillId="0" borderId="18" xfId="0" applyFont="1" applyBorder="1" applyAlignment="1">
      <alignment horizontal="left" vertical="top" wrapText="1"/>
    </xf>
    <xf numFmtId="0" fontId="0" fillId="0" borderId="17" xfId="0" applyBorder="1"/>
    <xf numFmtId="0" fontId="25" fillId="26" borderId="50" xfId="0" applyFont="1" applyFill="1" applyBorder="1" applyAlignment="1">
      <alignment horizontal="left" vertical="top" wrapText="1"/>
    </xf>
    <xf numFmtId="0" fontId="0" fillId="26" borderId="48" xfId="0" applyFill="1" applyBorder="1" applyAlignment="1">
      <alignment horizontal="left" vertical="top" wrapText="1"/>
    </xf>
    <xf numFmtId="0" fontId="25" fillId="26" borderId="48" xfId="0" applyFont="1" applyFill="1" applyBorder="1" applyAlignment="1">
      <alignment horizontal="left" vertical="top" wrapText="1"/>
    </xf>
    <xf numFmtId="0" fontId="25" fillId="26" borderId="49" xfId="0" applyFont="1" applyFill="1" applyBorder="1" applyAlignment="1">
      <alignment horizontal="left" vertical="top" wrapText="1"/>
    </xf>
    <xf numFmtId="0" fontId="36" fillId="26" borderId="44" xfId="0" applyFont="1" applyFill="1" applyBorder="1" applyAlignment="1">
      <alignment horizontal="left" vertical="top"/>
    </xf>
    <xf numFmtId="0" fontId="36" fillId="0" borderId="53" xfId="0" applyFont="1" applyBorder="1" applyAlignment="1">
      <alignment horizontal="left" vertical="top"/>
    </xf>
    <xf numFmtId="0" fontId="0" fillId="0" borderId="54" xfId="0" applyBorder="1"/>
    <xf numFmtId="0" fontId="0" fillId="0" borderId="55" xfId="0" applyBorder="1"/>
    <xf numFmtId="0" fontId="25" fillId="0" borderId="53" xfId="0" applyFont="1" applyBorder="1" applyAlignment="1">
      <alignment horizontal="left" vertical="top"/>
    </xf>
    <xf numFmtId="0" fontId="25" fillId="0" borderId="21" xfId="0" applyFont="1" applyBorder="1" applyAlignment="1">
      <alignment horizontal="left" vertical="top"/>
    </xf>
    <xf numFmtId="0" fontId="44" fillId="0" borderId="21" xfId="0" applyFont="1" applyBorder="1" applyAlignment="1">
      <alignment horizontal="left" vertical="top" wrapText="1"/>
    </xf>
    <xf numFmtId="0" fontId="36" fillId="0" borderId="24" xfId="0" applyFont="1" applyBorder="1" applyAlignment="1">
      <alignment horizontal="left" vertical="top"/>
    </xf>
    <xf numFmtId="0" fontId="44" fillId="0" borderId="24" xfId="0" applyFont="1" applyBorder="1" applyAlignment="1">
      <alignment horizontal="left" vertical="top"/>
    </xf>
    <xf numFmtId="0" fontId="36" fillId="0" borderId="23" xfId="0" applyFont="1" applyBorder="1" applyAlignment="1">
      <alignment horizontal="left" vertical="top"/>
    </xf>
    <xf numFmtId="0" fontId="44" fillId="0" borderId="23" xfId="0" applyFont="1" applyBorder="1" applyAlignment="1">
      <alignment horizontal="left" vertical="top"/>
    </xf>
    <xf numFmtId="0" fontId="44" fillId="0" borderId="0" xfId="0" applyFont="1" applyAlignment="1">
      <alignment horizontal="left" vertical="top"/>
    </xf>
    <xf numFmtId="0" fontId="36" fillId="0" borderId="56" xfId="0" applyFont="1" applyBorder="1" applyAlignment="1">
      <alignment horizontal="left" vertical="top"/>
    </xf>
    <xf numFmtId="0" fontId="36" fillId="0" borderId="57" xfId="0" applyFont="1" applyBorder="1" applyAlignment="1">
      <alignment horizontal="left" vertical="top"/>
    </xf>
    <xf numFmtId="0" fontId="25" fillId="32" borderId="22" xfId="0" applyFont="1" applyFill="1" applyBorder="1" applyAlignment="1">
      <alignment horizontal="left" vertical="top"/>
    </xf>
    <xf numFmtId="0" fontId="25" fillId="32" borderId="44" xfId="0" applyFont="1" applyFill="1" applyBorder="1" applyAlignment="1">
      <alignment horizontal="left" vertical="top"/>
    </xf>
    <xf numFmtId="0" fontId="25" fillId="32" borderId="20" xfId="0" applyFont="1" applyFill="1" applyBorder="1" applyAlignment="1">
      <alignment horizontal="left" vertical="top" wrapText="1"/>
    </xf>
    <xf numFmtId="0" fontId="25" fillId="0" borderId="1" xfId="0" applyFont="1" applyBorder="1" applyAlignment="1">
      <alignment horizontal="left" vertical="top"/>
    </xf>
    <xf numFmtId="0" fontId="0" fillId="32" borderId="1" xfId="0" applyFill="1" applyBorder="1" applyAlignment="1">
      <alignment horizontal="left" vertical="top" wrapText="1"/>
    </xf>
    <xf numFmtId="0" fontId="36" fillId="0" borderId="15" xfId="0" applyFont="1" applyBorder="1" applyAlignment="1">
      <alignment horizontal="left" vertical="top" wrapText="1"/>
    </xf>
    <xf numFmtId="0" fontId="101" fillId="0" borderId="15" xfId="0" applyFont="1" applyBorder="1" applyAlignment="1">
      <alignment horizontal="left" vertical="top" wrapText="1"/>
    </xf>
    <xf numFmtId="0" fontId="101" fillId="0" borderId="17" xfId="0" applyFont="1" applyBorder="1" applyAlignment="1">
      <alignment horizontal="left" vertical="top" wrapText="1"/>
    </xf>
    <xf numFmtId="0" fontId="101" fillId="0" borderId="18" xfId="0" applyFont="1" applyBorder="1" applyAlignment="1">
      <alignment horizontal="left" vertical="top" wrapText="1"/>
    </xf>
    <xf numFmtId="0" fontId="25" fillId="0" borderId="15" xfId="0" applyFont="1" applyBorder="1" applyAlignment="1">
      <alignment horizontal="left" vertical="top"/>
    </xf>
    <xf numFmtId="0" fontId="25" fillId="0" borderId="16" xfId="0" applyFont="1" applyBorder="1" applyAlignment="1">
      <alignment horizontal="left" vertical="top" wrapText="1"/>
    </xf>
    <xf numFmtId="0" fontId="0" fillId="0" borderId="3" xfId="0" applyBorder="1" applyAlignment="1">
      <alignment horizontal="left" vertical="top" wrapText="1"/>
    </xf>
    <xf numFmtId="0" fontId="25" fillId="0" borderId="3" xfId="0" applyFont="1" applyBorder="1" applyAlignment="1">
      <alignment horizontal="left" vertical="top" wrapText="1"/>
    </xf>
    <xf numFmtId="0" fontId="25" fillId="0" borderId="19" xfId="0" applyFont="1" applyBorder="1" applyAlignment="1">
      <alignment horizontal="left" vertical="top" wrapText="1"/>
    </xf>
    <xf numFmtId="0" fontId="44" fillId="0" borderId="15" xfId="0" applyFont="1" applyBorder="1" applyAlignment="1">
      <alignment horizontal="left" vertical="top" wrapText="1"/>
    </xf>
    <xf numFmtId="0" fontId="103" fillId="0" borderId="50" xfId="0" applyFont="1" applyBorder="1" applyAlignment="1">
      <alignment horizontal="left" vertical="top"/>
    </xf>
    <xf numFmtId="0" fontId="103" fillId="0" borderId="50" xfId="0" applyFont="1" applyBorder="1" applyAlignment="1">
      <alignment horizontal="left" vertical="top" wrapText="1"/>
    </xf>
    <xf numFmtId="0" fontId="103" fillId="0" borderId="48" xfId="0" applyFont="1" applyBorder="1" applyAlignment="1">
      <alignment horizontal="left" vertical="top" wrapText="1"/>
    </xf>
    <xf numFmtId="0" fontId="103" fillId="0" borderId="49" xfId="0" applyFont="1" applyBorder="1" applyAlignment="1">
      <alignment horizontal="left" vertical="top" wrapText="1"/>
    </xf>
    <xf numFmtId="0" fontId="44" fillId="0" borderId="22" xfId="0" applyFont="1" applyBorder="1" applyAlignment="1">
      <alignment horizontal="left" vertical="top" wrapText="1"/>
    </xf>
    <xf numFmtId="0" fontId="45" fillId="0" borderId="0" xfId="0" applyFont="1" applyAlignment="1">
      <alignment horizontal="left" vertical="top" wrapText="1"/>
    </xf>
    <xf numFmtId="0" fontId="45" fillId="0" borderId="13" xfId="0" applyFont="1" applyBorder="1" applyAlignment="1">
      <alignment horizontal="left" vertical="top" wrapText="1"/>
    </xf>
    <xf numFmtId="0" fontId="34" fillId="27" borderId="0" xfId="0" applyFont="1" applyFill="1" applyAlignment="1">
      <alignment horizontal="left" vertical="top"/>
    </xf>
    <xf numFmtId="0" fontId="34" fillId="0" borderId="50" xfId="0" applyFont="1" applyBorder="1" applyAlignment="1">
      <alignment horizontal="left" vertical="top"/>
    </xf>
    <xf numFmtId="0" fontId="34" fillId="0" borderId="50" xfId="0" applyFont="1" applyBorder="1" applyAlignment="1">
      <alignment horizontal="left" vertical="top" wrapText="1"/>
    </xf>
    <xf numFmtId="0" fontId="34" fillId="0" borderId="48" xfId="0" applyFont="1" applyBorder="1" applyAlignment="1">
      <alignment horizontal="left" vertical="top" wrapText="1"/>
    </xf>
    <xf numFmtId="0" fontId="34" fillId="0" borderId="49" xfId="0" applyFont="1" applyBorder="1" applyAlignment="1">
      <alignment horizontal="left" vertical="top" wrapText="1"/>
    </xf>
    <xf numFmtId="0" fontId="34" fillId="28" borderId="0" xfId="0" applyFont="1" applyFill="1" applyAlignment="1">
      <alignment horizontal="left" vertical="top"/>
    </xf>
    <xf numFmtId="0" fontId="45" fillId="0" borderId="12" xfId="0" applyFont="1" applyBorder="1" applyAlignment="1">
      <alignment horizontal="left" vertical="top" wrapText="1"/>
    </xf>
    <xf numFmtId="0" fontId="34" fillId="0" borderId="44" xfId="0" applyFont="1" applyBorder="1" applyAlignment="1">
      <alignment horizontal="left" vertical="top"/>
    </xf>
    <xf numFmtId="0" fontId="43" fillId="0" borderId="13" xfId="0" applyFont="1" applyBorder="1" applyAlignment="1">
      <alignment horizontal="left" vertical="top"/>
    </xf>
    <xf numFmtId="0" fontId="43" fillId="0" borderId="12" xfId="0" applyFont="1" applyBorder="1" applyAlignment="1">
      <alignment horizontal="left" vertical="top"/>
    </xf>
    <xf numFmtId="0" fontId="25" fillId="32" borderId="44" xfId="0" applyFont="1" applyFill="1" applyBorder="1" applyAlignment="1">
      <alignment horizontal="left" vertical="top" wrapText="1"/>
    </xf>
    <xf numFmtId="0" fontId="36" fillId="0" borderId="13" xfId="0" applyFont="1" applyBorder="1" applyAlignment="1">
      <alignment horizontal="left" vertical="top"/>
    </xf>
    <xf numFmtId="0" fontId="104" fillId="0" borderId="50" xfId="0" applyFont="1" applyBorder="1" applyAlignment="1">
      <alignment wrapText="1"/>
    </xf>
    <xf numFmtId="0" fontId="104" fillId="0" borderId="48" xfId="0" applyFont="1" applyBorder="1" applyAlignment="1">
      <alignment wrapText="1"/>
    </xf>
    <xf numFmtId="0" fontId="104" fillId="0" borderId="49" xfId="0" applyFont="1" applyBorder="1" applyAlignment="1">
      <alignment wrapText="1"/>
    </xf>
    <xf numFmtId="0" fontId="45" fillId="0" borderId="50" xfId="0" applyFont="1" applyBorder="1" applyAlignment="1">
      <alignment horizontal="left" vertical="top" wrapText="1"/>
    </xf>
    <xf numFmtId="0" fontId="45" fillId="0" borderId="44" xfId="0" applyFont="1" applyBorder="1" applyAlignment="1">
      <alignment horizontal="left" vertical="top" wrapText="1"/>
    </xf>
    <xf numFmtId="0" fontId="25" fillId="0" borderId="58" xfId="0" applyFont="1" applyBorder="1" applyAlignment="1">
      <alignment horizontal="left" vertical="top"/>
    </xf>
    <xf numFmtId="0" fontId="36" fillId="0" borderId="59" xfId="0" applyFont="1" applyBorder="1" applyAlignment="1">
      <alignment horizontal="left" vertical="top" wrapText="1"/>
    </xf>
    <xf numFmtId="0" fontId="44" fillId="0" borderId="58" xfId="0" applyFont="1" applyBorder="1" applyAlignment="1">
      <alignment horizontal="left" vertical="top" wrapText="1"/>
    </xf>
    <xf numFmtId="0" fontId="43" fillId="0" borderId="58" xfId="0" applyFont="1" applyBorder="1" applyAlignment="1">
      <alignment horizontal="left" vertical="top" wrapText="1"/>
    </xf>
    <xf numFmtId="0" fontId="42" fillId="26" borderId="0" xfId="0" applyFont="1" applyFill="1" applyAlignment="1">
      <alignment horizontal="left" vertical="top" wrapText="1"/>
    </xf>
    <xf numFmtId="0" fontId="0" fillId="0" borderId="60" xfId="0" applyBorder="1"/>
    <xf numFmtId="0" fontId="44" fillId="0" borderId="60" xfId="0" applyFont="1" applyBorder="1" applyAlignment="1">
      <alignment horizontal="left" vertical="top" wrapText="1"/>
    </xf>
    <xf numFmtId="0" fontId="45" fillId="0" borderId="60" xfId="0" applyFont="1" applyBorder="1" applyAlignment="1">
      <alignment horizontal="left" vertical="top" wrapText="1"/>
    </xf>
    <xf numFmtId="0" fontId="0" fillId="0" borderId="61" xfId="0" applyBorder="1"/>
    <xf numFmtId="0" fontId="25" fillId="0" borderId="62" xfId="0" applyFont="1" applyBorder="1" applyAlignment="1">
      <alignment horizontal="left" vertical="top" wrapText="1"/>
    </xf>
    <xf numFmtId="0" fontId="25" fillId="0" borderId="61" xfId="0" applyFont="1" applyBorder="1" applyAlignment="1">
      <alignment horizontal="left" vertical="top" wrapText="1"/>
    </xf>
    <xf numFmtId="0" fontId="44" fillId="0" borderId="62" xfId="0" applyFont="1" applyBorder="1" applyAlignment="1">
      <alignment horizontal="left" vertical="top" wrapText="1"/>
    </xf>
    <xf numFmtId="0" fontId="43" fillId="0" borderId="62" xfId="0" applyFont="1" applyBorder="1" applyAlignment="1">
      <alignment horizontal="left" vertical="top" wrapText="1"/>
    </xf>
    <xf numFmtId="0" fontId="44" fillId="0" borderId="1" xfId="0" applyFont="1" applyBorder="1" applyAlignment="1">
      <alignment horizontal="left" vertical="top" wrapText="1"/>
    </xf>
    <xf numFmtId="0" fontId="43" fillId="0" borderId="1" xfId="0" applyFont="1" applyBorder="1" applyAlignment="1">
      <alignment horizontal="left" vertical="top" wrapText="1"/>
    </xf>
    <xf numFmtId="0" fontId="25" fillId="0" borderId="63" xfId="0" applyFont="1" applyBorder="1" applyAlignment="1">
      <alignment horizontal="left" vertical="top"/>
    </xf>
    <xf numFmtId="0" fontId="36" fillId="0" borderId="49" xfId="0" applyFont="1" applyBorder="1" applyAlignment="1">
      <alignment horizontal="left" vertical="top" wrapText="1"/>
    </xf>
    <xf numFmtId="0" fontId="43" fillId="0" borderId="64" xfId="0" applyFont="1" applyBorder="1" applyAlignment="1">
      <alignment horizontal="left" vertical="top" wrapText="1"/>
    </xf>
    <xf numFmtId="0" fontId="25" fillId="0" borderId="65" xfId="0" applyFont="1" applyBorder="1" applyAlignment="1">
      <alignment horizontal="left" vertical="top"/>
    </xf>
    <xf numFmtId="0" fontId="25" fillId="0" borderId="66" xfId="0" applyFont="1" applyBorder="1" applyAlignment="1">
      <alignment horizontal="left" vertical="top"/>
    </xf>
    <xf numFmtId="0" fontId="36" fillId="0" borderId="66" xfId="0" applyFont="1" applyBorder="1" applyAlignment="1">
      <alignment horizontal="left" vertical="top" wrapText="1"/>
    </xf>
    <xf numFmtId="0" fontId="44" fillId="0" borderId="66" xfId="0" applyFont="1" applyBorder="1" applyAlignment="1">
      <alignment horizontal="left" vertical="top" wrapText="1"/>
    </xf>
    <xf numFmtId="0" fontId="43" fillId="0" borderId="67" xfId="0" applyFont="1" applyBorder="1" applyAlignment="1">
      <alignment horizontal="left" vertical="top" wrapText="1"/>
    </xf>
    <xf numFmtId="0" fontId="25" fillId="0" borderId="68" xfId="0" applyFont="1" applyBorder="1" applyAlignment="1">
      <alignment horizontal="left" vertical="top"/>
    </xf>
    <xf numFmtId="0" fontId="0" fillId="0" borderId="69" xfId="0" applyBorder="1"/>
    <xf numFmtId="0" fontId="0" fillId="0" borderId="64" xfId="0" applyBorder="1"/>
    <xf numFmtId="0" fontId="44" fillId="0" borderId="70" xfId="0" applyFont="1" applyBorder="1" applyAlignment="1">
      <alignment horizontal="left" vertical="top" wrapText="1"/>
    </xf>
    <xf numFmtId="0" fontId="0" fillId="0" borderId="71" xfId="0" applyBorder="1"/>
    <xf numFmtId="0" fontId="0" fillId="0" borderId="63" xfId="0" applyBorder="1"/>
    <xf numFmtId="0" fontId="43" fillId="0" borderId="3" xfId="0" applyFont="1" applyBorder="1" applyAlignment="1">
      <alignment horizontal="left" vertical="top" wrapText="1"/>
    </xf>
    <xf numFmtId="0" fontId="0" fillId="0" borderId="3" xfId="0" applyBorder="1"/>
    <xf numFmtId="0" fontId="25" fillId="0" borderId="16" xfId="0" applyFont="1" applyBorder="1" applyAlignment="1">
      <alignment horizontal="left" vertical="top"/>
    </xf>
    <xf numFmtId="0" fontId="25" fillId="0" borderId="14" xfId="0" applyFont="1" applyBorder="1" applyAlignment="1">
      <alignment horizontal="left" vertical="top"/>
    </xf>
    <xf numFmtId="0" fontId="104" fillId="0" borderId="50" xfId="0" applyFont="1" applyBorder="1" applyAlignment="1">
      <alignment vertical="top"/>
    </xf>
    <xf numFmtId="0" fontId="25" fillId="28" borderId="0" xfId="0" applyFont="1" applyFill="1" applyAlignment="1">
      <alignment horizontal="left" vertical="top"/>
    </xf>
    <xf numFmtId="0" fontId="44" fillId="28" borderId="0" xfId="0" applyFont="1" applyFill="1" applyAlignment="1">
      <alignment horizontal="left" vertical="top" wrapText="1"/>
    </xf>
    <xf numFmtId="0" fontId="43" fillId="28" borderId="0" xfId="0" applyFont="1" applyFill="1" applyAlignment="1">
      <alignment horizontal="left" vertical="top" wrapText="1"/>
    </xf>
    <xf numFmtId="0" fontId="25" fillId="26" borderId="18" xfId="0" applyFont="1" applyFill="1" applyBorder="1" applyAlignment="1">
      <alignment horizontal="left" vertical="top"/>
    </xf>
    <xf numFmtId="0" fontId="25" fillId="26" borderId="24" xfId="0" applyFont="1" applyFill="1" applyBorder="1" applyAlignment="1">
      <alignment horizontal="left" vertical="top"/>
    </xf>
    <xf numFmtId="0" fontId="36" fillId="26" borderId="18" xfId="0" applyFont="1" applyFill="1" applyBorder="1" applyAlignment="1">
      <alignment horizontal="left" vertical="top"/>
    </xf>
    <xf numFmtId="0" fontId="36" fillId="26" borderId="24" xfId="0" applyFont="1" applyFill="1" applyBorder="1" applyAlignment="1">
      <alignment horizontal="left" vertical="top"/>
    </xf>
    <xf numFmtId="0" fontId="44" fillId="0" borderId="14" xfId="0" applyFont="1" applyBorder="1" applyAlignment="1">
      <alignment horizontal="left" vertical="top" wrapText="1"/>
    </xf>
    <xf numFmtId="0" fontId="43" fillId="0" borderId="14" xfId="0" applyFont="1" applyBorder="1" applyAlignment="1">
      <alignment horizontal="left" vertical="top" wrapText="1"/>
    </xf>
    <xf numFmtId="0" fontId="36" fillId="27" borderId="1" xfId="0" applyFont="1" applyFill="1" applyBorder="1" applyAlignment="1">
      <alignment horizontal="left" vertical="top"/>
    </xf>
    <xf numFmtId="0" fontId="25" fillId="0" borderId="23" xfId="0" applyFont="1" applyBorder="1" applyAlignment="1">
      <alignment horizontal="left" vertical="top"/>
    </xf>
    <xf numFmtId="0" fontId="25" fillId="0" borderId="72" xfId="0" applyFont="1" applyBorder="1" applyAlignment="1">
      <alignment horizontal="left" vertical="top"/>
    </xf>
    <xf numFmtId="0" fontId="36" fillId="27" borderId="71" xfId="0" applyFont="1" applyFill="1" applyBorder="1" applyAlignment="1">
      <alignment horizontal="left" vertical="top"/>
    </xf>
    <xf numFmtId="0" fontId="105" fillId="0" borderId="50" xfId="0" applyFont="1" applyBorder="1"/>
    <xf numFmtId="0" fontId="105" fillId="0" borderId="48" xfId="0" applyFont="1" applyBorder="1"/>
    <xf numFmtId="0" fontId="105" fillId="0" borderId="49" xfId="0" applyFont="1" applyBorder="1"/>
    <xf numFmtId="0" fontId="25" fillId="0" borderId="50" xfId="0" applyFont="1" applyBorder="1" applyAlignment="1">
      <alignment horizontal="left" vertical="top"/>
    </xf>
    <xf numFmtId="0" fontId="25" fillId="0" borderId="48" xfId="0" applyFont="1" applyBorder="1" applyAlignment="1">
      <alignment horizontal="left" vertical="top"/>
    </xf>
    <xf numFmtId="0" fontId="25" fillId="0" borderId="49" xfId="0" applyFont="1" applyBorder="1" applyAlignment="1">
      <alignment horizontal="left" vertical="top"/>
    </xf>
    <xf numFmtId="0" fontId="44" fillId="0" borderId="50" xfId="0" applyFont="1" applyBorder="1" applyAlignment="1">
      <alignment horizontal="left" vertical="top" wrapText="1"/>
    </xf>
    <xf numFmtId="0" fontId="44" fillId="0" borderId="48" xfId="0" applyFont="1" applyBorder="1" applyAlignment="1">
      <alignment horizontal="left" vertical="top" wrapText="1"/>
    </xf>
    <xf numFmtId="0" fontId="44" fillId="0" borderId="49" xfId="0" applyFont="1" applyBorder="1" applyAlignment="1">
      <alignment horizontal="left" vertical="top" wrapText="1"/>
    </xf>
    <xf numFmtId="0" fontId="43" fillId="0" borderId="50" xfId="0" applyFont="1" applyBorder="1" applyAlignment="1">
      <alignment horizontal="left" vertical="top" wrapText="1"/>
    </xf>
    <xf numFmtId="0" fontId="43" fillId="0" borderId="48" xfId="0" applyFont="1" applyBorder="1" applyAlignment="1">
      <alignment horizontal="left" vertical="top" wrapText="1"/>
    </xf>
    <xf numFmtId="0" fontId="43" fillId="0" borderId="49" xfId="0" applyFont="1" applyBorder="1" applyAlignment="1">
      <alignment horizontal="left" vertical="top" wrapText="1"/>
    </xf>
    <xf numFmtId="0" fontId="25" fillId="0" borderId="52" xfId="0" applyFont="1" applyBorder="1" applyAlignment="1">
      <alignment horizontal="left" vertical="top"/>
    </xf>
    <xf numFmtId="0" fontId="104" fillId="0" borderId="48" xfId="0" applyFont="1" applyBorder="1" applyAlignment="1">
      <alignment vertical="top"/>
    </xf>
    <xf numFmtId="0" fontId="104" fillId="0" borderId="49" xfId="0" applyFont="1" applyBorder="1" applyAlignment="1">
      <alignment vertical="top"/>
    </xf>
    <xf numFmtId="0" fontId="25" fillId="0" borderId="73" xfId="0" applyFont="1" applyBorder="1" applyAlignment="1">
      <alignment horizontal="left" vertical="top"/>
    </xf>
    <xf numFmtId="0" fontId="104" fillId="0" borderId="50" xfId="0" applyFont="1" applyBorder="1"/>
    <xf numFmtId="0" fontId="104" fillId="0" borderId="48" xfId="0" applyFont="1" applyBorder="1"/>
    <xf numFmtId="0" fontId="104" fillId="0" borderId="49" xfId="0" applyFont="1" applyBorder="1"/>
    <xf numFmtId="0" fontId="25" fillId="0" borderId="74" xfId="0" applyFont="1" applyBorder="1" applyAlignment="1">
      <alignment horizontal="left" vertical="top"/>
    </xf>
    <xf numFmtId="0" fontId="25" fillId="0" borderId="24" xfId="0" applyFont="1" applyBorder="1" applyAlignment="1">
      <alignment horizontal="left" vertical="top"/>
    </xf>
    <xf numFmtId="0" fontId="36" fillId="27" borderId="3" xfId="0" applyFont="1" applyFill="1" applyBorder="1" applyAlignment="1">
      <alignment horizontal="left" vertical="top"/>
    </xf>
    <xf numFmtId="0" fontId="36" fillId="0" borderId="72" xfId="0" applyFont="1" applyBorder="1" applyAlignment="1">
      <alignment horizontal="left" vertical="top"/>
    </xf>
    <xf numFmtId="0" fontId="36" fillId="0" borderId="50" xfId="0" applyFont="1" applyBorder="1" applyAlignment="1">
      <alignment horizontal="left" vertical="top"/>
    </xf>
    <xf numFmtId="0" fontId="36" fillId="0" borderId="48" xfId="0" applyFont="1" applyBorder="1" applyAlignment="1">
      <alignment horizontal="left" vertical="top"/>
    </xf>
    <xf numFmtId="0" fontId="36" fillId="0" borderId="49" xfId="0" applyFont="1" applyBorder="1" applyAlignment="1">
      <alignment horizontal="left" vertical="top"/>
    </xf>
    <xf numFmtId="0" fontId="36" fillId="0" borderId="73" xfId="0" applyFont="1" applyBorder="1" applyAlignment="1">
      <alignment horizontal="left" vertical="top"/>
    </xf>
    <xf numFmtId="0" fontId="25" fillId="26" borderId="50" xfId="0" applyFont="1" applyFill="1" applyBorder="1" applyAlignment="1">
      <alignment horizontal="left" vertical="top"/>
    </xf>
    <xf numFmtId="0" fontId="25" fillId="26" borderId="48" xfId="0" applyFont="1" applyFill="1" applyBorder="1" applyAlignment="1">
      <alignment horizontal="left" vertical="top"/>
    </xf>
    <xf numFmtId="0" fontId="25" fillId="26" borderId="49" xfId="0" applyFont="1" applyFill="1" applyBorder="1" applyAlignment="1">
      <alignment horizontal="left" vertical="top"/>
    </xf>
    <xf numFmtId="0" fontId="25" fillId="26" borderId="74" xfId="0" applyFont="1" applyFill="1" applyBorder="1" applyAlignment="1">
      <alignment horizontal="left" vertical="top"/>
    </xf>
    <xf numFmtId="0" fontId="36" fillId="26" borderId="50" xfId="0" applyFont="1" applyFill="1" applyBorder="1" applyAlignment="1">
      <alignment horizontal="left" vertical="top"/>
    </xf>
    <xf numFmtId="0" fontId="36" fillId="26" borderId="48" xfId="0" applyFont="1" applyFill="1" applyBorder="1" applyAlignment="1">
      <alignment horizontal="left" vertical="top"/>
    </xf>
    <xf numFmtId="0" fontId="36" fillId="26" borderId="49" xfId="0" applyFont="1" applyFill="1" applyBorder="1" applyAlignment="1">
      <alignment horizontal="left" vertical="top"/>
    </xf>
    <xf numFmtId="0" fontId="36" fillId="0" borderId="51" xfId="0" applyFont="1" applyBorder="1" applyAlignment="1">
      <alignment horizontal="left" vertical="top"/>
    </xf>
    <xf numFmtId="0" fontId="36" fillId="27" borderId="17" xfId="0" applyFont="1" applyFill="1" applyBorder="1" applyAlignment="1">
      <alignment horizontal="left" vertical="top"/>
    </xf>
    <xf numFmtId="0" fontId="105" fillId="0" borderId="54" xfId="0" applyFont="1" applyBorder="1"/>
    <xf numFmtId="0" fontId="105" fillId="0" borderId="55" xfId="0" applyFont="1" applyBorder="1"/>
    <xf numFmtId="0" fontId="36" fillId="0" borderId="74" xfId="0" applyFont="1" applyBorder="1" applyAlignment="1">
      <alignment horizontal="left" vertical="top"/>
    </xf>
    <xf numFmtId="0" fontId="36" fillId="27" borderId="54" xfId="0" applyFont="1" applyFill="1" applyBorder="1" applyAlignment="1">
      <alignment horizontal="left" vertical="top"/>
    </xf>
    <xf numFmtId="0" fontId="103" fillId="0" borderId="50" xfId="0" applyFont="1" applyBorder="1"/>
    <xf numFmtId="0" fontId="103" fillId="0" borderId="48" xfId="0" applyFont="1" applyBorder="1"/>
    <xf numFmtId="0" fontId="103" fillId="0" borderId="49" xfId="0" applyFont="1" applyBorder="1"/>
    <xf numFmtId="0" fontId="36" fillId="0" borderId="21" xfId="0" applyFont="1" applyBorder="1" applyAlignment="1">
      <alignment horizontal="left" vertical="top"/>
    </xf>
    <xf numFmtId="0" fontId="103" fillId="0" borderId="50" xfId="0" applyFont="1" applyBorder="1" applyAlignment="1">
      <alignment vertical="top"/>
    </xf>
    <xf numFmtId="0" fontId="103" fillId="0" borderId="48" xfId="0" applyFont="1" applyBorder="1" applyAlignment="1">
      <alignment vertical="top"/>
    </xf>
    <xf numFmtId="0" fontId="103" fillId="0" borderId="49" xfId="0" applyFont="1" applyBorder="1" applyAlignment="1">
      <alignment vertical="top"/>
    </xf>
    <xf numFmtId="0" fontId="36" fillId="0" borderId="52" xfId="0" applyFont="1" applyBorder="1" applyAlignment="1">
      <alignment horizontal="left" vertical="top"/>
    </xf>
    <xf numFmtId="0" fontId="25" fillId="0" borderId="60" xfId="0" applyFont="1" applyBorder="1" applyAlignment="1">
      <alignment horizontal="left" vertical="top"/>
    </xf>
    <xf numFmtId="0" fontId="25" fillId="0" borderId="62" xfId="0" applyFont="1" applyBorder="1" applyAlignment="1">
      <alignment horizontal="left" vertical="top"/>
    </xf>
    <xf numFmtId="0" fontId="36" fillId="0" borderId="17" xfId="0" applyFont="1" applyBorder="1" applyAlignment="1">
      <alignment horizontal="left" vertical="top"/>
    </xf>
    <xf numFmtId="0" fontId="25" fillId="32" borderId="13" xfId="0" applyFont="1" applyFill="1" applyBorder="1" applyAlignment="1">
      <alignment horizontal="left" vertical="top"/>
    </xf>
    <xf numFmtId="0" fontId="25" fillId="32" borderId="1" xfId="0" applyFont="1" applyFill="1" applyBorder="1" applyAlignment="1">
      <alignment horizontal="left" vertical="top"/>
    </xf>
    <xf numFmtId="0" fontId="25" fillId="32" borderId="14" xfId="0" applyFont="1" applyFill="1" applyBorder="1" applyAlignment="1">
      <alignment horizontal="left" vertical="top"/>
    </xf>
    <xf numFmtId="0" fontId="25" fillId="32" borderId="13" xfId="0" applyFont="1" applyFill="1" applyBorder="1" applyAlignment="1">
      <alignment horizontal="left" vertical="top" wrapText="1"/>
    </xf>
    <xf numFmtId="0" fontId="25" fillId="32" borderId="1" xfId="0" applyFont="1" applyFill="1" applyBorder="1" applyAlignment="1">
      <alignment horizontal="left" vertical="top" wrapText="1"/>
    </xf>
    <xf numFmtId="0" fontId="25" fillId="32" borderId="14" xfId="0" applyFont="1" applyFill="1" applyBorder="1" applyAlignment="1">
      <alignment horizontal="left" vertical="top" wrapText="1"/>
    </xf>
    <xf numFmtId="0" fontId="44" fillId="32" borderId="13" xfId="0" applyFont="1" applyFill="1" applyBorder="1" applyAlignment="1">
      <alignment horizontal="left" vertical="top" wrapText="1"/>
    </xf>
    <xf numFmtId="0" fontId="44" fillId="32" borderId="1" xfId="0" applyFont="1" applyFill="1" applyBorder="1" applyAlignment="1">
      <alignment horizontal="left" vertical="top" wrapText="1"/>
    </xf>
    <xf numFmtId="0" fontId="44" fillId="32" borderId="14" xfId="0" applyFont="1" applyFill="1" applyBorder="1" applyAlignment="1">
      <alignment horizontal="left" vertical="top" wrapText="1"/>
    </xf>
    <xf numFmtId="0" fontId="45" fillId="32" borderId="13" xfId="0" applyFont="1" applyFill="1" applyBorder="1" applyAlignment="1">
      <alignment horizontal="left" vertical="top" wrapText="1"/>
    </xf>
    <xf numFmtId="0" fontId="45" fillId="32" borderId="1" xfId="0" applyFont="1" applyFill="1" applyBorder="1" applyAlignment="1">
      <alignment horizontal="left" vertical="top" wrapText="1"/>
    </xf>
    <xf numFmtId="0" fontId="45" fillId="32" borderId="14" xfId="0" applyFont="1" applyFill="1" applyBorder="1" applyAlignment="1">
      <alignment horizontal="left" vertical="top" wrapText="1"/>
    </xf>
    <xf numFmtId="0" fontId="36" fillId="27" borderId="48" xfId="0" applyFont="1" applyFill="1" applyBorder="1" applyAlignment="1">
      <alignment horizontal="left" vertical="top"/>
    </xf>
    <xf numFmtId="0" fontId="69" fillId="0" borderId="0" xfId="0" applyFont="1" applyAlignment="1">
      <alignment horizontal="left" vertical="top" wrapText="1"/>
    </xf>
    <xf numFmtId="0" fontId="61" fillId="0" borderId="0" xfId="0" applyFont="1" applyAlignment="1">
      <alignment horizontal="left" vertical="top"/>
    </xf>
    <xf numFmtId="0" fontId="66" fillId="0" borderId="0" xfId="0" applyFont="1" applyAlignment="1">
      <alignment horizontal="left" vertical="top"/>
    </xf>
    <xf numFmtId="0" fontId="61" fillId="0" borderId="0" xfId="0" applyFont="1" applyAlignment="1">
      <alignment horizontal="left" vertical="top" wrapText="1"/>
    </xf>
    <xf numFmtId="0" fontId="73" fillId="0" borderId="0" xfId="0" applyFont="1" applyAlignment="1">
      <alignment horizontal="left" vertical="top" wrapText="1"/>
    </xf>
    <xf numFmtId="0" fontId="66" fillId="0" borderId="0" xfId="0" applyFont="1" applyAlignment="1">
      <alignment horizontal="left" vertical="top" wrapText="1"/>
    </xf>
    <xf numFmtId="0" fontId="64" fillId="0" borderId="0" xfId="0" applyFont="1" applyAlignment="1">
      <alignment horizontal="left" vertical="center"/>
    </xf>
    <xf numFmtId="0" fontId="73" fillId="0" borderId="0" xfId="0" applyFont="1" applyAlignment="1">
      <alignment vertical="center" wrapText="1"/>
    </xf>
    <xf numFmtId="0" fontId="73" fillId="0" borderId="0" xfId="0" applyFont="1" applyAlignment="1">
      <alignment horizontal="center" vertical="top"/>
    </xf>
    <xf numFmtId="0" fontId="60" fillId="0" borderId="0" xfId="0" applyFont="1" applyAlignment="1">
      <alignment horizontal="left" vertical="top"/>
    </xf>
    <xf numFmtId="0" fontId="106" fillId="0" borderId="12" xfId="0" applyFont="1" applyBorder="1"/>
    <xf numFmtId="0" fontId="73" fillId="0" borderId="0" xfId="0" applyFont="1" applyAlignment="1">
      <alignment horizontal="center" vertical="top" wrapText="1"/>
    </xf>
    <xf numFmtId="0" fontId="66" fillId="33" borderId="12" xfId="0" applyFont="1" applyFill="1" applyBorder="1" applyAlignment="1">
      <alignment horizontal="left" vertical="top"/>
    </xf>
    <xf numFmtId="0" fontId="66" fillId="33" borderId="20" xfId="0" applyFont="1" applyFill="1" applyBorder="1" applyAlignment="1">
      <alignment horizontal="left" vertical="top" wrapText="1"/>
    </xf>
    <xf numFmtId="0" fontId="73" fillId="33" borderId="12" xfId="0" applyFont="1" applyFill="1" applyBorder="1" applyAlignment="1">
      <alignment horizontal="center" vertical="top" wrapText="1"/>
    </xf>
    <xf numFmtId="0" fontId="107" fillId="33" borderId="12" xfId="0" applyFont="1" applyFill="1" applyBorder="1" applyAlignment="1">
      <alignment horizontal="left" vertical="top" wrapText="1"/>
    </xf>
    <xf numFmtId="0" fontId="108" fillId="0" borderId="12" xfId="0" applyFont="1" applyBorder="1" applyAlignment="1">
      <alignment horizontal="center" vertical="center"/>
    </xf>
    <xf numFmtId="0" fontId="0" fillId="0" borderId="12" xfId="0" applyBorder="1"/>
    <xf numFmtId="0" fontId="69" fillId="33" borderId="12" xfId="0" applyFont="1" applyFill="1" applyBorder="1" applyAlignment="1">
      <alignment horizontal="left" vertical="top" wrapText="1"/>
    </xf>
    <xf numFmtId="0" fontId="72" fillId="0" borderId="0" xfId="0" applyFont="1" applyAlignment="1">
      <alignment vertical="top" wrapText="1"/>
    </xf>
    <xf numFmtId="0" fontId="47" fillId="0" borderId="0" xfId="0" applyFont="1"/>
    <xf numFmtId="0" fontId="9" fillId="0" borderId="12" xfId="0" applyFont="1" applyBorder="1"/>
    <xf numFmtId="0" fontId="109" fillId="0" borderId="0" xfId="0" applyFont="1"/>
    <xf numFmtId="0" fontId="9" fillId="0" borderId="12" xfId="0" applyFont="1" applyBorder="1" applyAlignment="1">
      <alignment wrapText="1"/>
    </xf>
    <xf numFmtId="0" fontId="9" fillId="0" borderId="0" xfId="0" applyFont="1" applyAlignment="1">
      <alignment wrapText="1"/>
    </xf>
    <xf numFmtId="0" fontId="109" fillId="0" borderId="12" xfId="0" applyFont="1" applyBorder="1"/>
    <xf numFmtId="0" fontId="109" fillId="0" borderId="12" xfId="0" applyFont="1" applyBorder="1" applyAlignment="1">
      <alignment wrapText="1"/>
    </xf>
    <xf numFmtId="15" fontId="109" fillId="0" borderId="12" xfId="0" applyNumberFormat="1" applyFont="1" applyBorder="1" applyAlignment="1">
      <alignment horizontal="left"/>
    </xf>
    <xf numFmtId="0" fontId="50" fillId="0" borderId="0" xfId="0" applyFont="1"/>
    <xf numFmtId="0" fontId="8" fillId="0" borderId="0" xfId="0" applyFont="1"/>
    <xf numFmtId="0" fontId="51" fillId="0" borderId="0" xfId="0" applyFont="1"/>
    <xf numFmtId="0" fontId="110" fillId="0" borderId="0" xfId="0" applyFont="1"/>
    <xf numFmtId="0" fontId="53" fillId="0" borderId="0" xfId="0" applyFont="1"/>
    <xf numFmtId="0" fontId="9" fillId="10" borderId="12" xfId="0" applyFont="1" applyFill="1" applyBorder="1"/>
    <xf numFmtId="0" fontId="8" fillId="9" borderId="12" xfId="0" applyFont="1" applyFill="1" applyBorder="1"/>
    <xf numFmtId="0" fontId="0" fillId="7" borderId="12" xfId="0" applyFill="1" applyBorder="1"/>
    <xf numFmtId="0" fontId="0" fillId="9" borderId="12" xfId="0" applyFill="1" applyBorder="1"/>
    <xf numFmtId="0" fontId="111" fillId="9" borderId="12" xfId="0" applyFont="1" applyFill="1" applyBorder="1" applyAlignment="1">
      <alignment wrapText="1"/>
    </xf>
    <xf numFmtId="0" fontId="54" fillId="14" borderId="12" xfId="0" applyFont="1" applyFill="1" applyBorder="1" applyAlignment="1">
      <alignment wrapText="1"/>
    </xf>
    <xf numFmtId="0" fontId="53" fillId="0" borderId="0" xfId="0" applyFont="1" applyAlignment="1">
      <alignment wrapText="1"/>
    </xf>
    <xf numFmtId="0" fontId="53" fillId="14" borderId="12" xfId="0" applyFont="1" applyFill="1" applyBorder="1" applyAlignment="1">
      <alignment wrapText="1"/>
    </xf>
    <xf numFmtId="0" fontId="55" fillId="0" borderId="0" xfId="0" applyFont="1"/>
    <xf numFmtId="0" fontId="112" fillId="0" borderId="0" xfId="0" applyFont="1"/>
    <xf numFmtId="0" fontId="110" fillId="9" borderId="12" xfId="0" applyFont="1" applyFill="1" applyBorder="1"/>
    <xf numFmtId="0" fontId="54" fillId="0" borderId="0" xfId="0" applyFont="1"/>
    <xf numFmtId="0" fontId="0" fillId="14" borderId="12" xfId="0" applyFill="1" applyBorder="1"/>
    <xf numFmtId="0" fontId="9" fillId="0" borderId="0" xfId="0" applyFont="1"/>
    <xf numFmtId="0" fontId="113" fillId="0" borderId="12" xfId="0" applyFont="1" applyBorder="1"/>
    <xf numFmtId="0" fontId="8" fillId="9" borderId="12" xfId="0" applyFont="1" applyFill="1" applyBorder="1" applyAlignment="1">
      <alignment wrapText="1"/>
    </xf>
    <xf numFmtId="0" fontId="25" fillId="34" borderId="12" xfId="0" applyFont="1" applyFill="1" applyBorder="1" applyAlignment="1">
      <alignment horizontal="left" vertical="top"/>
    </xf>
    <xf numFmtId="0" fontId="36" fillId="34" borderId="22" xfId="0" applyFont="1" applyFill="1" applyBorder="1" applyAlignment="1">
      <alignment horizontal="left" vertical="top" wrapText="1"/>
    </xf>
    <xf numFmtId="0" fontId="44" fillId="34" borderId="12" xfId="0" applyFont="1" applyFill="1" applyBorder="1" applyAlignment="1">
      <alignment horizontal="left" vertical="top" wrapText="1"/>
    </xf>
    <xf numFmtId="0" fontId="43" fillId="34" borderId="12" xfId="0" applyFont="1" applyFill="1" applyBorder="1" applyAlignment="1">
      <alignment horizontal="left" vertical="top" wrapText="1"/>
    </xf>
    <xf numFmtId="0" fontId="25" fillId="34" borderId="44" xfId="0" applyFont="1" applyFill="1" applyBorder="1" applyAlignment="1">
      <alignment horizontal="left" vertical="top"/>
    </xf>
    <xf numFmtId="0" fontId="36" fillId="34" borderId="44" xfId="0" applyFont="1" applyFill="1" applyBorder="1" applyAlignment="1">
      <alignment horizontal="left" vertical="top" wrapText="1"/>
    </xf>
    <xf numFmtId="0" fontId="44" fillId="34" borderId="44" xfId="0" applyFont="1" applyFill="1" applyBorder="1" applyAlignment="1">
      <alignment horizontal="left" vertical="top" wrapText="1"/>
    </xf>
    <xf numFmtId="0" fontId="43" fillId="34" borderId="44" xfId="0" applyFont="1" applyFill="1" applyBorder="1" applyAlignment="1">
      <alignment horizontal="left" vertical="top" wrapText="1"/>
    </xf>
    <xf numFmtId="0" fontId="36" fillId="34" borderId="44" xfId="0" applyFont="1" applyFill="1" applyBorder="1" applyAlignment="1">
      <alignment horizontal="left" vertical="top"/>
    </xf>
    <xf numFmtId="0" fontId="36" fillId="26" borderId="44" xfId="0" applyFont="1" applyFill="1" applyBorder="1" applyAlignment="1">
      <alignment horizontal="left" vertical="top" wrapText="1"/>
    </xf>
    <xf numFmtId="0" fontId="25" fillId="26" borderId="44" xfId="0" applyFont="1" applyFill="1" applyBorder="1" applyAlignment="1">
      <alignment horizontal="left" vertical="top"/>
    </xf>
    <xf numFmtId="0" fontId="61" fillId="0" borderId="22" xfId="3" applyFont="1" applyBorder="1" applyAlignment="1">
      <alignment horizontal="left" vertical="top" wrapText="1"/>
    </xf>
    <xf numFmtId="0" fontId="114" fillId="0" borderId="22" xfId="3" applyFont="1" applyBorder="1" applyAlignment="1">
      <alignment horizontal="left" vertical="top" wrapText="1"/>
    </xf>
    <xf numFmtId="0" fontId="25" fillId="35" borderId="12" xfId="0" applyFont="1" applyFill="1" applyBorder="1" applyAlignment="1">
      <alignment horizontal="left" vertical="top"/>
    </xf>
    <xf numFmtId="0" fontId="36" fillId="35" borderId="22" xfId="0" applyFont="1" applyFill="1" applyBorder="1" applyAlignment="1">
      <alignment horizontal="left" vertical="top" wrapText="1"/>
    </xf>
    <xf numFmtId="0" fontId="44" fillId="35" borderId="12" xfId="0" applyFont="1" applyFill="1" applyBorder="1" applyAlignment="1">
      <alignment horizontal="left" vertical="top" wrapText="1"/>
    </xf>
    <xf numFmtId="0" fontId="36" fillId="35" borderId="12" xfId="0" applyFont="1" applyFill="1" applyBorder="1" applyAlignment="1">
      <alignment horizontal="left" vertical="top" wrapText="1"/>
    </xf>
    <xf numFmtId="0" fontId="43" fillId="35" borderId="12" xfId="0" applyFont="1" applyFill="1" applyBorder="1" applyAlignment="1">
      <alignment horizontal="left" vertical="top" wrapText="1"/>
    </xf>
    <xf numFmtId="0" fontId="9" fillId="36" borderId="0" xfId="4" applyFont="1" applyFill="1" applyAlignment="1">
      <alignment horizontal="left" vertical="top" wrapText="1"/>
    </xf>
    <xf numFmtId="0" fontId="115" fillId="0" borderId="12" xfId="0" applyFont="1" applyBorder="1" applyAlignment="1">
      <alignment horizontal="left" vertical="top" wrapText="1"/>
    </xf>
    <xf numFmtId="0" fontId="116" fillId="0" borderId="14" xfId="0" applyFont="1" applyBorder="1"/>
    <xf numFmtId="0" fontId="0" fillId="14" borderId="0" xfId="0" applyFill="1"/>
    <xf numFmtId="0" fontId="34" fillId="35" borderId="12" xfId="0" applyFont="1" applyFill="1" applyBorder="1" applyAlignment="1">
      <alignment horizontal="left" vertical="top"/>
    </xf>
    <xf numFmtId="0" fontId="20" fillId="35" borderId="14" xfId="0" applyFont="1" applyFill="1" applyBorder="1" applyAlignment="1">
      <alignment horizontal="left" vertical="top" wrapText="1"/>
    </xf>
    <xf numFmtId="0" fontId="20" fillId="35" borderId="12" xfId="0" applyFont="1" applyFill="1" applyBorder="1" applyAlignment="1">
      <alignment horizontal="left" vertical="top" wrapText="1"/>
    </xf>
    <xf numFmtId="0" fontId="9" fillId="37" borderId="75" xfId="5" applyFill="1" applyBorder="1" applyAlignment="1">
      <alignment horizontal="left" vertical="center" wrapText="1"/>
    </xf>
    <xf numFmtId="49" fontId="8" fillId="38" borderId="76" xfId="5" applyNumberFormat="1" applyFont="1" applyFill="1" applyBorder="1" applyAlignment="1">
      <alignment horizontal="center" vertical="center" wrapText="1"/>
    </xf>
    <xf numFmtId="49" fontId="8" fillId="38" borderId="76" xfId="5" applyNumberFormat="1" applyFont="1" applyFill="1" applyBorder="1" applyAlignment="1">
      <alignment horizontal="left" vertical="center" wrapText="1"/>
    </xf>
    <xf numFmtId="0" fontId="9" fillId="35" borderId="77" xfId="5" applyFill="1" applyBorder="1" applyAlignment="1">
      <alignment horizontal="left" vertical="top" wrapText="1"/>
    </xf>
    <xf numFmtId="49" fontId="8" fillId="35" borderId="76" xfId="5" applyNumberFormat="1" applyFont="1" applyFill="1" applyBorder="1" applyAlignment="1">
      <alignment horizontal="center" vertical="center" wrapText="1"/>
    </xf>
    <xf numFmtId="0" fontId="9" fillId="0" borderId="77" xfId="5" applyBorder="1" applyAlignment="1">
      <alignment horizontal="left" vertical="top" wrapText="1"/>
    </xf>
    <xf numFmtId="0" fontId="89" fillId="0" borderId="0" xfId="0" applyFont="1" applyAlignment="1" applyProtection="1">
      <alignment horizontal="center" vertical="top" wrapText="1"/>
      <protection locked="0"/>
    </xf>
    <xf numFmtId="3" fontId="89" fillId="0" borderId="0" xfId="0" applyNumberFormat="1" applyFont="1" applyAlignment="1" applyProtection="1">
      <alignment vertical="top" wrapText="1"/>
      <protection locked="0"/>
    </xf>
    <xf numFmtId="0" fontId="60" fillId="24" borderId="12" xfId="0" applyFont="1" applyFill="1" applyBorder="1" applyAlignment="1">
      <alignment vertical="top" wrapText="1"/>
    </xf>
    <xf numFmtId="0" fontId="65" fillId="24" borderId="12" xfId="0" applyFont="1" applyFill="1" applyBorder="1" applyAlignment="1">
      <alignment vertical="top" wrapText="1"/>
    </xf>
    <xf numFmtId="0" fontId="60" fillId="24" borderId="12" xfId="0" applyFont="1" applyFill="1" applyBorder="1" applyAlignment="1">
      <alignment horizontal="left" vertical="top" wrapText="1"/>
    </xf>
    <xf numFmtId="14" fontId="60" fillId="0" borderId="3" xfId="0" applyNumberFormat="1" applyFont="1" applyBorder="1" applyAlignment="1">
      <alignment vertical="top" wrapText="1"/>
    </xf>
    <xf numFmtId="0" fontId="60" fillId="0" borderId="19" xfId="0" applyFont="1" applyBorder="1" applyAlignment="1">
      <alignment horizontal="left" vertical="top"/>
    </xf>
    <xf numFmtId="0" fontId="60" fillId="7" borderId="16" xfId="0" applyFont="1" applyFill="1" applyBorder="1" applyAlignment="1">
      <alignment horizontal="left" vertical="top"/>
    </xf>
    <xf numFmtId="0" fontId="60" fillId="7" borderId="3" xfId="0" applyFont="1" applyFill="1" applyBorder="1" applyAlignment="1">
      <alignment horizontal="left" vertical="top"/>
    </xf>
    <xf numFmtId="0" fontId="60" fillId="7" borderId="19" xfId="0" applyFont="1" applyFill="1" applyBorder="1" applyAlignment="1">
      <alignment horizontal="left" vertical="top" wrapText="1"/>
    </xf>
    <xf numFmtId="14" fontId="65" fillId="0" borderId="19" xfId="11" applyNumberFormat="1" applyFont="1" applyBorder="1" applyAlignment="1">
      <alignment horizontal="left" vertical="top" wrapText="1"/>
    </xf>
    <xf numFmtId="14" fontId="60" fillId="0" borderId="19" xfId="0" applyNumberFormat="1" applyFont="1" applyBorder="1" applyAlignment="1">
      <alignment horizontal="left" vertical="top" wrapText="1"/>
    </xf>
    <xf numFmtId="0" fontId="117" fillId="0" borderId="12" xfId="11" applyFont="1" applyBorder="1" applyAlignment="1">
      <alignment horizontal="center" vertical="center" wrapText="1"/>
    </xf>
    <xf numFmtId="0" fontId="68" fillId="0" borderId="12" xfId="11" applyFont="1" applyBorder="1" applyAlignment="1">
      <alignment horizontal="center" vertical="center" wrapText="1"/>
    </xf>
    <xf numFmtId="0" fontId="60" fillId="0" borderId="20" xfId="0" applyFont="1" applyBorder="1"/>
    <xf numFmtId="166" fontId="60" fillId="0" borderId="12" xfId="0" applyNumberFormat="1" applyFont="1" applyBorder="1"/>
    <xf numFmtId="0" fontId="63" fillId="0" borderId="0" xfId="0" applyFont="1" applyAlignment="1">
      <alignment vertical="top"/>
    </xf>
    <xf numFmtId="0" fontId="60" fillId="0" borderId="0" xfId="0" applyFont="1" applyAlignment="1">
      <alignment vertical="top"/>
    </xf>
    <xf numFmtId="0" fontId="60" fillId="0" borderId="0" xfId="0" applyFont="1" applyAlignment="1">
      <alignment horizontal="center" vertical="top"/>
    </xf>
    <xf numFmtId="0" fontId="69" fillId="0" borderId="0" xfId="0" applyFont="1" applyAlignment="1">
      <alignment horizontal="center" vertical="top"/>
    </xf>
    <xf numFmtId="0" fontId="61" fillId="0" borderId="0" xfId="0" applyFont="1" applyAlignment="1">
      <alignment horizontal="center" vertical="top"/>
    </xf>
    <xf numFmtId="0" fontId="61" fillId="0" borderId="0" xfId="0" applyFont="1" applyAlignment="1">
      <alignment horizontal="center" vertical="center"/>
    </xf>
    <xf numFmtId="0" fontId="60" fillId="0" borderId="0" xfId="0" applyFont="1" applyAlignment="1">
      <alignment horizontal="center" vertical="center"/>
    </xf>
    <xf numFmtId="0" fontId="95" fillId="0" borderId="0" xfId="0" applyFont="1" applyAlignment="1" applyProtection="1">
      <alignment horizontal="left" vertical="top" wrapText="1"/>
      <protection locked="0"/>
    </xf>
    <xf numFmtId="0" fontId="60" fillId="0" borderId="0" xfId="0" applyFont="1" applyAlignment="1">
      <alignment horizontal="center"/>
    </xf>
    <xf numFmtId="0" fontId="63" fillId="11" borderId="0" xfId="0" applyFont="1" applyFill="1" applyAlignment="1">
      <alignment wrapText="1"/>
    </xf>
    <xf numFmtId="0" fontId="60" fillId="11" borderId="0" xfId="0" applyFont="1" applyFill="1" applyAlignment="1">
      <alignment wrapText="1"/>
    </xf>
    <xf numFmtId="0" fontId="63" fillId="11" borderId="0" xfId="0" applyFont="1" applyFill="1" applyAlignment="1">
      <alignment vertical="top"/>
    </xf>
    <xf numFmtId="0" fontId="60" fillId="11" borderId="0" xfId="0" applyFont="1" applyFill="1" applyAlignment="1">
      <alignment vertical="top"/>
    </xf>
    <xf numFmtId="0" fontId="118" fillId="11" borderId="0" xfId="0" applyFont="1" applyFill="1" applyAlignment="1" applyProtection="1">
      <alignment vertical="top" wrapText="1"/>
      <protection locked="0"/>
    </xf>
    <xf numFmtId="0" fontId="119" fillId="11" borderId="0" xfId="0" applyFont="1" applyFill="1" applyAlignment="1" applyProtection="1">
      <alignment vertical="top" wrapText="1"/>
      <protection locked="0"/>
    </xf>
    <xf numFmtId="0" fontId="60" fillId="0" borderId="78" xfId="0" applyFont="1" applyBorder="1" applyAlignment="1" applyProtection="1">
      <alignment horizontal="left" vertical="top"/>
      <protection locked="0"/>
    </xf>
    <xf numFmtId="0" fontId="60" fillId="0" borderId="79" xfId="0" applyFont="1" applyBorder="1" applyAlignment="1" applyProtection="1">
      <alignment horizontal="left" vertical="top"/>
      <protection locked="0"/>
    </xf>
    <xf numFmtId="0" fontId="60" fillId="0" borderId="80" xfId="0" applyFont="1" applyBorder="1" applyAlignment="1" applyProtection="1">
      <alignment horizontal="left" vertical="top"/>
      <protection locked="0"/>
    </xf>
    <xf numFmtId="0" fontId="60" fillId="0" borderId="78" xfId="0" applyFont="1" applyBorder="1" applyAlignment="1" applyProtection="1">
      <alignment horizontal="left" vertical="top" wrapText="1"/>
      <protection locked="0"/>
    </xf>
    <xf numFmtId="0" fontId="60" fillId="0" borderId="80" xfId="0" applyFont="1" applyBorder="1" applyAlignment="1" applyProtection="1">
      <alignment horizontal="left" vertical="top" wrapText="1"/>
      <protection locked="0"/>
    </xf>
    <xf numFmtId="0" fontId="64" fillId="15" borderId="22" xfId="0" applyFont="1" applyFill="1" applyBorder="1" applyAlignment="1" applyProtection="1">
      <alignment vertical="top" wrapText="1"/>
      <protection locked="0"/>
    </xf>
    <xf numFmtId="0" fontId="0" fillId="15" borderId="23"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60" fillId="14" borderId="0" xfId="0" applyFont="1" applyFill="1" applyAlignment="1">
      <alignment horizontal="left" vertical="top" wrapText="1"/>
    </xf>
    <xf numFmtId="0" fontId="73" fillId="15" borderId="22" xfId="0" applyFont="1" applyFill="1" applyBorder="1" applyAlignment="1">
      <alignment horizontal="left" vertical="center" wrapText="1"/>
    </xf>
    <xf numFmtId="0" fontId="73" fillId="15" borderId="23" xfId="0" applyFont="1" applyFill="1" applyBorder="1" applyAlignment="1">
      <alignment horizontal="left" vertical="center" wrapText="1"/>
    </xf>
    <xf numFmtId="0" fontId="73" fillId="15" borderId="20" xfId="0" applyFont="1" applyFill="1" applyBorder="1" applyAlignment="1">
      <alignment horizontal="left" vertical="center" wrapText="1"/>
    </xf>
    <xf numFmtId="0" fontId="64" fillId="15" borderId="12" xfId="0" applyFont="1" applyFill="1" applyBorder="1" applyAlignment="1">
      <alignment vertical="top" wrapText="1"/>
    </xf>
    <xf numFmtId="0" fontId="0" fillId="15" borderId="12" xfId="0" applyFill="1" applyBorder="1" applyAlignment="1">
      <alignment vertical="top" wrapText="1"/>
    </xf>
    <xf numFmtId="0" fontId="120" fillId="0" borderId="23" xfId="0" applyFont="1" applyBorder="1" applyAlignment="1">
      <alignment horizontal="center" vertical="top" wrapText="1"/>
    </xf>
    <xf numFmtId="164" fontId="64" fillId="15" borderId="22" xfId="0" applyNumberFormat="1" applyFont="1" applyFill="1" applyBorder="1" applyAlignment="1">
      <alignment vertical="top" wrapText="1"/>
    </xf>
    <xf numFmtId="164" fontId="64" fillId="15" borderId="23" xfId="0" applyNumberFormat="1" applyFont="1" applyFill="1" applyBorder="1" applyAlignment="1">
      <alignment vertical="top" wrapText="1"/>
    </xf>
    <xf numFmtId="164" fontId="64" fillId="15" borderId="20" xfId="0" applyNumberFormat="1" applyFont="1" applyFill="1" applyBorder="1" applyAlignment="1">
      <alignment vertical="top" wrapText="1"/>
    </xf>
    <xf numFmtId="0" fontId="36" fillId="28" borderId="0" xfId="0" applyFont="1" applyFill="1" applyAlignment="1">
      <alignment horizontal="left" vertical="top"/>
    </xf>
    <xf numFmtId="0" fontId="25" fillId="0" borderId="0" xfId="0" applyFont="1" applyAlignment="1">
      <alignment horizontal="left" vertical="top"/>
    </xf>
    <xf numFmtId="0" fontId="36" fillId="28" borderId="81" xfId="0" applyFont="1" applyFill="1" applyBorder="1" applyAlignment="1">
      <alignment horizontal="left" vertical="top"/>
    </xf>
    <xf numFmtId="0" fontId="25" fillId="0" borderId="13" xfId="0" applyFont="1" applyBorder="1" applyAlignment="1">
      <alignment horizontal="left" vertical="top"/>
    </xf>
    <xf numFmtId="0" fontId="25" fillId="0" borderId="14" xfId="0" applyFont="1" applyBorder="1" applyAlignment="1">
      <alignment horizontal="left" vertical="top"/>
    </xf>
    <xf numFmtId="0" fontId="36" fillId="28" borderId="17" xfId="0" applyFont="1" applyFill="1" applyBorder="1" applyAlignment="1">
      <alignment horizontal="left" vertical="top"/>
    </xf>
    <xf numFmtId="0" fontId="25" fillId="0" borderId="1" xfId="0" applyFont="1" applyBorder="1" applyAlignment="1">
      <alignment horizontal="left" vertical="top"/>
    </xf>
    <xf numFmtId="0" fontId="25" fillId="0" borderId="50" xfId="0" applyFont="1" applyBorder="1" applyAlignment="1">
      <alignment horizontal="left" vertical="top"/>
    </xf>
    <xf numFmtId="0" fontId="25" fillId="0" borderId="48" xfId="0" applyFont="1" applyBorder="1" applyAlignment="1">
      <alignment horizontal="left" vertical="top"/>
    </xf>
    <xf numFmtId="0" fontId="25" fillId="0" borderId="49" xfId="0" applyFont="1" applyBorder="1" applyAlignment="1">
      <alignment horizontal="left" vertical="top"/>
    </xf>
    <xf numFmtId="0" fontId="25" fillId="32" borderId="13" xfId="0" applyFont="1" applyFill="1" applyBorder="1" applyAlignment="1">
      <alignment horizontal="left" vertical="top"/>
    </xf>
    <xf numFmtId="0" fontId="25" fillId="32" borderId="1" xfId="0" applyFont="1" applyFill="1" applyBorder="1" applyAlignment="1">
      <alignment horizontal="left" vertical="top"/>
    </xf>
    <xf numFmtId="0" fontId="25" fillId="32" borderId="14" xfId="0" applyFont="1" applyFill="1" applyBorder="1" applyAlignment="1">
      <alignment horizontal="left" vertical="top"/>
    </xf>
    <xf numFmtId="0" fontId="36" fillId="0" borderId="0" xfId="0" applyFont="1" applyAlignment="1">
      <alignment horizontal="left" vertical="top"/>
    </xf>
    <xf numFmtId="0" fontId="34" fillId="26" borderId="21" xfId="0" applyFont="1" applyFill="1" applyBorder="1" applyAlignment="1">
      <alignment vertical="top"/>
    </xf>
    <xf numFmtId="0" fontId="34" fillId="0" borderId="23" xfId="0" applyFont="1" applyBorder="1" applyAlignment="1">
      <alignment horizontal="left" vertical="top"/>
    </xf>
    <xf numFmtId="0" fontId="34" fillId="0" borderId="13" xfId="0" applyFont="1" applyBorder="1" applyAlignment="1">
      <alignment horizontal="left" vertical="top"/>
    </xf>
    <xf numFmtId="0" fontId="34" fillId="0" borderId="14" xfId="0" applyFont="1" applyBorder="1" applyAlignment="1">
      <alignment horizontal="left" vertical="top"/>
    </xf>
    <xf numFmtId="0" fontId="34" fillId="31" borderId="13" xfId="0" applyFont="1" applyFill="1" applyBorder="1" applyAlignment="1">
      <alignment horizontal="left" vertical="center" wrapText="1"/>
    </xf>
    <xf numFmtId="0" fontId="34" fillId="31" borderId="14" xfId="0" applyFont="1" applyFill="1" applyBorder="1" applyAlignment="1">
      <alignment horizontal="left" vertical="center"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34" fillId="0" borderId="13" xfId="0" applyFont="1" applyBorder="1" applyAlignment="1">
      <alignment vertical="top"/>
    </xf>
    <xf numFmtId="0" fontId="34" fillId="0" borderId="14" xfId="0" applyFont="1" applyBorder="1" applyAlignment="1">
      <alignment vertical="top"/>
    </xf>
    <xf numFmtId="0" fontId="20" fillId="0" borderId="16" xfId="0" applyFont="1" applyBorder="1" applyAlignment="1">
      <alignment vertical="top" wrapText="1"/>
    </xf>
    <xf numFmtId="0" fontId="20" fillId="0" borderId="19" xfId="0" applyFont="1" applyBorder="1" applyAlignment="1">
      <alignment vertical="top" wrapText="1"/>
    </xf>
    <xf numFmtId="0" fontId="20" fillId="0" borderId="13" xfId="0" applyFont="1" applyBorder="1" applyAlignment="1">
      <alignment vertical="top" wrapText="1"/>
    </xf>
    <xf numFmtId="0" fontId="20" fillId="0" borderId="14" xfId="0" applyFont="1" applyBorder="1" applyAlignment="1">
      <alignment vertical="top" wrapText="1"/>
    </xf>
    <xf numFmtId="0" fontId="34" fillId="0" borderId="23" xfId="0" applyFont="1" applyBorder="1" applyAlignment="1">
      <alignment vertical="top"/>
    </xf>
    <xf numFmtId="0" fontId="34" fillId="31" borderId="33" xfId="0" applyFont="1" applyFill="1" applyBorder="1" applyAlignment="1">
      <alignment horizontal="left" vertical="center" wrapText="1"/>
    </xf>
    <xf numFmtId="0" fontId="34" fillId="31" borderId="31" xfId="0" applyFont="1" applyFill="1" applyBorder="1" applyAlignment="1">
      <alignment horizontal="left" vertical="center" wrapText="1"/>
    </xf>
    <xf numFmtId="0" fontId="20" fillId="0" borderId="34" xfId="0" applyFont="1" applyBorder="1" applyAlignment="1">
      <alignment horizontal="left" vertical="top" wrapText="1"/>
    </xf>
    <xf numFmtId="0" fontId="20" fillId="0" borderId="35" xfId="0" applyFont="1" applyBorder="1" applyAlignment="1">
      <alignment horizontal="left" vertical="top" wrapText="1"/>
    </xf>
    <xf numFmtId="0" fontId="34" fillId="30" borderId="13" xfId="0" applyFont="1" applyFill="1" applyBorder="1" applyAlignment="1">
      <alignment horizontal="left" vertical="top" wrapText="1"/>
    </xf>
    <xf numFmtId="0" fontId="34" fillId="30" borderId="14" xfId="0" applyFont="1" applyFill="1" applyBorder="1" applyAlignment="1">
      <alignment horizontal="left" vertical="top" wrapText="1"/>
    </xf>
    <xf numFmtId="0" fontId="34" fillId="30" borderId="13" xfId="0" applyFont="1" applyFill="1" applyBorder="1" applyAlignment="1">
      <alignment vertical="top"/>
    </xf>
    <xf numFmtId="0" fontId="34" fillId="30" borderId="14" xfId="0" applyFont="1" applyFill="1" applyBorder="1" applyAlignment="1">
      <alignment vertical="top"/>
    </xf>
    <xf numFmtId="0" fontId="34" fillId="30" borderId="15" xfId="0" applyFont="1" applyFill="1" applyBorder="1" applyAlignment="1">
      <alignment vertical="top" wrapText="1"/>
    </xf>
    <xf numFmtId="0" fontId="34" fillId="30" borderId="16" xfId="0" applyFont="1" applyFill="1" applyBorder="1" applyAlignment="1">
      <alignment vertical="top" wrapText="1"/>
    </xf>
    <xf numFmtId="0" fontId="34" fillId="30" borderId="18" xfId="0" applyFont="1" applyFill="1" applyBorder="1" applyAlignment="1">
      <alignment vertical="top" wrapText="1"/>
    </xf>
    <xf numFmtId="0" fontId="34" fillId="30" borderId="19" xfId="0" applyFont="1" applyFill="1" applyBorder="1" applyAlignment="1">
      <alignment vertical="top" wrapText="1"/>
    </xf>
    <xf numFmtId="0" fontId="34" fillId="30" borderId="13" xfId="0" applyFont="1" applyFill="1" applyBorder="1" applyAlignment="1">
      <alignment vertical="top" wrapText="1"/>
    </xf>
    <xf numFmtId="0" fontId="34" fillId="30" borderId="14" xfId="0" applyFont="1" applyFill="1" applyBorder="1" applyAlignment="1">
      <alignment vertical="top" wrapText="1"/>
    </xf>
    <xf numFmtId="0" fontId="34" fillId="30" borderId="13" xfId="0" applyFont="1" applyFill="1" applyBorder="1" applyAlignment="1">
      <alignment horizontal="left" vertical="top"/>
    </xf>
    <xf numFmtId="0" fontId="34" fillId="30" borderId="14" xfId="0" applyFont="1" applyFill="1" applyBorder="1" applyAlignment="1">
      <alignment horizontal="left" vertical="top"/>
    </xf>
    <xf numFmtId="0" fontId="34" fillId="26" borderId="24" xfId="0" applyFont="1" applyFill="1" applyBorder="1" applyAlignment="1">
      <alignment horizontal="left" vertical="top"/>
    </xf>
    <xf numFmtId="0" fontId="34" fillId="26" borderId="0" xfId="0" applyFont="1" applyFill="1" applyAlignment="1">
      <alignment horizontal="left" vertical="top"/>
    </xf>
    <xf numFmtId="0" fontId="121" fillId="0" borderId="0" xfId="0" applyFont="1" applyAlignment="1">
      <alignment horizontal="center" vertical="center" wrapText="1"/>
    </xf>
    <xf numFmtId="0" fontId="66" fillId="33" borderId="12" xfId="0" applyFont="1" applyFill="1" applyBorder="1" applyAlignment="1">
      <alignment horizontal="left" vertical="top" wrapText="1"/>
    </xf>
    <xf numFmtId="0" fontId="0" fillId="0" borderId="12" xfId="0" applyBorder="1" applyAlignment="1">
      <alignment horizontal="left" vertical="top" wrapText="1"/>
    </xf>
    <xf numFmtId="0" fontId="60" fillId="0" borderId="0" xfId="0" applyFont="1" applyAlignment="1">
      <alignment horizontal="center" wrapText="1"/>
    </xf>
    <xf numFmtId="0" fontId="64" fillId="16" borderId="15" xfId="12" applyFont="1" applyFill="1" applyBorder="1" applyAlignment="1">
      <alignment horizontal="left" vertical="top"/>
    </xf>
    <xf numFmtId="0" fontId="64" fillId="16" borderId="17" xfId="12" applyFont="1" applyFill="1" applyBorder="1" applyAlignment="1">
      <alignment horizontal="left" vertical="top"/>
    </xf>
    <xf numFmtId="0" fontId="64" fillId="16" borderId="18" xfId="12" applyFont="1" applyFill="1" applyBorder="1" applyAlignment="1">
      <alignment horizontal="left" vertical="top"/>
    </xf>
    <xf numFmtId="0" fontId="122" fillId="16" borderId="24" xfId="0" applyFont="1" applyFill="1" applyBorder="1" applyAlignment="1">
      <alignment horizontal="center" vertical="top" wrapText="1"/>
    </xf>
    <xf numFmtId="0" fontId="60" fillId="16" borderId="24" xfId="0" applyFont="1" applyFill="1" applyBorder="1" applyAlignment="1">
      <alignment horizontal="center" vertical="top" wrapText="1"/>
    </xf>
    <xf numFmtId="0" fontId="66" fillId="19" borderId="25" xfId="0" applyFont="1" applyFill="1" applyBorder="1" applyAlignment="1">
      <alignment horizontal="left" vertical="top" wrapText="1"/>
    </xf>
    <xf numFmtId="0" fontId="66" fillId="19" borderId="36" xfId="0" applyFont="1" applyFill="1" applyBorder="1" applyAlignment="1">
      <alignment horizontal="left" vertical="top" wrapText="1"/>
    </xf>
    <xf numFmtId="0" fontId="66" fillId="19" borderId="28" xfId="0" applyFont="1" applyFill="1" applyBorder="1" applyAlignment="1">
      <alignment horizontal="left" vertical="top" wrapText="1"/>
    </xf>
    <xf numFmtId="0" fontId="109" fillId="0" borderId="17" xfId="0" applyFont="1" applyBorder="1" applyAlignment="1">
      <alignment horizontal="center" vertical="top" wrapText="1"/>
    </xf>
    <xf numFmtId="0" fontId="109" fillId="0" borderId="0" xfId="0" applyFont="1" applyAlignment="1">
      <alignment horizontal="center" vertical="top" wrapText="1"/>
    </xf>
    <xf numFmtId="0" fontId="60" fillId="0" borderId="17" xfId="0" applyFont="1" applyBorder="1" applyAlignment="1">
      <alignment vertical="top" wrapText="1"/>
    </xf>
    <xf numFmtId="0" fontId="60" fillId="0" borderId="17" xfId="0" applyFont="1" applyBorder="1" applyAlignment="1">
      <alignment vertical="top"/>
    </xf>
    <xf numFmtId="0" fontId="69" fillId="0" borderId="0" xfId="0" applyFont="1" applyAlignment="1">
      <alignment horizontal="center" vertical="top" wrapText="1"/>
    </xf>
    <xf numFmtId="0" fontId="64" fillId="0" borderId="0" xfId="11" applyFont="1" applyAlignment="1">
      <alignment horizontal="left" vertical="top"/>
    </xf>
    <xf numFmtId="0" fontId="60" fillId="0" borderId="17" xfId="11" applyFont="1" applyBorder="1" applyAlignment="1">
      <alignment horizontal="left" vertical="top"/>
    </xf>
    <xf numFmtId="0" fontId="60" fillId="0" borderId="0" xfId="11" applyFont="1" applyAlignment="1">
      <alignment horizontal="left" vertical="top"/>
    </xf>
    <xf numFmtId="0" fontId="60" fillId="0" borderId="0" xfId="11" applyFont="1" applyAlignment="1">
      <alignment horizontal="left" vertical="top" wrapText="1"/>
    </xf>
    <xf numFmtId="0" fontId="60" fillId="0" borderId="3" xfId="11" applyFont="1" applyBorder="1" applyAlignment="1">
      <alignment horizontal="left" vertical="top" wrapText="1"/>
    </xf>
    <xf numFmtId="14" fontId="61" fillId="0" borderId="24" xfId="11" applyNumberFormat="1" applyFont="1" applyBorder="1" applyAlignment="1">
      <alignment horizontal="left" vertical="top"/>
    </xf>
    <xf numFmtId="14" fontId="61" fillId="0" borderId="19" xfId="11" applyNumberFormat="1" applyFont="1" applyBorder="1" applyAlignment="1">
      <alignment horizontal="left" vertical="top"/>
    </xf>
    <xf numFmtId="0" fontId="69" fillId="0" borderId="0" xfId="11" applyFont="1" applyAlignment="1">
      <alignment horizontal="center" vertical="top"/>
    </xf>
    <xf numFmtId="0" fontId="61" fillId="0" borderId="0" xfId="11" applyFont="1" applyAlignment="1">
      <alignment horizontal="left" vertical="top"/>
    </xf>
    <xf numFmtId="0" fontId="61" fillId="0" borderId="3" xfId="11" applyFont="1" applyBorder="1" applyAlignment="1">
      <alignment horizontal="left" vertical="top"/>
    </xf>
    <xf numFmtId="0" fontId="60" fillId="0" borderId="18" xfId="11" applyFont="1" applyBorder="1" applyAlignment="1">
      <alignment horizontal="left" vertical="top"/>
    </xf>
    <xf numFmtId="0" fontId="60" fillId="0" borderId="24" xfId="11" applyFont="1" applyBorder="1" applyAlignment="1">
      <alignment horizontal="left" vertical="top"/>
    </xf>
    <xf numFmtId="0" fontId="69" fillId="0" borderId="0" xfId="11" applyFont="1" applyAlignment="1">
      <alignment horizontal="center" vertical="top" wrapText="1"/>
    </xf>
    <xf numFmtId="0" fontId="59" fillId="0" borderId="23" xfId="11" applyFont="1" applyBorder="1" applyAlignment="1" applyProtection="1">
      <alignment horizontal="center" vertical="center" wrapText="1"/>
      <protection locked="0"/>
    </xf>
    <xf numFmtId="0" fontId="61" fillId="0" borderId="0" xfId="10" applyFont="1" applyAlignment="1">
      <alignment horizontal="left" vertical="top" wrapText="1"/>
    </xf>
    <xf numFmtId="0" fontId="19" fillId="4" borderId="37" xfId="0" applyFont="1" applyFill="1" applyBorder="1" applyAlignment="1">
      <alignment vertical="top" wrapText="1"/>
    </xf>
    <xf numFmtId="0" fontId="19" fillId="4" borderId="5" xfId="0" applyFont="1" applyFill="1" applyBorder="1" applyAlignment="1">
      <alignment vertical="top" wrapText="1"/>
    </xf>
    <xf numFmtId="49" fontId="13" fillId="3" borderId="38"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37" xfId="0" applyFont="1" applyFill="1" applyBorder="1" applyAlignment="1">
      <alignment vertical="top" wrapText="1"/>
    </xf>
    <xf numFmtId="0" fontId="16" fillId="4" borderId="39" xfId="0" applyFont="1" applyFill="1" applyBorder="1" applyAlignment="1">
      <alignment vertical="top" wrapText="1"/>
    </xf>
    <xf numFmtId="0" fontId="16" fillId="4" borderId="40" xfId="0" applyFont="1" applyFill="1" applyBorder="1" applyAlignment="1">
      <alignment vertical="top" wrapText="1"/>
    </xf>
    <xf numFmtId="0" fontId="18" fillId="0" borderId="25" xfId="0" applyFont="1" applyBorder="1" applyAlignment="1">
      <alignment horizontal="center" vertical="top" wrapText="1"/>
    </xf>
    <xf numFmtId="0" fontId="18" fillId="0" borderId="36" xfId="0" applyFont="1" applyBorder="1" applyAlignment="1">
      <alignment horizontal="center" vertical="top" wrapText="1"/>
    </xf>
    <xf numFmtId="0" fontId="18" fillId="0" borderId="28" xfId="0" applyFont="1" applyBorder="1" applyAlignment="1">
      <alignment horizontal="center" vertical="top" wrapText="1"/>
    </xf>
    <xf numFmtId="0" fontId="18" fillId="0" borderId="41"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36" xfId="0" applyFont="1" applyBorder="1" applyAlignment="1">
      <alignment horizontal="left" vertical="top" wrapText="1"/>
    </xf>
    <xf numFmtId="0" fontId="17" fillId="0" borderId="28" xfId="0" applyFont="1" applyBorder="1" applyAlignment="1">
      <alignment horizontal="left" vertical="top" wrapText="1"/>
    </xf>
    <xf numFmtId="0" fontId="60" fillId="0" borderId="0" xfId="0" applyFont="1" applyAlignment="1"/>
    <xf numFmtId="0" fontId="99" fillId="27" borderId="0" xfId="0" applyFont="1" applyFill="1" applyAlignment="1"/>
    <xf numFmtId="0" fontId="99" fillId="26" borderId="0" xfId="0" applyFont="1" applyFill="1" applyAlignment="1"/>
    <xf numFmtId="0" fontId="99" fillId="26" borderId="24" xfId="0" applyFont="1" applyFill="1" applyBorder="1" applyAlignment="1"/>
    <xf numFmtId="0" fontId="99" fillId="27" borderId="1" xfId="0" applyFont="1" applyFill="1" applyBorder="1" applyAlignment="1"/>
    <xf numFmtId="0" fontId="99" fillId="28" borderId="17" xfId="0" applyFont="1" applyFill="1" applyBorder="1" applyAlignment="1"/>
    <xf numFmtId="0" fontId="99" fillId="28" borderId="0" xfId="0" applyFont="1" applyFill="1" applyAlignment="1"/>
    <xf numFmtId="0" fontId="99" fillId="26" borderId="21" xfId="0" applyFont="1" applyFill="1" applyBorder="1" applyAlignment="1"/>
    <xf numFmtId="0" fontId="8" fillId="10" borderId="22" xfId="0" applyFont="1" applyFill="1" applyBorder="1" applyAlignment="1"/>
    <xf numFmtId="0" fontId="0" fillId="10" borderId="20" xfId="0" applyFill="1" applyBorder="1" applyAlignment="1"/>
  </cellXfs>
  <cellStyles count="13">
    <cellStyle name="Normal" xfId="0" builtinId="0"/>
    <cellStyle name="Normal 2" xfId="1" xr:uid="{6518F29B-8A66-4163-A2CE-ECB63101E081}"/>
    <cellStyle name="Normal 2 2" xfId="2" xr:uid="{3752ACFA-D545-4889-B7CF-B4CED1AEF89C}"/>
    <cellStyle name="Normal 2 2 2 2" xfId="3" xr:uid="{80283448-39E6-42D0-9F87-BD55FCEA4C89}"/>
    <cellStyle name="Normal 3" xfId="4" xr:uid="{B80B03F7-EAD2-4F02-8BD5-1C3A79D4308E}"/>
    <cellStyle name="Normal 4" xfId="5" xr:uid="{E5D2CC63-957B-472D-9A78-3F9A52FCB346}"/>
    <cellStyle name="Normal 5" xfId="6" xr:uid="{00EFAD3C-0FA1-486C-AB3B-987332E42F75}"/>
    <cellStyle name="Normal 5 2" xfId="7" xr:uid="{3638A3D2-22BD-4B47-9449-A2E6373814D2}"/>
    <cellStyle name="Normal_2011 RA Coilte SHC Summary v10 - no names" xfId="8" xr:uid="{C58A2417-07BA-46F5-8CDB-744052EED387}"/>
    <cellStyle name="Normal_RT-COC-001-13 Report spreadsheet" xfId="9" xr:uid="{CDADE7A4-8A90-4F9B-B243-37CC34C86944}"/>
    <cellStyle name="Normal_RT-COC-001-18 Report spreadsheet" xfId="10" xr:uid="{47861202-91BD-49B9-BC27-C0BD7FB72145}"/>
    <cellStyle name="Normal_RT-FM-001-03 Forest cert report template" xfId="11" xr:uid="{34E5D4C2-C547-4C8D-8A1F-8226332BF270}"/>
    <cellStyle name="Normal_T&amp;M RA report 2005 draft 2" xfId="12" xr:uid="{7474D917-808B-41A9-8C7A-E73E1C8B5833}"/>
  </cellStyles>
  <dxfs count="65">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81" name="Picture 1">
          <a:extLst>
            <a:ext uri="{FF2B5EF4-FFF2-40B4-BE49-F238E27FC236}">
              <a16:creationId xmlns:a16="http://schemas.microsoft.com/office/drawing/2014/main" id="{B1D3382F-7000-2A94-E3FE-6D8AEC0BF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1704975</xdr:rowOff>
    </xdr:to>
    <xdr:pic>
      <xdr:nvPicPr>
        <xdr:cNvPr id="8882" name="Picture 2">
          <a:extLst>
            <a:ext uri="{FF2B5EF4-FFF2-40B4-BE49-F238E27FC236}">
              <a16:creationId xmlns:a16="http://schemas.microsoft.com/office/drawing/2014/main" id="{3D36FDA2-2C48-56AA-052C-344F61DB4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0</xdr:row>
      <xdr:rowOff>285750</xdr:rowOff>
    </xdr:from>
    <xdr:to>
      <xdr:col>5</xdr:col>
      <xdr:colOff>400050</xdr:colOff>
      <xdr:row>0</xdr:row>
      <xdr:rowOff>1857375</xdr:rowOff>
    </xdr:to>
    <xdr:pic>
      <xdr:nvPicPr>
        <xdr:cNvPr id="8883" name="Picture 2">
          <a:extLst>
            <a:ext uri="{FF2B5EF4-FFF2-40B4-BE49-F238E27FC236}">
              <a16:creationId xmlns:a16="http://schemas.microsoft.com/office/drawing/2014/main" id="{6770B55D-4C80-A13B-446D-5DAAB38E0B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285750"/>
          <a:ext cx="12001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1524000</xdr:rowOff>
    </xdr:to>
    <xdr:pic>
      <xdr:nvPicPr>
        <xdr:cNvPr id="21809" name="Picture 4">
          <a:extLst>
            <a:ext uri="{FF2B5EF4-FFF2-40B4-BE49-F238E27FC236}">
              <a16:creationId xmlns:a16="http://schemas.microsoft.com/office/drawing/2014/main" id="{7FB1E71D-A830-0677-DF38-588B7A9EF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714375</xdr:rowOff>
    </xdr:from>
    <xdr:to>
      <xdr:col>1</xdr:col>
      <xdr:colOff>0</xdr:colOff>
      <xdr:row>1</xdr:row>
      <xdr:rowOff>0</xdr:rowOff>
    </xdr:to>
    <xdr:pic>
      <xdr:nvPicPr>
        <xdr:cNvPr id="31176" name="Picture 4">
          <a:extLst>
            <a:ext uri="{FF2B5EF4-FFF2-40B4-BE49-F238E27FC236}">
              <a16:creationId xmlns:a16="http://schemas.microsoft.com/office/drawing/2014/main" id="{54158B4D-8406-D431-E025-B4F01B7DFB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14375"/>
          <a:ext cx="16383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533400</xdr:rowOff>
    </xdr:from>
    <xdr:to>
      <xdr:col>4</xdr:col>
      <xdr:colOff>0</xdr:colOff>
      <xdr:row>1</xdr:row>
      <xdr:rowOff>0</xdr:rowOff>
    </xdr:to>
    <xdr:pic>
      <xdr:nvPicPr>
        <xdr:cNvPr id="31177" name="Picture 1">
          <a:extLst>
            <a:ext uri="{FF2B5EF4-FFF2-40B4-BE49-F238E27FC236}">
              <a16:creationId xmlns:a16="http://schemas.microsoft.com/office/drawing/2014/main" id="{4E63F37E-B679-71BC-EE32-79D3B087C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2550" y="533400"/>
          <a:ext cx="11620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sites/Forestry/Private/CURRENT%20LICENSEES/007447%20Forest%20Service%20of%20Northern%20Ireland/2024%20S4/RT/RT-FM-001a-06%20PEFC%20NIFS%20007447%202024%20S4%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T-FM-001a-06%20PEFC%20Forest%20cert%20report%20template%20-%20007447%20NIFS%20-%202021%20S1%20d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8">
          <cell r="D8" t="str">
            <v>SA-PEFC-FM-007447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CHECK Basic info"/>
      <sheetName val="2 Findings"/>
      <sheetName val="3 MA Cert process"/>
      <sheetName val="5 MA Org Structure+Management"/>
      <sheetName val="6 S1"/>
      <sheetName val="7 S2"/>
      <sheetName val="8 S3"/>
      <sheetName val="9 S4"/>
      <sheetName val="A1 UKWAS checklist"/>
      <sheetName val="A2 Stakeholder Summary"/>
      <sheetName val="A6a Multisite checklist"/>
      <sheetName val="A12a Product schedule"/>
      <sheetName val="A7 Members &amp; FMUs"/>
      <sheetName val="A3 Species list"/>
      <sheetName val="A8a Sampling"/>
      <sheetName val="A11a Cert Decsn"/>
      <sheetName val="A14a Product Codes"/>
      <sheetName val="A15 Opening and Closing Meeting"/>
      <sheetName val="Sheet1"/>
    </sheetNames>
    <sheetDataSet>
      <sheetData sheetId="0" refreshError="1"/>
      <sheetData sheetId="1" refreshError="1">
        <row r="12">
          <cell r="C12" t="str">
            <v>Inishkeen House, 
Enniskillen, 
BT74 4EJ</v>
          </cell>
        </row>
        <row r="13">
          <cell r="C13" t="str">
            <v>UK</v>
          </cell>
        </row>
        <row r="22">
          <cell r="C22" t="str">
            <v>Multi-site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7561-C0A1-494B-A3DE-FA7D574CADD0}">
  <dimension ref="A1:H32"/>
  <sheetViews>
    <sheetView tabSelected="1" view="pageBreakPreview" zoomScaleNormal="75" zoomScaleSheetLayoutView="100" workbookViewId="0">
      <selection activeCell="D3" sqref="D3"/>
    </sheetView>
  </sheetViews>
  <sheetFormatPr defaultColWidth="9" defaultRowHeight="12.75"/>
  <cols>
    <col min="1" max="1" width="6" style="37" customWidth="1"/>
    <col min="2" max="2" width="12.5703125" style="37" customWidth="1"/>
    <col min="3" max="3" width="13.42578125" style="37" customWidth="1"/>
    <col min="4" max="4" width="32.28515625" style="37" customWidth="1"/>
    <col min="5" max="5" width="18.42578125" style="37" customWidth="1"/>
    <col min="6" max="6" width="20.5703125" style="37" customWidth="1"/>
    <col min="7" max="7" width="15.42578125" style="37" customWidth="1"/>
    <col min="8" max="16384" width="9" style="37"/>
  </cols>
  <sheetData>
    <row r="1" spans="1:8" ht="163.5" customHeight="1">
      <c r="A1" s="802"/>
      <c r="B1" s="803"/>
      <c r="C1" s="803"/>
      <c r="D1" s="35" t="s">
        <v>0</v>
      </c>
      <c r="E1" s="805"/>
      <c r="F1" s="805"/>
      <c r="G1" s="36"/>
    </row>
    <row r="2" spans="1:8">
      <c r="H2" s="38"/>
    </row>
    <row r="3" spans="1:8" ht="63">
      <c r="A3" s="806" t="s">
        <v>1</v>
      </c>
      <c r="B3" s="807"/>
      <c r="C3" s="807"/>
      <c r="D3" s="408" t="s">
        <v>2</v>
      </c>
      <c r="E3" s="402"/>
      <c r="F3" s="402"/>
      <c r="H3" s="40"/>
    </row>
    <row r="4" spans="1:8" ht="18">
      <c r="A4" s="41"/>
      <c r="B4" s="42"/>
      <c r="D4" s="39"/>
      <c r="H4" s="40"/>
    </row>
    <row r="5" spans="1:8" s="43" customFormat="1" ht="63">
      <c r="A5" s="808" t="s">
        <v>3</v>
      </c>
      <c r="B5" s="809"/>
      <c r="C5" s="809"/>
      <c r="D5" s="408" t="s">
        <v>2</v>
      </c>
      <c r="E5" s="399"/>
      <c r="F5" s="399"/>
      <c r="H5" s="44"/>
    </row>
    <row r="6" spans="1:8" s="43" customFormat="1" ht="20.45" customHeight="1">
      <c r="A6" s="45" t="s">
        <v>4</v>
      </c>
      <c r="B6" s="46"/>
      <c r="D6" s="398"/>
      <c r="E6" s="399"/>
      <c r="F6" s="399"/>
      <c r="H6" s="44"/>
    </row>
    <row r="7" spans="1:8" s="43" customFormat="1" ht="37.5" customHeight="1">
      <c r="A7" s="797" t="s">
        <v>5</v>
      </c>
      <c r="B7" s="798"/>
      <c r="C7" s="798"/>
      <c r="D7" s="810" t="s">
        <v>6</v>
      </c>
      <c r="E7" s="811"/>
      <c r="F7" s="811"/>
      <c r="H7" s="44"/>
    </row>
    <row r="8" spans="1:8" s="43" customFormat="1" ht="37.5" customHeight="1">
      <c r="A8" s="45" t="s">
        <v>7</v>
      </c>
      <c r="D8" s="804" t="s">
        <v>8</v>
      </c>
      <c r="E8" s="804"/>
      <c r="F8" s="399"/>
      <c r="H8" s="44"/>
    </row>
    <row r="9" spans="1:8" s="43" customFormat="1" ht="37.5" customHeight="1">
      <c r="A9" s="265" t="s">
        <v>9</v>
      </c>
      <c r="B9" s="237"/>
      <c r="C9" s="237"/>
      <c r="D9" s="400" t="s">
        <v>10</v>
      </c>
      <c r="E9" s="409"/>
      <c r="F9" s="399"/>
      <c r="H9" s="44"/>
    </row>
    <row r="10" spans="1:8" s="43" customFormat="1" ht="18">
      <c r="A10" s="45" t="s">
        <v>11</v>
      </c>
      <c r="B10" s="46"/>
      <c r="D10" s="401">
        <v>45779</v>
      </c>
      <c r="E10" s="399"/>
      <c r="F10" s="399"/>
      <c r="H10" s="44"/>
    </row>
    <row r="11" spans="1:8" s="43" customFormat="1" ht="18">
      <c r="A11" s="797" t="s">
        <v>12</v>
      </c>
      <c r="B11" s="798"/>
      <c r="C11" s="798"/>
      <c r="D11" s="401">
        <v>47604</v>
      </c>
      <c r="E11" s="399"/>
      <c r="F11" s="399"/>
      <c r="H11" s="44"/>
    </row>
    <row r="12" spans="1:8" s="43" customFormat="1" ht="18">
      <c r="A12" s="45"/>
      <c r="B12" s="46"/>
    </row>
    <row r="13" spans="1:8" s="43" customFormat="1" ht="18">
      <c r="B13" s="46"/>
    </row>
    <row r="14" spans="1:8" s="43" customFormat="1" ht="42.75">
      <c r="A14" s="47"/>
      <c r="B14" s="48" t="s">
        <v>13</v>
      </c>
      <c r="C14" s="48" t="s">
        <v>14</v>
      </c>
      <c r="D14" s="48" t="s">
        <v>15</v>
      </c>
      <c r="E14" s="48" t="s">
        <v>16</v>
      </c>
      <c r="F14" s="49" t="s">
        <v>17</v>
      </c>
      <c r="G14" s="50"/>
    </row>
    <row r="15" spans="1:8" s="43" customFormat="1" ht="14.25">
      <c r="A15" s="403" t="s">
        <v>18</v>
      </c>
      <c r="B15" s="395"/>
      <c r="C15" s="395"/>
      <c r="D15" s="395"/>
      <c r="E15" s="395"/>
      <c r="F15" s="396"/>
      <c r="G15" s="50"/>
    </row>
    <row r="16" spans="1:8" s="43" customFormat="1" ht="28.5">
      <c r="A16" s="404" t="s">
        <v>19</v>
      </c>
      <c r="B16" s="397" t="s">
        <v>20</v>
      </c>
      <c r="C16" s="397">
        <v>45762</v>
      </c>
      <c r="D16" s="397" t="s">
        <v>21</v>
      </c>
      <c r="E16" s="397" t="s">
        <v>22</v>
      </c>
      <c r="F16" s="397" t="s">
        <v>22</v>
      </c>
      <c r="G16" s="51"/>
    </row>
    <row r="17" spans="1:7" s="43" customFormat="1" ht="14.25">
      <c r="A17" s="404" t="s">
        <v>23</v>
      </c>
      <c r="B17" s="397"/>
      <c r="C17" s="397"/>
      <c r="D17" s="397"/>
      <c r="E17" s="397"/>
      <c r="F17" s="397"/>
      <c r="G17" s="51"/>
    </row>
    <row r="18" spans="1:7" s="43" customFormat="1" ht="14.25">
      <c r="A18" s="404" t="s">
        <v>24</v>
      </c>
      <c r="B18" s="397"/>
      <c r="C18" s="397"/>
      <c r="D18" s="397"/>
      <c r="E18" s="397"/>
      <c r="F18" s="397"/>
      <c r="G18" s="51"/>
    </row>
    <row r="19" spans="1:7" s="43" customFormat="1" ht="14.25">
      <c r="A19" s="404" t="s">
        <v>25</v>
      </c>
      <c r="B19" s="397"/>
      <c r="C19" s="397"/>
      <c r="D19" s="397"/>
      <c r="E19" s="397"/>
      <c r="F19" s="397"/>
      <c r="G19" s="51"/>
    </row>
    <row r="20" spans="1:7" s="43" customFormat="1" ht="14.25">
      <c r="A20" s="404" t="s">
        <v>26</v>
      </c>
      <c r="B20" s="397"/>
      <c r="C20" s="397"/>
      <c r="D20" s="397"/>
      <c r="E20" s="397"/>
      <c r="F20" s="397"/>
      <c r="G20" s="51"/>
    </row>
    <row r="21" spans="1:7" s="43" customFormat="1" ht="18">
      <c r="B21" s="46"/>
    </row>
    <row r="22" spans="1:7" s="43" customFormat="1" ht="18" customHeight="1">
      <c r="A22" s="801" t="s">
        <v>27</v>
      </c>
      <c r="B22" s="801"/>
      <c r="C22" s="801"/>
      <c r="D22" s="801"/>
      <c r="E22" s="801"/>
      <c r="F22" s="801"/>
    </row>
    <row r="23" spans="1:7" ht="14.25">
      <c r="A23" s="799" t="s">
        <v>28</v>
      </c>
      <c r="B23" s="926"/>
      <c r="C23" s="926"/>
      <c r="D23" s="926"/>
      <c r="E23" s="926"/>
      <c r="F23" s="926"/>
      <c r="G23" s="36"/>
    </row>
    <row r="24" spans="1:7" ht="14.25">
      <c r="A24" s="52"/>
      <c r="B24" s="52"/>
    </row>
    <row r="25" spans="1:7" ht="14.25">
      <c r="A25" s="799" t="s">
        <v>29</v>
      </c>
      <c r="B25" s="926"/>
      <c r="C25" s="926"/>
      <c r="D25" s="926"/>
      <c r="E25" s="926"/>
      <c r="F25" s="926"/>
      <c r="G25" s="36"/>
    </row>
    <row r="26" spans="1:7" ht="14.25">
      <c r="A26" s="799" t="s">
        <v>30</v>
      </c>
      <c r="B26" s="926"/>
      <c r="C26" s="926"/>
      <c r="D26" s="926"/>
      <c r="E26" s="926"/>
      <c r="F26" s="926"/>
      <c r="G26" s="36"/>
    </row>
    <row r="27" spans="1:7" ht="14.25">
      <c r="A27" s="799" t="s">
        <v>31</v>
      </c>
      <c r="B27" s="926"/>
      <c r="C27" s="926"/>
      <c r="D27" s="926"/>
      <c r="E27" s="926"/>
      <c r="F27" s="926"/>
      <c r="G27" s="36"/>
    </row>
    <row r="28" spans="1:7" ht="14.25">
      <c r="A28" s="53"/>
      <c r="B28" s="53"/>
    </row>
    <row r="29" spans="1:7" ht="14.25">
      <c r="A29" s="800" t="s">
        <v>32</v>
      </c>
      <c r="B29" s="926"/>
      <c r="C29" s="926"/>
      <c r="D29" s="926"/>
      <c r="E29" s="926"/>
      <c r="F29" s="926"/>
      <c r="G29" s="36"/>
    </row>
    <row r="30" spans="1:7" ht="14.25">
      <c r="A30" s="800" t="s">
        <v>33</v>
      </c>
      <c r="B30" s="926"/>
      <c r="C30" s="926"/>
      <c r="D30" s="926"/>
      <c r="E30" s="926"/>
      <c r="F30" s="926"/>
      <c r="G30" s="36"/>
    </row>
    <row r="31" spans="1:7" ht="13.5" customHeight="1"/>
    <row r="32" spans="1:7">
      <c r="A32" s="37" t="s">
        <v>34</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85"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DE57-1611-4D95-ADA8-15560596D1C4}">
  <sheetPr filterMode="1">
    <tabColor rgb="FF92D050"/>
  </sheetPr>
  <dimension ref="A1:AA111"/>
  <sheetViews>
    <sheetView view="pageBreakPreview" zoomScaleNormal="78" zoomScaleSheetLayoutView="100" workbookViewId="0">
      <selection activeCell="C46" sqref="C46"/>
    </sheetView>
  </sheetViews>
  <sheetFormatPr defaultColWidth="9" defaultRowHeight="14.25"/>
  <cols>
    <col min="1" max="1" width="7.42578125" style="339" customWidth="1"/>
    <col min="2" max="2" width="27.28515625" style="340" customWidth="1"/>
    <col min="3" max="3" width="31.42578125" style="340" customWidth="1"/>
    <col min="4" max="4" width="41.140625" style="341" customWidth="1"/>
    <col min="5" max="5" width="2.85546875" style="326" customWidth="1"/>
    <col min="6" max="11" width="9" style="337" hidden="1" customWidth="1"/>
    <col min="12" max="16384" width="9" style="337"/>
  </cols>
  <sheetData>
    <row r="1" spans="1:11" ht="29.25" thickBot="1">
      <c r="A1" s="322">
        <v>1</v>
      </c>
      <c r="B1" s="323" t="s">
        <v>35</v>
      </c>
      <c r="C1" s="324" t="s">
        <v>36</v>
      </c>
      <c r="D1" s="325"/>
      <c r="K1" s="337" t="s">
        <v>37</v>
      </c>
    </row>
    <row r="2" spans="1:11" ht="28.5">
      <c r="A2" s="327">
        <v>1.1000000000000001</v>
      </c>
      <c r="B2" s="328" t="s">
        <v>38</v>
      </c>
      <c r="C2" s="328" t="s">
        <v>39</v>
      </c>
      <c r="D2" s="329" t="s">
        <v>40</v>
      </c>
      <c r="K2" s="337" t="s">
        <v>37</v>
      </c>
    </row>
    <row r="3" spans="1:11" ht="28.5">
      <c r="A3" s="330" t="s">
        <v>41</v>
      </c>
      <c r="B3" s="331" t="s">
        <v>42</v>
      </c>
      <c r="C3" s="332" t="s">
        <v>8</v>
      </c>
      <c r="D3" s="333" t="s">
        <v>43</v>
      </c>
      <c r="K3" s="337" t="s">
        <v>37</v>
      </c>
    </row>
    <row r="4" spans="1:11" ht="58.5" customHeight="1">
      <c r="A4" s="330" t="s">
        <v>44</v>
      </c>
      <c r="B4" s="334" t="s">
        <v>45</v>
      </c>
      <c r="C4" s="335" t="s">
        <v>46</v>
      </c>
      <c r="D4" s="333"/>
      <c r="K4" s="337" t="s">
        <v>37</v>
      </c>
    </row>
    <row r="5" spans="1:11" s="52" customFormat="1" ht="79.5" hidden="1" customHeight="1">
      <c r="A5" s="124" t="s">
        <v>47</v>
      </c>
      <c r="B5" s="336" t="s">
        <v>48</v>
      </c>
      <c r="C5" s="54"/>
      <c r="D5" s="125" t="s">
        <v>49</v>
      </c>
      <c r="E5" s="138"/>
      <c r="K5" s="52" t="s">
        <v>50</v>
      </c>
    </row>
    <row r="6" spans="1:11" s="52" customFormat="1" ht="69.75" hidden="1" customHeight="1">
      <c r="A6" s="124" t="s">
        <v>51</v>
      </c>
      <c r="B6" s="336" t="s">
        <v>52</v>
      </c>
      <c r="C6" s="54"/>
      <c r="D6" s="125" t="s">
        <v>49</v>
      </c>
      <c r="E6" s="138"/>
      <c r="K6" s="52" t="s">
        <v>50</v>
      </c>
    </row>
    <row r="7" spans="1:11" ht="115.5" hidden="1" customHeight="1">
      <c r="A7" s="330" t="s">
        <v>53</v>
      </c>
      <c r="B7" s="376" t="s">
        <v>54</v>
      </c>
      <c r="C7" s="377"/>
      <c r="D7" s="378" t="s">
        <v>55</v>
      </c>
      <c r="K7" s="337" t="s">
        <v>56</v>
      </c>
    </row>
    <row r="8" spans="1:11" s="36" customFormat="1" ht="71.25" hidden="1">
      <c r="A8" s="252" t="s">
        <v>57</v>
      </c>
      <c r="B8" s="338" t="s">
        <v>58</v>
      </c>
      <c r="C8" s="54"/>
      <c r="D8" s="266" t="s">
        <v>59</v>
      </c>
      <c r="E8" s="138"/>
      <c r="K8" s="36" t="s">
        <v>50</v>
      </c>
    </row>
    <row r="9" spans="1:11">
      <c r="K9" s="337" t="s">
        <v>37</v>
      </c>
    </row>
    <row r="10" spans="1:11" ht="15" thickBot="1">
      <c r="A10" s="327">
        <v>1.2</v>
      </c>
      <c r="B10" s="342" t="s">
        <v>60</v>
      </c>
      <c r="C10" s="342"/>
      <c r="D10" s="343"/>
      <c r="K10" s="337" t="s">
        <v>37</v>
      </c>
    </row>
    <row r="11" spans="1:11" ht="57.75" thickBot="1">
      <c r="A11" s="344" t="s">
        <v>61</v>
      </c>
      <c r="B11" s="345" t="s">
        <v>62</v>
      </c>
      <c r="C11" s="335" t="s">
        <v>2</v>
      </c>
      <c r="D11" s="346"/>
      <c r="K11" s="337" t="s">
        <v>37</v>
      </c>
    </row>
    <row r="12" spans="1:11" ht="57.75" thickBot="1">
      <c r="A12" s="344" t="s">
        <v>63</v>
      </c>
      <c r="B12" s="345" t="s">
        <v>64</v>
      </c>
      <c r="C12" s="335" t="s">
        <v>2</v>
      </c>
      <c r="D12" s="346"/>
      <c r="K12" s="337" t="s">
        <v>37</v>
      </c>
    </row>
    <row r="13" spans="1:11" ht="29.25" thickBot="1">
      <c r="A13" s="344" t="s">
        <v>65</v>
      </c>
      <c r="B13" s="340" t="s">
        <v>66</v>
      </c>
      <c r="C13" s="335"/>
      <c r="D13" s="346"/>
      <c r="K13" s="337" t="s">
        <v>37</v>
      </c>
    </row>
    <row r="14" spans="1:11" ht="15" thickBot="1">
      <c r="A14" s="344" t="s">
        <v>67</v>
      </c>
      <c r="B14" s="345" t="s">
        <v>68</v>
      </c>
      <c r="C14" s="335" t="s">
        <v>69</v>
      </c>
      <c r="D14" s="346"/>
      <c r="K14" s="337" t="s">
        <v>37</v>
      </c>
    </row>
    <row r="15" spans="1:11" ht="43.5" thickBot="1">
      <c r="A15" s="344" t="s">
        <v>70</v>
      </c>
      <c r="B15" s="345" t="s">
        <v>71</v>
      </c>
      <c r="C15" s="335" t="s">
        <v>72</v>
      </c>
      <c r="D15" s="347" t="s">
        <v>73</v>
      </c>
      <c r="G15" s="337" t="s">
        <v>74</v>
      </c>
      <c r="K15" s="337" t="s">
        <v>37</v>
      </c>
    </row>
    <row r="16" spans="1:11" ht="15" thickBot="1">
      <c r="A16" s="344" t="s">
        <v>75</v>
      </c>
      <c r="B16" s="345" t="s">
        <v>76</v>
      </c>
      <c r="C16" s="335" t="s">
        <v>77</v>
      </c>
      <c r="D16" s="346"/>
      <c r="G16" s="337" t="s">
        <v>78</v>
      </c>
      <c r="K16" s="337" t="s">
        <v>37</v>
      </c>
    </row>
    <row r="17" spans="1:11" ht="15" thickBot="1">
      <c r="A17" s="344" t="s">
        <v>79</v>
      </c>
      <c r="B17" s="345" t="s">
        <v>80</v>
      </c>
      <c r="C17" s="335" t="s">
        <v>81</v>
      </c>
      <c r="D17" s="346"/>
      <c r="G17" s="337" t="s">
        <v>82</v>
      </c>
      <c r="K17" s="337" t="s">
        <v>37</v>
      </c>
    </row>
    <row r="18" spans="1:11" ht="15" thickBot="1">
      <c r="A18" s="344" t="s">
        <v>83</v>
      </c>
      <c r="B18" s="345" t="s">
        <v>84</v>
      </c>
      <c r="C18" s="335"/>
      <c r="D18" s="346"/>
      <c r="G18" s="337" t="s">
        <v>85</v>
      </c>
      <c r="K18" s="337" t="s">
        <v>37</v>
      </c>
    </row>
    <row r="19" spans="1:11" ht="15" thickBot="1">
      <c r="A19" s="344" t="s">
        <v>86</v>
      </c>
      <c r="B19" s="345" t="s">
        <v>87</v>
      </c>
      <c r="C19" s="335" t="s">
        <v>88</v>
      </c>
      <c r="D19" s="346"/>
      <c r="G19" s="337" t="s">
        <v>89</v>
      </c>
      <c r="K19" s="337" t="s">
        <v>37</v>
      </c>
    </row>
    <row r="20" spans="1:11" ht="15" thickBot="1">
      <c r="A20" s="344" t="s">
        <v>90</v>
      </c>
      <c r="B20" s="345" t="s">
        <v>91</v>
      </c>
      <c r="C20" s="335"/>
      <c r="D20" s="346"/>
      <c r="G20" s="337" t="s">
        <v>92</v>
      </c>
      <c r="K20" s="337" t="s">
        <v>37</v>
      </c>
    </row>
    <row r="21" spans="1:11" ht="40.5" customHeight="1">
      <c r="A21" s="344" t="s">
        <v>93</v>
      </c>
      <c r="B21" s="340" t="s">
        <v>94</v>
      </c>
      <c r="C21" s="335" t="s">
        <v>69</v>
      </c>
      <c r="D21" s="348" t="s">
        <v>95</v>
      </c>
      <c r="K21" s="337" t="s">
        <v>37</v>
      </c>
    </row>
    <row r="22" spans="1:11" ht="42.75">
      <c r="A22" s="344" t="s">
        <v>96</v>
      </c>
      <c r="B22" s="349" t="s">
        <v>97</v>
      </c>
      <c r="C22" s="335"/>
      <c r="D22" s="348"/>
      <c r="K22" s="337" t="s">
        <v>37</v>
      </c>
    </row>
    <row r="23" spans="1:11">
      <c r="A23" s="344"/>
      <c r="C23" s="335"/>
      <c r="D23" s="346"/>
      <c r="K23" s="337" t="s">
        <v>37</v>
      </c>
    </row>
    <row r="24" spans="1:11" ht="15" thickBot="1">
      <c r="A24" s="327">
        <v>1.3</v>
      </c>
      <c r="B24" s="350" t="s">
        <v>98</v>
      </c>
      <c r="C24" s="351"/>
      <c r="D24" s="343"/>
      <c r="K24" s="337" t="s">
        <v>37</v>
      </c>
    </row>
    <row r="25" spans="1:11" ht="26.25" customHeight="1" thickBot="1">
      <c r="A25" s="344" t="s">
        <v>99</v>
      </c>
      <c r="B25" s="345" t="s">
        <v>100</v>
      </c>
      <c r="C25" s="335" t="s">
        <v>101</v>
      </c>
      <c r="D25" s="347" t="s">
        <v>102</v>
      </c>
      <c r="G25" s="337" t="s">
        <v>103</v>
      </c>
      <c r="K25" s="337" t="s">
        <v>37</v>
      </c>
    </row>
    <row r="26" spans="1:11" ht="101.25" customHeight="1">
      <c r="A26" s="344" t="s">
        <v>104</v>
      </c>
      <c r="B26" s="340" t="s">
        <v>105</v>
      </c>
      <c r="C26" s="335" t="s">
        <v>74</v>
      </c>
      <c r="D26" s="348" t="s">
        <v>106</v>
      </c>
      <c r="G26" s="337" t="s">
        <v>107</v>
      </c>
      <c r="K26" s="337" t="s">
        <v>37</v>
      </c>
    </row>
    <row r="27" spans="1:11" ht="101.25" customHeight="1">
      <c r="A27" s="344" t="s">
        <v>108</v>
      </c>
      <c r="B27" s="340" t="s">
        <v>105</v>
      </c>
      <c r="C27" s="335" t="s">
        <v>109</v>
      </c>
      <c r="D27" s="348" t="s">
        <v>110</v>
      </c>
      <c r="K27" s="337" t="s">
        <v>50</v>
      </c>
    </row>
    <row r="28" spans="1:11" ht="43.5" thickBot="1">
      <c r="A28" s="344" t="s">
        <v>111</v>
      </c>
      <c r="B28" s="340" t="s">
        <v>112</v>
      </c>
      <c r="C28" s="335" t="s">
        <v>113</v>
      </c>
      <c r="D28" s="348" t="s">
        <v>114</v>
      </c>
      <c r="K28" s="337" t="s">
        <v>37</v>
      </c>
    </row>
    <row r="29" spans="1:11" ht="34.5" customHeight="1" thickBot="1">
      <c r="A29" s="344" t="s">
        <v>115</v>
      </c>
      <c r="B29" s="345" t="s">
        <v>116</v>
      </c>
      <c r="C29" s="335" t="s">
        <v>113</v>
      </c>
      <c r="D29" s="348" t="s">
        <v>117</v>
      </c>
      <c r="K29" s="337" t="s">
        <v>37</v>
      </c>
    </row>
    <row r="30" spans="1:11" ht="28.5">
      <c r="A30" s="344" t="s">
        <v>118</v>
      </c>
      <c r="B30" s="340" t="s">
        <v>119</v>
      </c>
      <c r="C30" s="781">
        <v>8</v>
      </c>
      <c r="D30" s="348" t="s">
        <v>120</v>
      </c>
      <c r="K30" s="337" t="s">
        <v>37</v>
      </c>
    </row>
    <row r="31" spans="1:11">
      <c r="A31" s="344" t="s">
        <v>121</v>
      </c>
      <c r="B31" s="340" t="s">
        <v>76</v>
      </c>
      <c r="C31" s="335" t="s">
        <v>122</v>
      </c>
      <c r="D31" s="348"/>
      <c r="K31" s="337" t="s">
        <v>37</v>
      </c>
    </row>
    <row r="32" spans="1:11">
      <c r="A32" s="344" t="s">
        <v>123</v>
      </c>
      <c r="B32" s="340" t="s">
        <v>124</v>
      </c>
      <c r="C32" s="335"/>
      <c r="D32" s="346"/>
      <c r="K32" s="337" t="s">
        <v>37</v>
      </c>
    </row>
    <row r="33" spans="1:11" ht="57">
      <c r="A33" s="344" t="s">
        <v>125</v>
      </c>
      <c r="B33" s="340" t="s">
        <v>126</v>
      </c>
      <c r="C33" s="335" t="s">
        <v>127</v>
      </c>
      <c r="D33" s="348" t="s">
        <v>128</v>
      </c>
      <c r="K33" s="337" t="s">
        <v>37</v>
      </c>
    </row>
    <row r="34" spans="1:11" ht="58.5" customHeight="1">
      <c r="A34" s="344" t="s">
        <v>129</v>
      </c>
      <c r="B34" s="340" t="s">
        <v>130</v>
      </c>
      <c r="C34" s="335" t="s">
        <v>127</v>
      </c>
      <c r="D34" s="348" t="s">
        <v>131</v>
      </c>
      <c r="G34" s="337" t="s">
        <v>132</v>
      </c>
      <c r="K34" s="337" t="s">
        <v>37</v>
      </c>
    </row>
    <row r="35" spans="1:11" ht="15" thickBot="1">
      <c r="A35" s="344" t="s">
        <v>133</v>
      </c>
      <c r="B35" s="340" t="s">
        <v>134</v>
      </c>
      <c r="C35" s="335" t="s">
        <v>132</v>
      </c>
      <c r="D35" s="348" t="s">
        <v>135</v>
      </c>
      <c r="G35" s="337" t="s">
        <v>136</v>
      </c>
      <c r="K35" s="337" t="s">
        <v>37</v>
      </c>
    </row>
    <row r="36" spans="1:11" ht="15" thickBot="1">
      <c r="A36" s="344" t="s">
        <v>137</v>
      </c>
      <c r="B36" s="345" t="s">
        <v>138</v>
      </c>
      <c r="C36" s="335" t="s">
        <v>139</v>
      </c>
      <c r="D36" s="348" t="s">
        <v>140</v>
      </c>
      <c r="G36" s="337" t="s">
        <v>141</v>
      </c>
      <c r="K36" s="340" t="s">
        <v>37</v>
      </c>
    </row>
    <row r="37" spans="1:11">
      <c r="A37" s="344"/>
      <c r="C37" s="335"/>
      <c r="D37" s="346"/>
      <c r="G37" s="337" t="s">
        <v>139</v>
      </c>
      <c r="K37" s="340" t="s">
        <v>37</v>
      </c>
    </row>
    <row r="38" spans="1:11" ht="16.5" hidden="1">
      <c r="A38" s="330" t="s">
        <v>142</v>
      </c>
      <c r="B38" s="379" t="s">
        <v>143</v>
      </c>
      <c r="C38" s="370" t="s">
        <v>144</v>
      </c>
      <c r="D38" s="370" t="s">
        <v>145</v>
      </c>
      <c r="G38" s="337" t="s">
        <v>146</v>
      </c>
      <c r="K38" s="337" t="s">
        <v>147</v>
      </c>
    </row>
    <row r="39" spans="1:11" ht="28.5" hidden="1">
      <c r="A39" s="344"/>
      <c r="B39" s="380" t="s">
        <v>148</v>
      </c>
      <c r="C39" s="381"/>
      <c r="D39" s="382"/>
      <c r="G39" s="337" t="s">
        <v>149</v>
      </c>
      <c r="K39" s="337" t="s">
        <v>147</v>
      </c>
    </row>
    <row r="40" spans="1:11" ht="28.5" hidden="1">
      <c r="A40" s="344"/>
      <c r="B40" s="380" t="s">
        <v>150</v>
      </c>
      <c r="C40" s="381"/>
      <c r="D40" s="382"/>
      <c r="K40" s="337" t="s">
        <v>147</v>
      </c>
    </row>
    <row r="41" spans="1:11" hidden="1">
      <c r="A41" s="344"/>
      <c r="B41" s="380" t="s">
        <v>151</v>
      </c>
      <c r="C41" s="381"/>
      <c r="D41" s="382"/>
      <c r="K41" s="337" t="s">
        <v>147</v>
      </c>
    </row>
    <row r="42" spans="1:11" hidden="1">
      <c r="A42" s="344"/>
      <c r="B42" s="380" t="s">
        <v>152</v>
      </c>
      <c r="C42" s="381"/>
      <c r="D42" s="382"/>
      <c r="K42" s="337" t="s">
        <v>147</v>
      </c>
    </row>
    <row r="43" spans="1:11" hidden="1">
      <c r="A43" s="344"/>
      <c r="B43" s="380" t="s">
        <v>153</v>
      </c>
      <c r="C43" s="381"/>
      <c r="D43" s="382"/>
      <c r="K43" s="337" t="s">
        <v>147</v>
      </c>
    </row>
    <row r="44" spans="1:11" hidden="1">
      <c r="A44" s="344"/>
      <c r="B44" s="380" t="s">
        <v>154</v>
      </c>
      <c r="C44" s="381"/>
      <c r="D44" s="382"/>
      <c r="K44" s="337" t="s">
        <v>147</v>
      </c>
    </row>
    <row r="45" spans="1:11" hidden="1">
      <c r="A45" s="344"/>
      <c r="B45" s="331"/>
      <c r="C45" s="383"/>
      <c r="D45" s="384"/>
      <c r="K45" s="337" t="s">
        <v>147</v>
      </c>
    </row>
    <row r="46" spans="1:11" s="36" customFormat="1" ht="28.5">
      <c r="A46" s="123" t="s">
        <v>155</v>
      </c>
      <c r="B46" s="264" t="s">
        <v>156</v>
      </c>
      <c r="C46" s="796">
        <f>C57*0.005</f>
        <v>374.82029999999997</v>
      </c>
      <c r="D46" s="251"/>
      <c r="E46" s="138"/>
      <c r="G46" s="36" t="s">
        <v>139</v>
      </c>
      <c r="K46" s="36" t="s">
        <v>50</v>
      </c>
    </row>
    <row r="47" spans="1:11">
      <c r="A47" s="344"/>
      <c r="B47" s="331"/>
      <c r="C47" s="352"/>
      <c r="D47" s="353"/>
      <c r="K47" s="337" t="s">
        <v>37</v>
      </c>
    </row>
    <row r="48" spans="1:11">
      <c r="A48" s="327">
        <v>1.4</v>
      </c>
      <c r="B48" s="350" t="s">
        <v>157</v>
      </c>
      <c r="C48" s="351"/>
      <c r="D48" s="354" t="s">
        <v>158</v>
      </c>
      <c r="K48" s="337" t="s">
        <v>37</v>
      </c>
    </row>
    <row r="49" spans="1:11" ht="43.5" thickBot="1">
      <c r="A49" s="330" t="s">
        <v>159</v>
      </c>
      <c r="B49" s="331" t="s">
        <v>160</v>
      </c>
      <c r="C49" s="332" t="s">
        <v>161</v>
      </c>
      <c r="D49" s="333" t="s">
        <v>162</v>
      </c>
      <c r="K49" s="337" t="s">
        <v>37</v>
      </c>
    </row>
    <row r="50" spans="1:11" ht="31.5" customHeight="1">
      <c r="A50" s="330"/>
      <c r="B50" s="812" t="s">
        <v>163</v>
      </c>
      <c r="C50" s="335" t="s">
        <v>164</v>
      </c>
      <c r="D50" s="347" t="s">
        <v>165</v>
      </c>
      <c r="K50" s="337" t="s">
        <v>37</v>
      </c>
    </row>
    <row r="51" spans="1:11" ht="31.5" customHeight="1">
      <c r="A51" s="330"/>
      <c r="B51" s="813"/>
      <c r="C51" s="335"/>
      <c r="D51" s="348" t="s">
        <v>166</v>
      </c>
      <c r="K51" s="337" t="s">
        <v>37</v>
      </c>
    </row>
    <row r="52" spans="1:11" ht="15" thickBot="1">
      <c r="A52" s="330"/>
      <c r="B52" s="814"/>
      <c r="C52" s="335"/>
      <c r="D52" s="355" t="s">
        <v>167</v>
      </c>
      <c r="K52" s="337" t="s">
        <v>50</v>
      </c>
    </row>
    <row r="53" spans="1:11" ht="28.5">
      <c r="A53" s="330"/>
      <c r="B53" s="815" t="s">
        <v>168</v>
      </c>
      <c r="C53" s="335" t="s">
        <v>164</v>
      </c>
      <c r="D53" s="347" t="s">
        <v>169</v>
      </c>
      <c r="K53" s="337" t="s">
        <v>37</v>
      </c>
    </row>
    <row r="54" spans="1:11" ht="15" thickBot="1">
      <c r="A54" s="330"/>
      <c r="B54" s="816"/>
      <c r="C54" s="335"/>
      <c r="D54" s="348" t="s">
        <v>170</v>
      </c>
      <c r="K54" s="337" t="s">
        <v>37</v>
      </c>
    </row>
    <row r="55" spans="1:11" s="36" customFormat="1" ht="57">
      <c r="A55" s="123"/>
      <c r="B55" s="356" t="s">
        <v>171</v>
      </c>
      <c r="C55" s="54" t="s">
        <v>172</v>
      </c>
      <c r="D55" s="125" t="s">
        <v>173</v>
      </c>
      <c r="E55" s="138"/>
      <c r="K55" s="36" t="s">
        <v>50</v>
      </c>
    </row>
    <row r="56" spans="1:11">
      <c r="A56" s="330"/>
      <c r="B56" s="334"/>
      <c r="C56" s="335"/>
      <c r="D56" s="348"/>
    </row>
    <row r="57" spans="1:11" ht="15" thickBot="1">
      <c r="A57" s="330" t="s">
        <v>174</v>
      </c>
      <c r="B57" s="334" t="s">
        <v>175</v>
      </c>
      <c r="C57" s="357">
        <v>74964.06</v>
      </c>
      <c r="D57" s="358"/>
      <c r="K57" s="337" t="s">
        <v>37</v>
      </c>
    </row>
    <row r="58" spans="1:11" ht="29.25" hidden="1" thickBot="1">
      <c r="A58" s="330" t="s">
        <v>176</v>
      </c>
      <c r="B58" s="334" t="s">
        <v>177</v>
      </c>
      <c r="C58" s="357"/>
      <c r="D58" s="347" t="s">
        <v>178</v>
      </c>
      <c r="K58" s="337" t="s">
        <v>56</v>
      </c>
    </row>
    <row r="59" spans="1:11" ht="29.25" hidden="1" thickBot="1">
      <c r="A59" s="330" t="s">
        <v>179</v>
      </c>
      <c r="B59" s="334" t="s">
        <v>180</v>
      </c>
      <c r="C59" s="357"/>
      <c r="D59" s="347"/>
      <c r="K59" s="337" t="s">
        <v>56</v>
      </c>
    </row>
    <row r="60" spans="1:11" ht="86.25" hidden="1" thickBot="1">
      <c r="A60" s="330" t="s">
        <v>181</v>
      </c>
      <c r="B60" s="334" t="s">
        <v>182</v>
      </c>
      <c r="C60" s="357"/>
      <c r="D60" s="347"/>
      <c r="K60" s="337" t="s">
        <v>56</v>
      </c>
    </row>
    <row r="61" spans="1:11" ht="100.5" hidden="1" thickBot="1">
      <c r="A61" s="339" t="s">
        <v>183</v>
      </c>
      <c r="B61" s="334" t="s">
        <v>184</v>
      </c>
      <c r="C61" s="357"/>
      <c r="D61" s="347"/>
      <c r="K61" s="337" t="s">
        <v>56</v>
      </c>
    </row>
    <row r="62" spans="1:11" ht="29.25" thickBot="1">
      <c r="A62" s="330" t="s">
        <v>185</v>
      </c>
      <c r="B62" s="359" t="s">
        <v>186</v>
      </c>
      <c r="C62" s="335" t="s">
        <v>187</v>
      </c>
      <c r="D62" s="348" t="s">
        <v>188</v>
      </c>
      <c r="G62" s="337" t="s">
        <v>189</v>
      </c>
      <c r="K62" s="337" t="s">
        <v>37</v>
      </c>
    </row>
    <row r="63" spans="1:11" ht="28.5">
      <c r="A63" s="330" t="s">
        <v>190</v>
      </c>
      <c r="B63" s="334" t="s">
        <v>191</v>
      </c>
      <c r="C63" s="335" t="s">
        <v>192</v>
      </c>
      <c r="D63" s="347" t="s">
        <v>193</v>
      </c>
      <c r="G63" s="337" t="s">
        <v>154</v>
      </c>
      <c r="K63" s="337" t="s">
        <v>37</v>
      </c>
    </row>
    <row r="64" spans="1:11" ht="105" hidden="1" customHeight="1">
      <c r="A64" s="330" t="s">
        <v>194</v>
      </c>
      <c r="B64" s="334" t="s">
        <v>195</v>
      </c>
      <c r="C64" s="385" t="s">
        <v>196</v>
      </c>
      <c r="D64" s="386" t="s">
        <v>197</v>
      </c>
      <c r="G64" s="337" t="s">
        <v>187</v>
      </c>
      <c r="K64" s="337" t="s">
        <v>56</v>
      </c>
    </row>
    <row r="65" spans="1:11" ht="49.5" hidden="1" customHeight="1">
      <c r="A65" s="330"/>
      <c r="B65" s="334" t="s">
        <v>198</v>
      </c>
      <c r="C65" s="357"/>
      <c r="D65" s="386"/>
      <c r="K65" s="337" t="s">
        <v>56</v>
      </c>
    </row>
    <row r="66" spans="1:11" ht="49.5" customHeight="1">
      <c r="A66" s="330"/>
      <c r="B66" s="356" t="s">
        <v>199</v>
      </c>
      <c r="C66" s="357" t="s">
        <v>200</v>
      </c>
      <c r="D66" s="267" t="s">
        <v>201</v>
      </c>
      <c r="K66" s="337" t="s">
        <v>50</v>
      </c>
    </row>
    <row r="67" spans="1:11" ht="28.5" hidden="1">
      <c r="A67" s="330" t="s">
        <v>202</v>
      </c>
      <c r="B67" s="364" t="s">
        <v>203</v>
      </c>
      <c r="C67" s="335" t="s">
        <v>204</v>
      </c>
      <c r="D67" s="386" t="s">
        <v>205</v>
      </c>
      <c r="K67" s="337" t="s">
        <v>56</v>
      </c>
    </row>
    <row r="68" spans="1:11" ht="28.5" hidden="1" customHeight="1">
      <c r="A68" s="387" t="s">
        <v>206</v>
      </c>
      <c r="B68" s="364" t="s">
        <v>207</v>
      </c>
      <c r="C68" s="335" t="s">
        <v>200</v>
      </c>
      <c r="D68" s="386" t="s">
        <v>205</v>
      </c>
      <c r="K68" s="337" t="s">
        <v>56</v>
      </c>
    </row>
    <row r="69" spans="1:11" ht="71.25" hidden="1">
      <c r="A69" s="388" t="s">
        <v>208</v>
      </c>
      <c r="B69" s="334" t="s">
        <v>209</v>
      </c>
      <c r="C69" s="335" t="s">
        <v>210</v>
      </c>
      <c r="D69" s="347" t="s">
        <v>211</v>
      </c>
      <c r="K69" s="337" t="s">
        <v>56</v>
      </c>
    </row>
    <row r="70" spans="1:11" ht="71.25" hidden="1">
      <c r="A70" s="388" t="s">
        <v>212</v>
      </c>
      <c r="B70" s="334" t="s">
        <v>213</v>
      </c>
      <c r="C70" s="335" t="s">
        <v>214</v>
      </c>
      <c r="D70" s="358"/>
      <c r="K70" s="337" t="s">
        <v>56</v>
      </c>
    </row>
    <row r="71" spans="1:11" hidden="1">
      <c r="A71" s="388" t="s">
        <v>215</v>
      </c>
      <c r="B71" s="334" t="s">
        <v>216</v>
      </c>
      <c r="C71" s="335">
        <v>577000</v>
      </c>
      <c r="D71" s="348" t="s">
        <v>217</v>
      </c>
      <c r="K71" s="337" t="s">
        <v>56</v>
      </c>
    </row>
    <row r="72" spans="1:11" ht="28.5">
      <c r="A72" s="330" t="s">
        <v>218</v>
      </c>
      <c r="B72" s="334" t="s">
        <v>219</v>
      </c>
      <c r="C72" s="335" t="s">
        <v>210</v>
      </c>
      <c r="D72" s="348" t="s">
        <v>220</v>
      </c>
      <c r="K72" s="337" t="s">
        <v>37</v>
      </c>
    </row>
    <row r="73" spans="1:11">
      <c r="A73" s="330" t="s">
        <v>221</v>
      </c>
      <c r="B73" s="334" t="s">
        <v>222</v>
      </c>
      <c r="C73" s="335" t="s">
        <v>214</v>
      </c>
      <c r="D73" s="348" t="s">
        <v>223</v>
      </c>
      <c r="K73" s="337" t="s">
        <v>37</v>
      </c>
    </row>
    <row r="74" spans="1:11" ht="28.5">
      <c r="A74" s="330" t="s">
        <v>224</v>
      </c>
      <c r="B74" s="334" t="s">
        <v>225</v>
      </c>
      <c r="C74" s="782">
        <v>553000</v>
      </c>
      <c r="D74" s="358"/>
      <c r="K74" s="337" t="s">
        <v>37</v>
      </c>
    </row>
    <row r="75" spans="1:11">
      <c r="A75" s="330"/>
      <c r="B75" s="334" t="s">
        <v>226</v>
      </c>
      <c r="C75" s="782">
        <v>403392</v>
      </c>
      <c r="D75" s="358"/>
      <c r="K75" s="337" t="s">
        <v>37</v>
      </c>
    </row>
    <row r="76" spans="1:11" ht="71.25" hidden="1">
      <c r="A76" s="330" t="s">
        <v>227</v>
      </c>
      <c r="B76" s="334" t="s">
        <v>228</v>
      </c>
      <c r="C76" s="335">
        <v>202</v>
      </c>
      <c r="D76" s="358"/>
      <c r="K76" s="337" t="s">
        <v>56</v>
      </c>
    </row>
    <row r="77" spans="1:11" ht="42.75">
      <c r="A77" s="330" t="s">
        <v>229</v>
      </c>
      <c r="B77" s="334" t="s">
        <v>230</v>
      </c>
      <c r="C77" s="335" t="s">
        <v>231</v>
      </c>
      <c r="D77" s="348" t="s">
        <v>232</v>
      </c>
      <c r="K77" s="337" t="s">
        <v>37</v>
      </c>
    </row>
    <row r="78" spans="1:11" ht="15" thickBot="1">
      <c r="A78" s="330" t="s">
        <v>233</v>
      </c>
      <c r="B78" s="334" t="s">
        <v>234</v>
      </c>
      <c r="C78" s="335" t="s">
        <v>235</v>
      </c>
      <c r="D78" s="348" t="s">
        <v>236</v>
      </c>
      <c r="K78" s="337" t="s">
        <v>37</v>
      </c>
    </row>
    <row r="79" spans="1:11" ht="29.25" thickBot="1">
      <c r="A79" s="330" t="s">
        <v>237</v>
      </c>
      <c r="B79" s="359" t="s">
        <v>238</v>
      </c>
      <c r="C79" s="335" t="s">
        <v>239</v>
      </c>
      <c r="D79" s="360" t="s">
        <v>240</v>
      </c>
      <c r="K79" s="337" t="s">
        <v>37</v>
      </c>
    </row>
    <row r="80" spans="1:11">
      <c r="A80" s="330"/>
      <c r="B80" s="361" t="s">
        <v>241</v>
      </c>
      <c r="C80" s="362">
        <v>202</v>
      </c>
      <c r="D80" s="363"/>
      <c r="K80" s="337" t="s">
        <v>37</v>
      </c>
    </row>
    <row r="81" spans="1:11" ht="28.5">
      <c r="A81" s="330" t="s">
        <v>242</v>
      </c>
      <c r="B81" s="364" t="s">
        <v>243</v>
      </c>
      <c r="C81" s="362" t="s">
        <v>244</v>
      </c>
      <c r="D81" s="363" t="s">
        <v>240</v>
      </c>
      <c r="K81" s="337" t="s">
        <v>37</v>
      </c>
    </row>
    <row r="82" spans="1:11">
      <c r="A82" s="330"/>
      <c r="B82" s="361" t="s">
        <v>241</v>
      </c>
      <c r="C82" s="362" t="s">
        <v>245</v>
      </c>
      <c r="D82" s="363"/>
      <c r="K82" s="337" t="s">
        <v>37</v>
      </c>
    </row>
    <row r="83" spans="1:11">
      <c r="A83" s="330" t="s">
        <v>246</v>
      </c>
      <c r="B83" s="334" t="s">
        <v>247</v>
      </c>
      <c r="C83" s="335" t="s">
        <v>248</v>
      </c>
      <c r="D83" s="348" t="s">
        <v>217</v>
      </c>
      <c r="K83" s="337" t="s">
        <v>37</v>
      </c>
    </row>
    <row r="84" spans="1:11" ht="15" hidden="1" thickBot="1">
      <c r="A84" s="330" t="s">
        <v>249</v>
      </c>
      <c r="B84" s="359" t="s">
        <v>250</v>
      </c>
      <c r="C84" s="335"/>
      <c r="D84" s="348" t="s">
        <v>217</v>
      </c>
      <c r="K84" s="337" t="s">
        <v>56</v>
      </c>
    </row>
    <row r="85" spans="1:11" ht="15" hidden="1" thickBot="1">
      <c r="A85" s="330" t="s">
        <v>251</v>
      </c>
      <c r="B85" s="359" t="s">
        <v>252</v>
      </c>
      <c r="C85" s="335"/>
      <c r="D85" s="348" t="s">
        <v>217</v>
      </c>
      <c r="K85" s="337" t="s">
        <v>56</v>
      </c>
    </row>
    <row r="86" spans="1:11">
      <c r="A86" s="330"/>
      <c r="B86" s="365"/>
      <c r="C86" s="366"/>
      <c r="D86" s="367"/>
      <c r="K86" s="337" t="s">
        <v>37</v>
      </c>
    </row>
    <row r="87" spans="1:11">
      <c r="A87" s="368" t="s">
        <v>253</v>
      </c>
      <c r="B87" s="369" t="s">
        <v>254</v>
      </c>
      <c r="C87" s="370" t="s">
        <v>255</v>
      </c>
      <c r="D87" s="370" t="s">
        <v>256</v>
      </c>
      <c r="E87" s="371"/>
      <c r="K87" s="337" t="s">
        <v>37</v>
      </c>
    </row>
    <row r="88" spans="1:11">
      <c r="A88" s="344"/>
      <c r="B88" s="372" t="s">
        <v>257</v>
      </c>
      <c r="C88" s="373"/>
      <c r="D88" s="373"/>
      <c r="K88" s="337" t="s">
        <v>37</v>
      </c>
    </row>
    <row r="89" spans="1:11">
      <c r="A89" s="344"/>
      <c r="B89" s="372" t="s">
        <v>258</v>
      </c>
      <c r="C89" s="373"/>
      <c r="D89" s="373"/>
      <c r="K89" s="337" t="s">
        <v>37</v>
      </c>
    </row>
    <row r="90" spans="1:11">
      <c r="A90" s="344"/>
      <c r="B90" s="372" t="s">
        <v>259</v>
      </c>
      <c r="C90" s="373">
        <v>4</v>
      </c>
      <c r="D90" s="373">
        <v>24405.23</v>
      </c>
      <c r="K90" s="337" t="s">
        <v>37</v>
      </c>
    </row>
    <row r="91" spans="1:11">
      <c r="A91" s="344"/>
      <c r="B91" s="372" t="s">
        <v>260</v>
      </c>
      <c r="C91" s="373">
        <v>4</v>
      </c>
      <c r="D91" s="373">
        <v>50558.83</v>
      </c>
      <c r="K91" s="337" t="s">
        <v>37</v>
      </c>
    </row>
    <row r="92" spans="1:11">
      <c r="A92" s="344"/>
      <c r="B92" s="372" t="s">
        <v>261</v>
      </c>
      <c r="C92" s="373">
        <v>8</v>
      </c>
      <c r="D92" s="373">
        <v>74964.06</v>
      </c>
      <c r="K92" s="337" t="s">
        <v>37</v>
      </c>
    </row>
    <row r="93" spans="1:11">
      <c r="A93" s="374"/>
      <c r="D93" s="346"/>
      <c r="K93" s="337" t="s">
        <v>37</v>
      </c>
    </row>
    <row r="94" spans="1:11" ht="33.75" hidden="1" customHeight="1">
      <c r="A94" s="368" t="s">
        <v>262</v>
      </c>
      <c r="B94" s="817" t="s">
        <v>263</v>
      </c>
      <c r="C94" s="818"/>
      <c r="D94" s="819"/>
      <c r="E94" s="371"/>
      <c r="K94" s="337" t="s">
        <v>56</v>
      </c>
    </row>
    <row r="95" spans="1:11" ht="90" hidden="1" customHeight="1">
      <c r="A95" s="389"/>
      <c r="B95" s="390" t="s">
        <v>264</v>
      </c>
      <c r="C95" s="391" t="s">
        <v>256</v>
      </c>
      <c r="D95" s="391" t="s">
        <v>265</v>
      </c>
      <c r="E95" s="371"/>
      <c r="K95" s="337" t="s">
        <v>56</v>
      </c>
    </row>
    <row r="96" spans="1:11" ht="42.75" hidden="1">
      <c r="A96" s="344"/>
      <c r="B96" s="392" t="s">
        <v>266</v>
      </c>
      <c r="C96" s="393" t="s">
        <v>267</v>
      </c>
      <c r="D96" s="393" t="s">
        <v>268</v>
      </c>
      <c r="K96" s="337" t="s">
        <v>56</v>
      </c>
    </row>
    <row r="97" spans="1:27" ht="42.75" hidden="1">
      <c r="A97" s="344"/>
      <c r="B97" s="392" t="s">
        <v>269</v>
      </c>
      <c r="C97" s="393" t="s">
        <v>267</v>
      </c>
      <c r="D97" s="393" t="s">
        <v>270</v>
      </c>
      <c r="K97" s="337" t="s">
        <v>56</v>
      </c>
    </row>
    <row r="98" spans="1:27" hidden="1">
      <c r="A98" s="344"/>
      <c r="B98" s="394"/>
      <c r="C98" s="381"/>
      <c r="D98" s="382"/>
      <c r="K98" s="337" t="s">
        <v>56</v>
      </c>
    </row>
    <row r="99" spans="1:27" hidden="1">
      <c r="A99" s="344"/>
      <c r="B99" s="394"/>
      <c r="C99" s="381"/>
      <c r="D99" s="382"/>
      <c r="K99" s="337" t="s">
        <v>56</v>
      </c>
    </row>
    <row r="100" spans="1:27" hidden="1">
      <c r="A100" s="344"/>
      <c r="B100" s="394"/>
      <c r="C100" s="381"/>
      <c r="D100" s="382"/>
      <c r="K100" s="337" t="s">
        <v>56</v>
      </c>
    </row>
    <row r="101" spans="1:27">
      <c r="B101" s="335"/>
      <c r="C101" s="335"/>
      <c r="D101" s="375"/>
    </row>
    <row r="110" spans="1:27">
      <c r="AA110" s="337" t="s">
        <v>271</v>
      </c>
    </row>
    <row r="111" spans="1:27">
      <c r="AA111" s="337" t="s">
        <v>248</v>
      </c>
    </row>
  </sheetData>
  <sheetProtection formatCells="0" formatColumns="0" formatRows="0" insertColumns="0" insertRows="0" insertHyperlinks="0" sort="0" autoFilter="0" pivotTables="0"/>
  <autoFilter ref="K1:K111" xr:uid="{AE660AEA-57BB-44FB-B157-7032BE786495}">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889CA42C-7DD8-4286-9554-EE0E1AD857BF}">
      <formula1>$AA$110:$AA$111</formula1>
    </dataValidation>
    <dataValidation type="list" allowBlank="1" showInputMessage="1" showErrorMessage="1" sqref="C25" xr:uid="{2617778A-786E-4FAE-AB6A-50DE08168419}">
      <formula1>$G$25:$G$30</formula1>
    </dataValidation>
    <dataValidation type="list" allowBlank="1" showInputMessage="1" showErrorMessage="1" sqref="C36" xr:uid="{55B00A9B-903C-4DC5-98AC-2B400084819D}">
      <formula1>$G$36:$G$39</formula1>
    </dataValidation>
    <dataValidation type="list" allowBlank="1" showInputMessage="1" showErrorMessage="1" sqref="C26:C27" xr:uid="{B34D5C49-E569-43D0-A3FC-D0C5B14B8372}">
      <formula1>$G$15:$G$20</formula1>
    </dataValidation>
    <dataValidation type="list" allowBlank="1" showInputMessage="1" showErrorMessage="1" sqref="C35" xr:uid="{1D90301F-2251-4ABC-8F79-6B3F73190EF7}">
      <formula1>$G$34:$G$35</formula1>
    </dataValidation>
    <dataValidation type="list" allowBlank="1" showInputMessage="1" showErrorMessage="1" sqref="C62" xr:uid="{D960EB6C-F801-45F4-859F-BA09A070F29F}">
      <formula1>$G$62:$G$64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E792-3D76-4BAF-B395-7A32C672D1E5}">
  <sheetPr>
    <tabColor rgb="FF92D050"/>
  </sheetPr>
  <dimension ref="A1:N350"/>
  <sheetViews>
    <sheetView view="pageBreakPreview" zoomScale="86" zoomScaleNormal="100" zoomScaleSheetLayoutView="86" workbookViewId="0">
      <pane ySplit="5" topLeftCell="A6" activePane="bottomLeft" state="frozen"/>
      <selection pane="bottomLeft" activeCell="C12" sqref="C12"/>
    </sheetView>
  </sheetViews>
  <sheetFormatPr defaultColWidth="9" defaultRowHeight="14.25"/>
  <cols>
    <col min="1" max="1" width="26.42578125" style="54" customWidth="1"/>
    <col min="2" max="2" width="7.140625" style="54" customWidth="1"/>
    <col min="3" max="3" width="36.7109375" style="54" customWidth="1"/>
    <col min="4" max="4" width="9.7109375" style="57" customWidth="1"/>
    <col min="5" max="7" width="30.7109375" style="54" customWidth="1"/>
    <col min="8" max="8" width="12.28515625" style="54" customWidth="1"/>
    <col min="9" max="9" width="29.28515625" style="54" customWidth="1"/>
    <col min="10" max="10" width="7.140625" style="54" customWidth="1"/>
    <col min="11" max="11" width="15.42578125" style="54" customWidth="1"/>
    <col min="12" max="12" width="3" style="54" customWidth="1"/>
    <col min="13" max="13" width="9" style="36"/>
    <col min="14" max="14" width="9" style="36" customWidth="1"/>
    <col min="15" max="16384" width="9" style="36"/>
  </cols>
  <sheetData>
    <row r="1" spans="1:14" s="73" customFormat="1" ht="21" hidden="1" customHeight="1">
      <c r="A1" s="820" t="s">
        <v>272</v>
      </c>
      <c r="B1" s="820"/>
      <c r="C1" s="820"/>
      <c r="D1" s="405"/>
      <c r="E1" s="138"/>
      <c r="F1" s="138"/>
      <c r="G1" s="138"/>
      <c r="H1" s="138"/>
      <c r="I1" s="138"/>
      <c r="J1" s="138"/>
      <c r="K1" s="138"/>
      <c r="L1" s="138"/>
      <c r="N1" s="73" t="s">
        <v>273</v>
      </c>
    </row>
    <row r="2" spans="1:14" s="73" customFormat="1" ht="13.5" hidden="1" customHeight="1">
      <c r="A2" s="138"/>
      <c r="B2" s="138"/>
      <c r="C2" s="138"/>
      <c r="D2" s="405"/>
      <c r="E2" s="138"/>
      <c r="F2" s="138"/>
      <c r="G2" s="138"/>
      <c r="H2" s="138"/>
      <c r="I2" s="138"/>
      <c r="J2" s="138"/>
      <c r="K2" s="138"/>
      <c r="L2" s="138"/>
      <c r="N2" s="73" t="s">
        <v>274</v>
      </c>
    </row>
    <row r="3" spans="1:14" s="73" customFormat="1" hidden="1">
      <c r="A3" s="138"/>
      <c r="B3" s="138"/>
      <c r="C3" s="138"/>
      <c r="D3" s="405"/>
      <c r="E3" s="138"/>
      <c r="F3" s="138"/>
      <c r="G3" s="138"/>
      <c r="H3" s="138"/>
      <c r="I3" s="138"/>
      <c r="J3" s="138"/>
      <c r="K3" s="138"/>
      <c r="L3" s="138"/>
      <c r="N3" s="73" t="s">
        <v>275</v>
      </c>
    </row>
    <row r="4" spans="1:14" s="130" customFormat="1" ht="24" customHeight="1">
      <c r="A4" s="126">
        <v>2</v>
      </c>
      <c r="B4" s="127" t="s">
        <v>276</v>
      </c>
      <c r="C4" s="128"/>
      <c r="D4" s="821" t="e">
        <f>#REF!</f>
        <v>#REF!</v>
      </c>
      <c r="E4" s="822"/>
      <c r="F4" s="822"/>
      <c r="G4" s="822"/>
      <c r="H4" s="823"/>
      <c r="I4" s="128" t="str">
        <f>[1]Cover!D8</f>
        <v>SA-PEFC-FM-007447</v>
      </c>
      <c r="J4" s="128"/>
      <c r="K4" s="243"/>
      <c r="L4" s="129"/>
    </row>
    <row r="5" spans="1:14" ht="49.5" customHeight="1">
      <c r="A5" s="406" t="s">
        <v>277</v>
      </c>
      <c r="B5" s="406" t="s">
        <v>278</v>
      </c>
      <c r="C5" s="406" t="s">
        <v>279</v>
      </c>
      <c r="D5" s="242" t="s">
        <v>280</v>
      </c>
      <c r="E5" s="406" t="s">
        <v>281</v>
      </c>
      <c r="F5" s="271" t="s">
        <v>282</v>
      </c>
      <c r="G5" s="271" t="s">
        <v>283</v>
      </c>
      <c r="H5" s="406" t="s">
        <v>284</v>
      </c>
      <c r="I5" s="406" t="s">
        <v>285</v>
      </c>
      <c r="J5" s="406" t="s">
        <v>286</v>
      </c>
      <c r="K5" s="243" t="s">
        <v>287</v>
      </c>
      <c r="L5" s="58"/>
    </row>
    <row r="6" spans="1:14" ht="14.1" customHeight="1">
      <c r="A6" s="410"/>
      <c r="B6" s="55"/>
      <c r="C6" s="55"/>
      <c r="D6" s="411"/>
      <c r="E6" s="55"/>
      <c r="F6" s="826" t="s">
        <v>288</v>
      </c>
      <c r="G6" s="826"/>
      <c r="H6" s="55"/>
      <c r="I6" s="55"/>
      <c r="J6" s="55"/>
      <c r="K6" s="55"/>
      <c r="L6" s="58"/>
    </row>
    <row r="7" spans="1:14" ht="14.1" customHeight="1">
      <c r="A7" s="824" t="s">
        <v>289</v>
      </c>
      <c r="B7" s="825"/>
      <c r="C7" s="825"/>
      <c r="D7" s="825"/>
      <c r="E7" s="825"/>
      <c r="F7" s="825"/>
      <c r="G7" s="825"/>
      <c r="H7" s="825"/>
      <c r="I7" s="825"/>
      <c r="J7" s="825"/>
      <c r="K7" s="825"/>
      <c r="L7" s="58"/>
    </row>
    <row r="8" spans="1:14" ht="199.5">
      <c r="A8" s="412">
        <v>2020.1</v>
      </c>
      <c r="B8" s="413" t="s">
        <v>273</v>
      </c>
      <c r="C8" s="413" t="s">
        <v>290</v>
      </c>
      <c r="D8" s="413" t="s">
        <v>291</v>
      </c>
      <c r="E8" s="414"/>
      <c r="F8" s="415"/>
      <c r="G8" s="415"/>
      <c r="H8" s="415"/>
      <c r="I8" s="416" t="s">
        <v>292</v>
      </c>
      <c r="J8" s="63" t="s">
        <v>293</v>
      </c>
      <c r="K8" s="417">
        <v>44242</v>
      </c>
      <c r="L8" s="59"/>
    </row>
    <row r="9" spans="1:14" ht="14.1" customHeight="1">
      <c r="A9" s="412">
        <v>2020.2</v>
      </c>
      <c r="B9" s="413" t="s">
        <v>273</v>
      </c>
      <c r="C9" s="418" t="s">
        <v>294</v>
      </c>
      <c r="D9" s="413" t="s">
        <v>291</v>
      </c>
      <c r="E9" s="414"/>
      <c r="F9" s="415"/>
      <c r="G9" s="415"/>
      <c r="H9" s="415"/>
      <c r="I9" s="419" t="s">
        <v>295</v>
      </c>
      <c r="J9" s="63" t="s">
        <v>293</v>
      </c>
      <c r="K9" s="417">
        <v>44242</v>
      </c>
      <c r="L9" s="61"/>
    </row>
    <row r="10" spans="1:14" s="73" customFormat="1" ht="14.1" customHeight="1">
      <c r="A10" s="412">
        <v>2020.3</v>
      </c>
      <c r="B10" s="413" t="s">
        <v>273</v>
      </c>
      <c r="C10" s="413" t="s">
        <v>296</v>
      </c>
      <c r="D10" s="413" t="s">
        <v>297</v>
      </c>
      <c r="E10" s="413"/>
      <c r="F10" s="415"/>
      <c r="G10" s="415"/>
      <c r="H10" s="415"/>
      <c r="I10" s="419" t="s">
        <v>298</v>
      </c>
      <c r="J10" s="67" t="s">
        <v>293</v>
      </c>
      <c r="K10" s="417">
        <v>44245</v>
      </c>
      <c r="L10" s="143"/>
    </row>
    <row r="11" spans="1:14" ht="15" customHeight="1">
      <c r="A11" s="413">
        <v>2020.4</v>
      </c>
      <c r="B11" s="413" t="s">
        <v>274</v>
      </c>
      <c r="C11" s="413" t="s">
        <v>299</v>
      </c>
      <c r="D11" s="413" t="s">
        <v>300</v>
      </c>
      <c r="E11" s="413" t="s">
        <v>301</v>
      </c>
      <c r="F11" s="420" t="s">
        <v>302</v>
      </c>
      <c r="G11" s="413" t="s">
        <v>303</v>
      </c>
      <c r="H11" s="413" t="s">
        <v>304</v>
      </c>
      <c r="I11" s="413" t="s">
        <v>305</v>
      </c>
      <c r="J11" s="413" t="s">
        <v>293</v>
      </c>
      <c r="K11" s="421">
        <v>44242</v>
      </c>
      <c r="L11" s="61"/>
    </row>
    <row r="12" spans="1:14" ht="285">
      <c r="A12" s="412">
        <v>2020.5</v>
      </c>
      <c r="B12" s="413" t="s">
        <v>273</v>
      </c>
      <c r="C12" s="422" t="s">
        <v>306</v>
      </c>
      <c r="D12" s="413" t="s">
        <v>307</v>
      </c>
      <c r="E12" s="413"/>
      <c r="F12" s="413"/>
      <c r="G12" s="413"/>
      <c r="H12" s="413"/>
      <c r="I12" s="419" t="s">
        <v>308</v>
      </c>
      <c r="J12" s="63" t="s">
        <v>293</v>
      </c>
      <c r="K12" s="423">
        <v>44245</v>
      </c>
      <c r="L12" s="61"/>
    </row>
    <row r="13" spans="1:14" ht="299.25">
      <c r="A13" s="412">
        <v>2020.6</v>
      </c>
      <c r="B13" s="413" t="s">
        <v>273</v>
      </c>
      <c r="C13" s="413" t="s">
        <v>309</v>
      </c>
      <c r="D13" s="413" t="s">
        <v>310</v>
      </c>
      <c r="E13" s="413"/>
      <c r="F13" s="63"/>
      <c r="G13" s="63"/>
      <c r="H13" s="63"/>
      <c r="I13" s="424" t="s">
        <v>311</v>
      </c>
      <c r="J13" s="63" t="s">
        <v>293</v>
      </c>
      <c r="K13" s="423">
        <v>44242</v>
      </c>
    </row>
    <row r="14" spans="1:14">
      <c r="A14" s="63"/>
      <c r="B14" s="425"/>
      <c r="C14" s="63"/>
      <c r="D14" s="426"/>
      <c r="E14" s="63"/>
      <c r="F14" s="63"/>
      <c r="G14" s="63"/>
      <c r="H14" s="66"/>
      <c r="I14" s="63"/>
      <c r="J14" s="63"/>
      <c r="K14" s="63"/>
    </row>
    <row r="15" spans="1:14">
      <c r="A15" s="827" t="s">
        <v>312</v>
      </c>
      <c r="B15" s="828"/>
      <c r="C15" s="828"/>
      <c r="D15" s="828"/>
      <c r="E15" s="828"/>
      <c r="F15" s="828"/>
      <c r="G15" s="828"/>
      <c r="H15" s="828"/>
      <c r="I15" s="828"/>
      <c r="J15" s="828"/>
      <c r="K15" s="829"/>
    </row>
    <row r="16" spans="1:14" s="54" customFormat="1" ht="285">
      <c r="A16" s="63">
        <v>2021.1</v>
      </c>
      <c r="B16" s="63" t="s">
        <v>273</v>
      </c>
      <c r="C16" s="413" t="s">
        <v>313</v>
      </c>
      <c r="D16" s="427" t="s">
        <v>297</v>
      </c>
      <c r="E16" s="413"/>
      <c r="F16" s="413"/>
      <c r="G16" s="413"/>
      <c r="H16" s="413"/>
      <c r="I16" s="428" t="s">
        <v>314</v>
      </c>
      <c r="J16" s="428" t="s">
        <v>293</v>
      </c>
      <c r="K16" s="429">
        <v>44606</v>
      </c>
      <c r="M16" s="36"/>
      <c r="N16" s="36"/>
    </row>
    <row r="17" spans="1:14" s="54" customFormat="1">
      <c r="A17" s="430" t="s">
        <v>315</v>
      </c>
      <c r="B17" s="431"/>
      <c r="C17" s="432"/>
      <c r="D17" s="433"/>
      <c r="E17" s="432"/>
      <c r="F17" s="432"/>
      <c r="G17" s="432"/>
      <c r="H17" s="432"/>
      <c r="I17" s="432"/>
      <c r="J17" s="432"/>
      <c r="K17" s="432"/>
      <c r="M17" s="36"/>
      <c r="N17" s="36"/>
    </row>
    <row r="18" spans="1:14" s="54" customFormat="1" ht="229.5" customHeight="1">
      <c r="A18" s="413">
        <v>2022.1</v>
      </c>
      <c r="B18" s="413" t="s">
        <v>274</v>
      </c>
      <c r="C18" s="413" t="s">
        <v>316</v>
      </c>
      <c r="D18" s="413" t="s">
        <v>317</v>
      </c>
      <c r="E18" s="413" t="s">
        <v>318</v>
      </c>
      <c r="F18" s="63" t="s">
        <v>319</v>
      </c>
      <c r="G18" s="63" t="s">
        <v>320</v>
      </c>
      <c r="H18" s="413" t="s">
        <v>321</v>
      </c>
      <c r="I18" s="63" t="s">
        <v>322</v>
      </c>
      <c r="J18" s="63" t="s">
        <v>293</v>
      </c>
      <c r="K18" s="434">
        <v>44967</v>
      </c>
      <c r="M18" s="36"/>
      <c r="N18" s="36"/>
    </row>
    <row r="19" spans="1:14" s="54" customFormat="1">
      <c r="A19" s="430" t="s">
        <v>323</v>
      </c>
      <c r="B19" s="431"/>
      <c r="C19" s="432"/>
      <c r="D19" s="433"/>
      <c r="E19" s="432"/>
      <c r="F19" s="432"/>
      <c r="G19" s="432"/>
      <c r="H19" s="432"/>
      <c r="I19" s="432"/>
      <c r="J19" s="432"/>
      <c r="K19" s="432"/>
      <c r="M19" s="36"/>
      <c r="N19" s="36"/>
    </row>
    <row r="20" spans="1:14" s="54" customFormat="1" ht="381.75" customHeight="1">
      <c r="A20" s="154">
        <v>2023.1</v>
      </c>
      <c r="B20" s="160" t="s">
        <v>274</v>
      </c>
      <c r="C20" s="154" t="s">
        <v>324</v>
      </c>
      <c r="D20" s="435" t="s">
        <v>325</v>
      </c>
      <c r="E20" s="154" t="s">
        <v>326</v>
      </c>
      <c r="F20" s="154" t="s">
        <v>327</v>
      </c>
      <c r="G20" s="154" t="s">
        <v>328</v>
      </c>
      <c r="H20" s="154" t="s">
        <v>321</v>
      </c>
      <c r="I20" s="154" t="s">
        <v>329</v>
      </c>
      <c r="J20" s="154" t="s">
        <v>293</v>
      </c>
      <c r="K20" s="436">
        <v>45331</v>
      </c>
      <c r="M20" s="36"/>
      <c r="N20" s="36"/>
    </row>
    <row r="21" spans="1:14" s="54" customFormat="1" ht="409.5">
      <c r="A21" s="63">
        <v>2023.2</v>
      </c>
      <c r="B21" s="425" t="s">
        <v>273</v>
      </c>
      <c r="C21" s="63" t="s">
        <v>330</v>
      </c>
      <c r="D21" s="426" t="s">
        <v>331</v>
      </c>
      <c r="E21" s="63"/>
      <c r="F21" s="63"/>
      <c r="G21" s="63"/>
      <c r="H21" s="63"/>
      <c r="I21" s="63" t="s">
        <v>332</v>
      </c>
      <c r="J21" s="63" t="s">
        <v>293</v>
      </c>
      <c r="K21" s="423">
        <v>45331</v>
      </c>
      <c r="M21" s="36"/>
      <c r="N21" s="36"/>
    </row>
    <row r="22" spans="1:14" s="54" customFormat="1" ht="399">
      <c r="A22" s="63">
        <v>2023.3</v>
      </c>
      <c r="B22" s="425" t="s">
        <v>273</v>
      </c>
      <c r="C22" s="63" t="s">
        <v>333</v>
      </c>
      <c r="D22" s="426" t="s">
        <v>334</v>
      </c>
      <c r="E22" s="63"/>
      <c r="F22" s="63"/>
      <c r="G22" s="63"/>
      <c r="H22" s="63"/>
      <c r="I22" s="63" t="s">
        <v>335</v>
      </c>
      <c r="J22" s="63" t="s">
        <v>293</v>
      </c>
      <c r="K22" s="423">
        <v>45331</v>
      </c>
      <c r="M22" s="36"/>
      <c r="N22" s="36"/>
    </row>
    <row r="23" spans="1:14" s="54" customFormat="1">
      <c r="A23" s="783" t="s">
        <v>336</v>
      </c>
      <c r="B23" s="784"/>
      <c r="C23" s="783"/>
      <c r="D23" s="785"/>
      <c r="E23" s="783"/>
      <c r="F23" s="783"/>
      <c r="G23" s="783"/>
      <c r="H23" s="783"/>
      <c r="I23" s="783"/>
      <c r="J23" s="783"/>
      <c r="K23" s="783"/>
      <c r="M23" s="36"/>
      <c r="N23" s="36"/>
    </row>
    <row r="24" spans="1:14" s="54" customFormat="1">
      <c r="A24" s="63" t="s">
        <v>337</v>
      </c>
      <c r="B24" s="425"/>
      <c r="C24" s="63"/>
      <c r="D24" s="426"/>
      <c r="E24" s="63"/>
      <c r="F24" s="63"/>
      <c r="G24" s="63"/>
      <c r="H24" s="63"/>
      <c r="I24" s="63"/>
      <c r="J24" s="63"/>
      <c r="K24" s="63"/>
      <c r="M24" s="36"/>
      <c r="N24" s="36"/>
    </row>
    <row r="25" spans="1:14" s="54" customFormat="1">
      <c r="A25" s="783" t="s">
        <v>338</v>
      </c>
      <c r="B25" s="784"/>
      <c r="C25" s="783"/>
      <c r="D25" s="785" t="s">
        <v>339</v>
      </c>
      <c r="E25" s="783"/>
      <c r="F25" s="783"/>
      <c r="G25" s="783"/>
      <c r="H25" s="783"/>
      <c r="I25" s="783"/>
      <c r="J25" s="783"/>
      <c r="K25" s="783"/>
      <c r="M25" s="36"/>
      <c r="N25" s="36"/>
    </row>
    <row r="26" spans="1:14" s="54" customFormat="1" ht="114">
      <c r="A26" s="63">
        <v>2025.01</v>
      </c>
      <c r="B26" s="425" t="s">
        <v>274</v>
      </c>
      <c r="C26" s="63" t="s">
        <v>340</v>
      </c>
      <c r="D26" s="426" t="s">
        <v>341</v>
      </c>
      <c r="E26" s="63" t="s">
        <v>342</v>
      </c>
      <c r="F26" s="63" t="s">
        <v>343</v>
      </c>
      <c r="G26" s="63" t="s">
        <v>344</v>
      </c>
      <c r="H26" s="63" t="s">
        <v>345</v>
      </c>
      <c r="I26" s="63"/>
      <c r="J26" s="63"/>
      <c r="K26" s="63"/>
      <c r="M26" s="36"/>
      <c r="N26" s="36"/>
    </row>
    <row r="27" spans="1:14" s="54" customFormat="1" ht="185.25">
      <c r="A27" s="63">
        <v>2025.02</v>
      </c>
      <c r="B27" s="425" t="s">
        <v>274</v>
      </c>
      <c r="C27" s="63" t="s">
        <v>346</v>
      </c>
      <c r="D27" s="426" t="s">
        <v>347</v>
      </c>
      <c r="E27" s="63" t="s">
        <v>348</v>
      </c>
      <c r="F27" s="63" t="s">
        <v>349</v>
      </c>
      <c r="G27" s="63" t="s">
        <v>350</v>
      </c>
      <c r="H27" s="63" t="s">
        <v>345</v>
      </c>
      <c r="I27" s="63"/>
      <c r="J27" s="63"/>
      <c r="K27" s="63"/>
      <c r="M27" s="36"/>
      <c r="N27" s="36"/>
    </row>
    <row r="28" spans="1:14" s="54" customFormat="1" ht="228">
      <c r="A28" s="63">
        <v>2025.03</v>
      </c>
      <c r="B28" s="425" t="s">
        <v>274</v>
      </c>
      <c r="C28" s="63" t="s">
        <v>351</v>
      </c>
      <c r="D28" s="426" t="s">
        <v>352</v>
      </c>
      <c r="E28" s="63" t="s">
        <v>353</v>
      </c>
      <c r="F28" s="63" t="s">
        <v>354</v>
      </c>
      <c r="G28" s="63" t="s">
        <v>355</v>
      </c>
      <c r="H28" s="63" t="s">
        <v>345</v>
      </c>
      <c r="I28" s="63"/>
      <c r="J28" s="63"/>
      <c r="K28" s="63"/>
      <c r="M28" s="36"/>
      <c r="N28" s="36"/>
    </row>
    <row r="29" spans="1:14" s="54" customFormat="1" ht="171">
      <c r="A29" s="63">
        <v>2025.04</v>
      </c>
      <c r="B29" s="425" t="s">
        <v>274</v>
      </c>
      <c r="C29" s="63" t="s">
        <v>356</v>
      </c>
      <c r="D29" s="426" t="s">
        <v>357</v>
      </c>
      <c r="E29" s="63" t="s">
        <v>358</v>
      </c>
      <c r="F29" s="63" t="s">
        <v>359</v>
      </c>
      <c r="G29" s="63" t="s">
        <v>360</v>
      </c>
      <c r="H29" s="63" t="s">
        <v>345</v>
      </c>
      <c r="I29" s="63"/>
      <c r="J29" s="63"/>
      <c r="K29" s="63"/>
      <c r="M29" s="36"/>
      <c r="N29" s="36"/>
    </row>
    <row r="30" spans="1:14" s="54" customFormat="1" ht="142.5">
      <c r="A30" s="63">
        <v>2025.05</v>
      </c>
      <c r="B30" s="425" t="s">
        <v>273</v>
      </c>
      <c r="C30" s="63" t="s">
        <v>361</v>
      </c>
      <c r="D30" s="426" t="s">
        <v>362</v>
      </c>
      <c r="E30" s="63" t="s">
        <v>363</v>
      </c>
      <c r="F30" s="63"/>
      <c r="G30" s="63"/>
      <c r="H30" s="63"/>
      <c r="I30" s="63"/>
      <c r="J30" s="63"/>
      <c r="K30" s="63"/>
      <c r="M30" s="36"/>
      <c r="N30" s="36"/>
    </row>
    <row r="31" spans="1:14" s="54" customFormat="1" ht="256.5">
      <c r="A31" s="63">
        <v>2025.06</v>
      </c>
      <c r="B31" s="425" t="s">
        <v>273</v>
      </c>
      <c r="C31" s="63" t="s">
        <v>364</v>
      </c>
      <c r="D31" s="426" t="s">
        <v>365</v>
      </c>
      <c r="E31" s="63" t="s">
        <v>366</v>
      </c>
      <c r="F31" s="63"/>
      <c r="G31" s="63"/>
      <c r="H31" s="63"/>
      <c r="I31" s="63"/>
      <c r="J31" s="63"/>
      <c r="K31" s="63"/>
      <c r="M31" s="36"/>
      <c r="N31" s="36"/>
    </row>
    <row r="32" spans="1:14" s="54" customFormat="1" ht="256.5">
      <c r="A32" s="63">
        <v>2025.07</v>
      </c>
      <c r="B32" s="425" t="s">
        <v>273</v>
      </c>
      <c r="C32" s="63" t="s">
        <v>367</v>
      </c>
      <c r="D32" s="426" t="s">
        <v>368</v>
      </c>
      <c r="E32" s="63" t="s">
        <v>369</v>
      </c>
      <c r="F32" s="63"/>
      <c r="G32" s="63"/>
      <c r="H32" s="63"/>
      <c r="I32" s="63"/>
      <c r="J32" s="63"/>
      <c r="K32" s="63"/>
      <c r="M32" s="36"/>
      <c r="N32" s="36"/>
    </row>
    <row r="33" spans="1:14" s="54" customFormat="1" ht="384.75">
      <c r="A33" s="63">
        <v>2025.08</v>
      </c>
      <c r="B33" s="425" t="s">
        <v>273</v>
      </c>
      <c r="C33" s="63" t="s">
        <v>370</v>
      </c>
      <c r="D33" s="426" t="s">
        <v>371</v>
      </c>
      <c r="E33" s="63" t="s">
        <v>372</v>
      </c>
      <c r="F33" s="63"/>
      <c r="G33" s="63"/>
      <c r="H33" s="63"/>
      <c r="I33" s="63"/>
      <c r="J33" s="63"/>
      <c r="K33" s="63"/>
      <c r="M33" s="36"/>
      <c r="N33" s="36"/>
    </row>
    <row r="34" spans="1:14" s="54" customFormat="1">
      <c r="A34" s="63"/>
      <c r="B34" s="425"/>
      <c r="C34" s="63"/>
      <c r="D34" s="426"/>
      <c r="E34" s="63"/>
      <c r="F34" s="63"/>
      <c r="G34" s="63"/>
      <c r="H34" s="63"/>
      <c r="I34" s="63"/>
      <c r="J34" s="63"/>
      <c r="K34" s="63"/>
      <c r="M34" s="36"/>
      <c r="N34" s="36"/>
    </row>
    <row r="35" spans="1:14" s="54" customFormat="1">
      <c r="A35" s="63"/>
      <c r="B35" s="425"/>
      <c r="C35" s="63"/>
      <c r="D35" s="426"/>
      <c r="E35" s="63"/>
      <c r="F35" s="63"/>
      <c r="G35" s="63"/>
      <c r="H35" s="63"/>
      <c r="I35" s="63"/>
      <c r="J35" s="63"/>
      <c r="K35" s="63"/>
      <c r="M35" s="36"/>
      <c r="N35" s="36"/>
    </row>
    <row r="36" spans="1:14" s="54" customFormat="1">
      <c r="A36" s="63"/>
      <c r="B36" s="425"/>
      <c r="C36" s="63"/>
      <c r="D36" s="426"/>
      <c r="E36" s="63"/>
      <c r="F36" s="63"/>
      <c r="G36" s="63"/>
      <c r="H36" s="63"/>
      <c r="I36" s="63"/>
      <c r="J36" s="63"/>
      <c r="K36" s="63"/>
      <c r="M36" s="36"/>
      <c r="N36" s="36"/>
    </row>
    <row r="37" spans="1:14" s="54" customFormat="1">
      <c r="B37" s="56"/>
      <c r="D37" s="57"/>
      <c r="M37" s="36"/>
      <c r="N37" s="36"/>
    </row>
    <row r="38" spans="1:14" s="54" customFormat="1">
      <c r="B38" s="56"/>
      <c r="D38" s="57"/>
      <c r="M38" s="36"/>
      <c r="N38" s="36"/>
    </row>
    <row r="39" spans="1:14" s="54" customFormat="1">
      <c r="B39" s="56"/>
      <c r="D39" s="57"/>
      <c r="M39" s="36"/>
      <c r="N39" s="36"/>
    </row>
    <row r="40" spans="1:14" s="54" customFormat="1">
      <c r="B40" s="56"/>
      <c r="D40" s="57"/>
      <c r="M40" s="36"/>
      <c r="N40" s="36"/>
    </row>
    <row r="41" spans="1:14" s="54" customFormat="1">
      <c r="B41" s="56"/>
      <c r="D41" s="57"/>
      <c r="M41" s="36"/>
      <c r="N41" s="36"/>
    </row>
    <row r="42" spans="1:14" s="54" customFormat="1">
      <c r="B42" s="56"/>
      <c r="D42" s="57"/>
      <c r="M42" s="36"/>
      <c r="N42" s="36"/>
    </row>
    <row r="43" spans="1:14" s="54" customFormat="1">
      <c r="B43" s="56"/>
      <c r="D43" s="57"/>
      <c r="M43" s="36"/>
      <c r="N43" s="36"/>
    </row>
    <row r="44" spans="1:14" s="54" customFormat="1">
      <c r="B44" s="56"/>
      <c r="D44" s="57"/>
      <c r="M44" s="36"/>
      <c r="N44" s="36"/>
    </row>
    <row r="45" spans="1:14" s="54" customFormat="1">
      <c r="B45" s="56"/>
      <c r="D45" s="57"/>
      <c r="M45" s="36"/>
      <c r="N45" s="36"/>
    </row>
    <row r="46" spans="1:14" s="54" customFormat="1">
      <c r="B46" s="56"/>
      <c r="D46" s="57"/>
      <c r="M46" s="36"/>
      <c r="N46" s="36"/>
    </row>
    <row r="47" spans="1:14" s="54" customFormat="1">
      <c r="B47" s="56"/>
      <c r="D47" s="57"/>
      <c r="M47" s="36"/>
      <c r="N47" s="36"/>
    </row>
    <row r="48" spans="1:14">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row r="62" spans="2:2">
      <c r="B62" s="56"/>
    </row>
    <row r="63" spans="2:2">
      <c r="B63" s="56"/>
    </row>
    <row r="64" spans="2:2">
      <c r="B64" s="56"/>
    </row>
    <row r="65" spans="2:2">
      <c r="B65" s="56"/>
    </row>
    <row r="66" spans="2:2">
      <c r="B66" s="56"/>
    </row>
    <row r="67" spans="2:2">
      <c r="B67" s="56"/>
    </row>
    <row r="68" spans="2:2">
      <c r="B68" s="56"/>
    </row>
    <row r="69" spans="2:2">
      <c r="B69" s="56"/>
    </row>
    <row r="70" spans="2:2">
      <c r="B70" s="56"/>
    </row>
    <row r="71" spans="2:2">
      <c r="B71" s="56"/>
    </row>
    <row r="72" spans="2:2">
      <c r="B72" s="56"/>
    </row>
    <row r="73" spans="2:2">
      <c r="B73" s="56"/>
    </row>
    <row r="74" spans="2:2">
      <c r="B74" s="56"/>
    </row>
    <row r="75" spans="2:2">
      <c r="B75" s="56"/>
    </row>
    <row r="76" spans="2:2">
      <c r="B76" s="56"/>
    </row>
    <row r="77" spans="2:2">
      <c r="B77" s="56"/>
    </row>
    <row r="78" spans="2:2">
      <c r="B78" s="56"/>
    </row>
    <row r="79" spans="2:2">
      <c r="B79" s="56"/>
    </row>
    <row r="80" spans="2:2">
      <c r="B80" s="56"/>
    </row>
    <row r="81" spans="2:2">
      <c r="B81" s="56"/>
    </row>
    <row r="82" spans="2:2">
      <c r="B82" s="56"/>
    </row>
    <row r="83" spans="2:2">
      <c r="B83" s="56"/>
    </row>
    <row r="84" spans="2:2">
      <c r="B84" s="56"/>
    </row>
    <row r="85" spans="2:2">
      <c r="B85" s="56"/>
    </row>
    <row r="86" spans="2:2">
      <c r="B86" s="56"/>
    </row>
    <row r="87" spans="2:2">
      <c r="B87" s="56"/>
    </row>
    <row r="88" spans="2:2">
      <c r="B88" s="56"/>
    </row>
    <row r="89" spans="2:2">
      <c r="B89" s="56"/>
    </row>
    <row r="90" spans="2:2">
      <c r="B90" s="56"/>
    </row>
    <row r="91" spans="2:2">
      <c r="B91" s="56"/>
    </row>
    <row r="92" spans="2:2">
      <c r="B92" s="56"/>
    </row>
    <row r="93" spans="2:2">
      <c r="B93" s="56"/>
    </row>
    <row r="94" spans="2:2">
      <c r="B94" s="56"/>
    </row>
    <row r="95" spans="2:2">
      <c r="B95" s="56"/>
    </row>
    <row r="96" spans="2:2">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14">
      <c r="B113" s="56"/>
    </row>
    <row r="114" spans="2:14">
      <c r="B114" s="56"/>
    </row>
    <row r="115" spans="2:14">
      <c r="B115" s="56"/>
    </row>
    <row r="116" spans="2:14">
      <c r="B116" s="56"/>
    </row>
    <row r="117" spans="2:14">
      <c r="B117" s="56"/>
    </row>
    <row r="118" spans="2:14">
      <c r="B118" s="56"/>
    </row>
    <row r="119" spans="2:14">
      <c r="B119" s="56"/>
    </row>
    <row r="120" spans="2:14">
      <c r="B120" s="56"/>
    </row>
    <row r="121" spans="2:14">
      <c r="B121" s="56"/>
    </row>
    <row r="122" spans="2:14">
      <c r="B122" s="56"/>
    </row>
    <row r="123" spans="2:14">
      <c r="B123" s="56"/>
    </row>
    <row r="124" spans="2:14">
      <c r="B124" s="56"/>
    </row>
    <row r="125" spans="2:14">
      <c r="B125" s="244"/>
    </row>
    <row r="126" spans="2:14">
      <c r="B126" s="245"/>
    </row>
    <row r="127" spans="2:14">
      <c r="B127" s="245"/>
    </row>
    <row r="128" spans="2:14" s="54" customFormat="1">
      <c r="B128" s="245"/>
      <c r="D128" s="57"/>
      <c r="M128" s="36"/>
      <c r="N128" s="36"/>
    </row>
    <row r="129" spans="2:14" s="54" customFormat="1">
      <c r="B129" s="245"/>
      <c r="D129" s="57"/>
      <c r="M129" s="36"/>
      <c r="N129" s="36"/>
    </row>
    <row r="130" spans="2:14" s="54" customFormat="1">
      <c r="B130" s="245"/>
      <c r="D130" s="57"/>
      <c r="M130" s="36"/>
      <c r="N130" s="36"/>
    </row>
    <row r="131" spans="2:14" s="54" customFormat="1">
      <c r="B131" s="245"/>
      <c r="D131" s="57"/>
      <c r="M131" s="36"/>
      <c r="N131" s="36"/>
    </row>
    <row r="132" spans="2:14" s="54" customFormat="1">
      <c r="B132" s="245"/>
      <c r="D132" s="57"/>
      <c r="M132" s="36"/>
      <c r="N132" s="36"/>
    </row>
    <row r="133" spans="2:14" s="54" customFormat="1">
      <c r="B133" s="245"/>
      <c r="D133" s="57"/>
      <c r="M133" s="36"/>
      <c r="N133" s="36"/>
    </row>
    <row r="134" spans="2:14" s="54" customFormat="1">
      <c r="B134" s="245"/>
      <c r="D134" s="57"/>
      <c r="M134" s="36"/>
      <c r="N134" s="36"/>
    </row>
    <row r="135" spans="2:14" s="54" customFormat="1">
      <c r="B135" s="245"/>
      <c r="D135" s="57"/>
      <c r="M135" s="36"/>
      <c r="N135" s="36"/>
    </row>
    <row r="136" spans="2:14" s="54" customFormat="1">
      <c r="B136" s="245"/>
      <c r="D136" s="57"/>
      <c r="M136" s="36"/>
      <c r="N136" s="36"/>
    </row>
    <row r="137" spans="2:14" s="54" customFormat="1">
      <c r="B137" s="245"/>
      <c r="D137" s="57"/>
      <c r="M137" s="36"/>
      <c r="N137" s="36"/>
    </row>
    <row r="138" spans="2:14" s="54" customFormat="1">
      <c r="B138" s="245"/>
      <c r="D138" s="57"/>
      <c r="M138" s="36"/>
      <c r="N138" s="36"/>
    </row>
    <row r="139" spans="2:14" s="54" customFormat="1">
      <c r="B139" s="245"/>
      <c r="D139" s="57"/>
      <c r="M139" s="36"/>
      <c r="N139" s="36"/>
    </row>
    <row r="140" spans="2:14" s="54" customFormat="1">
      <c r="B140" s="245"/>
      <c r="D140" s="57"/>
      <c r="M140" s="36"/>
      <c r="N140" s="36"/>
    </row>
    <row r="141" spans="2:14" s="54" customFormat="1">
      <c r="B141" s="245"/>
      <c r="D141" s="57"/>
      <c r="M141" s="36"/>
      <c r="N141" s="36"/>
    </row>
    <row r="142" spans="2:14" s="54" customFormat="1">
      <c r="B142" s="245"/>
      <c r="D142" s="57"/>
      <c r="M142" s="36"/>
      <c r="N142" s="36"/>
    </row>
    <row r="143" spans="2:14" s="54" customFormat="1">
      <c r="B143" s="245"/>
      <c r="D143" s="57"/>
      <c r="M143" s="36"/>
      <c r="N143" s="36"/>
    </row>
    <row r="144" spans="2:14" s="54" customFormat="1">
      <c r="B144" s="245"/>
      <c r="D144" s="57"/>
      <c r="M144" s="36"/>
      <c r="N144" s="36"/>
    </row>
    <row r="145" spans="2:14" s="54" customFormat="1">
      <c r="B145" s="245"/>
      <c r="D145" s="57"/>
      <c r="M145" s="36"/>
      <c r="N145" s="36"/>
    </row>
    <row r="146" spans="2:14" s="54" customFormat="1">
      <c r="B146" s="245"/>
      <c r="D146" s="57"/>
      <c r="M146" s="36"/>
      <c r="N146" s="36"/>
    </row>
    <row r="147" spans="2:14" s="54" customFormat="1">
      <c r="B147" s="245"/>
      <c r="D147" s="57"/>
      <c r="M147" s="36"/>
      <c r="N147" s="36"/>
    </row>
    <row r="148" spans="2:14" s="54" customFormat="1">
      <c r="B148" s="245"/>
      <c r="D148" s="57"/>
      <c r="M148" s="36"/>
      <c r="N148" s="36"/>
    </row>
    <row r="149" spans="2:14" s="54" customFormat="1">
      <c r="B149" s="245"/>
      <c r="D149" s="57"/>
      <c r="M149" s="36"/>
      <c r="N149" s="36"/>
    </row>
    <row r="150" spans="2:14" s="54" customFormat="1">
      <c r="B150" s="245"/>
      <c r="D150" s="57"/>
      <c r="M150" s="36"/>
      <c r="N150" s="36"/>
    </row>
    <row r="151" spans="2:14" s="54" customFormat="1">
      <c r="B151" s="245"/>
      <c r="D151" s="57"/>
      <c r="M151" s="36"/>
      <c r="N151" s="36"/>
    </row>
    <row r="152" spans="2:14" s="54" customFormat="1">
      <c r="B152" s="245"/>
      <c r="D152" s="57"/>
      <c r="M152" s="36"/>
      <c r="N152" s="36"/>
    </row>
    <row r="153" spans="2:14" s="54" customFormat="1">
      <c r="B153" s="245"/>
      <c r="D153" s="57"/>
      <c r="M153" s="36"/>
      <c r="N153" s="36"/>
    </row>
    <row r="154" spans="2:14" s="54" customFormat="1">
      <c r="B154" s="245"/>
      <c r="D154" s="57"/>
      <c r="M154" s="36"/>
      <c r="N154" s="36"/>
    </row>
    <row r="155" spans="2:14" s="54" customFormat="1">
      <c r="B155" s="245"/>
      <c r="D155" s="57"/>
      <c r="M155" s="36"/>
      <c r="N155" s="36"/>
    </row>
    <row r="156" spans="2:14" s="54" customFormat="1">
      <c r="B156" s="245"/>
      <c r="D156" s="57"/>
      <c r="M156" s="36"/>
      <c r="N156" s="36"/>
    </row>
    <row r="157" spans="2:14" s="54" customFormat="1">
      <c r="B157" s="245"/>
      <c r="D157" s="57"/>
      <c r="M157" s="36"/>
      <c r="N157" s="36"/>
    </row>
    <row r="158" spans="2:14" s="54" customFormat="1">
      <c r="B158" s="245"/>
      <c r="D158" s="57"/>
      <c r="M158" s="36"/>
      <c r="N158" s="36"/>
    </row>
    <row r="159" spans="2:14" s="54" customFormat="1">
      <c r="B159" s="245"/>
      <c r="D159" s="57"/>
      <c r="M159" s="36"/>
      <c r="N159" s="36"/>
    </row>
    <row r="160" spans="2:14" s="54" customFormat="1">
      <c r="B160" s="245"/>
      <c r="D160" s="57"/>
      <c r="M160" s="36"/>
      <c r="N160" s="36"/>
    </row>
    <row r="161" spans="2:14" s="54" customFormat="1">
      <c r="B161" s="245"/>
      <c r="D161" s="57"/>
      <c r="M161" s="36"/>
      <c r="N161" s="36"/>
    </row>
    <row r="162" spans="2:14" s="54" customFormat="1">
      <c r="B162" s="245"/>
      <c r="D162" s="57"/>
      <c r="M162" s="36"/>
      <c r="N162" s="36"/>
    </row>
    <row r="163" spans="2:14" s="54" customFormat="1">
      <c r="B163" s="245"/>
      <c r="D163" s="57"/>
      <c r="M163" s="36"/>
      <c r="N163" s="36"/>
    </row>
    <row r="164" spans="2:14" s="54" customFormat="1">
      <c r="B164" s="245"/>
      <c r="D164" s="57"/>
      <c r="M164" s="36"/>
      <c r="N164" s="36"/>
    </row>
    <row r="165" spans="2:14" s="54" customFormat="1">
      <c r="B165" s="245"/>
      <c r="D165" s="57"/>
      <c r="M165" s="36"/>
      <c r="N165" s="36"/>
    </row>
    <row r="166" spans="2:14" s="54" customFormat="1">
      <c r="B166" s="245"/>
      <c r="D166" s="57"/>
      <c r="M166" s="36"/>
      <c r="N166" s="36"/>
    </row>
    <row r="167" spans="2:14" s="54" customFormat="1">
      <c r="B167" s="245"/>
      <c r="D167" s="57"/>
      <c r="M167" s="36"/>
      <c r="N167" s="36"/>
    </row>
    <row r="168" spans="2:14" s="54" customFormat="1">
      <c r="B168" s="245"/>
      <c r="D168" s="57"/>
      <c r="M168" s="36"/>
      <c r="N168" s="36"/>
    </row>
    <row r="169" spans="2:14" s="54" customFormat="1">
      <c r="B169" s="245"/>
      <c r="D169" s="57"/>
      <c r="M169" s="36"/>
      <c r="N169" s="36"/>
    </row>
    <row r="170" spans="2:14" s="54" customFormat="1">
      <c r="B170" s="245"/>
      <c r="D170" s="57"/>
      <c r="M170" s="36"/>
      <c r="N170" s="36"/>
    </row>
    <row r="171" spans="2:14" s="54" customFormat="1">
      <c r="B171" s="245"/>
      <c r="D171" s="57"/>
      <c r="M171" s="36"/>
      <c r="N171" s="36"/>
    </row>
    <row r="172" spans="2:14" s="54" customFormat="1">
      <c r="B172" s="245"/>
      <c r="D172" s="57"/>
      <c r="M172" s="36"/>
      <c r="N172" s="36"/>
    </row>
    <row r="173" spans="2:14" s="54" customFormat="1">
      <c r="B173" s="245"/>
      <c r="D173" s="57"/>
      <c r="M173" s="36"/>
      <c r="N173" s="36"/>
    </row>
    <row r="174" spans="2:14" s="54" customFormat="1">
      <c r="B174" s="245"/>
      <c r="D174" s="57"/>
      <c r="M174" s="36"/>
      <c r="N174" s="36"/>
    </row>
    <row r="175" spans="2:14" s="54" customFormat="1">
      <c r="B175" s="245"/>
      <c r="D175" s="57"/>
      <c r="M175" s="36"/>
      <c r="N175" s="36"/>
    </row>
    <row r="176" spans="2:14" s="54" customFormat="1">
      <c r="B176" s="245"/>
      <c r="D176" s="57"/>
      <c r="M176" s="36"/>
      <c r="N176" s="36"/>
    </row>
    <row r="177" spans="2:14" s="54" customFormat="1">
      <c r="B177" s="245"/>
      <c r="D177" s="57"/>
      <c r="M177" s="36"/>
      <c r="N177" s="36"/>
    </row>
    <row r="178" spans="2:14" s="54" customFormat="1">
      <c r="B178" s="245"/>
      <c r="D178" s="57"/>
      <c r="M178" s="36"/>
      <c r="N178" s="36"/>
    </row>
    <row r="179" spans="2:14" s="54" customFormat="1">
      <c r="B179" s="245"/>
      <c r="D179" s="57"/>
      <c r="M179" s="36"/>
      <c r="N179" s="36"/>
    </row>
    <row r="180" spans="2:14" s="54" customFormat="1">
      <c r="B180" s="245"/>
      <c r="D180" s="57"/>
      <c r="M180" s="36"/>
      <c r="N180" s="36"/>
    </row>
    <row r="181" spans="2:14" s="54" customFormat="1">
      <c r="B181" s="245"/>
      <c r="D181" s="57"/>
      <c r="M181" s="36"/>
      <c r="N181" s="36"/>
    </row>
    <row r="182" spans="2:14" s="54" customFormat="1">
      <c r="B182" s="245"/>
      <c r="D182" s="57"/>
      <c r="M182" s="36"/>
      <c r="N182" s="36"/>
    </row>
    <row r="183" spans="2:14" s="54" customFormat="1">
      <c r="B183" s="245"/>
      <c r="D183" s="57"/>
      <c r="M183" s="36"/>
      <c r="N183" s="36"/>
    </row>
    <row r="184" spans="2:14" s="54" customFormat="1">
      <c r="B184" s="245"/>
      <c r="D184" s="57"/>
      <c r="M184" s="36"/>
      <c r="N184" s="36"/>
    </row>
    <row r="185" spans="2:14" s="54" customFormat="1">
      <c r="B185" s="245"/>
      <c r="D185" s="57"/>
      <c r="M185" s="36"/>
      <c r="N185" s="36"/>
    </row>
    <row r="186" spans="2:14" s="54" customFormat="1">
      <c r="B186" s="245"/>
      <c r="D186" s="57"/>
      <c r="M186" s="36"/>
      <c r="N186" s="36"/>
    </row>
    <row r="187" spans="2:14" s="54" customFormat="1">
      <c r="B187" s="245"/>
      <c r="D187" s="57"/>
      <c r="M187" s="36"/>
      <c r="N187" s="36"/>
    </row>
    <row r="188" spans="2:14" s="54" customFormat="1">
      <c r="B188" s="245"/>
      <c r="D188" s="57"/>
      <c r="M188" s="36"/>
      <c r="N188" s="36"/>
    </row>
    <row r="189" spans="2:14" s="54" customFormat="1">
      <c r="B189" s="245"/>
      <c r="D189" s="57"/>
      <c r="M189" s="36"/>
      <c r="N189" s="36"/>
    </row>
    <row r="190" spans="2:14" s="54" customFormat="1">
      <c r="B190" s="245"/>
      <c r="D190" s="57"/>
      <c r="M190" s="36"/>
      <c r="N190" s="36"/>
    </row>
    <row r="191" spans="2:14" s="54" customFormat="1">
      <c r="B191" s="245"/>
      <c r="D191" s="57"/>
      <c r="M191" s="36"/>
      <c r="N191" s="36"/>
    </row>
    <row r="192" spans="2:14" s="54" customFormat="1">
      <c r="B192" s="245"/>
      <c r="D192" s="57"/>
      <c r="M192" s="36"/>
      <c r="N192" s="36"/>
    </row>
    <row r="193" spans="2:14" s="54" customFormat="1">
      <c r="B193" s="245"/>
      <c r="D193" s="57"/>
      <c r="M193" s="36"/>
      <c r="N193" s="36"/>
    </row>
    <row r="194" spans="2:14" s="54" customFormat="1">
      <c r="B194" s="245"/>
      <c r="D194" s="57"/>
      <c r="M194" s="36"/>
      <c r="N194" s="36"/>
    </row>
    <row r="195" spans="2:14" s="54" customFormat="1">
      <c r="B195" s="245"/>
      <c r="D195" s="57"/>
      <c r="M195" s="36"/>
      <c r="N195" s="36"/>
    </row>
    <row r="196" spans="2:14" s="54" customFormat="1">
      <c r="B196" s="245"/>
      <c r="D196" s="57"/>
      <c r="M196" s="36"/>
      <c r="N196" s="36"/>
    </row>
    <row r="197" spans="2:14" s="54" customFormat="1">
      <c r="B197" s="245"/>
      <c r="D197" s="57"/>
      <c r="M197" s="36"/>
      <c r="N197" s="36"/>
    </row>
    <row r="198" spans="2:14" s="54" customFormat="1">
      <c r="B198" s="245"/>
      <c r="D198" s="57"/>
      <c r="M198" s="36"/>
      <c r="N198" s="36"/>
    </row>
    <row r="199" spans="2:14" s="54" customFormat="1">
      <c r="B199" s="245"/>
      <c r="D199" s="57"/>
      <c r="M199" s="36"/>
      <c r="N199" s="36"/>
    </row>
    <row r="200" spans="2:14" s="54" customFormat="1">
      <c r="B200" s="245"/>
      <c r="D200" s="57"/>
      <c r="M200" s="36"/>
      <c r="N200" s="36"/>
    </row>
    <row r="201" spans="2:14" s="54" customFormat="1">
      <c r="B201" s="245"/>
      <c r="D201" s="57"/>
      <c r="M201" s="36"/>
      <c r="N201" s="36"/>
    </row>
    <row r="202" spans="2:14" s="54" customFormat="1">
      <c r="B202" s="245"/>
      <c r="D202" s="57"/>
      <c r="M202" s="36"/>
      <c r="N202" s="36"/>
    </row>
    <row r="203" spans="2:14" s="54" customFormat="1">
      <c r="B203" s="245"/>
      <c r="D203" s="57"/>
      <c r="M203" s="36"/>
      <c r="N203" s="36"/>
    </row>
    <row r="204" spans="2:14" s="54" customFormat="1">
      <c r="B204" s="245"/>
      <c r="D204" s="57"/>
      <c r="M204" s="36"/>
      <c r="N204" s="36"/>
    </row>
    <row r="205" spans="2:14" s="54" customFormat="1">
      <c r="B205" s="245"/>
      <c r="D205" s="57"/>
      <c r="M205" s="36"/>
      <c r="N205" s="36"/>
    </row>
    <row r="206" spans="2:14" s="54" customFormat="1">
      <c r="B206" s="245"/>
      <c r="D206" s="57"/>
      <c r="M206" s="36"/>
      <c r="N206" s="36"/>
    </row>
    <row r="207" spans="2:14" s="54" customFormat="1">
      <c r="B207" s="245"/>
      <c r="D207" s="57"/>
      <c r="M207" s="36"/>
      <c r="N207" s="36"/>
    </row>
    <row r="208" spans="2:14" s="54" customFormat="1">
      <c r="B208" s="245"/>
      <c r="D208" s="57"/>
      <c r="M208" s="36"/>
      <c r="N208" s="36"/>
    </row>
    <row r="209" spans="2:14" s="54" customFormat="1">
      <c r="B209" s="245"/>
      <c r="D209" s="57"/>
      <c r="M209" s="36"/>
      <c r="N209" s="36"/>
    </row>
    <row r="210" spans="2:14" s="54" customFormat="1">
      <c r="B210" s="245"/>
      <c r="D210" s="57"/>
      <c r="M210" s="36"/>
      <c r="N210" s="36"/>
    </row>
    <row r="211" spans="2:14" s="54" customFormat="1">
      <c r="B211" s="245"/>
      <c r="D211" s="57"/>
      <c r="M211" s="36"/>
      <c r="N211" s="36"/>
    </row>
    <row r="212" spans="2:14" s="54" customFormat="1">
      <c r="B212" s="245"/>
      <c r="D212" s="57"/>
      <c r="M212" s="36"/>
      <c r="N212" s="36"/>
    </row>
    <row r="213" spans="2:14" s="54" customFormat="1">
      <c r="B213" s="245"/>
      <c r="D213" s="57"/>
      <c r="M213" s="36"/>
      <c r="N213" s="36"/>
    </row>
    <row r="214" spans="2:14" s="54" customFormat="1">
      <c r="B214" s="245"/>
      <c r="D214" s="57"/>
      <c r="M214" s="36"/>
      <c r="N214" s="36"/>
    </row>
    <row r="215" spans="2:14" s="54" customFormat="1">
      <c r="B215" s="245"/>
      <c r="D215" s="57"/>
      <c r="M215" s="36"/>
      <c r="N215" s="36"/>
    </row>
    <row r="216" spans="2:14" s="54" customFormat="1">
      <c r="B216" s="245"/>
      <c r="D216" s="57"/>
      <c r="M216" s="36"/>
      <c r="N216" s="36"/>
    </row>
    <row r="217" spans="2:14" s="54" customFormat="1">
      <c r="B217" s="245"/>
      <c r="D217" s="57"/>
      <c r="M217" s="36"/>
      <c r="N217" s="36"/>
    </row>
    <row r="218" spans="2:14" s="54" customFormat="1">
      <c r="B218" s="245"/>
      <c r="D218" s="57"/>
      <c r="M218" s="36"/>
      <c r="N218" s="36"/>
    </row>
    <row r="219" spans="2:14" s="54" customFormat="1">
      <c r="B219" s="245"/>
      <c r="D219" s="57"/>
      <c r="M219" s="36"/>
      <c r="N219" s="36"/>
    </row>
    <row r="220" spans="2:14" s="54" customFormat="1">
      <c r="B220" s="245"/>
      <c r="D220" s="57"/>
      <c r="M220" s="36"/>
      <c r="N220" s="36"/>
    </row>
    <row r="221" spans="2:14" s="54" customFormat="1">
      <c r="B221" s="245"/>
      <c r="D221" s="57"/>
      <c r="M221" s="36"/>
      <c r="N221" s="36"/>
    </row>
    <row r="222" spans="2:14" s="54" customFormat="1">
      <c r="B222" s="245"/>
      <c r="D222" s="57"/>
      <c r="M222" s="36"/>
      <c r="N222" s="36"/>
    </row>
    <row r="223" spans="2:14" s="54" customFormat="1">
      <c r="B223" s="245"/>
      <c r="D223" s="57"/>
      <c r="M223" s="36"/>
      <c r="N223" s="36"/>
    </row>
    <row r="224" spans="2:14" s="54" customFormat="1">
      <c r="B224" s="245"/>
      <c r="D224" s="57"/>
      <c r="M224" s="36"/>
      <c r="N224" s="36"/>
    </row>
    <row r="225" spans="2:14" s="54" customFormat="1">
      <c r="B225" s="245"/>
      <c r="D225" s="57"/>
      <c r="M225" s="36"/>
      <c r="N225" s="36"/>
    </row>
    <row r="226" spans="2:14" s="54" customFormat="1">
      <c r="B226" s="245"/>
      <c r="D226" s="57"/>
      <c r="M226" s="36"/>
      <c r="N226" s="36"/>
    </row>
    <row r="227" spans="2:14" s="54" customFormat="1">
      <c r="B227" s="245"/>
      <c r="D227" s="57"/>
      <c r="M227" s="36"/>
      <c r="N227" s="36"/>
    </row>
    <row r="228" spans="2:14" s="54" customFormat="1">
      <c r="B228" s="245"/>
      <c r="D228" s="57"/>
      <c r="M228" s="36"/>
      <c r="N228" s="36"/>
    </row>
    <row r="229" spans="2:14" s="54" customFormat="1">
      <c r="B229" s="245"/>
      <c r="D229" s="57"/>
      <c r="M229" s="36"/>
      <c r="N229" s="36"/>
    </row>
    <row r="230" spans="2:14" s="54" customFormat="1">
      <c r="B230" s="245"/>
      <c r="D230" s="57"/>
      <c r="M230" s="36"/>
      <c r="N230" s="36"/>
    </row>
    <row r="231" spans="2:14" s="54" customFormat="1">
      <c r="B231" s="245"/>
      <c r="D231" s="57"/>
      <c r="M231" s="36"/>
      <c r="N231" s="36"/>
    </row>
    <row r="232" spans="2:14" s="54" customFormat="1">
      <c r="B232" s="245"/>
      <c r="D232" s="57"/>
      <c r="M232" s="36"/>
      <c r="N232" s="36"/>
    </row>
    <row r="233" spans="2:14" s="54" customFormat="1">
      <c r="B233" s="245"/>
      <c r="D233" s="57"/>
      <c r="M233" s="36"/>
      <c r="N233" s="36"/>
    </row>
    <row r="234" spans="2:14" s="54" customFormat="1">
      <c r="B234" s="245"/>
      <c r="D234" s="57"/>
      <c r="M234" s="36"/>
      <c r="N234" s="36"/>
    </row>
    <row r="235" spans="2:14" s="54" customFormat="1">
      <c r="B235" s="245"/>
      <c r="D235" s="57"/>
      <c r="M235" s="36"/>
      <c r="N235" s="36"/>
    </row>
    <row r="236" spans="2:14" s="54" customFormat="1">
      <c r="B236" s="245"/>
      <c r="D236" s="57"/>
      <c r="M236" s="36"/>
      <c r="N236" s="36"/>
    </row>
    <row r="237" spans="2:14" s="54" customFormat="1">
      <c r="B237" s="245"/>
      <c r="D237" s="57"/>
      <c r="M237" s="36"/>
      <c r="N237" s="36"/>
    </row>
    <row r="238" spans="2:14" s="54" customFormat="1">
      <c r="B238" s="245"/>
      <c r="D238" s="57"/>
      <c r="M238" s="36"/>
      <c r="N238" s="36"/>
    </row>
    <row r="239" spans="2:14" s="54" customFormat="1">
      <c r="B239" s="245"/>
      <c r="D239" s="57"/>
      <c r="M239" s="36"/>
      <c r="N239" s="36"/>
    </row>
    <row r="240" spans="2:14" s="54" customFormat="1">
      <c r="B240" s="245"/>
      <c r="D240" s="57"/>
      <c r="M240" s="36"/>
      <c r="N240" s="36"/>
    </row>
    <row r="241" spans="2:14" s="54" customFormat="1">
      <c r="B241" s="245"/>
      <c r="D241" s="57"/>
      <c r="M241" s="36"/>
      <c r="N241" s="36"/>
    </row>
    <row r="242" spans="2:14" s="54" customFormat="1">
      <c r="B242" s="245"/>
      <c r="D242" s="57"/>
      <c r="M242" s="36"/>
      <c r="N242" s="36"/>
    </row>
    <row r="243" spans="2:14" s="54" customFormat="1">
      <c r="B243" s="245"/>
      <c r="D243" s="57"/>
      <c r="M243" s="36"/>
      <c r="N243" s="36"/>
    </row>
    <row r="244" spans="2:14" s="54" customFormat="1">
      <c r="B244" s="245"/>
      <c r="D244" s="57"/>
      <c r="M244" s="36"/>
      <c r="N244" s="36"/>
    </row>
    <row r="245" spans="2:14" s="54" customFormat="1">
      <c r="B245" s="245"/>
      <c r="D245" s="57"/>
      <c r="M245" s="36"/>
      <c r="N245" s="36"/>
    </row>
    <row r="246" spans="2:14" s="54" customFormat="1">
      <c r="B246" s="245"/>
      <c r="D246" s="57"/>
      <c r="M246" s="36"/>
      <c r="N246" s="36"/>
    </row>
    <row r="247" spans="2:14" s="54" customFormat="1">
      <c r="B247" s="245"/>
      <c r="D247" s="57"/>
      <c r="M247" s="36"/>
      <c r="N247" s="36"/>
    </row>
    <row r="248" spans="2:14" s="54" customFormat="1">
      <c r="B248" s="245"/>
      <c r="D248" s="57"/>
      <c r="M248" s="36"/>
      <c r="N248" s="36"/>
    </row>
    <row r="249" spans="2:14" s="54" customFormat="1">
      <c r="B249" s="245"/>
      <c r="D249" s="57"/>
      <c r="M249" s="36"/>
      <c r="N249" s="36"/>
    </row>
    <row r="250" spans="2:14" s="54" customFormat="1">
      <c r="B250" s="245"/>
      <c r="D250" s="57"/>
      <c r="M250" s="36"/>
      <c r="N250" s="36"/>
    </row>
    <row r="251" spans="2:14" s="54" customFormat="1">
      <c r="B251" s="245"/>
      <c r="D251" s="57"/>
      <c r="M251" s="36"/>
      <c r="N251" s="36"/>
    </row>
    <row r="252" spans="2:14" s="54" customFormat="1">
      <c r="B252" s="245"/>
      <c r="D252" s="57"/>
      <c r="M252" s="36"/>
      <c r="N252" s="36"/>
    </row>
    <row r="253" spans="2:14" s="54" customFormat="1">
      <c r="B253" s="245"/>
      <c r="D253" s="57"/>
      <c r="M253" s="36"/>
      <c r="N253" s="36"/>
    </row>
    <row r="254" spans="2:14" s="54" customFormat="1">
      <c r="B254" s="245"/>
      <c r="D254" s="57"/>
      <c r="M254" s="36"/>
      <c r="N254" s="36"/>
    </row>
    <row r="255" spans="2:14" s="54" customFormat="1">
      <c r="B255" s="245"/>
      <c r="D255" s="57"/>
      <c r="M255" s="36"/>
      <c r="N255" s="36"/>
    </row>
    <row r="256" spans="2:14" s="54" customFormat="1">
      <c r="B256" s="245"/>
      <c r="D256" s="57"/>
      <c r="M256" s="36"/>
      <c r="N256" s="36"/>
    </row>
    <row r="257" spans="2:14" s="54" customFormat="1">
      <c r="B257" s="245"/>
      <c r="D257" s="57"/>
      <c r="M257" s="36"/>
      <c r="N257" s="36"/>
    </row>
    <row r="258" spans="2:14" s="54" customFormat="1">
      <c r="B258" s="245"/>
      <c r="D258" s="57"/>
      <c r="M258" s="36"/>
      <c r="N258" s="36"/>
    </row>
    <row r="259" spans="2:14" s="54" customFormat="1">
      <c r="B259" s="245"/>
      <c r="D259" s="57"/>
      <c r="M259" s="36"/>
      <c r="N259" s="36"/>
    </row>
    <row r="260" spans="2:14" s="54" customFormat="1">
      <c r="B260" s="245"/>
      <c r="D260" s="57"/>
      <c r="M260" s="36"/>
      <c r="N260" s="36"/>
    </row>
    <row r="261" spans="2:14" s="54" customFormat="1">
      <c r="B261" s="245"/>
      <c r="D261" s="57"/>
      <c r="M261" s="36"/>
      <c r="N261" s="36"/>
    </row>
    <row r="262" spans="2:14" s="54" customFormat="1">
      <c r="B262" s="245"/>
      <c r="D262" s="57"/>
      <c r="M262" s="36"/>
      <c r="N262" s="36"/>
    </row>
    <row r="263" spans="2:14" s="54" customFormat="1">
      <c r="B263" s="245"/>
      <c r="D263" s="57"/>
      <c r="M263" s="36"/>
      <c r="N263" s="36"/>
    </row>
    <row r="264" spans="2:14" s="54" customFormat="1">
      <c r="B264" s="245"/>
      <c r="D264" s="57"/>
      <c r="M264" s="36"/>
      <c r="N264" s="36"/>
    </row>
    <row r="265" spans="2:14" s="54" customFormat="1">
      <c r="B265" s="245"/>
      <c r="D265" s="57"/>
      <c r="M265" s="36"/>
      <c r="N265" s="36"/>
    </row>
    <row r="266" spans="2:14" s="54" customFormat="1">
      <c r="B266" s="245"/>
      <c r="D266" s="57"/>
      <c r="M266" s="36"/>
      <c r="N266" s="36"/>
    </row>
    <row r="267" spans="2:14" s="54" customFormat="1">
      <c r="B267" s="245"/>
      <c r="D267" s="57"/>
      <c r="M267" s="36"/>
      <c r="N267" s="36"/>
    </row>
    <row r="268" spans="2:14" s="54" customFormat="1">
      <c r="B268" s="245"/>
      <c r="D268" s="57"/>
      <c r="M268" s="36"/>
      <c r="N268" s="36"/>
    </row>
    <row r="269" spans="2:14" s="54" customFormat="1">
      <c r="B269" s="245"/>
      <c r="D269" s="57"/>
      <c r="M269" s="36"/>
      <c r="N269" s="36"/>
    </row>
    <row r="270" spans="2:14" s="54" customFormat="1">
      <c r="B270" s="245"/>
      <c r="D270" s="57"/>
      <c r="M270" s="36"/>
      <c r="N270" s="36"/>
    </row>
    <row r="271" spans="2:14" s="54" customFormat="1">
      <c r="B271" s="245"/>
      <c r="D271" s="57"/>
      <c r="M271" s="36"/>
      <c r="N271" s="36"/>
    </row>
    <row r="272" spans="2:14" s="54" customFormat="1">
      <c r="B272" s="245"/>
      <c r="D272" s="57"/>
      <c r="M272" s="36"/>
      <c r="N272" s="36"/>
    </row>
    <row r="273" spans="2:14" s="54" customFormat="1">
      <c r="B273" s="245"/>
      <c r="D273" s="57"/>
      <c r="M273" s="36"/>
      <c r="N273" s="36"/>
    </row>
    <row r="274" spans="2:14" s="54" customFormat="1">
      <c r="B274" s="245"/>
      <c r="D274" s="57"/>
      <c r="M274" s="36"/>
      <c r="N274" s="36"/>
    </row>
    <row r="275" spans="2:14" s="54" customFormat="1">
      <c r="B275" s="245"/>
      <c r="D275" s="57"/>
      <c r="M275" s="36"/>
      <c r="N275" s="36"/>
    </row>
    <row r="276" spans="2:14" s="54" customFormat="1">
      <c r="B276" s="245"/>
      <c r="D276" s="57"/>
      <c r="M276" s="36"/>
      <c r="N276" s="36"/>
    </row>
    <row r="277" spans="2:14" s="54" customFormat="1">
      <c r="B277" s="245"/>
      <c r="D277" s="57"/>
      <c r="M277" s="36"/>
      <c r="N277" s="36"/>
    </row>
    <row r="278" spans="2:14" s="54" customFormat="1">
      <c r="B278" s="245"/>
      <c r="D278" s="57"/>
      <c r="M278" s="36"/>
      <c r="N278" s="36"/>
    </row>
    <row r="279" spans="2:14" s="54" customFormat="1">
      <c r="B279" s="245"/>
      <c r="D279" s="57"/>
      <c r="M279" s="36"/>
      <c r="N279" s="36"/>
    </row>
    <row r="280" spans="2:14" s="54" customFormat="1">
      <c r="B280" s="245"/>
      <c r="D280" s="57"/>
      <c r="M280" s="36"/>
      <c r="N280" s="36"/>
    </row>
    <row r="281" spans="2:14" s="54" customFormat="1">
      <c r="B281" s="245"/>
      <c r="D281" s="57"/>
      <c r="M281" s="36"/>
      <c r="N281" s="36"/>
    </row>
    <row r="282" spans="2:14" s="54" customFormat="1">
      <c r="B282" s="245"/>
      <c r="D282" s="57"/>
      <c r="M282" s="36"/>
      <c r="N282" s="36"/>
    </row>
    <row r="283" spans="2:14" s="54" customFormat="1">
      <c r="B283" s="245"/>
      <c r="D283" s="57"/>
      <c r="M283" s="36"/>
      <c r="N283" s="36"/>
    </row>
    <row r="284" spans="2:14" s="54" customFormat="1">
      <c r="B284" s="245"/>
      <c r="D284" s="57"/>
      <c r="M284" s="36"/>
      <c r="N284" s="36"/>
    </row>
    <row r="285" spans="2:14" s="54" customFormat="1">
      <c r="B285" s="245"/>
      <c r="D285" s="57"/>
      <c r="M285" s="36"/>
      <c r="N285" s="36"/>
    </row>
    <row r="286" spans="2:14" s="54" customFormat="1">
      <c r="B286" s="245"/>
      <c r="D286" s="57"/>
      <c r="M286" s="36"/>
      <c r="N286" s="36"/>
    </row>
    <row r="287" spans="2:14" s="54" customFormat="1">
      <c r="B287" s="245"/>
      <c r="D287" s="57"/>
      <c r="M287" s="36"/>
      <c r="N287" s="36"/>
    </row>
    <row r="288" spans="2:14" s="54" customFormat="1">
      <c r="B288" s="245"/>
      <c r="D288" s="57"/>
      <c r="M288" s="36"/>
      <c r="N288" s="36"/>
    </row>
    <row r="289" spans="2:14" s="54" customFormat="1">
      <c r="B289" s="245"/>
      <c r="D289" s="57"/>
      <c r="M289" s="36"/>
      <c r="N289" s="36"/>
    </row>
    <row r="290" spans="2:14" s="54" customFormat="1">
      <c r="B290" s="245"/>
      <c r="D290" s="57"/>
      <c r="M290" s="36"/>
      <c r="N290" s="36"/>
    </row>
    <row r="291" spans="2:14" s="54" customFormat="1">
      <c r="B291" s="245"/>
      <c r="D291" s="57"/>
      <c r="M291" s="36"/>
      <c r="N291" s="36"/>
    </row>
    <row r="292" spans="2:14" s="54" customFormat="1">
      <c r="B292" s="245"/>
      <c r="D292" s="57"/>
      <c r="M292" s="36"/>
      <c r="N292" s="36"/>
    </row>
    <row r="293" spans="2:14" s="54" customFormat="1">
      <c r="B293" s="245"/>
      <c r="D293" s="57"/>
      <c r="M293" s="36"/>
      <c r="N293" s="36"/>
    </row>
    <row r="294" spans="2:14" s="54" customFormat="1">
      <c r="B294" s="245"/>
      <c r="D294" s="57"/>
      <c r="M294" s="36"/>
      <c r="N294" s="36"/>
    </row>
    <row r="295" spans="2:14" s="54" customFormat="1">
      <c r="B295" s="245"/>
      <c r="D295" s="57"/>
      <c r="M295" s="36"/>
      <c r="N295" s="36"/>
    </row>
    <row r="296" spans="2:14" s="54" customFormat="1">
      <c r="B296" s="245"/>
      <c r="D296" s="57"/>
      <c r="M296" s="36"/>
      <c r="N296" s="36"/>
    </row>
    <row r="297" spans="2:14" s="54" customFormat="1">
      <c r="B297" s="245"/>
      <c r="D297" s="57"/>
      <c r="M297" s="36"/>
      <c r="N297" s="36"/>
    </row>
    <row r="298" spans="2:14" s="54" customFormat="1">
      <c r="B298" s="245"/>
      <c r="D298" s="57"/>
      <c r="M298" s="36"/>
      <c r="N298" s="36"/>
    </row>
    <row r="299" spans="2:14" s="54" customFormat="1">
      <c r="B299" s="245"/>
      <c r="D299" s="57"/>
      <c r="M299" s="36"/>
      <c r="N299" s="36"/>
    </row>
    <row r="300" spans="2:14" s="54" customFormat="1">
      <c r="B300" s="245"/>
      <c r="D300" s="57"/>
      <c r="M300" s="36"/>
      <c r="N300" s="36"/>
    </row>
    <row r="301" spans="2:14" s="54" customFormat="1">
      <c r="B301" s="245"/>
      <c r="D301" s="57"/>
      <c r="M301" s="36"/>
      <c r="N301" s="36"/>
    </row>
    <row r="302" spans="2:14" s="54" customFormat="1">
      <c r="B302" s="245"/>
      <c r="D302" s="57"/>
      <c r="M302" s="36"/>
      <c r="N302" s="36"/>
    </row>
    <row r="303" spans="2:14" s="54" customFormat="1">
      <c r="B303" s="245"/>
      <c r="D303" s="57"/>
      <c r="M303" s="36"/>
      <c r="N303" s="36"/>
    </row>
    <row r="304" spans="2:14" s="54" customFormat="1">
      <c r="B304" s="245"/>
      <c r="D304" s="57"/>
      <c r="M304" s="36"/>
      <c r="N304" s="36"/>
    </row>
    <row r="305" spans="2:14" s="54" customFormat="1">
      <c r="B305" s="245"/>
      <c r="D305" s="57"/>
      <c r="M305" s="36"/>
      <c r="N305" s="36"/>
    </row>
    <row r="306" spans="2:14" s="54" customFormat="1">
      <c r="B306" s="245"/>
      <c r="D306" s="57"/>
      <c r="M306" s="36"/>
      <c r="N306" s="36"/>
    </row>
    <row r="307" spans="2:14" s="54" customFormat="1">
      <c r="B307" s="245"/>
      <c r="D307" s="57"/>
      <c r="M307" s="36"/>
      <c r="N307" s="36"/>
    </row>
    <row r="308" spans="2:14" s="54" customFormat="1">
      <c r="B308" s="245"/>
      <c r="D308" s="57"/>
      <c r="M308" s="36"/>
      <c r="N308" s="36"/>
    </row>
    <row r="309" spans="2:14" s="54" customFormat="1">
      <c r="B309" s="245"/>
      <c r="D309" s="57"/>
      <c r="M309" s="36"/>
      <c r="N309" s="36"/>
    </row>
    <row r="310" spans="2:14" s="54" customFormat="1">
      <c r="B310" s="245"/>
      <c r="D310" s="57"/>
      <c r="M310" s="36"/>
      <c r="N310" s="36"/>
    </row>
    <row r="311" spans="2:14" s="54" customFormat="1">
      <c r="B311" s="245"/>
      <c r="D311" s="57"/>
      <c r="M311" s="36"/>
      <c r="N311" s="36"/>
    </row>
    <row r="312" spans="2:14" s="54" customFormat="1">
      <c r="B312" s="245"/>
      <c r="D312" s="57"/>
      <c r="M312" s="36"/>
      <c r="N312" s="36"/>
    </row>
    <row r="313" spans="2:14" s="54" customFormat="1">
      <c r="B313" s="245"/>
      <c r="D313" s="57"/>
      <c r="M313" s="36"/>
      <c r="N313" s="36"/>
    </row>
    <row r="314" spans="2:14" s="54" customFormat="1">
      <c r="B314" s="245"/>
      <c r="D314" s="57"/>
      <c r="M314" s="36"/>
      <c r="N314" s="36"/>
    </row>
    <row r="315" spans="2:14" s="54" customFormat="1">
      <c r="B315" s="245"/>
      <c r="D315" s="57"/>
      <c r="M315" s="36"/>
      <c r="N315" s="36"/>
    </row>
    <row r="316" spans="2:14" s="54" customFormat="1">
      <c r="B316" s="245"/>
      <c r="D316" s="57"/>
      <c r="M316" s="36"/>
      <c r="N316" s="36"/>
    </row>
    <row r="317" spans="2:14" s="54" customFormat="1">
      <c r="B317" s="245"/>
      <c r="D317" s="57"/>
      <c r="M317" s="36"/>
      <c r="N317" s="36"/>
    </row>
    <row r="318" spans="2:14" s="54" customFormat="1">
      <c r="B318" s="245"/>
      <c r="D318" s="57"/>
      <c r="M318" s="36"/>
      <c r="N318" s="36"/>
    </row>
    <row r="319" spans="2:14" s="54" customFormat="1">
      <c r="B319" s="245"/>
      <c r="D319" s="57"/>
      <c r="M319" s="36"/>
      <c r="N319" s="36"/>
    </row>
    <row r="320" spans="2:14" s="54" customFormat="1">
      <c r="B320" s="245"/>
      <c r="D320" s="57"/>
      <c r="M320" s="36"/>
      <c r="N320" s="36"/>
    </row>
    <row r="321" spans="2:14" s="54" customFormat="1">
      <c r="B321" s="245"/>
      <c r="D321" s="57"/>
      <c r="M321" s="36"/>
      <c r="N321" s="36"/>
    </row>
    <row r="322" spans="2:14" s="54" customFormat="1">
      <c r="B322" s="245"/>
      <c r="D322" s="57"/>
      <c r="M322" s="36"/>
      <c r="N322" s="36"/>
    </row>
    <row r="323" spans="2:14" s="54" customFormat="1">
      <c r="B323" s="245"/>
      <c r="D323" s="57"/>
      <c r="M323" s="36"/>
      <c r="N323" s="36"/>
    </row>
    <row r="324" spans="2:14" s="54" customFormat="1">
      <c r="B324" s="245"/>
      <c r="D324" s="57"/>
      <c r="M324" s="36"/>
      <c r="N324" s="36"/>
    </row>
    <row r="325" spans="2:14" s="54" customFormat="1">
      <c r="B325" s="245"/>
      <c r="D325" s="57"/>
      <c r="M325" s="36"/>
      <c r="N325" s="36"/>
    </row>
    <row r="326" spans="2:14" s="54" customFormat="1">
      <c r="B326" s="245"/>
      <c r="D326" s="57"/>
      <c r="M326" s="36"/>
      <c r="N326" s="36"/>
    </row>
    <row r="327" spans="2:14" s="54" customFormat="1">
      <c r="B327" s="245"/>
      <c r="D327" s="57"/>
      <c r="M327" s="36"/>
      <c r="N327" s="36"/>
    </row>
    <row r="328" spans="2:14" s="54" customFormat="1">
      <c r="B328" s="245"/>
      <c r="D328" s="57"/>
      <c r="M328" s="36"/>
      <c r="N328" s="36"/>
    </row>
    <row r="329" spans="2:14" s="54" customFormat="1">
      <c r="B329" s="245"/>
      <c r="D329" s="57"/>
      <c r="M329" s="36"/>
      <c r="N329" s="36"/>
    </row>
    <row r="330" spans="2:14" s="54" customFormat="1">
      <c r="B330" s="245"/>
      <c r="D330" s="57"/>
      <c r="M330" s="36"/>
      <c r="N330" s="36"/>
    </row>
    <row r="331" spans="2:14" s="54" customFormat="1">
      <c r="B331" s="245"/>
      <c r="D331" s="57"/>
      <c r="M331" s="36"/>
      <c r="N331" s="36"/>
    </row>
    <row r="332" spans="2:14" s="54" customFormat="1">
      <c r="B332" s="245"/>
      <c r="D332" s="57"/>
      <c r="M332" s="36"/>
      <c r="N332" s="36"/>
    </row>
    <row r="333" spans="2:14" s="54" customFormat="1">
      <c r="B333" s="245"/>
      <c r="D333" s="57"/>
      <c r="M333" s="36"/>
      <c r="N333" s="36"/>
    </row>
    <row r="334" spans="2:14" s="54" customFormat="1">
      <c r="B334" s="245"/>
      <c r="D334" s="57"/>
      <c r="M334" s="36"/>
      <c r="N334" s="36"/>
    </row>
    <row r="335" spans="2:14" s="54" customFormat="1">
      <c r="B335" s="245"/>
      <c r="D335" s="57"/>
      <c r="M335" s="36"/>
      <c r="N335" s="36"/>
    </row>
    <row r="336" spans="2:14" s="54" customFormat="1">
      <c r="B336" s="245"/>
      <c r="D336" s="57"/>
      <c r="M336" s="36"/>
      <c r="N336" s="36"/>
    </row>
    <row r="337" spans="2:14" s="54" customFormat="1">
      <c r="B337" s="245"/>
      <c r="D337" s="57"/>
      <c r="M337" s="36"/>
      <c r="N337" s="36"/>
    </row>
    <row r="338" spans="2:14" s="54" customFormat="1">
      <c r="B338" s="245"/>
      <c r="D338" s="57"/>
      <c r="M338" s="36"/>
      <c r="N338" s="36"/>
    </row>
    <row r="339" spans="2:14" s="54" customFormat="1">
      <c r="B339" s="245"/>
      <c r="D339" s="57"/>
      <c r="M339" s="36"/>
      <c r="N339" s="36"/>
    </row>
    <row r="340" spans="2:14" s="54" customFormat="1">
      <c r="B340" s="245"/>
      <c r="D340" s="57"/>
      <c r="M340" s="36"/>
      <c r="N340" s="36"/>
    </row>
    <row r="341" spans="2:14" s="54" customFormat="1">
      <c r="B341" s="245"/>
      <c r="D341" s="57"/>
      <c r="M341" s="36"/>
      <c r="N341" s="36"/>
    </row>
    <row r="342" spans="2:14" s="54" customFormat="1">
      <c r="B342" s="245"/>
      <c r="D342" s="57"/>
      <c r="M342" s="36"/>
      <c r="N342" s="36"/>
    </row>
    <row r="343" spans="2:14" s="54" customFormat="1">
      <c r="B343" s="245"/>
      <c r="D343" s="57"/>
      <c r="M343" s="36"/>
      <c r="N343" s="36"/>
    </row>
    <row r="344" spans="2:14" s="54" customFormat="1">
      <c r="B344" s="245"/>
      <c r="D344" s="57"/>
      <c r="M344" s="36"/>
      <c r="N344" s="36"/>
    </row>
    <row r="345" spans="2:14" s="54" customFormat="1">
      <c r="B345" s="245"/>
      <c r="D345" s="57"/>
      <c r="M345" s="36"/>
      <c r="N345" s="36"/>
    </row>
    <row r="346" spans="2:14" s="54" customFormat="1">
      <c r="B346" s="245"/>
      <c r="D346" s="57"/>
      <c r="M346" s="36"/>
      <c r="N346" s="36"/>
    </row>
    <row r="347" spans="2:14" s="54" customFormat="1">
      <c r="B347" s="245"/>
      <c r="D347" s="57"/>
      <c r="M347" s="36"/>
      <c r="N347" s="36"/>
    </row>
    <row r="348" spans="2:14" s="54" customFormat="1">
      <c r="B348" s="245"/>
      <c r="D348" s="57"/>
      <c r="M348" s="36"/>
      <c r="N348" s="36"/>
    </row>
    <row r="349" spans="2:14" s="54" customFormat="1">
      <c r="B349" s="245"/>
      <c r="D349" s="57"/>
      <c r="M349" s="36"/>
      <c r="N349" s="36"/>
    </row>
    <row r="350" spans="2:14" s="54" customFormat="1">
      <c r="B350" s="245"/>
      <c r="D350" s="57"/>
      <c r="M350" s="36"/>
      <c r="N350" s="36"/>
    </row>
  </sheetData>
  <mergeCells count="5">
    <mergeCell ref="A1:C1"/>
    <mergeCell ref="D4:H4"/>
    <mergeCell ref="A7:K7"/>
    <mergeCell ref="F6:G6"/>
    <mergeCell ref="A15:K15"/>
  </mergeCells>
  <conditionalFormatting sqref="B26:B350 C26:K300 A26:A300 A20:K25">
    <cfRule type="expression" dxfId="64" priority="63" stopIfTrue="1">
      <formula>ISNUMBER(SEARCH("Closed",$J20))</formula>
    </cfRule>
    <cfRule type="expression" dxfId="63" priority="64" stopIfTrue="1">
      <formula>IF($B20="Minor", TRUE, FALSE)</formula>
    </cfRule>
    <cfRule type="expression" dxfId="62" priority="65" stopIfTrue="1">
      <formula>IF(OR($B20="Major",$B20="Pre-Condition"), TRUE, FALSE)</formula>
    </cfRule>
  </conditionalFormatting>
  <conditionalFormatting sqref="A8:B8">
    <cfRule type="expression" dxfId="61" priority="51" stopIfTrue="1">
      <formula>ISNUMBER(SEARCH("Closed",$I8))</formula>
    </cfRule>
    <cfRule type="expression" dxfId="60" priority="52" stopIfTrue="1">
      <formula>IF($B8="Minor", TRUE, FALSE)</formula>
    </cfRule>
    <cfRule type="expression" dxfId="59" priority="53" stopIfTrue="1">
      <formula>IF(OR($B8="Major",$B8="Pre-Condition"), TRUE, FALSE)</formula>
    </cfRule>
  </conditionalFormatting>
  <conditionalFormatting sqref="A9:B9">
    <cfRule type="expression" dxfId="58" priority="54" stopIfTrue="1">
      <formula>ISNUMBER(SEARCH("Closed",$I13))</formula>
    </cfRule>
    <cfRule type="expression" dxfId="57" priority="55" stopIfTrue="1">
      <formula>IF($B9="Minor", TRUE, FALSE)</formula>
    </cfRule>
    <cfRule type="expression" dxfId="56" priority="56" stopIfTrue="1">
      <formula>IF(OR($B9="Major",$B9="Pre-Condition"), TRUE, FALSE)</formula>
    </cfRule>
  </conditionalFormatting>
  <conditionalFormatting sqref="A12:B12">
    <cfRule type="expression" dxfId="55" priority="48" stopIfTrue="1">
      <formula>ISNUMBER(SEARCH("Closed",$I12))</formula>
    </cfRule>
  </conditionalFormatting>
  <conditionalFormatting sqref="A12:B13">
    <cfRule type="expression" dxfId="54" priority="49" stopIfTrue="1">
      <formula>IF($B12="Minor", TRUE, FALSE)</formula>
    </cfRule>
    <cfRule type="expression" dxfId="53" priority="50" stopIfTrue="1">
      <formula>IF(OR($B12="Major",$B12="Pre-Condition"), TRUE, FALSE)</formula>
    </cfRule>
  </conditionalFormatting>
  <conditionalFormatting sqref="A13:D13">
    <cfRule type="expression" dxfId="52" priority="45" stopIfTrue="1">
      <formula>ISNUMBER(SEARCH("Closed",$I14))</formula>
    </cfRule>
  </conditionalFormatting>
  <conditionalFormatting sqref="A10:E10">
    <cfRule type="expression" dxfId="51" priority="28" stopIfTrue="1">
      <formula>ISNUMBER(SEARCH("Closed",$I10))</formula>
    </cfRule>
    <cfRule type="expression" dxfId="50" priority="29" stopIfTrue="1">
      <formula>IF($B10="Minor", TRUE, FALSE)</formula>
    </cfRule>
    <cfRule type="expression" dxfId="49" priority="30" stopIfTrue="1">
      <formula>IF(OR($B10="Major",$B10="Pre-Condition"), TRUE, FALSE)</formula>
    </cfRule>
  </conditionalFormatting>
  <conditionalFormatting sqref="A18:E18">
    <cfRule type="expression" dxfId="48" priority="10" stopIfTrue="1">
      <formula>ISNUMBER(SEARCH("Closed",$I18))</formula>
    </cfRule>
    <cfRule type="expression" dxfId="47" priority="11" stopIfTrue="1">
      <formula>IF($C18="Minor", TRUE, FALSE)</formula>
    </cfRule>
    <cfRule type="expression" dxfId="46" priority="12" stopIfTrue="1">
      <formula>IF(OR($C18="Major",$C18="Pre-Condition"), TRUE, FALSE)</formula>
    </cfRule>
  </conditionalFormatting>
  <conditionalFormatting sqref="A11:I11">
    <cfRule type="expression" dxfId="45" priority="4" stopIfTrue="1">
      <formula>ISNUMBER(SEARCH("Closed",$J11))</formula>
    </cfRule>
    <cfRule type="expression" dxfId="44" priority="5" stopIfTrue="1">
      <formula>IF($B11="Minor", TRUE, FALSE)</formula>
    </cfRule>
    <cfRule type="expression" dxfId="43" priority="6" stopIfTrue="1">
      <formula>IF(OR($B11="Major",$B11="Pre-Condition"), TRUE, FALSE)</formula>
    </cfRule>
  </conditionalFormatting>
  <conditionalFormatting sqref="A19:K19">
    <cfRule type="expression" dxfId="42" priority="1" stopIfTrue="1">
      <formula>ISNUMBER(SEARCH("Closed",$J19))</formula>
    </cfRule>
    <cfRule type="expression" dxfId="41" priority="2" stopIfTrue="1">
      <formula>IF($B19="Minor", TRUE, FALSE)</formula>
    </cfRule>
    <cfRule type="expression" dxfId="40" priority="3" stopIfTrue="1">
      <formula>IF(OR($B19="Major",$B19="Pre-Condition"), TRUE, FALSE)</formula>
    </cfRule>
  </conditionalFormatting>
  <conditionalFormatting sqref="C16">
    <cfRule type="expression" dxfId="39" priority="16" stopIfTrue="1">
      <formula>ISNUMBER(SEARCH("Closed",$I16))</formula>
    </cfRule>
    <cfRule type="expression" dxfId="38" priority="17" stopIfTrue="1">
      <formula>IF($C16="Minor", TRUE, FALSE)</formula>
    </cfRule>
    <cfRule type="expression" dxfId="37" priority="18" stopIfTrue="1">
      <formula>IF(OR($C16="Major",$C16="Pre-Condition"), TRUE, FALSE)</formula>
    </cfRule>
  </conditionalFormatting>
  <conditionalFormatting sqref="C8:D9">
    <cfRule type="expression" dxfId="36" priority="25" stopIfTrue="1">
      <formula>ISNUMBER(SEARCH("Closed",#REF!))</formula>
    </cfRule>
    <cfRule type="expression" dxfId="35" priority="26" stopIfTrue="1">
      <formula>IF(#REF!="Minor", TRUE, FALSE)</formula>
    </cfRule>
    <cfRule type="expression" dxfId="34" priority="27" stopIfTrue="1">
      <formula>IF(OR(#REF!="Major",#REF!="Pre-Condition"), TRUE, FALSE)</formula>
    </cfRule>
  </conditionalFormatting>
  <conditionalFormatting sqref="C13:D13">
    <cfRule type="expression" dxfId="33" priority="46" stopIfTrue="1">
      <formula>IF($B13="Minor", TRUE, FALSE)</formula>
    </cfRule>
    <cfRule type="expression" dxfId="32" priority="47" stopIfTrue="1">
      <formula>IF(OR($B13="Major",$B13="Pre-Condition"), TRUE, FALSE)</formula>
    </cfRule>
  </conditionalFormatting>
  <conditionalFormatting sqref="D9">
    <cfRule type="expression" dxfId="31" priority="37" stopIfTrue="1">
      <formula>ISNUMBER(SEARCH("Closed",$I13))</formula>
    </cfRule>
    <cfRule type="expression" dxfId="30" priority="38" stopIfTrue="1">
      <formula>IF($B9="Minor", TRUE, FALSE)</formula>
    </cfRule>
    <cfRule type="expression" dxfId="29" priority="39" stopIfTrue="1">
      <formula>IF(OR($B9="Major",$B9="Pre-Condition"), TRUE, FALSE)</formula>
    </cfRule>
  </conditionalFormatting>
  <conditionalFormatting sqref="D12:E12">
    <cfRule type="expression" dxfId="28" priority="31" stopIfTrue="1">
      <formula>ISNUMBER(SEARCH("Closed",$I12))</formula>
    </cfRule>
    <cfRule type="expression" dxfId="27" priority="32" stopIfTrue="1">
      <formula>IF($B12="Minor", TRUE, FALSE)</formula>
    </cfRule>
    <cfRule type="expression" dxfId="26" priority="33" stopIfTrue="1">
      <formula>IF(OR($B12="Major",$B12="Pre-Condition"), TRUE, FALSE)</formula>
    </cfRule>
  </conditionalFormatting>
  <conditionalFormatting sqref="E8">
    <cfRule type="expression" dxfId="25" priority="35" stopIfTrue="1">
      <formula>IF($B8="Minor", TRUE, FALSE)</formula>
    </cfRule>
    <cfRule type="expression" dxfId="24" priority="36" stopIfTrue="1">
      <formula>IF(OR($B8="Major",$B8="Pre-Condition"), TRUE, FALSE)</formula>
    </cfRule>
  </conditionalFormatting>
  <conditionalFormatting sqref="E8:E9">
    <cfRule type="expression" dxfId="23" priority="34" stopIfTrue="1">
      <formula>ISNUMBER(SEARCH("Closed",$I8))</formula>
    </cfRule>
  </conditionalFormatting>
  <conditionalFormatting sqref="E9">
    <cfRule type="expression" dxfId="22" priority="40" stopIfTrue="1">
      <formula>IF(#REF!="Minor", TRUE, FALSE)</formula>
    </cfRule>
    <cfRule type="expression" dxfId="21" priority="41" stopIfTrue="1">
      <formula>IF(OR(#REF!="Major",#REF!="Pre-Condition"), TRUE, FALSE)</formula>
    </cfRule>
  </conditionalFormatting>
  <conditionalFormatting sqref="E13">
    <cfRule type="expression" dxfId="20" priority="42" stopIfTrue="1">
      <formula>ISNUMBER(SEARCH("Closed",$I13))</formula>
    </cfRule>
    <cfRule type="expression" dxfId="19" priority="43" stopIfTrue="1">
      <formula>IF($B9="Minor", TRUE, FALSE)</formula>
    </cfRule>
    <cfRule type="expression" dxfId="18" priority="44" stopIfTrue="1">
      <formula>IF(OR($B9="Major",$B9="Pre-Condition"), TRUE, FALSE)</formula>
    </cfRule>
  </conditionalFormatting>
  <conditionalFormatting sqref="F9:H10">
    <cfRule type="expression" dxfId="17" priority="57" stopIfTrue="1">
      <formula>ISNUMBER(SEARCH("Closed",$J9))</formula>
    </cfRule>
    <cfRule type="expression" dxfId="16" priority="58" stopIfTrue="1">
      <formula>IF($B9="Minor", TRUE, FALSE)</formula>
    </cfRule>
    <cfRule type="expression" dxfId="15" priority="59" stopIfTrue="1">
      <formula>IF(OR($B9="Major",$B9="Pre-Condition"), TRUE, FALSE)</formula>
    </cfRule>
  </conditionalFormatting>
  <conditionalFormatting sqref="F12:H13 A14:K15 D16:H16 A16:B17 C17:K17 F18:G18 I18:K18">
    <cfRule type="expression" dxfId="14" priority="60" stopIfTrue="1">
      <formula>ISNUMBER(SEARCH("Closed",$J12))</formula>
    </cfRule>
    <cfRule type="expression" dxfId="13" priority="61" stopIfTrue="1">
      <formula>IF($B12="Minor", TRUE, FALSE)</formula>
    </cfRule>
    <cfRule type="expression" dxfId="12" priority="62" stopIfTrue="1">
      <formula>IF(OR($B12="Major",$B12="Pre-Condition"), TRUE, FALSE)</formula>
    </cfRule>
  </conditionalFormatting>
  <conditionalFormatting sqref="H18">
    <cfRule type="expression" dxfId="11" priority="7" stopIfTrue="1">
      <formula>ISNUMBER(SEARCH("Closed",$I18))</formula>
    </cfRule>
    <cfRule type="expression" dxfId="10" priority="8" stopIfTrue="1">
      <formula>IF($C18="Minor", TRUE, FALSE)</formula>
    </cfRule>
    <cfRule type="expression" dxfId="9" priority="9" stopIfTrue="1">
      <formula>IF(OR($C18="Major",$C18="Pre-Condition"), TRUE, FALSE)</formula>
    </cfRule>
  </conditionalFormatting>
  <conditionalFormatting sqref="I8">
    <cfRule type="expression" dxfId="8" priority="22" stopIfTrue="1">
      <formula>ISNUMBER(SEARCH("Closed",$I8))</formula>
    </cfRule>
    <cfRule type="expression" dxfId="7" priority="23" stopIfTrue="1">
      <formula>IF($B8="Minor", TRUE, FALSE)</formula>
    </cfRule>
    <cfRule type="expression" dxfId="6" priority="24" stopIfTrue="1">
      <formula>IF(OR($B8="Major",$B8="Pre-Condition"), TRUE, FALSE)</formula>
    </cfRule>
  </conditionalFormatting>
  <conditionalFormatting sqref="I16:K16">
    <cfRule type="expression" dxfId="5" priority="13" stopIfTrue="1">
      <formula>ISNUMBER(SEARCH("Closed",$I16))</formula>
    </cfRule>
    <cfRule type="expression" dxfId="4" priority="14" stopIfTrue="1">
      <formula>IF($C16="Minor", TRUE, FALSE)</formula>
    </cfRule>
    <cfRule type="expression" dxfId="3" priority="15" stopIfTrue="1">
      <formula>IF(OR($C16="Major",$C16="Pre-Condition"), TRUE, FALSE)</formula>
    </cfRule>
  </conditionalFormatting>
  <conditionalFormatting sqref="J8:K13">
    <cfRule type="expression" dxfId="2" priority="19" stopIfTrue="1">
      <formula>ISNUMBER(SEARCH("Closed",$J8))</formula>
    </cfRule>
    <cfRule type="expression" dxfId="1" priority="20" stopIfTrue="1">
      <formula>IF($B8="Minor", TRUE, FALSE)</formula>
    </cfRule>
    <cfRule type="expression" dxfId="0" priority="21" stopIfTrue="1">
      <formula>IF(OR($B8="Major",$B8="Pre-Condition"), TRUE, FALSE)</formula>
    </cfRule>
  </conditionalFormatting>
  <dataValidations count="2">
    <dataValidation type="list" allowBlank="1" showInputMessage="1" showErrorMessage="1" sqref="B14:B17 B19:B350" xr:uid="{FA8903C7-90F7-4C11-B14D-FB4E3DAF05B2}">
      <formula1>$N$1:$N$3</formula1>
    </dataValidation>
    <dataValidation type="list" allowBlank="1" showInputMessage="1" showErrorMessage="1" sqref="B8:B13 B18" xr:uid="{A556CD6B-0210-40FC-B194-A490FE587882}">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3AE0-989F-4150-8A4B-2E423848D919}">
  <sheetPr>
    <tabColor rgb="FF92D050"/>
  </sheetPr>
  <dimension ref="A1:D99"/>
  <sheetViews>
    <sheetView view="pageBreakPreview" zoomScaleNormal="75" zoomScaleSheetLayoutView="100" workbookViewId="0"/>
  </sheetViews>
  <sheetFormatPr defaultColWidth="9" defaultRowHeight="14.25"/>
  <cols>
    <col min="1" max="1" width="8.140625" style="136" customWidth="1"/>
    <col min="2" max="2" width="78.85546875" style="54" customWidth="1"/>
    <col min="3" max="3" width="3" style="138" customWidth="1"/>
    <col min="4" max="4" width="19" style="59" customWidth="1"/>
    <col min="5" max="16384" width="9" style="36"/>
  </cols>
  <sheetData>
    <row r="1" spans="1:4" ht="28.5">
      <c r="A1" s="131">
        <v>3</v>
      </c>
      <c r="B1" s="132" t="s">
        <v>373</v>
      </c>
      <c r="C1" s="133"/>
      <c r="D1" s="58"/>
    </row>
    <row r="2" spans="1:4">
      <c r="A2" s="134">
        <v>3.1</v>
      </c>
      <c r="B2" s="135" t="s">
        <v>374</v>
      </c>
      <c r="C2" s="133"/>
      <c r="D2" s="58"/>
    </row>
    <row r="3" spans="1:4">
      <c r="B3" s="137" t="s">
        <v>375</v>
      </c>
      <c r="C3" s="133"/>
      <c r="D3" s="58"/>
    </row>
    <row r="4" spans="1:4">
      <c r="B4" s="96"/>
    </row>
    <row r="5" spans="1:4">
      <c r="B5" s="137" t="s">
        <v>376</v>
      </c>
      <c r="C5" s="133"/>
      <c r="D5" s="58"/>
    </row>
    <row r="6" spans="1:4">
      <c r="B6" s="96" t="s">
        <v>377</v>
      </c>
      <c r="C6" s="133"/>
      <c r="D6" s="58"/>
    </row>
    <row r="7" spans="1:4">
      <c r="B7" s="137" t="s">
        <v>378</v>
      </c>
    </row>
    <row r="8" spans="1:4" ht="71.25">
      <c r="B8" s="96" t="s">
        <v>379</v>
      </c>
    </row>
    <row r="9" spans="1:4" ht="28.5">
      <c r="B9" s="96" t="s">
        <v>380</v>
      </c>
    </row>
    <row r="10" spans="1:4" ht="42.75">
      <c r="B10" s="786" t="s">
        <v>381</v>
      </c>
    </row>
    <row r="11" spans="1:4" ht="28.5">
      <c r="B11" s="96" t="s">
        <v>382</v>
      </c>
    </row>
    <row r="12" spans="1:4">
      <c r="B12" s="96" t="s">
        <v>383</v>
      </c>
    </row>
    <row r="13" spans="1:4">
      <c r="B13" s="96" t="s">
        <v>384</v>
      </c>
    </row>
    <row r="14" spans="1:4" ht="99.75">
      <c r="B14" s="786" t="s">
        <v>385</v>
      </c>
    </row>
    <row r="15" spans="1:4">
      <c r="B15" s="139"/>
    </row>
    <row r="16" spans="1:4">
      <c r="B16" s="139"/>
    </row>
    <row r="17" spans="1:4">
      <c r="B17" s="137" t="s">
        <v>386</v>
      </c>
      <c r="C17" s="133"/>
      <c r="D17" s="58"/>
    </row>
    <row r="18" spans="1:4" ht="28.5">
      <c r="B18" s="96" t="s">
        <v>387</v>
      </c>
    </row>
    <row r="19" spans="1:4">
      <c r="B19" s="139"/>
    </row>
    <row r="20" spans="1:4">
      <c r="B20" s="139"/>
    </row>
    <row r="21" spans="1:4">
      <c r="A21" s="141" t="s">
        <v>388</v>
      </c>
      <c r="B21" s="36" t="s">
        <v>389</v>
      </c>
    </row>
    <row r="22" spans="1:4" ht="42.75">
      <c r="A22" s="141"/>
      <c r="B22" s="172" t="s">
        <v>390</v>
      </c>
    </row>
    <row r="23" spans="1:4">
      <c r="A23" s="141" t="s">
        <v>391</v>
      </c>
      <c r="B23" s="36" t="s">
        <v>392</v>
      </c>
    </row>
    <row r="24" spans="1:4">
      <c r="B24" s="96"/>
    </row>
    <row r="25" spans="1:4">
      <c r="A25" s="134">
        <v>3.2</v>
      </c>
      <c r="B25" s="140" t="s">
        <v>393</v>
      </c>
      <c r="C25" s="133"/>
      <c r="D25" s="58"/>
    </row>
    <row r="26" spans="1:4">
      <c r="B26" s="96" t="s">
        <v>394</v>
      </c>
    </row>
    <row r="27" spans="1:4" ht="42.75">
      <c r="B27" s="96" t="s">
        <v>395</v>
      </c>
    </row>
    <row r="28" spans="1:4" ht="42.75">
      <c r="B28" s="96" t="s">
        <v>396</v>
      </c>
    </row>
    <row r="29" spans="1:4" ht="42.75">
      <c r="B29" s="96" t="s">
        <v>397</v>
      </c>
    </row>
    <row r="30" spans="1:4">
      <c r="B30" s="96" t="s">
        <v>398</v>
      </c>
    </row>
    <row r="31" spans="1:4">
      <c r="B31" s="96"/>
    </row>
    <row r="32" spans="1:4">
      <c r="A32" s="141" t="s">
        <v>399</v>
      </c>
      <c r="B32" s="137" t="s">
        <v>400</v>
      </c>
      <c r="C32" s="133"/>
      <c r="D32" s="58"/>
    </row>
    <row r="33" spans="1:4">
      <c r="A33" s="141"/>
      <c r="B33" s="96" t="s">
        <v>21</v>
      </c>
      <c r="C33" s="133"/>
      <c r="D33" s="58"/>
    </row>
    <row r="34" spans="1:4">
      <c r="B34" s="96"/>
    </row>
    <row r="35" spans="1:4" s="259" customFormat="1">
      <c r="A35" s="134">
        <v>3.3</v>
      </c>
      <c r="B35" s="140" t="s">
        <v>401</v>
      </c>
      <c r="C35" s="257"/>
      <c r="D35" s="258"/>
    </row>
    <row r="36" spans="1:4" s="259" customFormat="1" ht="28.5">
      <c r="A36" s="260"/>
      <c r="B36" s="96" t="s">
        <v>402</v>
      </c>
      <c r="C36" s="262"/>
      <c r="D36" s="263"/>
    </row>
    <row r="37" spans="1:4" s="259" customFormat="1">
      <c r="A37" s="260"/>
      <c r="B37" s="96" t="s">
        <v>403</v>
      </c>
      <c r="C37" s="262"/>
      <c r="D37" s="263"/>
    </row>
    <row r="38" spans="1:4" s="259" customFormat="1">
      <c r="A38" s="260"/>
      <c r="B38" s="96" t="s">
        <v>403</v>
      </c>
      <c r="C38" s="262"/>
      <c r="D38" s="263"/>
    </row>
    <row r="39" spans="1:4" s="259" customFormat="1" ht="28.5">
      <c r="A39" s="260"/>
      <c r="B39" s="96" t="s">
        <v>404</v>
      </c>
      <c r="C39" s="262"/>
      <c r="D39" s="263"/>
    </row>
    <row r="40" spans="1:4" s="259" customFormat="1">
      <c r="A40" s="260"/>
      <c r="B40" s="261"/>
      <c r="C40" s="262"/>
      <c r="D40" s="263"/>
    </row>
    <row r="41" spans="1:4">
      <c r="A41" s="134">
        <v>3.4</v>
      </c>
      <c r="B41" s="140" t="s">
        <v>405</v>
      </c>
      <c r="C41" s="133"/>
      <c r="D41" s="55"/>
    </row>
    <row r="42" spans="1:4">
      <c r="B42" s="96" t="s">
        <v>406</v>
      </c>
      <c r="D42" s="54"/>
    </row>
    <row r="43" spans="1:4">
      <c r="B43" s="96"/>
    </row>
    <row r="44" spans="1:4">
      <c r="A44" s="134">
        <v>3.5</v>
      </c>
      <c r="B44" s="140" t="s">
        <v>407</v>
      </c>
      <c r="C44" s="133"/>
      <c r="D44" s="58"/>
    </row>
    <row r="45" spans="1:4" ht="99" customHeight="1">
      <c r="B45" s="437" t="s">
        <v>408</v>
      </c>
      <c r="C45" s="142"/>
      <c r="D45" s="60"/>
    </row>
    <row r="46" spans="1:4">
      <c r="B46" s="96"/>
    </row>
    <row r="47" spans="1:4">
      <c r="A47" s="134">
        <v>3.6</v>
      </c>
      <c r="B47" s="140" t="s">
        <v>409</v>
      </c>
      <c r="C47" s="133"/>
      <c r="D47" s="58"/>
    </row>
    <row r="48" spans="1:4" ht="114">
      <c r="B48" s="96" t="s">
        <v>410</v>
      </c>
      <c r="C48" s="143"/>
      <c r="D48" s="61"/>
    </row>
    <row r="49" spans="1:4" ht="213.75">
      <c r="B49" s="96" t="s">
        <v>411</v>
      </c>
      <c r="C49" s="143"/>
      <c r="D49" s="61"/>
    </row>
    <row r="50" spans="1:4" ht="71.25">
      <c r="B50" s="96" t="s">
        <v>412</v>
      </c>
      <c r="C50" s="143"/>
      <c r="D50" s="61"/>
    </row>
    <row r="51" spans="1:4" ht="270.75">
      <c r="B51" s="96" t="s">
        <v>413</v>
      </c>
    </row>
    <row r="52" spans="1:4">
      <c r="B52" s="94"/>
      <c r="C52" s="143"/>
      <c r="D52" s="61"/>
    </row>
    <row r="53" spans="1:4">
      <c r="B53" s="96"/>
    </row>
    <row r="54" spans="1:4" ht="28.5">
      <c r="A54" s="134">
        <v>3.7</v>
      </c>
      <c r="B54" s="140" t="s">
        <v>414</v>
      </c>
      <c r="C54" s="133"/>
      <c r="D54" s="55"/>
    </row>
    <row r="55" spans="1:4" ht="171">
      <c r="A55" s="141" t="s">
        <v>415</v>
      </c>
      <c r="B55" s="137" t="s">
        <v>416</v>
      </c>
      <c r="C55" s="133"/>
      <c r="D55" s="55"/>
    </row>
    <row r="56" spans="1:4" ht="57">
      <c r="A56" s="141" t="s">
        <v>417</v>
      </c>
      <c r="B56" s="137" t="s">
        <v>418</v>
      </c>
      <c r="C56" s="133"/>
      <c r="D56" s="55"/>
    </row>
    <row r="57" spans="1:4">
      <c r="A57" s="141"/>
      <c r="B57" s="125"/>
      <c r="C57" s="133"/>
      <c r="D57" s="55"/>
    </row>
    <row r="58" spans="1:4" s="62" customFormat="1" ht="45">
      <c r="A58" s="136"/>
      <c r="B58" s="11" t="s">
        <v>419</v>
      </c>
      <c r="C58" s="143"/>
      <c r="D58" s="61"/>
    </row>
    <row r="59" spans="1:4" s="62" customFormat="1" ht="15">
      <c r="A59" s="254"/>
      <c r="B59" s="253" t="s">
        <v>420</v>
      </c>
      <c r="C59" s="143"/>
      <c r="D59" s="61"/>
    </row>
    <row r="60" spans="1:4" ht="46.5" customHeight="1">
      <c r="A60" s="144"/>
      <c r="B60" s="269"/>
      <c r="C60" s="143"/>
      <c r="D60" s="56"/>
    </row>
    <row r="61" spans="1:4" ht="46.5" customHeight="1">
      <c r="A61" s="144"/>
      <c r="B61" s="269" t="s">
        <v>421</v>
      </c>
      <c r="C61" s="143"/>
      <c r="D61" s="56"/>
    </row>
    <row r="62" spans="1:4">
      <c r="A62" s="144"/>
      <c r="B62" s="94"/>
      <c r="C62" s="143"/>
      <c r="D62" s="56"/>
    </row>
    <row r="63" spans="1:4">
      <c r="A63" s="254" t="s">
        <v>422</v>
      </c>
      <c r="B63" s="270" t="s">
        <v>423</v>
      </c>
      <c r="C63" s="143"/>
      <c r="D63" s="56"/>
    </row>
    <row r="64" spans="1:4">
      <c r="B64" s="96"/>
    </row>
    <row r="65" spans="1:4">
      <c r="A65" s="141" t="s">
        <v>415</v>
      </c>
      <c r="B65" s="137" t="s">
        <v>424</v>
      </c>
      <c r="C65" s="133"/>
      <c r="D65" s="58"/>
    </row>
    <row r="66" spans="1:4">
      <c r="B66" s="96" t="s">
        <v>172</v>
      </c>
      <c r="C66" s="143"/>
      <c r="D66" s="61"/>
    </row>
    <row r="67" spans="1:4">
      <c r="B67" s="96"/>
    </row>
    <row r="68" spans="1:4">
      <c r="A68" s="134">
        <v>3.8</v>
      </c>
      <c r="B68" s="140" t="s">
        <v>425</v>
      </c>
      <c r="C68" s="133"/>
      <c r="D68" s="55"/>
    </row>
    <row r="69" spans="1:4">
      <c r="A69" s="141" t="s">
        <v>426</v>
      </c>
      <c r="B69" s="137" t="s">
        <v>427</v>
      </c>
      <c r="C69" s="133"/>
      <c r="D69" s="55"/>
    </row>
    <row r="70" spans="1:4">
      <c r="B70" s="96" t="s">
        <v>428</v>
      </c>
      <c r="C70" s="143"/>
      <c r="D70" s="56"/>
    </row>
    <row r="71" spans="1:4">
      <c r="B71" s="96" t="s">
        <v>429</v>
      </c>
      <c r="C71" s="143"/>
      <c r="D71" s="56"/>
    </row>
    <row r="72" spans="1:4">
      <c r="B72" s="96" t="s">
        <v>430</v>
      </c>
      <c r="C72" s="143"/>
      <c r="D72" s="56"/>
    </row>
    <row r="73" spans="1:4" ht="71.25">
      <c r="B73" s="96" t="s">
        <v>431</v>
      </c>
      <c r="C73" s="143"/>
      <c r="D73" s="56"/>
    </row>
    <row r="74" spans="1:4">
      <c r="B74" s="96" t="s">
        <v>432</v>
      </c>
      <c r="D74" s="54"/>
    </row>
    <row r="75" spans="1:4">
      <c r="B75" s="94"/>
      <c r="D75" s="54"/>
    </row>
    <row r="76" spans="1:4" ht="42.75">
      <c r="A76" s="247" t="s">
        <v>433</v>
      </c>
      <c r="B76" s="268" t="s">
        <v>434</v>
      </c>
      <c r="D76" s="54"/>
    </row>
    <row r="77" spans="1:4" ht="42.75">
      <c r="A77" s="249"/>
      <c r="B77" s="154" t="s">
        <v>435</v>
      </c>
      <c r="D77" s="54"/>
    </row>
    <row r="78" spans="1:4">
      <c r="A78" s="248"/>
      <c r="B78" s="160"/>
      <c r="D78" s="54"/>
    </row>
    <row r="79" spans="1:4">
      <c r="A79" s="248"/>
      <c r="B79" s="160"/>
      <c r="D79" s="54"/>
    </row>
    <row r="80" spans="1:4">
      <c r="A80" s="248"/>
      <c r="B80" s="250"/>
      <c r="D80" s="54"/>
    </row>
    <row r="81" spans="1:4">
      <c r="A81" s="134">
        <v>3.9</v>
      </c>
      <c r="B81" s="140" t="s">
        <v>436</v>
      </c>
      <c r="C81" s="133"/>
      <c r="D81" s="58"/>
    </row>
    <row r="82" spans="1:4" ht="117" customHeight="1">
      <c r="B82" s="10" t="s">
        <v>437</v>
      </c>
      <c r="C82" s="143"/>
      <c r="D82" s="61"/>
    </row>
    <row r="83" spans="1:4">
      <c r="B83" s="96"/>
    </row>
    <row r="84" spans="1:4">
      <c r="B84" s="96"/>
    </row>
    <row r="85" spans="1:4">
      <c r="A85" s="145">
        <v>3.1</v>
      </c>
      <c r="B85" s="140" t="s">
        <v>438</v>
      </c>
      <c r="C85" s="133"/>
      <c r="D85" s="58"/>
    </row>
    <row r="86" spans="1:4" ht="28.5">
      <c r="A86" s="141"/>
      <c r="B86" s="96" t="s">
        <v>439</v>
      </c>
    </row>
    <row r="87" spans="1:4">
      <c r="A87" s="141" t="s">
        <v>440</v>
      </c>
      <c r="B87" s="137" t="s">
        <v>441</v>
      </c>
      <c r="C87" s="133"/>
      <c r="D87" s="58"/>
    </row>
    <row r="88" spans="1:4" ht="28.5">
      <c r="A88" s="144" t="s">
        <v>442</v>
      </c>
      <c r="B88" s="96"/>
    </row>
    <row r="89" spans="1:4">
      <c r="A89" s="144"/>
      <c r="B89" s="96"/>
    </row>
    <row r="90" spans="1:4" ht="28.5">
      <c r="A90" s="144" t="s">
        <v>443</v>
      </c>
      <c r="B90" s="96"/>
    </row>
    <row r="91" spans="1:4">
      <c r="A91" s="144" t="s">
        <v>444</v>
      </c>
      <c r="B91" s="96"/>
    </row>
    <row r="92" spans="1:4">
      <c r="B92" s="96"/>
    </row>
    <row r="93" spans="1:4">
      <c r="A93" s="144"/>
      <c r="B93" s="96"/>
    </row>
    <row r="94" spans="1:4">
      <c r="A94" s="144"/>
      <c r="B94" s="96"/>
    </row>
    <row r="95" spans="1:4">
      <c r="B95" s="96"/>
    </row>
    <row r="96" spans="1:4">
      <c r="A96" s="145">
        <v>3.11</v>
      </c>
      <c r="B96" s="2" t="s">
        <v>445</v>
      </c>
      <c r="C96" s="133"/>
      <c r="D96" s="58"/>
    </row>
    <row r="97" spans="1:2" ht="150">
      <c r="A97" s="141"/>
      <c r="B97" s="1" t="s">
        <v>446</v>
      </c>
    </row>
    <row r="98" spans="1:2" ht="30">
      <c r="A98" s="141"/>
      <c r="B98" s="1" t="s">
        <v>447</v>
      </c>
    </row>
    <row r="99" spans="1:2" ht="15">
      <c r="A99" s="144"/>
      <c r="B99" s="1"/>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1436-6FD3-419F-858C-25ACB449F2A0}">
  <sheetPr>
    <tabColor rgb="FF92D050"/>
  </sheetPr>
  <dimension ref="A1:C31"/>
  <sheetViews>
    <sheetView view="pageBreakPreview" zoomScaleNormal="100" zoomScaleSheetLayoutView="100" workbookViewId="0">
      <selection activeCell="B1" sqref="B1"/>
    </sheetView>
  </sheetViews>
  <sheetFormatPr defaultRowHeight="14.25"/>
  <cols>
    <col min="1" max="1" width="6.85546875" style="141" customWidth="1"/>
    <col min="2" max="2" width="226.7109375" style="246" customWidth="1"/>
    <col min="3" max="3" width="2.42578125" style="246" customWidth="1"/>
    <col min="4" max="16384" width="9.140625" style="52"/>
  </cols>
  <sheetData>
    <row r="1" spans="1:3">
      <c r="A1" s="131">
        <v>5</v>
      </c>
      <c r="B1" s="147" t="s">
        <v>448</v>
      </c>
      <c r="C1" s="58"/>
    </row>
    <row r="2" spans="1:3">
      <c r="A2" s="134">
        <v>5.3</v>
      </c>
      <c r="B2" s="140" t="s">
        <v>449</v>
      </c>
      <c r="C2" s="58"/>
    </row>
    <row r="3" spans="1:3">
      <c r="A3" s="247" t="s">
        <v>450</v>
      </c>
      <c r="B3" s="137" t="s">
        <v>451</v>
      </c>
      <c r="C3" s="59"/>
    </row>
    <row r="4" spans="1:3" ht="42.75">
      <c r="B4" s="96" t="s">
        <v>452</v>
      </c>
      <c r="C4" s="59"/>
    </row>
    <row r="5" spans="1:3">
      <c r="B5" s="437"/>
      <c r="C5" s="59"/>
    </row>
    <row r="6" spans="1:3">
      <c r="A6" s="247" t="s">
        <v>453</v>
      </c>
      <c r="B6" s="137" t="s">
        <v>454</v>
      </c>
      <c r="C6" s="59"/>
    </row>
    <row r="7" spans="1:3">
      <c r="B7" s="54" t="s">
        <v>455</v>
      </c>
      <c r="C7" s="59"/>
    </row>
    <row r="8" spans="1:3">
      <c r="A8" s="136"/>
      <c r="B8" s="437"/>
      <c r="C8" s="58"/>
    </row>
    <row r="9" spans="1:3">
      <c r="A9" s="136"/>
      <c r="B9" s="437"/>
      <c r="C9" s="59"/>
    </row>
    <row r="10" spans="1:3">
      <c r="B10" s="96"/>
    </row>
    <row r="11" spans="1:3" ht="28.5">
      <c r="A11" s="255">
        <v>5.4</v>
      </c>
      <c r="B11" s="256" t="s">
        <v>456</v>
      </c>
    </row>
    <row r="12" spans="1:3" ht="28.5">
      <c r="A12" s="247" t="s">
        <v>457</v>
      </c>
      <c r="B12" s="411" t="s">
        <v>458</v>
      </c>
      <c r="C12" s="59"/>
    </row>
    <row r="13" spans="1:3" ht="28.5">
      <c r="B13" s="437" t="s">
        <v>459</v>
      </c>
      <c r="C13" s="57"/>
    </row>
    <row r="14" spans="1:3">
      <c r="B14" s="438"/>
      <c r="C14" s="57"/>
    </row>
    <row r="15" spans="1:3">
      <c r="B15" s="96"/>
      <c r="C15" s="57"/>
    </row>
    <row r="16" spans="1:3">
      <c r="A16" s="247" t="s">
        <v>460</v>
      </c>
      <c r="B16" s="137" t="s">
        <v>451</v>
      </c>
      <c r="C16" s="57"/>
    </row>
    <row r="17" spans="1:3" ht="185.25">
      <c r="B17" s="96" t="s">
        <v>461</v>
      </c>
      <c r="C17" s="55"/>
    </row>
    <row r="18" spans="1:3">
      <c r="B18" s="94" t="s">
        <v>462</v>
      </c>
      <c r="C18" s="55"/>
    </row>
    <row r="19" spans="1:3">
      <c r="A19" s="136"/>
      <c r="B19" s="437"/>
    </row>
    <row r="20" spans="1:3">
      <c r="A20" s="136"/>
      <c r="B20" s="437"/>
    </row>
    <row r="21" spans="1:3">
      <c r="B21" s="96"/>
    </row>
    <row r="22" spans="1:3">
      <c r="A22" s="255" t="s">
        <v>463</v>
      </c>
      <c r="B22" s="256" t="s">
        <v>464</v>
      </c>
    </row>
    <row r="23" spans="1:3">
      <c r="A23" s="247" t="s">
        <v>465</v>
      </c>
      <c r="B23" s="137" t="s">
        <v>466</v>
      </c>
    </row>
    <row r="24" spans="1:3" ht="28.5">
      <c r="B24" s="54" t="s">
        <v>467</v>
      </c>
      <c r="C24" s="57"/>
    </row>
    <row r="25" spans="1:3">
      <c r="B25" s="94"/>
      <c r="C25" s="57"/>
    </row>
    <row r="26" spans="1:3">
      <c r="B26" s="96"/>
      <c r="C26" s="57"/>
    </row>
    <row r="27" spans="1:3">
      <c r="B27" s="96"/>
      <c r="C27" s="57"/>
    </row>
    <row r="28" spans="1:3">
      <c r="A28" s="136"/>
      <c r="B28" s="437"/>
      <c r="C28" s="55"/>
    </row>
    <row r="29" spans="1:3">
      <c r="B29" s="96"/>
      <c r="C29" s="55"/>
    </row>
    <row r="30" spans="1:3">
      <c r="A30" s="136"/>
      <c r="B30" s="437"/>
    </row>
    <row r="31" spans="1:3">
      <c r="B31" s="9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097C-B80A-4729-B03E-69DEDAFFFF05}">
  <dimension ref="A1:C80"/>
  <sheetViews>
    <sheetView view="pageBreakPreview" zoomScaleNormal="100" workbookViewId="0"/>
  </sheetViews>
  <sheetFormatPr defaultColWidth="9" defaultRowHeight="14.25"/>
  <cols>
    <col min="1" max="1" width="7.140625" style="165" customWidth="1"/>
    <col min="2" max="2" width="80.42578125" style="59" customWidth="1"/>
    <col min="3" max="3" width="2" style="59" customWidth="1"/>
    <col min="4" max="16384" width="9" style="36"/>
  </cols>
  <sheetData>
    <row r="1" spans="1:3" ht="28.5">
      <c r="A1" s="146">
        <v>6</v>
      </c>
      <c r="B1" s="147" t="s">
        <v>468</v>
      </c>
      <c r="C1" s="133"/>
    </row>
    <row r="2" spans="1:3">
      <c r="A2" s="148">
        <v>6.1</v>
      </c>
      <c r="B2" s="149" t="s">
        <v>469</v>
      </c>
      <c r="C2" s="133"/>
    </row>
    <row r="3" spans="1:3">
      <c r="A3" s="148"/>
      <c r="B3" s="150"/>
      <c r="C3" s="138"/>
    </row>
    <row r="4" spans="1:3">
      <c r="A4" s="148"/>
      <c r="B4" s="154"/>
      <c r="C4" s="138"/>
    </row>
    <row r="5" spans="1:3">
      <c r="A5" s="148"/>
      <c r="B5" s="155" t="s">
        <v>378</v>
      </c>
      <c r="C5" s="138"/>
    </row>
    <row r="6" spans="1:3">
      <c r="A6" s="148"/>
      <c r="B6" s="277" t="s">
        <v>470</v>
      </c>
      <c r="C6" s="138"/>
    </row>
    <row r="7" spans="1:3">
      <c r="A7" s="148"/>
      <c r="B7" s="277" t="s">
        <v>471</v>
      </c>
      <c r="C7" s="138"/>
    </row>
    <row r="8" spans="1:3">
      <c r="A8" s="148"/>
      <c r="B8" s="277" t="s">
        <v>472</v>
      </c>
      <c r="C8" s="138"/>
    </row>
    <row r="9" spans="1:3">
      <c r="A9" s="148"/>
      <c r="B9" s="277" t="s">
        <v>473</v>
      </c>
      <c r="C9" s="138"/>
    </row>
    <row r="10" spans="1:3">
      <c r="A10" s="148"/>
      <c r="B10" s="277" t="s">
        <v>473</v>
      </c>
      <c r="C10" s="138"/>
    </row>
    <row r="11" spans="1:3">
      <c r="A11" s="148"/>
      <c r="B11" s="277" t="s">
        <v>474</v>
      </c>
      <c r="C11" s="138"/>
    </row>
    <row r="12" spans="1:3">
      <c r="A12" s="148"/>
      <c r="B12" s="277" t="s">
        <v>475</v>
      </c>
      <c r="C12" s="138"/>
    </row>
    <row r="13" spans="1:3">
      <c r="A13" s="148"/>
      <c r="B13" s="277" t="s">
        <v>476</v>
      </c>
      <c r="C13" s="138"/>
    </row>
    <row r="14" spans="1:3">
      <c r="A14" s="148"/>
      <c r="B14" s="277"/>
      <c r="C14" s="138"/>
    </row>
    <row r="15" spans="1:3">
      <c r="A15" s="148" t="s">
        <v>477</v>
      </c>
      <c r="B15" s="36" t="s">
        <v>478</v>
      </c>
      <c r="C15" s="138"/>
    </row>
    <row r="16" spans="1:3">
      <c r="A16" s="148"/>
      <c r="B16" s="36"/>
      <c r="C16" s="138"/>
    </row>
    <row r="17" spans="1:3">
      <c r="A17" s="148" t="s">
        <v>479</v>
      </c>
      <c r="B17" s="36" t="s">
        <v>480</v>
      </c>
      <c r="C17" s="138"/>
    </row>
    <row r="18" spans="1:3">
      <c r="A18" s="148"/>
      <c r="B18" s="36"/>
      <c r="C18" s="138"/>
    </row>
    <row r="19" spans="1:3">
      <c r="A19" s="148">
        <v>6.2</v>
      </c>
      <c r="B19" s="152" t="s">
        <v>481</v>
      </c>
      <c r="C19" s="133"/>
    </row>
    <row r="20" spans="1:3" ht="33.75" customHeight="1">
      <c r="A20" s="148"/>
      <c r="B20" s="139" t="s">
        <v>482</v>
      </c>
      <c r="C20" s="138"/>
    </row>
    <row r="21" spans="1:3" ht="14.25" customHeight="1">
      <c r="A21" s="148"/>
      <c r="B21" s="139"/>
      <c r="C21" s="138"/>
    </row>
    <row r="22" spans="1:3" ht="15" customHeight="1">
      <c r="A22" s="148"/>
      <c r="B22" s="151"/>
      <c r="C22" s="138"/>
    </row>
    <row r="23" spans="1:3">
      <c r="A23" s="148">
        <v>6.3</v>
      </c>
      <c r="B23" s="152" t="s">
        <v>483</v>
      </c>
      <c r="C23" s="133"/>
    </row>
    <row r="24" spans="1:3">
      <c r="A24" s="148"/>
      <c r="B24" s="153" t="s">
        <v>484</v>
      </c>
      <c r="C24" s="133"/>
    </row>
    <row r="25" spans="1:3">
      <c r="A25" s="148"/>
      <c r="B25" s="154" t="s">
        <v>485</v>
      </c>
      <c r="C25" s="138"/>
    </row>
    <row r="26" spans="1:3">
      <c r="A26" s="148"/>
      <c r="B26" s="154" t="s">
        <v>486</v>
      </c>
      <c r="C26" s="138"/>
    </row>
    <row r="27" spans="1:3">
      <c r="A27" s="148"/>
      <c r="B27" s="154" t="s">
        <v>487</v>
      </c>
      <c r="C27" s="138"/>
    </row>
    <row r="28" spans="1:3">
      <c r="A28" s="148"/>
      <c r="B28" s="154" t="s">
        <v>488</v>
      </c>
      <c r="C28" s="138"/>
    </row>
    <row r="29" spans="1:3">
      <c r="A29" s="148"/>
      <c r="B29" s="154"/>
      <c r="C29" s="138"/>
    </row>
    <row r="30" spans="1:3">
      <c r="A30" s="148" t="s">
        <v>489</v>
      </c>
      <c r="B30" s="155" t="s">
        <v>400</v>
      </c>
      <c r="C30" s="133"/>
    </row>
    <row r="31" spans="1:3">
      <c r="A31" s="148"/>
      <c r="B31" s="154"/>
      <c r="C31" s="138"/>
    </row>
    <row r="32" spans="1:3">
      <c r="A32" s="148"/>
      <c r="B32" s="151"/>
      <c r="C32" s="138"/>
    </row>
    <row r="33" spans="1:3">
      <c r="A33" s="148">
        <v>6.4</v>
      </c>
      <c r="B33" s="152" t="s">
        <v>490</v>
      </c>
      <c r="C33" s="133"/>
    </row>
    <row r="34" spans="1:3" ht="171">
      <c r="A34" s="148" t="s">
        <v>491</v>
      </c>
      <c r="B34" s="137" t="s">
        <v>416</v>
      </c>
      <c r="C34" s="133"/>
    </row>
    <row r="35" spans="1:3" ht="57">
      <c r="A35" s="148" t="s">
        <v>492</v>
      </c>
      <c r="B35" s="137" t="s">
        <v>418</v>
      </c>
      <c r="C35" s="133"/>
    </row>
    <row r="36" spans="1:3">
      <c r="A36" s="148"/>
      <c r="B36" s="308"/>
      <c r="C36" s="133"/>
    </row>
    <row r="37" spans="1:3">
      <c r="A37" s="148"/>
      <c r="B37" s="308"/>
      <c r="C37" s="133"/>
    </row>
    <row r="38" spans="1:3">
      <c r="A38" s="148"/>
      <c r="B38" s="156"/>
      <c r="C38" s="142"/>
    </row>
    <row r="39" spans="1:3">
      <c r="A39" s="148"/>
      <c r="B39" s="157"/>
      <c r="C39" s="142"/>
    </row>
    <row r="40" spans="1:3">
      <c r="A40" s="148"/>
      <c r="B40" s="158" t="s">
        <v>493</v>
      </c>
      <c r="C40" s="159"/>
    </row>
    <row r="41" spans="1:3">
      <c r="A41" s="148"/>
      <c r="B41" s="157"/>
      <c r="C41" s="142"/>
    </row>
    <row r="42" spans="1:3" ht="85.5">
      <c r="A42" s="148"/>
      <c r="B42" s="157" t="s">
        <v>494</v>
      </c>
      <c r="C42" s="142"/>
    </row>
    <row r="43" spans="1:3">
      <c r="A43" s="148"/>
      <c r="B43" s="160" t="s">
        <v>495</v>
      </c>
      <c r="C43" s="143"/>
    </row>
    <row r="44" spans="1:3">
      <c r="A44" s="148"/>
      <c r="B44" s="160"/>
      <c r="C44" s="143"/>
    </row>
    <row r="45" spans="1:3">
      <c r="A45" s="148" t="s">
        <v>496</v>
      </c>
      <c r="B45" s="155" t="s">
        <v>497</v>
      </c>
      <c r="C45" s="143"/>
    </row>
    <row r="46" spans="1:3" ht="99.75">
      <c r="A46" s="148"/>
      <c r="B46" s="309" t="s">
        <v>498</v>
      </c>
      <c r="C46" s="138"/>
    </row>
    <row r="47" spans="1:3">
      <c r="A47" s="148">
        <v>6.5</v>
      </c>
      <c r="B47" s="152" t="s">
        <v>499</v>
      </c>
      <c r="C47" s="133"/>
    </row>
    <row r="48" spans="1:3">
      <c r="A48" s="148"/>
      <c r="B48" s="161" t="s">
        <v>500</v>
      </c>
      <c r="C48" s="133"/>
    </row>
    <row r="49" spans="1:3">
      <c r="A49" s="148"/>
      <c r="B49" s="160" t="s">
        <v>501</v>
      </c>
      <c r="C49" s="133"/>
    </row>
    <row r="50" spans="1:3">
      <c r="A50" s="148"/>
      <c r="B50" s="160" t="s">
        <v>502</v>
      </c>
      <c r="C50" s="133"/>
    </row>
    <row r="51" spans="1:3">
      <c r="A51" s="148"/>
      <c r="B51" s="160" t="s">
        <v>503</v>
      </c>
      <c r="C51" s="133"/>
    </row>
    <row r="52" spans="1:3">
      <c r="A52" s="148"/>
      <c r="B52" s="160" t="s">
        <v>504</v>
      </c>
      <c r="C52" s="138"/>
    </row>
    <row r="53" spans="1:3">
      <c r="A53" s="148"/>
      <c r="B53" s="154"/>
      <c r="C53" s="138"/>
    </row>
    <row r="54" spans="1:3">
      <c r="A54" s="148">
        <v>6.6</v>
      </c>
      <c r="B54" s="152" t="s">
        <v>505</v>
      </c>
      <c r="C54" s="133"/>
    </row>
    <row r="55" spans="1:3" ht="28.5">
      <c r="A55" s="148"/>
      <c r="B55" s="154" t="s">
        <v>506</v>
      </c>
      <c r="C55" s="138"/>
    </row>
    <row r="56" spans="1:3">
      <c r="A56" s="148"/>
      <c r="B56" s="151"/>
      <c r="C56" s="138"/>
    </row>
    <row r="57" spans="1:3">
      <c r="A57" s="148">
        <v>6.7</v>
      </c>
      <c r="B57" s="152" t="s">
        <v>409</v>
      </c>
      <c r="C57" s="133"/>
    </row>
    <row r="58" spans="1:3">
      <c r="A58" s="148"/>
      <c r="B58" s="147" t="s">
        <v>507</v>
      </c>
      <c r="C58" s="133"/>
    </row>
    <row r="59" spans="1:3" ht="28.5">
      <c r="A59" s="148"/>
      <c r="B59" s="161" t="s">
        <v>508</v>
      </c>
      <c r="C59" s="143"/>
    </row>
    <row r="60" spans="1:3" ht="28.5">
      <c r="A60" s="148"/>
      <c r="B60" s="160" t="s">
        <v>509</v>
      </c>
      <c r="C60" s="143"/>
    </row>
    <row r="61" spans="1:3">
      <c r="A61" s="148"/>
      <c r="B61" s="160" t="s">
        <v>510</v>
      </c>
      <c r="C61" s="143"/>
    </row>
    <row r="62" spans="1:3">
      <c r="A62" s="148"/>
      <c r="B62" s="154"/>
      <c r="C62" s="138"/>
    </row>
    <row r="63" spans="1:3">
      <c r="A63" s="148"/>
      <c r="B63" s="154"/>
      <c r="C63" s="138"/>
    </row>
    <row r="64" spans="1:3">
      <c r="A64" s="148"/>
      <c r="B64" s="151"/>
      <c r="C64" s="138"/>
    </row>
    <row r="65" spans="1:3">
      <c r="A65" s="162" t="s">
        <v>511</v>
      </c>
      <c r="B65" s="152" t="s">
        <v>512</v>
      </c>
      <c r="C65" s="133"/>
    </row>
    <row r="66" spans="1:3" ht="42.75">
      <c r="A66" s="148"/>
      <c r="B66" s="161" t="s">
        <v>513</v>
      </c>
      <c r="C66" s="143"/>
    </row>
    <row r="67" spans="1:3">
      <c r="A67" s="148"/>
      <c r="B67" s="151"/>
      <c r="C67" s="138"/>
    </row>
    <row r="68" spans="1:3" ht="57">
      <c r="A68" s="148">
        <v>6.9</v>
      </c>
      <c r="B68" s="152" t="s">
        <v>514</v>
      </c>
      <c r="C68" s="133"/>
    </row>
    <row r="69" spans="1:3" ht="28.5">
      <c r="A69" s="148"/>
      <c r="B69" s="161" t="s">
        <v>515</v>
      </c>
      <c r="C69" s="143"/>
    </row>
    <row r="70" spans="1:3">
      <c r="A70" s="148"/>
      <c r="B70" s="151"/>
      <c r="C70" s="138"/>
    </row>
    <row r="71" spans="1:3">
      <c r="A71" s="148" t="s">
        <v>516</v>
      </c>
      <c r="B71" s="152" t="s">
        <v>517</v>
      </c>
      <c r="C71" s="133"/>
    </row>
    <row r="72" spans="1:3" ht="57">
      <c r="A72" s="148"/>
      <c r="B72" s="150" t="s">
        <v>518</v>
      </c>
      <c r="C72" s="138"/>
    </row>
    <row r="73" spans="1:3">
      <c r="A73" s="148"/>
      <c r="B73" s="151"/>
      <c r="C73" s="138"/>
    </row>
    <row r="74" spans="1:3">
      <c r="A74" s="148">
        <v>6.11</v>
      </c>
      <c r="B74" s="152" t="s">
        <v>519</v>
      </c>
      <c r="C74" s="133"/>
    </row>
    <row r="75" spans="1:3" ht="28.5">
      <c r="A75" s="148"/>
      <c r="B75" s="150" t="s">
        <v>520</v>
      </c>
      <c r="C75" s="138"/>
    </row>
    <row r="76" spans="1:3">
      <c r="A76" s="148" t="s">
        <v>440</v>
      </c>
      <c r="B76" s="155" t="s">
        <v>441</v>
      </c>
      <c r="C76" s="133"/>
    </row>
    <row r="77" spans="1:3" ht="25.5">
      <c r="A77" s="163" t="s">
        <v>442</v>
      </c>
      <c r="B77" s="154"/>
      <c r="C77" s="138"/>
    </row>
    <row r="78" spans="1:3">
      <c r="A78" s="163" t="s">
        <v>521</v>
      </c>
      <c r="B78" s="154"/>
      <c r="C78" s="138"/>
    </row>
    <row r="79" spans="1:3">
      <c r="A79" s="163"/>
      <c r="B79" s="154"/>
      <c r="C79" s="138"/>
    </row>
    <row r="80" spans="1:3">
      <c r="A80" s="164" t="s">
        <v>444</v>
      </c>
      <c r="B80" s="151"/>
      <c r="C80" s="138"/>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6D92-B57C-4408-9DF3-C3BC092DB8C0}">
  <dimension ref="A1:C79"/>
  <sheetViews>
    <sheetView view="pageBreakPreview" zoomScaleNormal="100" workbookViewId="0"/>
  </sheetViews>
  <sheetFormatPr defaultColWidth="9" defaultRowHeight="14.25"/>
  <cols>
    <col min="1" max="1" width="7.140625" style="165" customWidth="1"/>
    <col min="2" max="2" width="80.42578125" style="59" customWidth="1"/>
    <col min="3" max="3" width="2.42578125" style="59" customWidth="1"/>
    <col min="4" max="16384" width="9" style="36"/>
  </cols>
  <sheetData>
    <row r="1" spans="1:3" ht="28.5">
      <c r="A1" s="146">
        <v>7</v>
      </c>
      <c r="B1" s="147" t="s">
        <v>522</v>
      </c>
      <c r="C1" s="58"/>
    </row>
    <row r="2" spans="1:3">
      <c r="A2" s="148">
        <v>7.1</v>
      </c>
      <c r="B2" s="149" t="s">
        <v>469</v>
      </c>
      <c r="C2" s="58"/>
    </row>
    <row r="3" spans="1:3">
      <c r="A3" s="148"/>
      <c r="B3" s="150"/>
    </row>
    <row r="4" spans="1:3">
      <c r="A4" s="148"/>
      <c r="B4" s="137" t="s">
        <v>378</v>
      </c>
    </row>
    <row r="5" spans="1:3">
      <c r="A5" s="148"/>
      <c r="B5" s="139" t="s">
        <v>470</v>
      </c>
    </row>
    <row r="6" spans="1:3">
      <c r="A6" s="148"/>
      <c r="B6" s="139" t="s">
        <v>471</v>
      </c>
    </row>
    <row r="7" spans="1:3">
      <c r="A7" s="148"/>
      <c r="B7" s="139" t="s">
        <v>472</v>
      </c>
    </row>
    <row r="8" spans="1:3">
      <c r="A8" s="148"/>
      <c r="B8" s="139" t="s">
        <v>473</v>
      </c>
    </row>
    <row r="9" spans="1:3">
      <c r="A9" s="148"/>
      <c r="B9" s="139" t="s">
        <v>473</v>
      </c>
    </row>
    <row r="10" spans="1:3">
      <c r="A10" s="148"/>
      <c r="B10" s="139" t="s">
        <v>474</v>
      </c>
    </row>
    <row r="11" spans="1:3">
      <c r="A11" s="148"/>
      <c r="B11" s="139" t="s">
        <v>475</v>
      </c>
    </row>
    <row r="12" spans="1:3">
      <c r="A12" s="148"/>
      <c r="B12" s="139" t="s">
        <v>476</v>
      </c>
    </row>
    <row r="13" spans="1:3">
      <c r="A13" s="148"/>
      <c r="B13" s="139"/>
    </row>
    <row r="14" spans="1:3">
      <c r="A14" s="148" t="s">
        <v>523</v>
      </c>
      <c r="B14" s="36" t="s">
        <v>478</v>
      </c>
    </row>
    <row r="15" spans="1:3">
      <c r="A15" s="148"/>
      <c r="B15" s="36"/>
    </row>
    <row r="16" spans="1:3">
      <c r="A16" s="148" t="s">
        <v>524</v>
      </c>
      <c r="B16" s="36" t="s">
        <v>480</v>
      </c>
    </row>
    <row r="17" spans="1:3">
      <c r="A17" s="148"/>
      <c r="B17" s="154"/>
    </row>
    <row r="18" spans="1:3">
      <c r="A18" s="148">
        <v>7.2</v>
      </c>
      <c r="B18" s="152" t="s">
        <v>481</v>
      </c>
      <c r="C18" s="58"/>
    </row>
    <row r="19" spans="1:3" ht="48.75" customHeight="1">
      <c r="A19" s="148"/>
      <c r="B19" s="166" t="s">
        <v>525</v>
      </c>
    </row>
    <row r="20" spans="1:3" ht="15.75" customHeight="1">
      <c r="A20" s="148"/>
      <c r="B20" s="277"/>
    </row>
    <row r="21" spans="1:3">
      <c r="A21" s="148"/>
      <c r="B21" s="151"/>
    </row>
    <row r="22" spans="1:3">
      <c r="A22" s="148">
        <v>7.3</v>
      </c>
      <c r="B22" s="152" t="s">
        <v>483</v>
      </c>
      <c r="C22" s="58"/>
    </row>
    <row r="23" spans="1:3">
      <c r="A23" s="148"/>
      <c r="B23" s="153" t="s">
        <v>484</v>
      </c>
      <c r="C23" s="58"/>
    </row>
    <row r="24" spans="1:3">
      <c r="A24" s="148"/>
      <c r="B24" s="154" t="s">
        <v>485</v>
      </c>
    </row>
    <row r="25" spans="1:3">
      <c r="A25" s="148"/>
      <c r="B25" s="154" t="s">
        <v>486</v>
      </c>
    </row>
    <row r="26" spans="1:3">
      <c r="A26" s="148"/>
      <c r="B26" s="154" t="s">
        <v>487</v>
      </c>
    </row>
    <row r="27" spans="1:3">
      <c r="A27" s="148"/>
      <c r="B27" s="154" t="s">
        <v>488</v>
      </c>
    </row>
    <row r="28" spans="1:3">
      <c r="A28" s="148"/>
      <c r="B28" s="154"/>
    </row>
    <row r="29" spans="1:3">
      <c r="A29" s="148" t="s">
        <v>526</v>
      </c>
      <c r="B29" s="155" t="s">
        <v>400</v>
      </c>
      <c r="C29" s="58"/>
    </row>
    <row r="30" spans="1:3">
      <c r="A30" s="148"/>
      <c r="B30" s="154"/>
    </row>
    <row r="31" spans="1:3">
      <c r="A31" s="148"/>
      <c r="B31" s="151"/>
    </row>
    <row r="32" spans="1:3">
      <c r="A32" s="148">
        <v>7.4</v>
      </c>
      <c r="B32" s="152" t="s">
        <v>414</v>
      </c>
      <c r="C32" s="58"/>
    </row>
    <row r="33" spans="1:3" ht="171">
      <c r="A33" s="148" t="s">
        <v>527</v>
      </c>
      <c r="B33" s="137" t="s">
        <v>416</v>
      </c>
      <c r="C33" s="60"/>
    </row>
    <row r="34" spans="1:3" ht="57">
      <c r="A34" s="148" t="s">
        <v>528</v>
      </c>
      <c r="B34" s="55" t="s">
        <v>418</v>
      </c>
      <c r="C34" s="169"/>
    </row>
    <row r="35" spans="1:3">
      <c r="A35" s="148"/>
      <c r="B35" s="137"/>
      <c r="C35" s="60"/>
    </row>
    <row r="36" spans="1:3">
      <c r="A36" s="148"/>
      <c r="B36" s="158" t="s">
        <v>493</v>
      </c>
      <c r="C36" s="58"/>
    </row>
    <row r="37" spans="1:3">
      <c r="A37" s="148"/>
      <c r="B37" s="157"/>
    </row>
    <row r="38" spans="1:3" ht="85.5">
      <c r="A38" s="148"/>
      <c r="B38" s="157" t="s">
        <v>494</v>
      </c>
    </row>
    <row r="39" spans="1:3">
      <c r="A39" s="148"/>
      <c r="B39" s="160" t="s">
        <v>495</v>
      </c>
    </row>
    <row r="40" spans="1:3">
      <c r="A40" s="148"/>
      <c r="B40" s="160"/>
    </row>
    <row r="41" spans="1:3">
      <c r="A41" s="148" t="s">
        <v>529</v>
      </c>
      <c r="B41" s="155" t="s">
        <v>497</v>
      </c>
    </row>
    <row r="42" spans="1:3" ht="99.75">
      <c r="A42" s="148"/>
      <c r="B42" s="309" t="s">
        <v>498</v>
      </c>
    </row>
    <row r="43" spans="1:3">
      <c r="A43" s="167"/>
      <c r="B43" s="168"/>
      <c r="C43" s="55"/>
    </row>
    <row r="44" spans="1:3">
      <c r="A44" s="148" t="s">
        <v>527</v>
      </c>
      <c r="B44" s="158" t="s">
        <v>493</v>
      </c>
      <c r="C44" s="54"/>
    </row>
    <row r="45" spans="1:3">
      <c r="A45" s="148"/>
      <c r="B45" s="157"/>
      <c r="C45" s="54"/>
    </row>
    <row r="46" spans="1:3" ht="85.5">
      <c r="A46" s="148"/>
      <c r="B46" s="157" t="s">
        <v>494</v>
      </c>
      <c r="C46" s="58"/>
    </row>
    <row r="47" spans="1:3">
      <c r="A47" s="148"/>
      <c r="B47" s="160" t="s">
        <v>495</v>
      </c>
      <c r="C47" s="61"/>
    </row>
    <row r="48" spans="1:3">
      <c r="A48" s="148"/>
      <c r="B48" s="151"/>
      <c r="C48" s="61"/>
    </row>
    <row r="49" spans="1:3">
      <c r="A49" s="148">
        <v>7.5</v>
      </c>
      <c r="B49" s="152" t="s">
        <v>499</v>
      </c>
      <c r="C49" s="61"/>
    </row>
    <row r="50" spans="1:3">
      <c r="A50" s="148"/>
      <c r="B50" s="161" t="s">
        <v>500</v>
      </c>
      <c r="C50" s="54"/>
    </row>
    <row r="51" spans="1:3">
      <c r="A51" s="148"/>
      <c r="B51" s="160" t="s">
        <v>501</v>
      </c>
      <c r="C51" s="55"/>
    </row>
    <row r="52" spans="1:3">
      <c r="A52" s="148"/>
      <c r="B52" s="160" t="s">
        <v>502</v>
      </c>
      <c r="C52" s="56"/>
    </row>
    <row r="53" spans="1:3">
      <c r="A53" s="148"/>
      <c r="B53" s="160" t="s">
        <v>503</v>
      </c>
      <c r="C53" s="54"/>
    </row>
    <row r="54" spans="1:3">
      <c r="A54" s="148"/>
      <c r="B54" s="160" t="s">
        <v>530</v>
      </c>
      <c r="C54" s="58"/>
    </row>
    <row r="55" spans="1:3">
      <c r="A55" s="148"/>
      <c r="B55" s="154"/>
      <c r="C55" s="61"/>
    </row>
    <row r="56" spans="1:3">
      <c r="A56" s="148">
        <v>7.6</v>
      </c>
      <c r="B56" s="170" t="s">
        <v>505</v>
      </c>
    </row>
    <row r="57" spans="1:3" ht="28.5">
      <c r="A57" s="148"/>
      <c r="B57" s="154" t="s">
        <v>506</v>
      </c>
      <c r="C57" s="55"/>
    </row>
    <row r="58" spans="1:3">
      <c r="A58" s="148"/>
      <c r="B58" s="151"/>
      <c r="C58" s="54"/>
    </row>
    <row r="59" spans="1:3">
      <c r="A59" s="148">
        <v>7.7</v>
      </c>
      <c r="B59" s="152" t="s">
        <v>409</v>
      </c>
      <c r="C59" s="54"/>
    </row>
    <row r="60" spans="1:3" ht="28.5">
      <c r="A60" s="148"/>
      <c r="B60" s="161" t="s">
        <v>508</v>
      </c>
      <c r="C60" s="55"/>
    </row>
    <row r="61" spans="1:3" ht="28.5">
      <c r="A61" s="148"/>
      <c r="B61" s="160" t="s">
        <v>509</v>
      </c>
      <c r="C61" s="54"/>
    </row>
    <row r="62" spans="1:3">
      <c r="A62" s="148"/>
      <c r="B62" s="160" t="s">
        <v>510</v>
      </c>
      <c r="C62" s="55"/>
    </row>
    <row r="63" spans="1:3">
      <c r="A63" s="148"/>
      <c r="B63" s="154"/>
      <c r="C63" s="54"/>
    </row>
    <row r="64" spans="1:3">
      <c r="A64" s="171" t="s">
        <v>531</v>
      </c>
      <c r="B64" s="152" t="s">
        <v>512</v>
      </c>
      <c r="C64" s="54"/>
    </row>
    <row r="65" spans="1:3" ht="42.75">
      <c r="A65" s="148"/>
      <c r="B65" s="161" t="s">
        <v>532</v>
      </c>
      <c r="C65" s="54"/>
    </row>
    <row r="66" spans="1:3">
      <c r="A66" s="148"/>
      <c r="B66" s="151"/>
      <c r="C66" s="54"/>
    </row>
    <row r="67" spans="1:3" ht="57">
      <c r="A67" s="148">
        <v>7.9</v>
      </c>
      <c r="B67" s="152" t="s">
        <v>514</v>
      </c>
    </row>
    <row r="68" spans="1:3" ht="28.5">
      <c r="A68" s="148"/>
      <c r="B68" s="161" t="s">
        <v>515</v>
      </c>
    </row>
    <row r="69" spans="1:3">
      <c r="A69" s="148"/>
      <c r="B69" s="151"/>
    </row>
    <row r="70" spans="1:3">
      <c r="A70" s="148" t="s">
        <v>533</v>
      </c>
      <c r="B70" s="152" t="s">
        <v>517</v>
      </c>
    </row>
    <row r="71" spans="1:3" ht="57">
      <c r="A71" s="148"/>
      <c r="B71" s="150" t="s">
        <v>518</v>
      </c>
    </row>
    <row r="72" spans="1:3">
      <c r="A72" s="148"/>
      <c r="B72" s="151"/>
    </row>
    <row r="73" spans="1:3">
      <c r="A73" s="148">
        <v>7.11</v>
      </c>
      <c r="B73" s="152" t="s">
        <v>519</v>
      </c>
    </row>
    <row r="74" spans="1:3" ht="28.5">
      <c r="A74" s="148"/>
      <c r="B74" s="150" t="s">
        <v>520</v>
      </c>
    </row>
    <row r="75" spans="1:3">
      <c r="A75" s="148" t="s">
        <v>440</v>
      </c>
      <c r="B75" s="155" t="s">
        <v>441</v>
      </c>
    </row>
    <row r="76" spans="1:3" ht="25.5">
      <c r="A76" s="163" t="s">
        <v>442</v>
      </c>
      <c r="B76" s="154"/>
    </row>
    <row r="77" spans="1:3">
      <c r="A77" s="163" t="s">
        <v>534</v>
      </c>
      <c r="B77" s="154"/>
    </row>
    <row r="78" spans="1:3" ht="25.5">
      <c r="A78" s="163" t="s">
        <v>535</v>
      </c>
      <c r="B78" s="154"/>
    </row>
    <row r="79" spans="1:3">
      <c r="A79" s="164" t="s">
        <v>444</v>
      </c>
      <c r="B79" s="151"/>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B2DD-57E3-4479-AE18-71E643818B4B}">
  <dimension ref="A1:C75"/>
  <sheetViews>
    <sheetView view="pageBreakPreview" zoomScaleNormal="100" workbookViewId="0"/>
  </sheetViews>
  <sheetFormatPr defaultColWidth="9" defaultRowHeight="14.25"/>
  <cols>
    <col min="1" max="1" width="7.140625" style="165" customWidth="1"/>
    <col min="2" max="2" width="80.42578125" style="59" customWidth="1"/>
    <col min="3" max="3" width="1.42578125" style="59" customWidth="1"/>
    <col min="4" max="16384" width="9" style="36"/>
  </cols>
  <sheetData>
    <row r="1" spans="1:3" ht="28.5">
      <c r="A1" s="146">
        <v>8</v>
      </c>
      <c r="B1" s="147" t="s">
        <v>536</v>
      </c>
      <c r="C1" s="133"/>
    </row>
    <row r="2" spans="1:3">
      <c r="A2" s="148">
        <v>8.1</v>
      </c>
      <c r="B2" s="149" t="s">
        <v>469</v>
      </c>
      <c r="C2" s="133"/>
    </row>
    <row r="3" spans="1:3">
      <c r="A3" s="148"/>
      <c r="B3" s="150"/>
      <c r="C3" s="138"/>
    </row>
    <row r="4" spans="1:3">
      <c r="A4" s="148"/>
      <c r="B4" s="137" t="s">
        <v>378</v>
      </c>
      <c r="C4" s="138"/>
    </row>
    <row r="5" spans="1:3">
      <c r="A5" s="148"/>
      <c r="B5" s="139" t="s">
        <v>470</v>
      </c>
      <c r="C5" s="138"/>
    </row>
    <row r="6" spans="1:3">
      <c r="A6" s="148"/>
      <c r="B6" s="139" t="s">
        <v>471</v>
      </c>
      <c r="C6" s="138"/>
    </row>
    <row r="7" spans="1:3">
      <c r="A7" s="148"/>
      <c r="B7" s="139" t="s">
        <v>472</v>
      </c>
      <c r="C7" s="138"/>
    </row>
    <row r="8" spans="1:3">
      <c r="A8" s="148"/>
      <c r="B8" s="139" t="s">
        <v>473</v>
      </c>
      <c r="C8" s="138"/>
    </row>
    <row r="9" spans="1:3">
      <c r="A9" s="148"/>
      <c r="B9" s="139" t="s">
        <v>473</v>
      </c>
      <c r="C9" s="138"/>
    </row>
    <row r="10" spans="1:3">
      <c r="A10" s="148"/>
      <c r="B10" s="139" t="s">
        <v>474</v>
      </c>
      <c r="C10" s="138"/>
    </row>
    <row r="11" spans="1:3">
      <c r="A11" s="148"/>
      <c r="B11" s="139" t="s">
        <v>475</v>
      </c>
      <c r="C11" s="138"/>
    </row>
    <row r="12" spans="1:3">
      <c r="A12" s="148"/>
      <c r="B12" s="139" t="s">
        <v>476</v>
      </c>
      <c r="C12" s="138"/>
    </row>
    <row r="13" spans="1:3">
      <c r="A13" s="148"/>
      <c r="B13" s="139"/>
      <c r="C13" s="138"/>
    </row>
    <row r="14" spans="1:3">
      <c r="A14" s="148" t="s">
        <v>537</v>
      </c>
      <c r="B14" s="36" t="s">
        <v>478</v>
      </c>
      <c r="C14" s="138"/>
    </row>
    <row r="15" spans="1:3">
      <c r="A15" s="148"/>
      <c r="B15" s="36"/>
      <c r="C15" s="138"/>
    </row>
    <row r="16" spans="1:3">
      <c r="A16" s="148" t="s">
        <v>538</v>
      </c>
      <c r="B16" s="36" t="s">
        <v>480</v>
      </c>
      <c r="C16" s="138"/>
    </row>
    <row r="17" spans="1:3">
      <c r="A17" s="148"/>
      <c r="B17" s="151"/>
      <c r="C17" s="138"/>
    </row>
    <row r="18" spans="1:3">
      <c r="A18" s="148">
        <v>8.1999999999999993</v>
      </c>
      <c r="B18" s="152" t="s">
        <v>481</v>
      </c>
      <c r="C18" s="133"/>
    </row>
    <row r="19" spans="1:3" ht="54.75" customHeight="1">
      <c r="A19" s="148"/>
      <c r="B19" s="166" t="s">
        <v>525</v>
      </c>
      <c r="C19" s="138"/>
    </row>
    <row r="20" spans="1:3" ht="15" customHeight="1">
      <c r="A20" s="148"/>
      <c r="B20" s="277"/>
      <c r="C20" s="138"/>
    </row>
    <row r="21" spans="1:3">
      <c r="A21" s="148"/>
      <c r="B21" s="151"/>
      <c r="C21" s="138"/>
    </row>
    <row r="22" spans="1:3">
      <c r="A22" s="148">
        <v>8.3000000000000007</v>
      </c>
      <c r="B22" s="152" t="s">
        <v>483</v>
      </c>
      <c r="C22" s="133"/>
    </row>
    <row r="23" spans="1:3">
      <c r="A23" s="148"/>
      <c r="B23" s="153" t="s">
        <v>484</v>
      </c>
      <c r="C23" s="133"/>
    </row>
    <row r="24" spans="1:3">
      <c r="A24" s="148"/>
      <c r="B24" s="154" t="s">
        <v>485</v>
      </c>
      <c r="C24" s="138"/>
    </row>
    <row r="25" spans="1:3">
      <c r="A25" s="148"/>
      <c r="B25" s="154" t="s">
        <v>486</v>
      </c>
      <c r="C25" s="138"/>
    </row>
    <row r="26" spans="1:3">
      <c r="A26" s="148"/>
      <c r="B26" s="154" t="s">
        <v>487</v>
      </c>
      <c r="C26" s="138"/>
    </row>
    <row r="27" spans="1:3">
      <c r="A27" s="148"/>
      <c r="B27" s="154" t="s">
        <v>488</v>
      </c>
      <c r="C27" s="138"/>
    </row>
    <row r="28" spans="1:3">
      <c r="A28" s="148"/>
      <c r="B28" s="154"/>
      <c r="C28" s="138"/>
    </row>
    <row r="29" spans="1:3">
      <c r="A29" s="148" t="s">
        <v>539</v>
      </c>
      <c r="B29" s="155" t="s">
        <v>400</v>
      </c>
      <c r="C29" s="133"/>
    </row>
    <row r="30" spans="1:3">
      <c r="A30" s="148"/>
      <c r="B30" s="154"/>
      <c r="C30" s="138"/>
    </row>
    <row r="31" spans="1:3">
      <c r="A31" s="148"/>
      <c r="B31" s="151"/>
      <c r="C31" s="138"/>
    </row>
    <row r="32" spans="1:3">
      <c r="A32" s="148">
        <v>8.4</v>
      </c>
      <c r="B32" s="152" t="s">
        <v>414</v>
      </c>
      <c r="C32" s="142"/>
    </row>
    <row r="33" spans="1:3" ht="171">
      <c r="A33" s="148" t="s">
        <v>540</v>
      </c>
      <c r="B33" s="137" t="s">
        <v>416</v>
      </c>
      <c r="C33" s="159"/>
    </row>
    <row r="34" spans="1:3" ht="57">
      <c r="A34" s="148" t="s">
        <v>541</v>
      </c>
      <c r="B34" s="55" t="s">
        <v>418</v>
      </c>
      <c r="C34" s="142"/>
    </row>
    <row r="35" spans="1:3">
      <c r="A35" s="148"/>
      <c r="B35" s="137"/>
      <c r="C35" s="142"/>
    </row>
    <row r="36" spans="1:3">
      <c r="A36" s="148"/>
      <c r="B36" s="158" t="s">
        <v>493</v>
      </c>
      <c r="C36" s="143"/>
    </row>
    <row r="37" spans="1:3">
      <c r="A37" s="148"/>
      <c r="B37" s="157"/>
      <c r="C37" s="138"/>
    </row>
    <row r="38" spans="1:3" ht="85.5">
      <c r="A38" s="148"/>
      <c r="B38" s="157" t="s">
        <v>494</v>
      </c>
      <c r="C38" s="133"/>
    </row>
    <row r="39" spans="1:3">
      <c r="A39" s="148"/>
      <c r="B39" s="160" t="s">
        <v>495</v>
      </c>
      <c r="C39" s="138"/>
    </row>
    <row r="40" spans="1:3">
      <c r="A40" s="148"/>
      <c r="B40" s="160"/>
      <c r="C40" s="138"/>
    </row>
    <row r="41" spans="1:3">
      <c r="A41" s="148" t="s">
        <v>542</v>
      </c>
      <c r="B41" s="155" t="s">
        <v>497</v>
      </c>
      <c r="C41" s="138"/>
    </row>
    <row r="42" spans="1:3" ht="99.75">
      <c r="A42" s="148"/>
      <c r="B42" s="310" t="s">
        <v>498</v>
      </c>
      <c r="C42" s="138"/>
    </row>
    <row r="43" spans="1:3">
      <c r="A43" s="148"/>
      <c r="B43" s="151"/>
      <c r="C43" s="133"/>
    </row>
    <row r="44" spans="1:3">
      <c r="A44" s="148">
        <v>8.5</v>
      </c>
      <c r="B44" s="152" t="s">
        <v>499</v>
      </c>
      <c r="C44" s="143"/>
    </row>
    <row r="45" spans="1:3">
      <c r="A45" s="148"/>
      <c r="B45" s="161" t="s">
        <v>500</v>
      </c>
      <c r="C45" s="138"/>
    </row>
    <row r="46" spans="1:3">
      <c r="A46" s="148"/>
      <c r="B46" s="160" t="s">
        <v>501</v>
      </c>
      <c r="C46" s="133"/>
    </row>
    <row r="47" spans="1:3">
      <c r="A47" s="148"/>
      <c r="B47" s="160" t="s">
        <v>502</v>
      </c>
      <c r="C47" s="143"/>
    </row>
    <row r="48" spans="1:3">
      <c r="A48" s="148"/>
      <c r="B48" s="160" t="s">
        <v>503</v>
      </c>
      <c r="C48" s="138"/>
    </row>
    <row r="49" spans="1:3">
      <c r="A49" s="148"/>
      <c r="B49" s="160" t="s">
        <v>504</v>
      </c>
      <c r="C49" s="133"/>
    </row>
    <row r="50" spans="1:3">
      <c r="A50" s="148"/>
      <c r="B50" s="151"/>
      <c r="C50" s="138"/>
    </row>
    <row r="51" spans="1:3">
      <c r="A51" s="148">
        <v>8.6</v>
      </c>
      <c r="B51" s="152" t="s">
        <v>505</v>
      </c>
      <c r="C51" s="138"/>
    </row>
    <row r="52" spans="1:3" ht="28.5">
      <c r="A52" s="148"/>
      <c r="B52" s="150" t="s">
        <v>506</v>
      </c>
      <c r="C52" s="133"/>
    </row>
    <row r="53" spans="1:3">
      <c r="A53" s="148"/>
      <c r="B53" s="151"/>
      <c r="C53" s="138"/>
    </row>
    <row r="54" spans="1:3">
      <c r="A54" s="148">
        <v>8.6999999999999993</v>
      </c>
      <c r="B54" s="152" t="s">
        <v>409</v>
      </c>
      <c r="C54" s="133"/>
    </row>
    <row r="55" spans="1:3" ht="28.5">
      <c r="A55" s="148"/>
      <c r="B55" s="161" t="s">
        <v>508</v>
      </c>
      <c r="C55" s="138"/>
    </row>
    <row r="56" spans="1:3" ht="28.5">
      <c r="A56" s="148"/>
      <c r="B56" s="160" t="s">
        <v>509</v>
      </c>
      <c r="C56" s="138"/>
    </row>
    <row r="57" spans="1:3">
      <c r="A57" s="148"/>
      <c r="B57" s="160" t="s">
        <v>510</v>
      </c>
      <c r="C57" s="138"/>
    </row>
    <row r="58" spans="1:3">
      <c r="A58" s="148"/>
      <c r="B58" s="154"/>
      <c r="C58" s="138"/>
    </row>
    <row r="59" spans="1:3">
      <c r="A59" s="148"/>
      <c r="B59" s="151"/>
    </row>
    <row r="60" spans="1:3">
      <c r="A60" s="162" t="s">
        <v>543</v>
      </c>
      <c r="B60" s="152" t="s">
        <v>512</v>
      </c>
    </row>
    <row r="61" spans="1:3" ht="42.75">
      <c r="A61" s="148"/>
      <c r="B61" s="161" t="s">
        <v>532</v>
      </c>
    </row>
    <row r="62" spans="1:3">
      <c r="A62" s="148"/>
      <c r="B62" s="151"/>
    </row>
    <row r="63" spans="1:3" ht="57">
      <c r="A63" s="148" t="s">
        <v>544</v>
      </c>
      <c r="B63" s="152" t="s">
        <v>514</v>
      </c>
    </row>
    <row r="64" spans="1:3" ht="28.5">
      <c r="A64" s="148"/>
      <c r="B64" s="161" t="s">
        <v>515</v>
      </c>
    </row>
    <row r="65" spans="1:2">
      <c r="A65" s="148"/>
      <c r="B65" s="151"/>
    </row>
    <row r="66" spans="1:2">
      <c r="A66" s="148" t="s">
        <v>545</v>
      </c>
      <c r="B66" s="152" t="s">
        <v>517</v>
      </c>
    </row>
    <row r="67" spans="1:2" ht="57">
      <c r="A67" s="148"/>
      <c r="B67" s="150" t="s">
        <v>518</v>
      </c>
    </row>
    <row r="68" spans="1:2">
      <c r="A68" s="148"/>
      <c r="B68" s="151"/>
    </row>
    <row r="69" spans="1:2">
      <c r="A69" s="148">
        <v>8.11</v>
      </c>
      <c r="B69" s="152" t="s">
        <v>519</v>
      </c>
    </row>
    <row r="70" spans="1:2" ht="28.5">
      <c r="A70" s="148"/>
      <c r="B70" s="150" t="s">
        <v>520</v>
      </c>
    </row>
    <row r="71" spans="1:2">
      <c r="A71" s="148" t="s">
        <v>440</v>
      </c>
      <c r="B71" s="155" t="s">
        <v>441</v>
      </c>
    </row>
    <row r="72" spans="1:2" ht="25.5">
      <c r="A72" s="163" t="s">
        <v>442</v>
      </c>
      <c r="B72" s="154"/>
    </row>
    <row r="73" spans="1:2">
      <c r="A73" s="163"/>
      <c r="B73" s="154"/>
    </row>
    <row r="74" spans="1:2" ht="25.5">
      <c r="A74" s="163" t="s">
        <v>443</v>
      </c>
      <c r="B74" s="154"/>
    </row>
    <row r="75" spans="1:2">
      <c r="A75" s="164" t="s">
        <v>444</v>
      </c>
      <c r="B75" s="151"/>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A1CA-540F-4847-A649-B159500F3F94}">
  <dimension ref="A1:C75"/>
  <sheetViews>
    <sheetView view="pageBreakPreview" zoomScaleNormal="100" workbookViewId="0"/>
  </sheetViews>
  <sheetFormatPr defaultColWidth="9" defaultRowHeight="14.25"/>
  <cols>
    <col min="1" max="1" width="7.140625" style="165" customWidth="1"/>
    <col min="2" max="2" width="80.42578125" style="59" customWidth="1"/>
    <col min="3" max="3" width="2" style="59" customWidth="1"/>
    <col min="4" max="16384" width="9" style="36"/>
  </cols>
  <sheetData>
    <row r="1" spans="1:3" ht="28.5">
      <c r="A1" s="146">
        <v>9</v>
      </c>
      <c r="B1" s="147" t="s">
        <v>546</v>
      </c>
      <c r="C1" s="58"/>
    </row>
    <row r="2" spans="1:3">
      <c r="A2" s="148">
        <v>9.1</v>
      </c>
      <c r="B2" s="149" t="s">
        <v>469</v>
      </c>
      <c r="C2" s="58"/>
    </row>
    <row r="3" spans="1:3">
      <c r="A3" s="148"/>
      <c r="B3" s="150"/>
    </row>
    <row r="4" spans="1:3">
      <c r="A4" s="148"/>
      <c r="B4" s="137" t="s">
        <v>378</v>
      </c>
    </row>
    <row r="5" spans="1:3">
      <c r="A5" s="148"/>
      <c r="B5" s="139" t="s">
        <v>470</v>
      </c>
    </row>
    <row r="6" spans="1:3">
      <c r="A6" s="148"/>
      <c r="B6" s="139" t="s">
        <v>471</v>
      </c>
    </row>
    <row r="7" spans="1:3">
      <c r="A7" s="148"/>
      <c r="B7" s="139" t="s">
        <v>472</v>
      </c>
    </row>
    <row r="8" spans="1:3">
      <c r="A8" s="148"/>
      <c r="B8" s="139" t="s">
        <v>473</v>
      </c>
    </row>
    <row r="9" spans="1:3">
      <c r="A9" s="148"/>
      <c r="B9" s="139" t="s">
        <v>473</v>
      </c>
    </row>
    <row r="10" spans="1:3">
      <c r="A10" s="148"/>
      <c r="B10" s="139" t="s">
        <v>474</v>
      </c>
    </row>
    <row r="11" spans="1:3">
      <c r="A11" s="148"/>
      <c r="B11" s="139" t="s">
        <v>475</v>
      </c>
    </row>
    <row r="12" spans="1:3">
      <c r="A12" s="148"/>
      <c r="B12" s="139" t="s">
        <v>476</v>
      </c>
    </row>
    <row r="13" spans="1:3">
      <c r="A13" s="148"/>
      <c r="B13" s="139"/>
    </row>
    <row r="14" spans="1:3">
      <c r="A14" s="148" t="s">
        <v>547</v>
      </c>
      <c r="B14" s="36" t="s">
        <v>478</v>
      </c>
    </row>
    <row r="15" spans="1:3">
      <c r="A15" s="148"/>
      <c r="B15" s="36"/>
    </row>
    <row r="16" spans="1:3">
      <c r="A16" s="148" t="s">
        <v>548</v>
      </c>
      <c r="B16" s="36" t="s">
        <v>480</v>
      </c>
    </row>
    <row r="17" spans="1:3">
      <c r="A17" s="148"/>
      <c r="B17" s="151"/>
    </row>
    <row r="18" spans="1:3">
      <c r="A18" s="148">
        <v>9.1999999999999993</v>
      </c>
      <c r="B18" s="152" t="s">
        <v>481</v>
      </c>
      <c r="C18" s="58"/>
    </row>
    <row r="19" spans="1:3" ht="56.25" customHeight="1">
      <c r="A19" s="148"/>
      <c r="B19" s="166" t="s">
        <v>525</v>
      </c>
    </row>
    <row r="20" spans="1:3" ht="15.75" customHeight="1">
      <c r="A20" s="148"/>
      <c r="B20" s="277"/>
    </row>
    <row r="21" spans="1:3">
      <c r="A21" s="148"/>
      <c r="B21" s="151"/>
    </row>
    <row r="22" spans="1:3">
      <c r="A22" s="148">
        <v>9.3000000000000007</v>
      </c>
      <c r="B22" s="152" t="s">
        <v>483</v>
      </c>
      <c r="C22" s="58"/>
    </row>
    <row r="23" spans="1:3">
      <c r="A23" s="148"/>
      <c r="B23" s="153" t="s">
        <v>484</v>
      </c>
      <c r="C23" s="58"/>
    </row>
    <row r="24" spans="1:3">
      <c r="A24" s="148"/>
      <c r="B24" s="154" t="s">
        <v>485</v>
      </c>
    </row>
    <row r="25" spans="1:3">
      <c r="A25" s="148"/>
      <c r="B25" s="154" t="s">
        <v>486</v>
      </c>
    </row>
    <row r="26" spans="1:3">
      <c r="A26" s="148"/>
      <c r="B26" s="154" t="s">
        <v>487</v>
      </c>
    </row>
    <row r="27" spans="1:3">
      <c r="A27" s="148"/>
      <c r="B27" s="154" t="s">
        <v>488</v>
      </c>
    </row>
    <row r="28" spans="1:3">
      <c r="A28" s="148"/>
      <c r="B28" s="154"/>
    </row>
    <row r="29" spans="1:3">
      <c r="A29" s="148" t="s">
        <v>549</v>
      </c>
      <c r="B29" s="155" t="s">
        <v>400</v>
      </c>
      <c r="C29" s="58"/>
    </row>
    <row r="30" spans="1:3">
      <c r="A30" s="148"/>
      <c r="B30" s="154"/>
    </row>
    <row r="31" spans="1:3">
      <c r="A31" s="148"/>
      <c r="B31" s="151"/>
    </row>
    <row r="32" spans="1:3">
      <c r="A32" s="148">
        <v>9.4</v>
      </c>
      <c r="B32" s="152" t="s">
        <v>414</v>
      </c>
      <c r="C32" s="60"/>
    </row>
    <row r="33" spans="1:3" ht="171">
      <c r="A33" s="148" t="s">
        <v>550</v>
      </c>
      <c r="B33" s="137" t="s">
        <v>416</v>
      </c>
      <c r="C33" s="169"/>
    </row>
    <row r="34" spans="1:3" ht="57">
      <c r="A34" s="148" t="s">
        <v>551</v>
      </c>
      <c r="B34" s="55" t="s">
        <v>418</v>
      </c>
      <c r="C34" s="60"/>
    </row>
    <row r="35" spans="1:3">
      <c r="A35" s="148"/>
      <c r="B35" s="137"/>
      <c r="C35" s="60"/>
    </row>
    <row r="36" spans="1:3">
      <c r="A36" s="148"/>
      <c r="B36" s="158" t="s">
        <v>493</v>
      </c>
      <c r="C36" s="61"/>
    </row>
    <row r="37" spans="1:3">
      <c r="A37" s="148"/>
      <c r="B37" s="157"/>
    </row>
    <row r="38" spans="1:3" ht="85.5">
      <c r="A38" s="148"/>
      <c r="B38" s="157" t="s">
        <v>494</v>
      </c>
      <c r="C38" s="58"/>
    </row>
    <row r="39" spans="1:3">
      <c r="A39" s="148"/>
      <c r="B39" s="160" t="s">
        <v>495</v>
      </c>
    </row>
    <row r="40" spans="1:3">
      <c r="A40" s="148"/>
      <c r="B40" s="160"/>
    </row>
    <row r="41" spans="1:3">
      <c r="A41" s="148" t="s">
        <v>552</v>
      </c>
      <c r="B41" s="155" t="s">
        <v>497</v>
      </c>
    </row>
    <row r="42" spans="1:3" ht="99.75">
      <c r="A42" s="148"/>
      <c r="B42" s="310" t="s">
        <v>498</v>
      </c>
    </row>
    <row r="43" spans="1:3">
      <c r="A43" s="148"/>
      <c r="B43" s="151"/>
      <c r="C43" s="58"/>
    </row>
    <row r="44" spans="1:3">
      <c r="A44" s="148">
        <v>9.5</v>
      </c>
      <c r="B44" s="152" t="s">
        <v>499</v>
      </c>
      <c r="C44" s="61"/>
    </row>
    <row r="45" spans="1:3">
      <c r="A45" s="148"/>
      <c r="B45" s="161" t="s">
        <v>500</v>
      </c>
      <c r="C45" s="61"/>
    </row>
    <row r="46" spans="1:3">
      <c r="A46" s="148"/>
      <c r="B46" s="160" t="s">
        <v>501</v>
      </c>
      <c r="C46" s="61"/>
    </row>
    <row r="47" spans="1:3">
      <c r="A47" s="148"/>
      <c r="B47" s="160" t="s">
        <v>502</v>
      </c>
      <c r="C47" s="54"/>
    </row>
    <row r="48" spans="1:3">
      <c r="A48" s="148"/>
      <c r="B48" s="160" t="s">
        <v>503</v>
      </c>
      <c r="C48" s="55"/>
    </row>
    <row r="49" spans="1:3">
      <c r="A49" s="148"/>
      <c r="B49" s="160" t="s">
        <v>530</v>
      </c>
      <c r="C49" s="56"/>
    </row>
    <row r="50" spans="1:3">
      <c r="A50" s="148"/>
      <c r="B50" s="154"/>
      <c r="C50" s="54"/>
    </row>
    <row r="51" spans="1:3">
      <c r="A51" s="148"/>
      <c r="B51" s="151"/>
      <c r="C51" s="58"/>
    </row>
    <row r="52" spans="1:3">
      <c r="A52" s="148">
        <v>9.6</v>
      </c>
      <c r="B52" s="152" t="s">
        <v>505</v>
      </c>
      <c r="C52" s="61"/>
    </row>
    <row r="53" spans="1:3" ht="28.5">
      <c r="A53" s="148"/>
      <c r="B53" s="150" t="s">
        <v>506</v>
      </c>
      <c r="C53" s="138"/>
    </row>
    <row r="54" spans="1:3">
      <c r="A54" s="148"/>
      <c r="B54" s="151"/>
      <c r="C54" s="133"/>
    </row>
    <row r="55" spans="1:3">
      <c r="A55" s="148">
        <v>9.6999999999999993</v>
      </c>
      <c r="B55" s="152" t="s">
        <v>409</v>
      </c>
      <c r="C55" s="138"/>
    </row>
    <row r="56" spans="1:3" ht="28.5">
      <c r="A56" s="148"/>
      <c r="B56" s="161" t="s">
        <v>508</v>
      </c>
      <c r="C56" s="138"/>
    </row>
    <row r="57" spans="1:3" ht="28.5">
      <c r="A57" s="148"/>
      <c r="B57" s="160" t="s">
        <v>509</v>
      </c>
      <c r="C57" s="133"/>
    </row>
    <row r="58" spans="1:3">
      <c r="A58" s="148"/>
      <c r="B58" s="160" t="s">
        <v>510</v>
      </c>
      <c r="C58" s="138"/>
    </row>
    <row r="59" spans="1:3">
      <c r="A59" s="148"/>
      <c r="B59" s="154"/>
      <c r="C59" s="133"/>
    </row>
    <row r="60" spans="1:3">
      <c r="A60" s="162" t="s">
        <v>553</v>
      </c>
      <c r="B60" s="152" t="s">
        <v>512</v>
      </c>
      <c r="C60" s="138"/>
    </row>
    <row r="61" spans="1:3" ht="42.75">
      <c r="A61" s="148"/>
      <c r="B61" s="161" t="s">
        <v>532</v>
      </c>
      <c r="C61" s="138"/>
    </row>
    <row r="62" spans="1:3">
      <c r="A62" s="148"/>
      <c r="B62" s="151"/>
      <c r="C62" s="138"/>
    </row>
    <row r="63" spans="1:3" ht="57">
      <c r="A63" s="148" t="s">
        <v>554</v>
      </c>
      <c r="B63" s="152" t="s">
        <v>514</v>
      </c>
      <c r="C63" s="138"/>
    </row>
    <row r="64" spans="1:3" ht="28.5">
      <c r="A64" s="148"/>
      <c r="B64" s="161" t="s">
        <v>515</v>
      </c>
    </row>
    <row r="65" spans="1:2">
      <c r="A65" s="148"/>
      <c r="B65" s="151"/>
    </row>
    <row r="66" spans="1:2">
      <c r="A66" s="148" t="s">
        <v>555</v>
      </c>
      <c r="B66" s="152" t="s">
        <v>517</v>
      </c>
    </row>
    <row r="67" spans="1:2" ht="57">
      <c r="A67" s="148"/>
      <c r="B67" s="150" t="s">
        <v>518</v>
      </c>
    </row>
    <row r="68" spans="1:2">
      <c r="A68" s="148"/>
      <c r="B68" s="151"/>
    </row>
    <row r="69" spans="1:2">
      <c r="A69" s="148">
        <v>9.11</v>
      </c>
      <c r="B69" s="152" t="s">
        <v>519</v>
      </c>
    </row>
    <row r="70" spans="1:2" ht="28.5">
      <c r="A70" s="148"/>
      <c r="B70" s="150" t="s">
        <v>520</v>
      </c>
    </row>
    <row r="71" spans="1:2">
      <c r="A71" s="148" t="s">
        <v>440</v>
      </c>
      <c r="B71" s="155" t="s">
        <v>441</v>
      </c>
    </row>
    <row r="72" spans="1:2" ht="25.5">
      <c r="A72" s="163" t="s">
        <v>442</v>
      </c>
      <c r="B72" s="154"/>
    </row>
    <row r="73" spans="1:2">
      <c r="A73" s="163"/>
      <c r="B73" s="154"/>
    </row>
    <row r="74" spans="1:2" ht="25.5">
      <c r="A74" s="163" t="s">
        <v>443</v>
      </c>
      <c r="B74" s="154"/>
    </row>
    <row r="75" spans="1:2">
      <c r="A75" s="164" t="s">
        <v>444</v>
      </c>
      <c r="B75" s="151"/>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D065-BA28-4E78-A995-9DCFE41904A2}">
  <sheetPr>
    <tabColor rgb="FF92D050"/>
  </sheetPr>
  <dimension ref="A1:BB5216"/>
  <sheetViews>
    <sheetView workbookViewId="0">
      <selection activeCell="C28" sqref="C28"/>
    </sheetView>
  </sheetViews>
  <sheetFormatPr defaultColWidth="9" defaultRowHeight="14.25"/>
  <cols>
    <col min="1" max="1" width="6.42578125" style="64" customWidth="1"/>
    <col min="2" max="2" width="6" style="65" customWidth="1"/>
    <col min="3" max="3" width="98.5703125" style="54" customWidth="1"/>
    <col min="4" max="4" width="8.5703125" style="54" customWidth="1"/>
    <col min="5" max="5" width="9" style="54"/>
    <col min="6" max="8" width="9" style="36"/>
    <col min="9" max="9" width="77.85546875" style="36" customWidth="1"/>
    <col min="10" max="16384" width="9" style="36"/>
  </cols>
  <sheetData>
    <row r="1" spans="1:54" ht="15">
      <c r="A1" s="439"/>
      <c r="B1" s="440"/>
      <c r="C1" s="441" t="s">
        <v>556</v>
      </c>
      <c r="D1" s="442"/>
      <c r="E1" s="443"/>
      <c r="F1" s="927"/>
      <c r="G1" s="927"/>
      <c r="H1" s="928"/>
      <c r="I1" s="928"/>
      <c r="J1" s="445"/>
      <c r="K1" s="445"/>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row>
    <row r="2" spans="1:54" ht="15.75" thickBot="1">
      <c r="A2" s="447"/>
      <c r="B2" s="876"/>
      <c r="C2" s="876"/>
      <c r="D2" s="443"/>
      <c r="E2" s="443"/>
      <c r="F2" s="927"/>
      <c r="G2" s="927"/>
      <c r="H2" s="928"/>
      <c r="I2" s="928"/>
      <c r="J2" s="445"/>
      <c r="K2" s="445"/>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row>
    <row r="3" spans="1:54" ht="15">
      <c r="A3" s="447"/>
      <c r="B3" s="440"/>
      <c r="C3" s="448" t="s">
        <v>557</v>
      </c>
      <c r="D3" s="443"/>
      <c r="E3" s="443"/>
      <c r="F3" s="927"/>
      <c r="G3" s="927"/>
      <c r="H3" s="445"/>
      <c r="I3" s="448" t="s">
        <v>557</v>
      </c>
      <c r="J3" s="445"/>
      <c r="K3" s="445"/>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row>
    <row r="4" spans="1:54" ht="15">
      <c r="A4" s="447"/>
      <c r="B4" s="440"/>
      <c r="C4" s="449" t="s">
        <v>558</v>
      </c>
      <c r="D4" s="443"/>
      <c r="E4" s="443"/>
      <c r="F4" s="927"/>
      <c r="G4" s="927"/>
      <c r="H4" s="445"/>
      <c r="I4" s="449" t="s">
        <v>559</v>
      </c>
      <c r="J4" s="445"/>
      <c r="K4" s="445"/>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row>
    <row r="5" spans="1:54" ht="15">
      <c r="A5" s="447"/>
      <c r="B5" s="440"/>
      <c r="C5" s="450" t="s">
        <v>560</v>
      </c>
      <c r="D5" s="443"/>
      <c r="E5" s="443"/>
      <c r="F5" s="927"/>
      <c r="G5" s="927"/>
      <c r="H5" s="445"/>
      <c r="I5" s="450" t="s">
        <v>560</v>
      </c>
      <c r="J5" s="445"/>
      <c r="K5" s="445"/>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row>
    <row r="6" spans="1:54" ht="15">
      <c r="A6" s="447"/>
      <c r="B6" s="440"/>
      <c r="C6" s="449" t="s">
        <v>561</v>
      </c>
      <c r="D6" s="443"/>
      <c r="E6" s="443"/>
      <c r="F6" s="927"/>
      <c r="G6" s="927"/>
      <c r="H6" s="445"/>
      <c r="I6" s="449" t="s">
        <v>561</v>
      </c>
      <c r="J6" s="445"/>
      <c r="K6" s="445"/>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row>
    <row r="7" spans="1:54" ht="15">
      <c r="A7" s="447"/>
      <c r="B7" s="440"/>
      <c r="C7" s="450" t="s">
        <v>562</v>
      </c>
      <c r="D7" s="443"/>
      <c r="E7" s="443"/>
      <c r="F7" s="927"/>
      <c r="G7" s="927"/>
      <c r="H7" s="445"/>
      <c r="I7" s="450" t="s">
        <v>562</v>
      </c>
      <c r="J7" s="445"/>
      <c r="K7" s="445"/>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row>
    <row r="8" spans="1:54" ht="15.75" thickBot="1">
      <c r="A8" s="447"/>
      <c r="B8" s="440"/>
      <c r="C8" s="451">
        <v>43191</v>
      </c>
      <c r="D8" s="443"/>
      <c r="E8" s="443"/>
      <c r="F8" s="927"/>
      <c r="G8" s="927"/>
      <c r="H8" s="445"/>
      <c r="I8" s="452">
        <v>45627</v>
      </c>
      <c r="J8" s="445"/>
      <c r="K8" s="445"/>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row>
    <row r="9" spans="1:54" ht="15">
      <c r="A9" s="447"/>
      <c r="B9" s="875"/>
      <c r="C9" s="875"/>
      <c r="D9" s="443"/>
      <c r="E9" s="443"/>
      <c r="F9" s="927"/>
      <c r="G9" s="927"/>
      <c r="H9" s="929"/>
      <c r="I9" s="929"/>
      <c r="J9" s="445"/>
      <c r="K9" s="445"/>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row>
    <row r="10" spans="1:54">
      <c r="A10" s="865"/>
      <c r="B10" s="867" t="s">
        <v>563</v>
      </c>
      <c r="C10" s="868"/>
      <c r="D10" s="871" t="s">
        <v>564</v>
      </c>
      <c r="E10" s="871" t="s">
        <v>565</v>
      </c>
      <c r="F10" s="930"/>
      <c r="G10" s="873" t="s">
        <v>566</v>
      </c>
      <c r="H10" s="873"/>
      <c r="I10" s="455" t="s">
        <v>567</v>
      </c>
      <c r="J10" s="863" t="s">
        <v>564</v>
      </c>
      <c r="K10" s="863" t="s">
        <v>565</v>
      </c>
      <c r="L10" s="931"/>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row>
    <row r="11" spans="1:54">
      <c r="A11" s="866"/>
      <c r="B11" s="869" t="s">
        <v>568</v>
      </c>
      <c r="C11" s="870"/>
      <c r="D11" s="872"/>
      <c r="E11" s="872"/>
      <c r="F11" s="930"/>
      <c r="G11" s="874"/>
      <c r="H11" s="874"/>
      <c r="I11" s="456" t="s">
        <v>569</v>
      </c>
      <c r="J11" s="864"/>
      <c r="K11" s="864"/>
      <c r="L11" s="931"/>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row>
    <row r="12" spans="1:54">
      <c r="A12" s="852" t="s">
        <v>570</v>
      </c>
      <c r="B12" s="852"/>
      <c r="C12" s="458" t="s">
        <v>571</v>
      </c>
      <c r="D12" s="856"/>
      <c r="E12" s="856"/>
      <c r="F12" s="930"/>
      <c r="G12" s="846" t="s">
        <v>570</v>
      </c>
      <c r="H12" s="846"/>
      <c r="I12" s="859" t="s">
        <v>572</v>
      </c>
      <c r="J12" s="861"/>
      <c r="K12" s="850"/>
      <c r="L12" s="931"/>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row>
    <row r="13" spans="1:54" ht="26.25" thickBot="1">
      <c r="A13" s="853"/>
      <c r="B13" s="853"/>
      <c r="C13" s="459" t="s">
        <v>573</v>
      </c>
      <c r="D13" s="857"/>
      <c r="E13" s="857"/>
      <c r="F13" s="930"/>
      <c r="G13" s="847"/>
      <c r="H13" s="847"/>
      <c r="I13" s="860"/>
      <c r="J13" s="862"/>
      <c r="K13" s="851"/>
      <c r="L13" s="931"/>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c r="AS13" s="932"/>
      <c r="AT13" s="932"/>
      <c r="AU13" s="932"/>
      <c r="AV13" s="932"/>
      <c r="AW13" s="932"/>
      <c r="AX13" s="932"/>
      <c r="AY13" s="932"/>
      <c r="AZ13" s="932"/>
      <c r="BA13" s="932"/>
      <c r="BB13" s="932"/>
    </row>
    <row r="14" spans="1:54" ht="15">
      <c r="A14" s="462"/>
      <c r="B14" s="463" t="s">
        <v>19</v>
      </c>
      <c r="C14" s="464" t="s">
        <v>574</v>
      </c>
      <c r="D14" s="465" t="s">
        <v>575</v>
      </c>
      <c r="E14" s="465"/>
      <c r="F14" s="444"/>
      <c r="G14" s="466"/>
      <c r="H14" s="466" t="s">
        <v>19</v>
      </c>
      <c r="I14" s="467" t="s">
        <v>576</v>
      </c>
      <c r="J14" s="467" t="s">
        <v>575</v>
      </c>
      <c r="K14" s="467" t="s">
        <v>575</v>
      </c>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row>
    <row r="15" spans="1:54" ht="15">
      <c r="A15" s="462"/>
      <c r="B15" s="462" t="s">
        <v>23</v>
      </c>
      <c r="C15" s="465"/>
      <c r="D15" s="465"/>
      <c r="E15" s="465"/>
      <c r="F15" s="444"/>
      <c r="G15" s="466"/>
      <c r="H15" s="466" t="s">
        <v>23</v>
      </c>
      <c r="I15" s="467"/>
      <c r="J15" s="467"/>
      <c r="K15" s="467"/>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row>
    <row r="16" spans="1:54" ht="15">
      <c r="A16" s="462"/>
      <c r="B16" s="462" t="s">
        <v>24</v>
      </c>
      <c r="C16" s="465"/>
      <c r="D16" s="465"/>
      <c r="E16" s="465"/>
      <c r="F16" s="444"/>
      <c r="G16" s="466"/>
      <c r="H16" s="466" t="s">
        <v>24</v>
      </c>
      <c r="I16" s="467"/>
      <c r="J16" s="467"/>
      <c r="K16" s="467"/>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row>
    <row r="17" spans="1:54" ht="15">
      <c r="A17" s="462"/>
      <c r="B17" s="462" t="s">
        <v>25</v>
      </c>
      <c r="C17" s="465"/>
      <c r="D17" s="465"/>
      <c r="E17" s="465"/>
      <c r="F17" s="444"/>
      <c r="G17" s="466"/>
      <c r="H17" s="466" t="s">
        <v>25</v>
      </c>
      <c r="I17" s="467"/>
      <c r="J17" s="467"/>
      <c r="K17" s="467"/>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row>
    <row r="18" spans="1:54" ht="15">
      <c r="A18" s="462"/>
      <c r="B18" s="462" t="s">
        <v>26</v>
      </c>
      <c r="C18" s="465"/>
      <c r="D18" s="465"/>
      <c r="E18" s="465"/>
      <c r="F18" s="444"/>
      <c r="G18" s="466"/>
      <c r="H18" s="466" t="s">
        <v>26</v>
      </c>
      <c r="I18" s="467"/>
      <c r="J18" s="467"/>
      <c r="K18" s="467"/>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row>
    <row r="19" spans="1:54" ht="15">
      <c r="A19" s="457"/>
      <c r="B19" s="858"/>
      <c r="C19" s="858"/>
      <c r="D19" s="460"/>
      <c r="E19" s="460"/>
      <c r="F19" s="927"/>
      <c r="G19" s="927"/>
      <c r="H19" s="845"/>
      <c r="I19" s="845"/>
      <c r="J19" s="461"/>
      <c r="K19" s="461"/>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row>
    <row r="20" spans="1:54">
      <c r="A20" s="852" t="s">
        <v>577</v>
      </c>
      <c r="B20" s="852"/>
      <c r="C20" s="458" t="s">
        <v>578</v>
      </c>
      <c r="D20" s="854"/>
      <c r="E20" s="856"/>
      <c r="F20" s="930"/>
      <c r="G20" s="846" t="s">
        <v>577</v>
      </c>
      <c r="H20" s="846"/>
      <c r="I20" s="848" t="s">
        <v>579</v>
      </c>
      <c r="J20" s="850"/>
      <c r="K20" s="850"/>
      <c r="L20" s="931"/>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row>
    <row r="21" spans="1:54" ht="25.5">
      <c r="A21" s="853"/>
      <c r="B21" s="853"/>
      <c r="C21" s="468" t="s">
        <v>573</v>
      </c>
      <c r="D21" s="855"/>
      <c r="E21" s="857"/>
      <c r="F21" s="930"/>
      <c r="G21" s="847"/>
      <c r="H21" s="847"/>
      <c r="I21" s="849"/>
      <c r="J21" s="851"/>
      <c r="K21" s="851"/>
      <c r="L21" s="931"/>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2"/>
      <c r="AY21" s="932"/>
      <c r="AZ21" s="932"/>
      <c r="BA21" s="932"/>
      <c r="BB21" s="932"/>
    </row>
    <row r="22" spans="1:54" ht="51">
      <c r="A22" s="462"/>
      <c r="B22" s="463" t="s">
        <v>19</v>
      </c>
      <c r="C22" s="464" t="s">
        <v>580</v>
      </c>
      <c r="D22" s="465" t="s">
        <v>581</v>
      </c>
      <c r="E22" s="465"/>
      <c r="F22" s="444"/>
      <c r="G22" s="772" t="s">
        <v>582</v>
      </c>
      <c r="H22" s="772" t="s">
        <v>19</v>
      </c>
      <c r="I22" s="773" t="s">
        <v>340</v>
      </c>
      <c r="J22" s="774" t="s">
        <v>583</v>
      </c>
      <c r="K22" s="774" t="s">
        <v>584</v>
      </c>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row>
    <row r="23" spans="1:54" ht="15">
      <c r="A23" s="462"/>
      <c r="B23" s="462" t="s">
        <v>23</v>
      </c>
      <c r="C23" s="465"/>
      <c r="D23" s="465"/>
      <c r="E23" s="465"/>
      <c r="F23" s="444"/>
      <c r="G23" s="466"/>
      <c r="H23" s="466" t="s">
        <v>23</v>
      </c>
      <c r="I23" s="467"/>
      <c r="J23" s="467"/>
      <c r="K23" s="467"/>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row>
    <row r="24" spans="1:54" ht="15">
      <c r="A24" s="462"/>
      <c r="B24" s="462" t="s">
        <v>24</v>
      </c>
      <c r="C24" s="465"/>
      <c r="D24" s="465"/>
      <c r="E24" s="465"/>
      <c r="F24" s="444"/>
      <c r="G24" s="466"/>
      <c r="H24" s="466" t="s">
        <v>24</v>
      </c>
      <c r="I24" s="467"/>
      <c r="J24" s="467"/>
      <c r="K24" s="467"/>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row>
    <row r="25" spans="1:54" ht="15">
      <c r="A25" s="462"/>
      <c r="B25" s="462" t="s">
        <v>25</v>
      </c>
      <c r="C25" s="465"/>
      <c r="D25" s="465"/>
      <c r="E25" s="465"/>
      <c r="F25" s="444"/>
      <c r="G25" s="466"/>
      <c r="H25" s="466" t="s">
        <v>25</v>
      </c>
      <c r="I25" s="467"/>
      <c r="J25" s="467"/>
      <c r="K25" s="467"/>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row>
    <row r="26" spans="1:54" ht="15">
      <c r="A26" s="462"/>
      <c r="B26" s="462" t="s">
        <v>26</v>
      </c>
      <c r="C26" s="465"/>
      <c r="D26" s="465"/>
      <c r="E26" s="465"/>
      <c r="F26" s="444"/>
      <c r="G26" s="466"/>
      <c r="H26" s="466" t="s">
        <v>26</v>
      </c>
      <c r="I26" s="467"/>
      <c r="J26" s="467"/>
      <c r="K26" s="467"/>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row>
    <row r="27" spans="1:54" ht="15">
      <c r="A27" s="447"/>
      <c r="B27" s="844"/>
      <c r="C27" s="844"/>
      <c r="D27" s="443"/>
      <c r="E27" s="443"/>
      <c r="F27" s="927"/>
      <c r="G27" s="927"/>
      <c r="H27" s="845"/>
      <c r="I27" s="845"/>
      <c r="J27" s="461"/>
      <c r="K27" s="461"/>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row>
    <row r="28" spans="1:54" ht="76.5">
      <c r="A28" s="775" t="s">
        <v>585</v>
      </c>
      <c r="B28" s="776" t="s">
        <v>586</v>
      </c>
      <c r="C28" s="777" t="s">
        <v>587</v>
      </c>
      <c r="D28" s="777"/>
      <c r="E28" s="470"/>
      <c r="F28" s="444"/>
      <c r="G28" s="471" t="s">
        <v>588</v>
      </c>
      <c r="H28" s="466"/>
      <c r="I28" s="472" t="s">
        <v>589</v>
      </c>
      <c r="J28" s="473"/>
      <c r="K28" s="473"/>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row>
    <row r="29" spans="1:54" ht="38.25">
      <c r="B29" s="779" t="s">
        <v>19</v>
      </c>
      <c r="C29" s="778" t="s">
        <v>590</v>
      </c>
      <c r="D29" s="778" t="s">
        <v>583</v>
      </c>
      <c r="E29" s="778" t="s">
        <v>584</v>
      </c>
      <c r="F29" s="444"/>
      <c r="G29" s="466"/>
      <c r="H29" s="466" t="s">
        <v>19</v>
      </c>
      <c r="I29" s="474" t="s">
        <v>591</v>
      </c>
      <c r="J29" s="474" t="s">
        <v>581</v>
      </c>
      <c r="K29" s="474"/>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row>
    <row r="30" spans="1:54" ht="15">
      <c r="A30" s="780"/>
      <c r="B30" s="776" t="s">
        <v>23</v>
      </c>
      <c r="C30" s="780"/>
      <c r="D30" s="780"/>
      <c r="E30" s="445"/>
      <c r="F30" s="444"/>
      <c r="G30" s="466"/>
      <c r="H30" s="466" t="s">
        <v>23</v>
      </c>
      <c r="I30" s="474"/>
      <c r="J30" s="474"/>
      <c r="K30" s="474"/>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row>
    <row r="31" spans="1:54" ht="15">
      <c r="A31" s="780"/>
      <c r="B31" s="776" t="s">
        <v>24</v>
      </c>
      <c r="C31" s="780"/>
      <c r="D31" s="780"/>
      <c r="E31" s="445"/>
      <c r="F31" s="444"/>
      <c r="G31" s="466"/>
      <c r="H31" s="466" t="s">
        <v>24</v>
      </c>
      <c r="I31" s="474"/>
      <c r="J31" s="474"/>
      <c r="K31" s="474"/>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row>
    <row r="32" spans="1:54" ht="15">
      <c r="A32" s="780"/>
      <c r="B32" s="776" t="s">
        <v>25</v>
      </c>
      <c r="C32" s="780"/>
      <c r="D32" s="780"/>
      <c r="E32" s="445"/>
      <c r="F32" s="444"/>
      <c r="G32" s="466"/>
      <c r="H32" s="466" t="s">
        <v>25</v>
      </c>
      <c r="I32" s="474"/>
      <c r="J32" s="474"/>
      <c r="K32" s="474"/>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row>
    <row r="33" spans="1:54" ht="15">
      <c r="A33" s="780"/>
      <c r="B33" s="776" t="s">
        <v>26</v>
      </c>
      <c r="C33" s="780"/>
      <c r="D33" s="780"/>
      <c r="E33" s="445"/>
      <c r="F33" s="444"/>
      <c r="G33" s="466"/>
      <c r="H33" s="466" t="s">
        <v>26</v>
      </c>
      <c r="I33" s="474"/>
      <c r="J33" s="474"/>
      <c r="K33" s="474"/>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row>
    <row r="34" spans="1:54" ht="15">
      <c r="A34" s="445"/>
      <c r="B34" s="928"/>
      <c r="C34" s="928"/>
      <c r="D34" s="445"/>
      <c r="E34" s="445"/>
      <c r="F34" s="927"/>
      <c r="G34" s="927"/>
      <c r="H34" s="933"/>
      <c r="I34" s="933"/>
      <c r="J34" s="445"/>
      <c r="K34" s="445"/>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row>
    <row r="35" spans="1:54" ht="15">
      <c r="A35" s="445"/>
      <c r="B35" s="928"/>
      <c r="C35" s="928"/>
      <c r="D35" s="445"/>
      <c r="E35" s="445"/>
      <c r="F35" s="927"/>
      <c r="G35" s="927"/>
      <c r="H35" s="928"/>
      <c r="I35" s="928"/>
      <c r="J35" s="445"/>
      <c r="K35" s="445"/>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row>
    <row r="36" spans="1:54" ht="25.5">
      <c r="A36" s="475" t="s">
        <v>592</v>
      </c>
      <c r="B36" s="627"/>
      <c r="C36" s="628"/>
      <c r="D36" s="476"/>
      <c r="E36" s="477"/>
      <c r="F36" s="478"/>
      <c r="G36" s="475" t="s">
        <v>593</v>
      </c>
      <c r="H36" s="629"/>
      <c r="I36" s="630"/>
      <c r="J36" s="479"/>
      <c r="K36" s="479"/>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row>
    <row r="37" spans="1:54" ht="15.75">
      <c r="A37" s="481">
        <v>1</v>
      </c>
      <c r="B37" s="481"/>
      <c r="C37" s="475" t="s">
        <v>594</v>
      </c>
      <c r="D37" s="482" t="s">
        <v>564</v>
      </c>
      <c r="E37" s="482" t="s">
        <v>565</v>
      </c>
      <c r="F37" s="478"/>
      <c r="G37" s="481">
        <v>1</v>
      </c>
      <c r="H37" s="481"/>
      <c r="I37" s="475" t="s">
        <v>594</v>
      </c>
      <c r="J37" s="482" t="s">
        <v>564</v>
      </c>
      <c r="K37" s="482" t="s">
        <v>565</v>
      </c>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row>
    <row r="38" spans="1:54" ht="15.75">
      <c r="A38" s="481">
        <v>1.1000000000000001</v>
      </c>
      <c r="B38" s="481"/>
      <c r="C38" s="475" t="s">
        <v>595</v>
      </c>
      <c r="D38" s="482"/>
      <c r="E38" s="483"/>
      <c r="F38" s="478"/>
      <c r="G38" s="481">
        <v>1.1000000000000001</v>
      </c>
      <c r="H38" s="481"/>
      <c r="I38" s="475" t="s">
        <v>595</v>
      </c>
      <c r="J38" s="482"/>
      <c r="K38" s="483"/>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row>
    <row r="39" spans="1:54" ht="25.5">
      <c r="A39" s="833" t="s">
        <v>41</v>
      </c>
      <c r="B39" s="485"/>
      <c r="C39" s="487" t="s">
        <v>596</v>
      </c>
      <c r="D39" s="492"/>
      <c r="E39" s="494"/>
      <c r="F39" s="633"/>
      <c r="G39" s="485" t="s">
        <v>41</v>
      </c>
      <c r="H39" s="485"/>
      <c r="I39" s="487" t="s">
        <v>597</v>
      </c>
      <c r="J39" s="492"/>
      <c r="K39" s="494"/>
      <c r="L39" s="835"/>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row>
    <row r="40" spans="1:54" ht="15" customHeight="1">
      <c r="A40" s="836"/>
      <c r="B40" s="554"/>
      <c r="C40" s="488"/>
      <c r="D40" s="603"/>
      <c r="E40" s="604"/>
      <c r="F40" s="633"/>
      <c r="G40" s="554"/>
      <c r="H40" s="554"/>
      <c r="I40" s="489" t="s">
        <v>598</v>
      </c>
      <c r="J40" s="603"/>
      <c r="K40" s="604"/>
      <c r="L40" s="835"/>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0"/>
      <c r="AY40" s="830"/>
      <c r="AZ40" s="830"/>
      <c r="BA40" s="830"/>
      <c r="BB40" s="830"/>
    </row>
    <row r="41" spans="1:54" ht="15" customHeight="1">
      <c r="A41" s="836"/>
      <c r="B41" s="554"/>
      <c r="C41" s="489" t="s">
        <v>599</v>
      </c>
      <c r="D41" s="603"/>
      <c r="E41" s="604"/>
      <c r="F41" s="633"/>
      <c r="G41" s="554"/>
      <c r="H41" s="554"/>
      <c r="I41" s="488"/>
      <c r="J41" s="603"/>
      <c r="K41" s="604"/>
      <c r="L41" s="835"/>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row>
    <row r="42" spans="1:54" ht="14.25" customHeight="1">
      <c r="A42" s="836"/>
      <c r="B42" s="554"/>
      <c r="C42" s="489" t="s">
        <v>600</v>
      </c>
      <c r="D42" s="603"/>
      <c r="E42" s="604"/>
      <c r="F42" s="633"/>
      <c r="G42" s="554"/>
      <c r="H42" s="554"/>
      <c r="I42" s="489" t="s">
        <v>601</v>
      </c>
      <c r="J42" s="603"/>
      <c r="K42" s="604"/>
      <c r="L42" s="835"/>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row>
    <row r="43" spans="1:54" ht="14.25" customHeight="1">
      <c r="A43" s="836"/>
      <c r="B43" s="554"/>
      <c r="C43" s="489" t="s">
        <v>602</v>
      </c>
      <c r="D43" s="603"/>
      <c r="E43" s="604"/>
      <c r="F43" s="633"/>
      <c r="G43" s="554"/>
      <c r="H43" s="554"/>
      <c r="I43" s="489" t="s">
        <v>603</v>
      </c>
      <c r="J43" s="603"/>
      <c r="K43" s="604"/>
      <c r="L43" s="835"/>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row>
    <row r="44" spans="1:54" ht="14.25" customHeight="1">
      <c r="A44" s="836"/>
      <c r="B44" s="554"/>
      <c r="C44" s="489" t="s">
        <v>604</v>
      </c>
      <c r="D44" s="603"/>
      <c r="E44" s="604"/>
      <c r="F44" s="633"/>
      <c r="G44" s="554"/>
      <c r="H44" s="554"/>
      <c r="I44" s="489" t="s">
        <v>602</v>
      </c>
      <c r="J44" s="603"/>
      <c r="K44" s="604"/>
      <c r="L44" s="835"/>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0"/>
      <c r="AY44" s="830"/>
      <c r="AZ44" s="830"/>
      <c r="BA44" s="830"/>
      <c r="BB44" s="830"/>
    </row>
    <row r="45" spans="1:54" ht="14.25" customHeight="1">
      <c r="A45" s="834"/>
      <c r="B45" s="622"/>
      <c r="C45" s="490"/>
      <c r="D45" s="631"/>
      <c r="E45" s="632"/>
      <c r="F45" s="633"/>
      <c r="G45" s="622"/>
      <c r="H45" s="622"/>
      <c r="I45" s="490" t="s">
        <v>605</v>
      </c>
      <c r="J45" s="631"/>
      <c r="K45" s="632"/>
      <c r="L45" s="835"/>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row>
    <row r="46" spans="1:54" ht="14.25" customHeight="1">
      <c r="A46" s="833"/>
      <c r="B46" s="485"/>
      <c r="C46" s="495" t="s">
        <v>606</v>
      </c>
      <c r="D46" s="492"/>
      <c r="E46" s="494"/>
      <c r="F46" s="633"/>
      <c r="G46" s="485"/>
      <c r="H46" s="485"/>
      <c r="I46" s="495" t="s">
        <v>607</v>
      </c>
      <c r="J46" s="492"/>
      <c r="K46" s="494"/>
      <c r="L46" s="835"/>
      <c r="M46" s="830"/>
      <c r="N46" s="830"/>
      <c r="O46" s="830"/>
      <c r="P46" s="830"/>
      <c r="Q46" s="830"/>
      <c r="R46" s="830"/>
      <c r="S46" s="830"/>
      <c r="T46" s="830"/>
      <c r="U46" s="830"/>
      <c r="V46" s="830"/>
      <c r="W46" s="830"/>
      <c r="X46" s="830"/>
      <c r="Y46" s="830"/>
      <c r="Z46" s="830"/>
      <c r="AA46" s="830"/>
      <c r="AB46" s="830"/>
      <c r="AC46" s="830"/>
      <c r="AD46" s="830"/>
      <c r="AE46" s="830"/>
      <c r="AF46" s="830"/>
      <c r="AG46" s="830"/>
      <c r="AH46" s="830"/>
      <c r="AI46" s="830"/>
      <c r="AJ46" s="830"/>
      <c r="AK46" s="830"/>
      <c r="AL46" s="830"/>
      <c r="AM46" s="830"/>
      <c r="AN46" s="830"/>
      <c r="AO46" s="830"/>
      <c r="AP46" s="830"/>
      <c r="AQ46" s="830"/>
      <c r="AR46" s="830"/>
      <c r="AS46" s="830"/>
      <c r="AT46" s="830"/>
      <c r="AU46" s="830"/>
      <c r="AV46" s="830"/>
      <c r="AW46" s="830"/>
      <c r="AX46" s="830"/>
      <c r="AY46" s="830"/>
      <c r="AZ46" s="830"/>
      <c r="BA46" s="830"/>
      <c r="BB46" s="830"/>
    </row>
    <row r="47" spans="1:54" ht="38.25">
      <c r="A47" s="836"/>
      <c r="B47" s="554"/>
      <c r="C47" s="496" t="s">
        <v>608</v>
      </c>
      <c r="D47" s="603"/>
      <c r="E47" s="604"/>
      <c r="F47" s="633"/>
      <c r="G47" s="554"/>
      <c r="H47" s="554"/>
      <c r="I47" s="496" t="s">
        <v>609</v>
      </c>
      <c r="J47" s="603"/>
      <c r="K47" s="604"/>
      <c r="L47" s="835"/>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row>
    <row r="48" spans="1:54" ht="15" customHeight="1">
      <c r="A48" s="836"/>
      <c r="B48" s="554"/>
      <c r="C48" s="497"/>
      <c r="D48" s="603"/>
      <c r="E48" s="604"/>
      <c r="F48" s="633"/>
      <c r="G48" s="554"/>
      <c r="H48" s="554"/>
      <c r="I48" s="497"/>
      <c r="J48" s="603"/>
      <c r="K48" s="604"/>
      <c r="L48" s="835"/>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row>
    <row r="49" spans="1:54" ht="25.5">
      <c r="A49" s="836"/>
      <c r="B49" s="554"/>
      <c r="C49" s="496" t="s">
        <v>610</v>
      </c>
      <c r="D49" s="603"/>
      <c r="E49" s="604"/>
      <c r="F49" s="633"/>
      <c r="G49" s="554"/>
      <c r="H49" s="554"/>
      <c r="I49" s="496" t="s">
        <v>610</v>
      </c>
      <c r="J49" s="603"/>
      <c r="K49" s="604"/>
      <c r="L49" s="835"/>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row>
    <row r="50" spans="1:54" ht="25.5">
      <c r="A50" s="836"/>
      <c r="B50" s="554"/>
      <c r="C50" s="496" t="s">
        <v>611</v>
      </c>
      <c r="D50" s="603"/>
      <c r="E50" s="604"/>
      <c r="F50" s="633"/>
      <c r="G50" s="554"/>
      <c r="H50" s="554"/>
      <c r="I50" s="496" t="s">
        <v>612</v>
      </c>
      <c r="J50" s="603"/>
      <c r="K50" s="604"/>
      <c r="L50" s="835"/>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0"/>
      <c r="AZ50" s="830"/>
      <c r="BA50" s="830"/>
      <c r="BB50" s="830"/>
    </row>
    <row r="51" spans="1:54" ht="25.5">
      <c r="A51" s="836"/>
      <c r="B51" s="554"/>
      <c r="C51" s="496" t="s">
        <v>613</v>
      </c>
      <c r="D51" s="603"/>
      <c r="E51" s="604"/>
      <c r="F51" s="633"/>
      <c r="G51" s="554"/>
      <c r="H51" s="554"/>
      <c r="I51" s="496" t="s">
        <v>614</v>
      </c>
      <c r="J51" s="603"/>
      <c r="K51" s="604"/>
      <c r="L51" s="835"/>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row>
    <row r="52" spans="1:54" ht="25.5">
      <c r="A52" s="836"/>
      <c r="B52" s="554"/>
      <c r="C52" s="496" t="s">
        <v>615</v>
      </c>
      <c r="D52" s="603"/>
      <c r="E52" s="604"/>
      <c r="F52" s="633"/>
      <c r="G52" s="554"/>
      <c r="H52" s="554"/>
      <c r="I52" s="496" t="s">
        <v>616</v>
      </c>
      <c r="J52" s="603"/>
      <c r="K52" s="604"/>
      <c r="L52" s="835"/>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row>
    <row r="53" spans="1:54" ht="14.25" customHeight="1">
      <c r="A53" s="836"/>
      <c r="B53" s="554"/>
      <c r="C53" s="496"/>
      <c r="D53" s="603"/>
      <c r="E53" s="604"/>
      <c r="F53" s="633"/>
      <c r="G53" s="554"/>
      <c r="H53" s="554"/>
      <c r="I53" s="496"/>
      <c r="J53" s="603"/>
      <c r="K53" s="604"/>
      <c r="L53" s="835"/>
      <c r="M53" s="830"/>
      <c r="N53" s="830"/>
      <c r="O53" s="830"/>
      <c r="P53" s="830"/>
      <c r="Q53" s="830"/>
      <c r="R53" s="830"/>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row>
    <row r="54" spans="1:54" ht="38.25">
      <c r="A54" s="834"/>
      <c r="B54" s="622"/>
      <c r="C54" s="498" t="s">
        <v>617</v>
      </c>
      <c r="D54" s="631"/>
      <c r="E54" s="632"/>
      <c r="F54" s="633"/>
      <c r="G54" s="622"/>
      <c r="H54" s="622"/>
      <c r="I54" s="498" t="s">
        <v>617</v>
      </c>
      <c r="J54" s="631"/>
      <c r="K54" s="632"/>
      <c r="L54" s="835"/>
      <c r="M54" s="830"/>
      <c r="N54" s="830"/>
      <c r="O54" s="830"/>
      <c r="P54" s="830"/>
      <c r="Q54" s="830"/>
      <c r="R54" s="830"/>
      <c r="S54" s="830"/>
      <c r="T54" s="830"/>
      <c r="U54" s="830"/>
      <c r="V54" s="830"/>
      <c r="W54" s="830"/>
      <c r="X54" s="830"/>
      <c r="Y54" s="830"/>
      <c r="Z54" s="830"/>
      <c r="AA54" s="830"/>
      <c r="AB54" s="830"/>
      <c r="AC54" s="830"/>
      <c r="AD54" s="830"/>
      <c r="AE54" s="830"/>
      <c r="AF54" s="830"/>
      <c r="AG54" s="830"/>
      <c r="AH54" s="830"/>
      <c r="AI54" s="830"/>
      <c r="AJ54" s="830"/>
      <c r="AK54" s="830"/>
      <c r="AL54" s="830"/>
      <c r="AM54" s="830"/>
      <c r="AN54" s="830"/>
      <c r="AO54" s="830"/>
      <c r="AP54" s="830"/>
      <c r="AQ54" s="830"/>
      <c r="AR54" s="830"/>
      <c r="AS54" s="830"/>
      <c r="AT54" s="830"/>
      <c r="AU54" s="830"/>
      <c r="AV54" s="830"/>
      <c r="AW54" s="830"/>
      <c r="AX54" s="830"/>
      <c r="AY54" s="830"/>
      <c r="AZ54" s="830"/>
      <c r="BA54" s="830"/>
      <c r="BB54" s="830"/>
    </row>
    <row r="55" spans="1:54" ht="15.75">
      <c r="A55" s="499"/>
      <c r="B55" s="499" t="s">
        <v>18</v>
      </c>
      <c r="C55" s="464"/>
      <c r="D55" s="500"/>
      <c r="E55" s="501"/>
      <c r="F55" s="478"/>
      <c r="G55" s="499"/>
      <c r="H55" s="499" t="s">
        <v>18</v>
      </c>
      <c r="I55" s="464"/>
      <c r="J55" s="500"/>
      <c r="K55" s="501"/>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row>
    <row r="56" spans="1:54" ht="25.5">
      <c r="A56" s="499"/>
      <c r="B56" s="502" t="s">
        <v>19</v>
      </c>
      <c r="C56" s="464" t="s">
        <v>618</v>
      </c>
      <c r="D56" s="500" t="s">
        <v>581</v>
      </c>
      <c r="E56" s="501"/>
      <c r="F56" s="478"/>
      <c r="G56" s="499"/>
      <c r="H56" s="502" t="s">
        <v>19</v>
      </c>
      <c r="I56" s="464" t="s">
        <v>618</v>
      </c>
      <c r="J56" s="500" t="s">
        <v>581</v>
      </c>
      <c r="K56" s="501"/>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0"/>
      <c r="AZ56" s="480"/>
      <c r="BA56" s="480"/>
      <c r="BB56" s="480"/>
    </row>
    <row r="57" spans="1:54" ht="15.75">
      <c r="A57" s="499"/>
      <c r="B57" s="502" t="s">
        <v>23</v>
      </c>
      <c r="C57" s="464"/>
      <c r="D57" s="500"/>
      <c r="E57" s="501"/>
      <c r="F57" s="478"/>
      <c r="G57" s="499"/>
      <c r="H57" s="502" t="s">
        <v>23</v>
      </c>
      <c r="I57" s="464"/>
      <c r="J57" s="500"/>
      <c r="K57" s="501"/>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80"/>
    </row>
    <row r="58" spans="1:54" ht="15.75">
      <c r="A58" s="499"/>
      <c r="B58" s="502" t="s">
        <v>24</v>
      </c>
      <c r="C58" s="464"/>
      <c r="D58" s="500"/>
      <c r="E58" s="501"/>
      <c r="F58" s="478"/>
      <c r="G58" s="499"/>
      <c r="H58" s="502" t="s">
        <v>24</v>
      </c>
      <c r="I58" s="464"/>
      <c r="J58" s="500"/>
      <c r="K58" s="501"/>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0"/>
      <c r="AY58" s="480"/>
      <c r="AZ58" s="480"/>
      <c r="BA58" s="480"/>
      <c r="BB58" s="480"/>
    </row>
    <row r="59" spans="1:54" ht="15.75">
      <c r="A59" s="499"/>
      <c r="B59" s="502" t="s">
        <v>25</v>
      </c>
      <c r="C59" s="464"/>
      <c r="D59" s="500"/>
      <c r="E59" s="501"/>
      <c r="F59" s="478"/>
      <c r="G59" s="499"/>
      <c r="H59" s="502" t="s">
        <v>25</v>
      </c>
      <c r="I59" s="464"/>
      <c r="J59" s="500"/>
      <c r="K59" s="501"/>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row>
    <row r="60" spans="1:54" ht="15.75">
      <c r="A60" s="499"/>
      <c r="B60" s="502" t="s">
        <v>26</v>
      </c>
      <c r="C60" s="464"/>
      <c r="D60" s="500"/>
      <c r="E60" s="501"/>
      <c r="F60" s="478"/>
      <c r="G60" s="499"/>
      <c r="H60" s="502" t="s">
        <v>26</v>
      </c>
      <c r="I60" s="464"/>
      <c r="J60" s="500"/>
      <c r="K60" s="501"/>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row>
    <row r="61" spans="1:54" ht="15.75">
      <c r="A61" s="484"/>
      <c r="B61" s="634"/>
      <c r="C61" s="634"/>
      <c r="D61" s="491"/>
      <c r="E61" s="493"/>
      <c r="F61" s="478"/>
      <c r="G61" s="478"/>
      <c r="H61" s="634"/>
      <c r="I61" s="634"/>
      <c r="J61" s="491"/>
      <c r="K61" s="493"/>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row>
    <row r="62" spans="1:54" ht="25.5">
      <c r="A62" s="833" t="s">
        <v>44</v>
      </c>
      <c r="B62" s="485"/>
      <c r="C62" s="487" t="s">
        <v>619</v>
      </c>
      <c r="D62" s="492"/>
      <c r="E62" s="494"/>
      <c r="F62" s="633"/>
      <c r="G62" s="485" t="s">
        <v>44</v>
      </c>
      <c r="H62" s="485"/>
      <c r="I62" s="487" t="s">
        <v>620</v>
      </c>
      <c r="J62" s="492"/>
      <c r="K62" s="494"/>
      <c r="L62" s="835"/>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830"/>
      <c r="AL62" s="830"/>
      <c r="AM62" s="830"/>
      <c r="AN62" s="830"/>
      <c r="AO62" s="830"/>
      <c r="AP62" s="830"/>
      <c r="AQ62" s="830"/>
      <c r="AR62" s="830"/>
      <c r="AS62" s="830"/>
      <c r="AT62" s="830"/>
      <c r="AU62" s="830"/>
      <c r="AV62" s="830"/>
      <c r="AW62" s="830"/>
      <c r="AX62" s="830"/>
      <c r="AY62" s="830"/>
      <c r="AZ62" s="830"/>
      <c r="BA62" s="830"/>
      <c r="BB62" s="830"/>
    </row>
    <row r="63" spans="1:54" ht="15" customHeight="1">
      <c r="A63" s="836"/>
      <c r="B63" s="554"/>
      <c r="C63" s="488"/>
      <c r="D63" s="603"/>
      <c r="E63" s="604"/>
      <c r="F63" s="633"/>
      <c r="G63" s="554"/>
      <c r="H63" s="554"/>
      <c r="I63" s="489" t="s">
        <v>621</v>
      </c>
      <c r="J63" s="603"/>
      <c r="K63" s="604"/>
      <c r="L63" s="835"/>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0"/>
      <c r="AY63" s="830"/>
      <c r="AZ63" s="830"/>
      <c r="BA63" s="830"/>
      <c r="BB63" s="830"/>
    </row>
    <row r="64" spans="1:54" ht="15" customHeight="1">
      <c r="A64" s="836"/>
      <c r="B64" s="554"/>
      <c r="C64" s="489" t="s">
        <v>599</v>
      </c>
      <c r="D64" s="603"/>
      <c r="E64" s="604"/>
      <c r="F64" s="633"/>
      <c r="G64" s="554"/>
      <c r="H64" s="554"/>
      <c r="I64" s="488"/>
      <c r="J64" s="603"/>
      <c r="K64" s="604"/>
      <c r="L64" s="835"/>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0"/>
      <c r="AY64" s="830"/>
      <c r="AZ64" s="830"/>
      <c r="BA64" s="830"/>
      <c r="BB64" s="830"/>
    </row>
    <row r="65" spans="1:54" ht="14.25" customHeight="1">
      <c r="A65" s="836"/>
      <c r="B65" s="554"/>
      <c r="C65" s="489" t="s">
        <v>622</v>
      </c>
      <c r="D65" s="603"/>
      <c r="E65" s="604"/>
      <c r="F65" s="633"/>
      <c r="G65" s="554"/>
      <c r="H65" s="554"/>
      <c r="I65" s="489" t="s">
        <v>623</v>
      </c>
      <c r="J65" s="603"/>
      <c r="K65" s="604"/>
      <c r="L65" s="835"/>
      <c r="M65" s="830"/>
      <c r="N65" s="830"/>
      <c r="O65" s="830"/>
      <c r="P65" s="830"/>
      <c r="Q65" s="830"/>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0"/>
      <c r="AY65" s="830"/>
      <c r="AZ65" s="830"/>
      <c r="BA65" s="830"/>
      <c r="BB65" s="830"/>
    </row>
    <row r="66" spans="1:54" ht="14.25" customHeight="1">
      <c r="A66" s="836"/>
      <c r="B66" s="554"/>
      <c r="C66" s="489" t="s">
        <v>624</v>
      </c>
      <c r="D66" s="603"/>
      <c r="E66" s="604"/>
      <c r="F66" s="633"/>
      <c r="G66" s="554"/>
      <c r="H66" s="554"/>
      <c r="I66" s="489" t="s">
        <v>625</v>
      </c>
      <c r="J66" s="603"/>
      <c r="K66" s="604"/>
      <c r="L66" s="835"/>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0"/>
      <c r="AY66" s="830"/>
      <c r="AZ66" s="830"/>
      <c r="BA66" s="830"/>
      <c r="BB66" s="830"/>
    </row>
    <row r="67" spans="1:54" ht="14.25" customHeight="1">
      <c r="A67" s="836"/>
      <c r="B67" s="554"/>
      <c r="C67" s="489" t="s">
        <v>626</v>
      </c>
      <c r="D67" s="603"/>
      <c r="E67" s="604"/>
      <c r="F67" s="633"/>
      <c r="G67" s="554"/>
      <c r="H67" s="554"/>
      <c r="I67" s="489" t="s">
        <v>627</v>
      </c>
      <c r="J67" s="603"/>
      <c r="K67" s="604"/>
      <c r="L67" s="835"/>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0"/>
      <c r="AY67" s="830"/>
      <c r="AZ67" s="830"/>
      <c r="BA67" s="830"/>
      <c r="BB67" s="830"/>
    </row>
    <row r="68" spans="1:54" ht="25.5">
      <c r="A68" s="834"/>
      <c r="B68" s="622"/>
      <c r="C68" s="490"/>
      <c r="D68" s="631"/>
      <c r="E68" s="632"/>
      <c r="F68" s="633"/>
      <c r="G68" s="622"/>
      <c r="H68" s="622"/>
      <c r="I68" s="490" t="s">
        <v>626</v>
      </c>
      <c r="J68" s="631"/>
      <c r="K68" s="632"/>
      <c r="L68" s="835"/>
      <c r="M68" s="830"/>
      <c r="N68" s="830"/>
      <c r="O68" s="830"/>
      <c r="P68" s="830"/>
      <c r="Q68" s="830"/>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0"/>
      <c r="BA68" s="830"/>
      <c r="BB68" s="830"/>
    </row>
    <row r="69" spans="1:54" ht="14.25" customHeight="1">
      <c r="A69" s="833"/>
      <c r="B69" s="485"/>
      <c r="C69" s="495" t="s">
        <v>606</v>
      </c>
      <c r="D69" s="492"/>
      <c r="E69" s="494"/>
      <c r="F69" s="633"/>
      <c r="G69" s="485"/>
      <c r="H69" s="485"/>
      <c r="I69" s="495" t="s">
        <v>607</v>
      </c>
      <c r="J69" s="492"/>
      <c r="K69" s="494"/>
      <c r="L69" s="835"/>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0"/>
      <c r="BA69" s="830"/>
      <c r="BB69" s="830"/>
    </row>
    <row r="70" spans="1:54" ht="25.5">
      <c r="A70" s="836"/>
      <c r="B70" s="554"/>
      <c r="C70" s="496" t="s">
        <v>628</v>
      </c>
      <c r="D70" s="603"/>
      <c r="E70" s="604"/>
      <c r="F70" s="633"/>
      <c r="G70" s="554"/>
      <c r="H70" s="554"/>
      <c r="I70" s="496" t="s">
        <v>629</v>
      </c>
      <c r="J70" s="603"/>
      <c r="K70" s="604"/>
      <c r="L70" s="835"/>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0"/>
      <c r="BA70" s="830"/>
      <c r="BB70" s="830"/>
    </row>
    <row r="71" spans="1:54" ht="15" customHeight="1">
      <c r="A71" s="836"/>
      <c r="B71" s="554"/>
      <c r="C71" s="496" t="s">
        <v>630</v>
      </c>
      <c r="D71" s="603"/>
      <c r="E71" s="604"/>
      <c r="F71" s="633"/>
      <c r="G71" s="554"/>
      <c r="H71" s="554"/>
      <c r="I71" s="497"/>
      <c r="J71" s="603"/>
      <c r="K71" s="604"/>
      <c r="L71" s="835"/>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0"/>
      <c r="BA71" s="830"/>
      <c r="BB71" s="830"/>
    </row>
    <row r="72" spans="1:54" ht="25.5">
      <c r="A72" s="836"/>
      <c r="B72" s="554"/>
      <c r="C72" s="497"/>
      <c r="D72" s="603"/>
      <c r="E72" s="604"/>
      <c r="F72" s="633"/>
      <c r="G72" s="554"/>
      <c r="H72" s="554"/>
      <c r="I72" s="496" t="s">
        <v>631</v>
      </c>
      <c r="J72" s="603"/>
      <c r="K72" s="604"/>
      <c r="L72" s="835"/>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0"/>
      <c r="BA72" s="830"/>
      <c r="BB72" s="830"/>
    </row>
    <row r="73" spans="1:54" ht="25.5">
      <c r="A73" s="836"/>
      <c r="B73" s="554"/>
      <c r="C73" s="496" t="s">
        <v>631</v>
      </c>
      <c r="D73" s="603"/>
      <c r="E73" s="604"/>
      <c r="F73" s="633"/>
      <c r="G73" s="554"/>
      <c r="H73" s="554"/>
      <c r="I73" s="496" t="s">
        <v>632</v>
      </c>
      <c r="J73" s="603"/>
      <c r="K73" s="604"/>
      <c r="L73" s="835"/>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0"/>
      <c r="BB73" s="830"/>
    </row>
    <row r="74" spans="1:54" ht="25.5">
      <c r="A74" s="836"/>
      <c r="B74" s="554"/>
      <c r="C74" s="496" t="s">
        <v>633</v>
      </c>
      <c r="D74" s="603"/>
      <c r="E74" s="604"/>
      <c r="F74" s="633"/>
      <c r="G74" s="554"/>
      <c r="H74" s="554"/>
      <c r="I74" s="496" t="s">
        <v>634</v>
      </c>
      <c r="J74" s="603"/>
      <c r="K74" s="604"/>
      <c r="L74" s="835"/>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0"/>
      <c r="BA74" s="830"/>
      <c r="BB74" s="830"/>
    </row>
    <row r="75" spans="1:54" ht="14.25" customHeight="1">
      <c r="A75" s="836"/>
      <c r="B75" s="554"/>
      <c r="C75" s="496" t="s">
        <v>635</v>
      </c>
      <c r="D75" s="603"/>
      <c r="E75" s="604"/>
      <c r="F75" s="633"/>
      <c r="G75" s="554"/>
      <c r="H75" s="554"/>
      <c r="I75" s="496"/>
      <c r="J75" s="603"/>
      <c r="K75" s="604"/>
      <c r="L75" s="835"/>
      <c r="M75" s="830"/>
      <c r="N75" s="830"/>
      <c r="O75" s="830"/>
      <c r="P75" s="830"/>
      <c r="Q75" s="830"/>
      <c r="R75" s="830"/>
      <c r="S75" s="830"/>
      <c r="T75" s="830"/>
      <c r="U75" s="830"/>
      <c r="V75" s="830"/>
      <c r="W75" s="830"/>
      <c r="X75" s="830"/>
      <c r="Y75" s="830"/>
      <c r="Z75" s="830"/>
      <c r="AA75" s="830"/>
      <c r="AB75" s="830"/>
      <c r="AC75" s="830"/>
      <c r="AD75" s="830"/>
      <c r="AE75" s="830"/>
      <c r="AF75" s="830"/>
      <c r="AG75" s="830"/>
      <c r="AH75" s="830"/>
      <c r="AI75" s="830"/>
      <c r="AJ75" s="830"/>
      <c r="AK75" s="830"/>
      <c r="AL75" s="830"/>
      <c r="AM75" s="830"/>
      <c r="AN75" s="830"/>
      <c r="AO75" s="830"/>
      <c r="AP75" s="830"/>
      <c r="AQ75" s="830"/>
      <c r="AR75" s="830"/>
      <c r="AS75" s="830"/>
      <c r="AT75" s="830"/>
      <c r="AU75" s="830"/>
      <c r="AV75" s="830"/>
      <c r="AW75" s="830"/>
      <c r="AX75" s="830"/>
      <c r="AY75" s="830"/>
      <c r="AZ75" s="830"/>
      <c r="BA75" s="830"/>
      <c r="BB75" s="830"/>
    </row>
    <row r="76" spans="1:54" ht="38.25">
      <c r="A76" s="836"/>
      <c r="B76" s="554"/>
      <c r="C76" s="496" t="s">
        <v>636</v>
      </c>
      <c r="D76" s="603"/>
      <c r="E76" s="604"/>
      <c r="F76" s="633"/>
      <c r="G76" s="554"/>
      <c r="H76" s="554"/>
      <c r="I76" s="496" t="s">
        <v>637</v>
      </c>
      <c r="J76" s="603"/>
      <c r="K76" s="604"/>
      <c r="L76" s="835"/>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c r="AN76" s="830"/>
      <c r="AO76" s="830"/>
      <c r="AP76" s="830"/>
      <c r="AQ76" s="830"/>
      <c r="AR76" s="830"/>
      <c r="AS76" s="830"/>
      <c r="AT76" s="830"/>
      <c r="AU76" s="830"/>
      <c r="AV76" s="830"/>
      <c r="AW76" s="830"/>
      <c r="AX76" s="830"/>
      <c r="AY76" s="830"/>
      <c r="AZ76" s="830"/>
      <c r="BA76" s="830"/>
      <c r="BB76" s="830"/>
    </row>
    <row r="77" spans="1:54" ht="14.25" customHeight="1">
      <c r="A77" s="836"/>
      <c r="B77" s="554"/>
      <c r="C77" s="496"/>
      <c r="D77" s="603"/>
      <c r="E77" s="604"/>
      <c r="F77" s="633"/>
      <c r="G77" s="554"/>
      <c r="H77" s="554"/>
      <c r="I77" s="496"/>
      <c r="J77" s="603"/>
      <c r="K77" s="604"/>
      <c r="L77" s="835"/>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830"/>
      <c r="AL77" s="830"/>
      <c r="AM77" s="830"/>
      <c r="AN77" s="830"/>
      <c r="AO77" s="830"/>
      <c r="AP77" s="830"/>
      <c r="AQ77" s="830"/>
      <c r="AR77" s="830"/>
      <c r="AS77" s="830"/>
      <c r="AT77" s="830"/>
      <c r="AU77" s="830"/>
      <c r="AV77" s="830"/>
      <c r="AW77" s="830"/>
      <c r="AX77" s="830"/>
      <c r="AY77" s="830"/>
      <c r="AZ77" s="830"/>
      <c r="BA77" s="830"/>
      <c r="BB77" s="830"/>
    </row>
    <row r="78" spans="1:54" ht="25.5">
      <c r="A78" s="834"/>
      <c r="B78" s="622"/>
      <c r="C78" s="498" t="s">
        <v>637</v>
      </c>
      <c r="D78" s="631"/>
      <c r="E78" s="632"/>
      <c r="F78" s="633"/>
      <c r="G78" s="622"/>
      <c r="H78" s="622"/>
      <c r="I78" s="498"/>
      <c r="J78" s="631"/>
      <c r="K78" s="632"/>
      <c r="L78" s="835"/>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0"/>
      <c r="BA78" s="830"/>
      <c r="BB78" s="830"/>
    </row>
    <row r="79" spans="1:54" ht="15.75">
      <c r="A79" s="499"/>
      <c r="B79" s="499" t="s">
        <v>18</v>
      </c>
      <c r="C79" s="464"/>
      <c r="D79" s="500"/>
      <c r="E79" s="501"/>
      <c r="F79" s="478"/>
      <c r="G79" s="499"/>
      <c r="H79" s="499" t="s">
        <v>18</v>
      </c>
      <c r="I79" s="464"/>
      <c r="J79" s="500"/>
      <c r="K79" s="501"/>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0"/>
      <c r="AY79" s="480"/>
      <c r="AZ79" s="480"/>
      <c r="BA79" s="480"/>
      <c r="BB79" s="480"/>
    </row>
    <row r="80" spans="1:54" ht="114.75">
      <c r="A80" s="499"/>
      <c r="B80" s="499" t="s">
        <v>19</v>
      </c>
      <c r="C80" s="464" t="s">
        <v>638</v>
      </c>
      <c r="D80" s="500" t="s">
        <v>581</v>
      </c>
      <c r="E80" s="501"/>
      <c r="F80" s="478"/>
      <c r="G80" s="499"/>
      <c r="H80" s="499" t="s">
        <v>19</v>
      </c>
      <c r="I80" s="464" t="s">
        <v>638</v>
      </c>
      <c r="J80" s="500" t="s">
        <v>581</v>
      </c>
      <c r="K80" s="501"/>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480"/>
      <c r="BA80" s="480"/>
      <c r="BB80" s="480"/>
    </row>
    <row r="81" spans="1:54" ht="15.75">
      <c r="A81" s="499"/>
      <c r="B81" s="499" t="s">
        <v>23</v>
      </c>
      <c r="C81" s="464"/>
      <c r="D81" s="500"/>
      <c r="E81" s="501"/>
      <c r="F81" s="478"/>
      <c r="G81" s="499"/>
      <c r="H81" s="499" t="s">
        <v>23</v>
      </c>
      <c r="I81" s="464"/>
      <c r="J81" s="500"/>
      <c r="K81" s="501"/>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0"/>
      <c r="AY81" s="480"/>
      <c r="AZ81" s="480"/>
      <c r="BA81" s="480"/>
      <c r="BB81" s="480"/>
    </row>
    <row r="82" spans="1:54" ht="15.75">
      <c r="A82" s="499"/>
      <c r="B82" s="499" t="s">
        <v>24</v>
      </c>
      <c r="C82" s="464"/>
      <c r="D82" s="500"/>
      <c r="E82" s="501"/>
      <c r="F82" s="478"/>
      <c r="G82" s="499"/>
      <c r="H82" s="499" t="s">
        <v>24</v>
      </c>
      <c r="I82" s="464"/>
      <c r="J82" s="500"/>
      <c r="K82" s="501"/>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0"/>
      <c r="AY82" s="480"/>
      <c r="AZ82" s="480"/>
      <c r="BA82" s="480"/>
      <c r="BB82" s="480"/>
    </row>
    <row r="83" spans="1:54" ht="15.75">
      <c r="A83" s="499"/>
      <c r="B83" s="499" t="s">
        <v>25</v>
      </c>
      <c r="C83" s="464"/>
      <c r="D83" s="500"/>
      <c r="E83" s="501"/>
      <c r="F83" s="478"/>
      <c r="G83" s="499"/>
      <c r="H83" s="499" t="s">
        <v>25</v>
      </c>
      <c r="I83" s="464"/>
      <c r="J83" s="500"/>
      <c r="K83" s="501"/>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0"/>
      <c r="AY83" s="480"/>
      <c r="AZ83" s="480"/>
      <c r="BA83" s="480"/>
      <c r="BB83" s="480"/>
    </row>
    <row r="84" spans="1:54" ht="15.75">
      <c r="A84" s="499"/>
      <c r="B84" s="499" t="s">
        <v>26</v>
      </c>
      <c r="C84" s="464"/>
      <c r="D84" s="500"/>
      <c r="E84" s="501"/>
      <c r="F84" s="478"/>
      <c r="G84" s="499"/>
      <c r="H84" s="499" t="s">
        <v>26</v>
      </c>
      <c r="I84" s="464"/>
      <c r="J84" s="500"/>
      <c r="K84" s="501"/>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0"/>
      <c r="AY84" s="480"/>
      <c r="AZ84" s="480"/>
      <c r="BA84" s="480"/>
      <c r="BB84" s="480"/>
    </row>
    <row r="85" spans="1:54" ht="15.75">
      <c r="A85" s="484"/>
      <c r="B85" s="634"/>
      <c r="C85" s="634"/>
      <c r="D85" s="491"/>
      <c r="E85" s="493"/>
      <c r="F85" s="478"/>
      <c r="G85" s="478"/>
      <c r="H85" s="634"/>
      <c r="I85" s="634"/>
      <c r="J85" s="491"/>
      <c r="K85" s="493"/>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0"/>
      <c r="AY85" s="480"/>
      <c r="AZ85" s="480"/>
      <c r="BA85" s="480"/>
      <c r="BB85" s="480"/>
    </row>
    <row r="86" spans="1:54" ht="14.25" customHeight="1">
      <c r="A86" s="833" t="s">
        <v>639</v>
      </c>
      <c r="B86" s="485"/>
      <c r="C86" s="487" t="s">
        <v>640</v>
      </c>
      <c r="D86" s="492"/>
      <c r="E86" s="494"/>
      <c r="F86" s="633"/>
      <c r="G86" s="485" t="s">
        <v>53</v>
      </c>
      <c r="H86" s="485"/>
      <c r="I86" s="487" t="s">
        <v>641</v>
      </c>
      <c r="J86" s="492"/>
      <c r="K86" s="494"/>
      <c r="L86" s="835"/>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0"/>
      <c r="BA86" s="830"/>
      <c r="BB86" s="830"/>
    </row>
    <row r="87" spans="1:54" ht="15" customHeight="1">
      <c r="A87" s="836"/>
      <c r="B87" s="554"/>
      <c r="C87" s="488"/>
      <c r="D87" s="603"/>
      <c r="E87" s="604"/>
      <c r="F87" s="633"/>
      <c r="G87" s="554"/>
      <c r="H87" s="554"/>
      <c r="I87" s="488"/>
      <c r="J87" s="603"/>
      <c r="K87" s="604"/>
      <c r="L87" s="835"/>
      <c r="M87" s="830"/>
      <c r="N87" s="830"/>
      <c r="O87" s="830"/>
      <c r="P87" s="830"/>
      <c r="Q87" s="830"/>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0"/>
      <c r="BA87" s="830"/>
      <c r="BB87" s="830"/>
    </row>
    <row r="88" spans="1:54" ht="14.25" customHeight="1">
      <c r="A88" s="836"/>
      <c r="B88" s="554"/>
      <c r="C88" s="489" t="s">
        <v>599</v>
      </c>
      <c r="D88" s="603"/>
      <c r="E88" s="604"/>
      <c r="F88" s="633"/>
      <c r="G88" s="554"/>
      <c r="H88" s="554"/>
      <c r="I88" s="489" t="s">
        <v>623</v>
      </c>
      <c r="J88" s="603"/>
      <c r="K88" s="604"/>
      <c r="L88" s="835"/>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0"/>
      <c r="AY88" s="830"/>
      <c r="AZ88" s="830"/>
      <c r="BA88" s="830"/>
      <c r="BB88" s="830"/>
    </row>
    <row r="89" spans="1:54" ht="38.25">
      <c r="A89" s="836"/>
      <c r="B89" s="554"/>
      <c r="C89" s="489" t="s">
        <v>642</v>
      </c>
      <c r="D89" s="603"/>
      <c r="E89" s="604"/>
      <c r="F89" s="633"/>
      <c r="G89" s="554"/>
      <c r="H89" s="554"/>
      <c r="I89" s="489" t="s">
        <v>643</v>
      </c>
      <c r="J89" s="603"/>
      <c r="K89" s="604"/>
      <c r="L89" s="835"/>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830"/>
      <c r="AL89" s="830"/>
      <c r="AM89" s="830"/>
      <c r="AN89" s="830"/>
      <c r="AO89" s="830"/>
      <c r="AP89" s="830"/>
      <c r="AQ89" s="830"/>
      <c r="AR89" s="830"/>
      <c r="AS89" s="830"/>
      <c r="AT89" s="830"/>
      <c r="AU89" s="830"/>
      <c r="AV89" s="830"/>
      <c r="AW89" s="830"/>
      <c r="AX89" s="830"/>
      <c r="AY89" s="830"/>
      <c r="AZ89" s="830"/>
      <c r="BA89" s="830"/>
      <c r="BB89" s="830"/>
    </row>
    <row r="90" spans="1:54" ht="14.25" customHeight="1">
      <c r="A90" s="836"/>
      <c r="B90" s="554"/>
      <c r="C90" s="489"/>
      <c r="D90" s="603"/>
      <c r="E90" s="604"/>
      <c r="F90" s="633"/>
      <c r="G90" s="554"/>
      <c r="H90" s="554"/>
      <c r="I90" s="489" t="s">
        <v>644</v>
      </c>
      <c r="J90" s="603"/>
      <c r="K90" s="604"/>
      <c r="L90" s="835"/>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0"/>
      <c r="AL90" s="830"/>
      <c r="AM90" s="830"/>
      <c r="AN90" s="830"/>
      <c r="AO90" s="830"/>
      <c r="AP90" s="830"/>
      <c r="AQ90" s="830"/>
      <c r="AR90" s="830"/>
      <c r="AS90" s="830"/>
      <c r="AT90" s="830"/>
      <c r="AU90" s="830"/>
      <c r="AV90" s="830"/>
      <c r="AW90" s="830"/>
      <c r="AX90" s="830"/>
      <c r="AY90" s="830"/>
      <c r="AZ90" s="830"/>
      <c r="BA90" s="830"/>
      <c r="BB90" s="830"/>
    </row>
    <row r="91" spans="1:54" ht="14.25" customHeight="1">
      <c r="A91" s="836"/>
      <c r="B91" s="554"/>
      <c r="C91" s="489"/>
      <c r="D91" s="603"/>
      <c r="E91" s="604"/>
      <c r="F91" s="633"/>
      <c r="G91" s="554"/>
      <c r="H91" s="554"/>
      <c r="I91" s="489" t="s">
        <v>645</v>
      </c>
      <c r="J91" s="603"/>
      <c r="K91" s="604"/>
      <c r="L91" s="835"/>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830"/>
      <c r="AM91" s="830"/>
      <c r="AN91" s="830"/>
      <c r="AO91" s="830"/>
      <c r="AP91" s="830"/>
      <c r="AQ91" s="830"/>
      <c r="AR91" s="830"/>
      <c r="AS91" s="830"/>
      <c r="AT91" s="830"/>
      <c r="AU91" s="830"/>
      <c r="AV91" s="830"/>
      <c r="AW91" s="830"/>
      <c r="AX91" s="830"/>
      <c r="AY91" s="830"/>
      <c r="AZ91" s="830"/>
      <c r="BA91" s="830"/>
      <c r="BB91" s="830"/>
    </row>
    <row r="92" spans="1:54" ht="14.25" customHeight="1">
      <c r="A92" s="836"/>
      <c r="B92" s="554"/>
      <c r="C92" s="489"/>
      <c r="D92" s="603"/>
      <c r="E92" s="604"/>
      <c r="F92" s="633"/>
      <c r="G92" s="554"/>
      <c r="H92" s="554"/>
      <c r="I92" s="489" t="s">
        <v>646</v>
      </c>
      <c r="J92" s="603"/>
      <c r="K92" s="604"/>
      <c r="L92" s="835"/>
      <c r="M92" s="830"/>
      <c r="N92" s="830"/>
      <c r="O92" s="830"/>
      <c r="P92" s="830"/>
      <c r="Q92" s="830"/>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row>
    <row r="93" spans="1:54" ht="14.25" customHeight="1">
      <c r="A93" s="836"/>
      <c r="B93" s="554"/>
      <c r="C93" s="489"/>
      <c r="D93" s="603"/>
      <c r="E93" s="604"/>
      <c r="F93" s="633"/>
      <c r="G93" s="554"/>
      <c r="H93" s="554"/>
      <c r="I93" s="489" t="s">
        <v>647</v>
      </c>
      <c r="J93" s="603"/>
      <c r="K93" s="604"/>
      <c r="L93" s="835"/>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0"/>
      <c r="AL93" s="830"/>
      <c r="AM93" s="830"/>
      <c r="AN93" s="830"/>
      <c r="AO93" s="830"/>
      <c r="AP93" s="830"/>
      <c r="AQ93" s="830"/>
      <c r="AR93" s="830"/>
      <c r="AS93" s="830"/>
      <c r="AT93" s="830"/>
      <c r="AU93" s="830"/>
      <c r="AV93" s="830"/>
      <c r="AW93" s="830"/>
      <c r="AX93" s="830"/>
      <c r="AY93" s="830"/>
      <c r="AZ93" s="830"/>
      <c r="BA93" s="830"/>
      <c r="BB93" s="830"/>
    </row>
    <row r="94" spans="1:54" ht="14.25" customHeight="1">
      <c r="A94" s="836"/>
      <c r="B94" s="554"/>
      <c r="C94" s="489"/>
      <c r="D94" s="603"/>
      <c r="E94" s="604"/>
      <c r="F94" s="633"/>
      <c r="G94" s="554"/>
      <c r="H94" s="554"/>
      <c r="I94" s="489" t="s">
        <v>648</v>
      </c>
      <c r="J94" s="603"/>
      <c r="K94" s="604"/>
      <c r="L94" s="835"/>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0"/>
      <c r="AL94" s="830"/>
      <c r="AM94" s="830"/>
      <c r="AN94" s="830"/>
      <c r="AO94" s="830"/>
      <c r="AP94" s="830"/>
      <c r="AQ94" s="830"/>
      <c r="AR94" s="830"/>
      <c r="AS94" s="830"/>
      <c r="AT94" s="830"/>
      <c r="AU94" s="830"/>
      <c r="AV94" s="830"/>
      <c r="AW94" s="830"/>
      <c r="AX94" s="830"/>
      <c r="AY94" s="830"/>
      <c r="AZ94" s="830"/>
      <c r="BA94" s="830"/>
      <c r="BB94" s="830"/>
    </row>
    <row r="95" spans="1:54" ht="14.25" customHeight="1">
      <c r="A95" s="836"/>
      <c r="B95" s="554"/>
      <c r="C95" s="489"/>
      <c r="D95" s="603"/>
      <c r="E95" s="604"/>
      <c r="F95" s="633"/>
      <c r="G95" s="554"/>
      <c r="H95" s="554"/>
      <c r="I95" s="489" t="s">
        <v>649</v>
      </c>
      <c r="J95" s="603"/>
      <c r="K95" s="604"/>
      <c r="L95" s="835"/>
      <c r="M95" s="830"/>
      <c r="N95" s="830"/>
      <c r="O95" s="830"/>
      <c r="P95" s="830"/>
      <c r="Q95" s="830"/>
      <c r="R95" s="830"/>
      <c r="S95" s="830"/>
      <c r="T95" s="830"/>
      <c r="U95" s="830"/>
      <c r="V95" s="830"/>
      <c r="W95" s="830"/>
      <c r="X95" s="830"/>
      <c r="Y95" s="830"/>
      <c r="Z95" s="830"/>
      <c r="AA95" s="830"/>
      <c r="AB95" s="830"/>
      <c r="AC95" s="830"/>
      <c r="AD95" s="830"/>
      <c r="AE95" s="830"/>
      <c r="AF95" s="830"/>
      <c r="AG95" s="830"/>
      <c r="AH95" s="830"/>
      <c r="AI95" s="830"/>
      <c r="AJ95" s="830"/>
      <c r="AK95" s="830"/>
      <c r="AL95" s="830"/>
      <c r="AM95" s="830"/>
      <c r="AN95" s="830"/>
      <c r="AO95" s="830"/>
      <c r="AP95" s="830"/>
      <c r="AQ95" s="830"/>
      <c r="AR95" s="830"/>
      <c r="AS95" s="830"/>
      <c r="AT95" s="830"/>
      <c r="AU95" s="830"/>
      <c r="AV95" s="830"/>
      <c r="AW95" s="830"/>
      <c r="AX95" s="830"/>
      <c r="AY95" s="830"/>
      <c r="AZ95" s="830"/>
      <c r="BA95" s="830"/>
      <c r="BB95" s="830"/>
    </row>
    <row r="96" spans="1:54" ht="14.25" customHeight="1">
      <c r="A96" s="836"/>
      <c r="B96" s="554"/>
      <c r="C96" s="489"/>
      <c r="D96" s="603"/>
      <c r="E96" s="604"/>
      <c r="F96" s="633"/>
      <c r="G96" s="554"/>
      <c r="H96" s="554"/>
      <c r="I96" s="489" t="s">
        <v>650</v>
      </c>
      <c r="J96" s="603"/>
      <c r="K96" s="604"/>
      <c r="L96" s="835"/>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0"/>
      <c r="AL96" s="830"/>
      <c r="AM96" s="830"/>
      <c r="AN96" s="830"/>
      <c r="AO96" s="830"/>
      <c r="AP96" s="830"/>
      <c r="AQ96" s="830"/>
      <c r="AR96" s="830"/>
      <c r="AS96" s="830"/>
      <c r="AT96" s="830"/>
      <c r="AU96" s="830"/>
      <c r="AV96" s="830"/>
      <c r="AW96" s="830"/>
      <c r="AX96" s="830"/>
      <c r="AY96" s="830"/>
      <c r="AZ96" s="830"/>
      <c r="BA96" s="830"/>
      <c r="BB96" s="830"/>
    </row>
    <row r="97" spans="1:54" ht="14.25" customHeight="1">
      <c r="A97" s="836"/>
      <c r="B97" s="554"/>
      <c r="C97" s="489"/>
      <c r="D97" s="603"/>
      <c r="E97" s="604"/>
      <c r="F97" s="633"/>
      <c r="G97" s="554"/>
      <c r="H97" s="554"/>
      <c r="I97" s="489" t="s">
        <v>651</v>
      </c>
      <c r="J97" s="603"/>
      <c r="K97" s="604"/>
      <c r="L97" s="835"/>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0"/>
      <c r="AY97" s="830"/>
      <c r="AZ97" s="830"/>
      <c r="BA97" s="830"/>
      <c r="BB97" s="830"/>
    </row>
    <row r="98" spans="1:54" ht="14.25" customHeight="1">
      <c r="A98" s="836"/>
      <c r="B98" s="554"/>
      <c r="C98" s="489"/>
      <c r="D98" s="603"/>
      <c r="E98" s="604"/>
      <c r="F98" s="633"/>
      <c r="G98" s="554"/>
      <c r="H98" s="554"/>
      <c r="I98" s="489" t="s">
        <v>652</v>
      </c>
      <c r="J98" s="603"/>
      <c r="K98" s="604"/>
      <c r="L98" s="835"/>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0"/>
      <c r="AY98" s="830"/>
      <c r="AZ98" s="830"/>
      <c r="BA98" s="830"/>
      <c r="BB98" s="830"/>
    </row>
    <row r="99" spans="1:54" ht="14.25" customHeight="1">
      <c r="A99" s="834"/>
      <c r="B99" s="622"/>
      <c r="C99" s="490"/>
      <c r="D99" s="631"/>
      <c r="E99" s="632"/>
      <c r="F99" s="633"/>
      <c r="G99" s="622"/>
      <c r="H99" s="622"/>
      <c r="I99" s="490"/>
      <c r="J99" s="631"/>
      <c r="K99" s="632"/>
      <c r="L99" s="835"/>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0"/>
      <c r="AY99" s="830"/>
      <c r="AZ99" s="830"/>
      <c r="BA99" s="830"/>
      <c r="BB99" s="830"/>
    </row>
    <row r="100" spans="1:54" ht="14.25" customHeight="1">
      <c r="A100" s="833"/>
      <c r="B100" s="485"/>
      <c r="C100" s="495" t="s">
        <v>606</v>
      </c>
      <c r="D100" s="492"/>
      <c r="E100" s="494"/>
      <c r="F100" s="633"/>
      <c r="G100" s="485"/>
      <c r="H100" s="485"/>
      <c r="I100" s="495" t="s">
        <v>607</v>
      </c>
      <c r="J100" s="492"/>
      <c r="K100" s="494"/>
      <c r="L100" s="835"/>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0"/>
      <c r="AY100" s="830"/>
      <c r="AZ100" s="830"/>
      <c r="BA100" s="830"/>
      <c r="BB100" s="830"/>
    </row>
    <row r="101" spans="1:54" ht="25.5">
      <c r="A101" s="836"/>
      <c r="B101" s="554"/>
      <c r="C101" s="496" t="s">
        <v>653</v>
      </c>
      <c r="D101" s="603"/>
      <c r="E101" s="604"/>
      <c r="F101" s="633"/>
      <c r="G101" s="554"/>
      <c r="H101" s="554"/>
      <c r="I101" s="496" t="s">
        <v>653</v>
      </c>
      <c r="J101" s="603"/>
      <c r="K101" s="604"/>
      <c r="L101" s="835"/>
      <c r="M101" s="830"/>
      <c r="N101" s="830"/>
      <c r="O101" s="830"/>
      <c r="P101" s="830"/>
      <c r="Q101" s="830"/>
      <c r="R101" s="830"/>
      <c r="S101" s="830"/>
      <c r="T101" s="830"/>
      <c r="U101" s="830"/>
      <c r="V101" s="830"/>
      <c r="W101" s="830"/>
      <c r="X101" s="830"/>
      <c r="Y101" s="830"/>
      <c r="Z101" s="830"/>
      <c r="AA101" s="830"/>
      <c r="AB101" s="830"/>
      <c r="AC101" s="830"/>
      <c r="AD101" s="830"/>
      <c r="AE101" s="830"/>
      <c r="AF101" s="830"/>
      <c r="AG101" s="830"/>
      <c r="AH101" s="830"/>
      <c r="AI101" s="830"/>
      <c r="AJ101" s="830"/>
      <c r="AK101" s="830"/>
      <c r="AL101" s="830"/>
      <c r="AM101" s="830"/>
      <c r="AN101" s="830"/>
      <c r="AO101" s="830"/>
      <c r="AP101" s="830"/>
      <c r="AQ101" s="830"/>
      <c r="AR101" s="830"/>
      <c r="AS101" s="830"/>
      <c r="AT101" s="830"/>
      <c r="AU101" s="830"/>
      <c r="AV101" s="830"/>
      <c r="AW101" s="830"/>
      <c r="AX101" s="830"/>
      <c r="AY101" s="830"/>
      <c r="AZ101" s="830"/>
      <c r="BA101" s="830"/>
      <c r="BB101" s="830"/>
    </row>
    <row r="102" spans="1:54" ht="15" customHeight="1">
      <c r="A102" s="836"/>
      <c r="B102" s="554"/>
      <c r="C102" s="497"/>
      <c r="D102" s="603"/>
      <c r="E102" s="604"/>
      <c r="F102" s="633"/>
      <c r="G102" s="554"/>
      <c r="H102" s="554"/>
      <c r="I102" s="497"/>
      <c r="J102" s="603"/>
      <c r="K102" s="604"/>
      <c r="L102" s="835"/>
      <c r="M102" s="830"/>
      <c r="N102" s="830"/>
      <c r="O102" s="830"/>
      <c r="P102" s="830"/>
      <c r="Q102" s="830"/>
      <c r="R102" s="830"/>
      <c r="S102" s="830"/>
      <c r="T102" s="830"/>
      <c r="U102" s="830"/>
      <c r="V102" s="830"/>
      <c r="W102" s="830"/>
      <c r="X102" s="830"/>
      <c r="Y102" s="830"/>
      <c r="Z102" s="830"/>
      <c r="AA102" s="830"/>
      <c r="AB102" s="830"/>
      <c r="AC102" s="830"/>
      <c r="AD102" s="830"/>
      <c r="AE102" s="830"/>
      <c r="AF102" s="830"/>
      <c r="AG102" s="830"/>
      <c r="AH102" s="830"/>
      <c r="AI102" s="830"/>
      <c r="AJ102" s="830"/>
      <c r="AK102" s="830"/>
      <c r="AL102" s="830"/>
      <c r="AM102" s="830"/>
      <c r="AN102" s="830"/>
      <c r="AO102" s="830"/>
      <c r="AP102" s="830"/>
      <c r="AQ102" s="830"/>
      <c r="AR102" s="830"/>
      <c r="AS102" s="830"/>
      <c r="AT102" s="830"/>
      <c r="AU102" s="830"/>
      <c r="AV102" s="830"/>
      <c r="AW102" s="830"/>
      <c r="AX102" s="830"/>
      <c r="AY102" s="830"/>
      <c r="AZ102" s="830"/>
      <c r="BA102" s="830"/>
      <c r="BB102" s="830"/>
    </row>
    <row r="103" spans="1:54" ht="38.25">
      <c r="A103" s="836"/>
      <c r="B103" s="554"/>
      <c r="C103" s="496" t="s">
        <v>654</v>
      </c>
      <c r="D103" s="603"/>
      <c r="E103" s="604"/>
      <c r="F103" s="633"/>
      <c r="G103" s="554"/>
      <c r="H103" s="554"/>
      <c r="I103" s="496" t="s">
        <v>655</v>
      </c>
      <c r="J103" s="603"/>
      <c r="K103" s="604"/>
      <c r="L103" s="835"/>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30"/>
      <c r="AY103" s="830"/>
      <c r="AZ103" s="830"/>
      <c r="BA103" s="830"/>
      <c r="BB103" s="830"/>
    </row>
    <row r="104" spans="1:54" ht="14.25" customHeight="1">
      <c r="A104" s="836"/>
      <c r="B104" s="554"/>
      <c r="C104" s="496" t="s">
        <v>656</v>
      </c>
      <c r="D104" s="603"/>
      <c r="E104" s="604"/>
      <c r="F104" s="633"/>
      <c r="G104" s="554"/>
      <c r="H104" s="554"/>
      <c r="I104" s="496" t="s">
        <v>657</v>
      </c>
      <c r="J104" s="603"/>
      <c r="K104" s="604"/>
      <c r="L104" s="835"/>
      <c r="M104" s="830"/>
      <c r="N104" s="830"/>
      <c r="O104" s="830"/>
      <c r="P104" s="830"/>
      <c r="Q104" s="830"/>
      <c r="R104" s="830"/>
      <c r="S104" s="830"/>
      <c r="T104" s="830"/>
      <c r="U104" s="830"/>
      <c r="V104" s="830"/>
      <c r="W104" s="830"/>
      <c r="X104" s="830"/>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0"/>
      <c r="AY104" s="830"/>
      <c r="AZ104" s="830"/>
      <c r="BA104" s="830"/>
      <c r="BB104" s="830"/>
    </row>
    <row r="105" spans="1:54" ht="14.25" customHeight="1">
      <c r="A105" s="836"/>
      <c r="B105" s="554"/>
      <c r="C105" s="496" t="s">
        <v>658</v>
      </c>
      <c r="D105" s="603"/>
      <c r="E105" s="604"/>
      <c r="F105" s="633"/>
      <c r="G105" s="554"/>
      <c r="H105" s="554"/>
      <c r="I105" s="496" t="s">
        <v>659</v>
      </c>
      <c r="J105" s="603"/>
      <c r="K105" s="604"/>
      <c r="L105" s="835"/>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0"/>
      <c r="AY105" s="830"/>
      <c r="AZ105" s="830"/>
      <c r="BA105" s="830"/>
      <c r="BB105" s="830"/>
    </row>
    <row r="106" spans="1:54" ht="14.25" customHeight="1">
      <c r="A106" s="836"/>
      <c r="B106" s="554"/>
      <c r="C106" s="496" t="s">
        <v>660</v>
      </c>
      <c r="D106" s="603"/>
      <c r="E106" s="604"/>
      <c r="F106" s="633"/>
      <c r="G106" s="554"/>
      <c r="H106" s="554"/>
      <c r="I106" s="496" t="s">
        <v>661</v>
      </c>
      <c r="J106" s="603"/>
      <c r="K106" s="604"/>
      <c r="L106" s="835"/>
      <c r="M106" s="830"/>
      <c r="N106" s="830"/>
      <c r="O106" s="830"/>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0"/>
      <c r="AY106" s="830"/>
      <c r="AZ106" s="830"/>
      <c r="BA106" s="830"/>
      <c r="BB106" s="830"/>
    </row>
    <row r="107" spans="1:54" ht="15" customHeight="1">
      <c r="A107" s="836"/>
      <c r="B107" s="554"/>
      <c r="C107" s="496" t="s">
        <v>662</v>
      </c>
      <c r="D107" s="603"/>
      <c r="E107" s="604"/>
      <c r="F107" s="633"/>
      <c r="G107" s="554"/>
      <c r="H107" s="554"/>
      <c r="I107" s="497"/>
      <c r="J107" s="603"/>
      <c r="K107" s="604"/>
      <c r="L107" s="835"/>
      <c r="M107" s="830"/>
      <c r="N107" s="830"/>
      <c r="O107" s="830"/>
      <c r="P107" s="830"/>
      <c r="Q107" s="830"/>
      <c r="R107" s="830"/>
      <c r="S107" s="830"/>
      <c r="T107" s="830"/>
      <c r="U107" s="830"/>
      <c r="V107" s="830"/>
      <c r="W107" s="830"/>
      <c r="X107" s="830"/>
      <c r="Y107" s="830"/>
      <c r="Z107" s="830"/>
      <c r="AA107" s="830"/>
      <c r="AB107" s="830"/>
      <c r="AC107" s="830"/>
      <c r="AD107" s="830"/>
      <c r="AE107" s="830"/>
      <c r="AF107" s="830"/>
      <c r="AG107" s="830"/>
      <c r="AH107" s="830"/>
      <c r="AI107" s="830"/>
      <c r="AJ107" s="830"/>
      <c r="AK107" s="830"/>
      <c r="AL107" s="830"/>
      <c r="AM107" s="830"/>
      <c r="AN107" s="830"/>
      <c r="AO107" s="830"/>
      <c r="AP107" s="830"/>
      <c r="AQ107" s="830"/>
      <c r="AR107" s="830"/>
      <c r="AS107" s="830"/>
      <c r="AT107" s="830"/>
      <c r="AU107" s="830"/>
      <c r="AV107" s="830"/>
      <c r="AW107" s="830"/>
      <c r="AX107" s="830"/>
      <c r="AY107" s="830"/>
      <c r="AZ107" s="830"/>
      <c r="BA107" s="830"/>
      <c r="BB107" s="830"/>
    </row>
    <row r="108" spans="1:54" ht="15" customHeight="1">
      <c r="A108" s="836"/>
      <c r="B108" s="554"/>
      <c r="C108" s="497"/>
      <c r="D108" s="603"/>
      <c r="E108" s="604"/>
      <c r="F108" s="633"/>
      <c r="G108" s="554"/>
      <c r="H108" s="554"/>
      <c r="I108" s="496" t="s">
        <v>662</v>
      </c>
      <c r="J108" s="603"/>
      <c r="K108" s="604"/>
      <c r="L108" s="835"/>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0"/>
      <c r="AY108" s="830"/>
      <c r="AZ108" s="830"/>
      <c r="BA108" s="830"/>
      <c r="BB108" s="830"/>
    </row>
    <row r="109" spans="1:54" ht="38.25">
      <c r="A109" s="836"/>
      <c r="B109" s="554"/>
      <c r="C109" s="496" t="s">
        <v>663</v>
      </c>
      <c r="D109" s="603"/>
      <c r="E109" s="604"/>
      <c r="F109" s="633"/>
      <c r="G109" s="554"/>
      <c r="H109" s="554"/>
      <c r="I109" s="497"/>
      <c r="J109" s="603"/>
      <c r="K109" s="604"/>
      <c r="L109" s="835"/>
      <c r="M109" s="830"/>
      <c r="N109" s="830"/>
      <c r="O109" s="830"/>
      <c r="P109" s="830"/>
      <c r="Q109" s="830"/>
      <c r="R109" s="830"/>
      <c r="S109" s="830"/>
      <c r="T109" s="830"/>
      <c r="U109" s="830"/>
      <c r="V109" s="830"/>
      <c r="W109" s="830"/>
      <c r="X109" s="830"/>
      <c r="Y109" s="830"/>
      <c r="Z109" s="830"/>
      <c r="AA109" s="830"/>
      <c r="AB109" s="830"/>
      <c r="AC109" s="830"/>
      <c r="AD109" s="830"/>
      <c r="AE109" s="830"/>
      <c r="AF109" s="830"/>
      <c r="AG109" s="830"/>
      <c r="AH109" s="830"/>
      <c r="AI109" s="830"/>
      <c r="AJ109" s="830"/>
      <c r="AK109" s="830"/>
      <c r="AL109" s="830"/>
      <c r="AM109" s="830"/>
      <c r="AN109" s="830"/>
      <c r="AO109" s="830"/>
      <c r="AP109" s="830"/>
      <c r="AQ109" s="830"/>
      <c r="AR109" s="830"/>
      <c r="AS109" s="830"/>
      <c r="AT109" s="830"/>
      <c r="AU109" s="830"/>
      <c r="AV109" s="830"/>
      <c r="AW109" s="830"/>
      <c r="AX109" s="830"/>
      <c r="AY109" s="830"/>
      <c r="AZ109" s="830"/>
      <c r="BA109" s="830"/>
      <c r="BB109" s="830"/>
    </row>
    <row r="110" spans="1:54" ht="51">
      <c r="A110" s="836"/>
      <c r="B110" s="554"/>
      <c r="C110" s="496" t="s">
        <v>664</v>
      </c>
      <c r="D110" s="603"/>
      <c r="E110" s="604"/>
      <c r="F110" s="633"/>
      <c r="G110" s="554"/>
      <c r="H110" s="554"/>
      <c r="I110" s="496" t="s">
        <v>665</v>
      </c>
      <c r="J110" s="603"/>
      <c r="K110" s="604"/>
      <c r="L110" s="835"/>
      <c r="M110" s="830"/>
      <c r="N110" s="830"/>
      <c r="O110" s="830"/>
      <c r="P110" s="830"/>
      <c r="Q110" s="830"/>
      <c r="R110" s="830"/>
      <c r="S110" s="830"/>
      <c r="T110" s="830"/>
      <c r="U110" s="830"/>
      <c r="V110" s="830"/>
      <c r="W110" s="830"/>
      <c r="X110" s="830"/>
      <c r="Y110" s="830"/>
      <c r="Z110" s="830"/>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0"/>
      <c r="AY110" s="830"/>
      <c r="AZ110" s="830"/>
      <c r="BA110" s="830"/>
      <c r="BB110" s="830"/>
    </row>
    <row r="111" spans="1:54" ht="14.25" customHeight="1">
      <c r="A111" s="836"/>
      <c r="B111" s="554"/>
      <c r="C111" s="496"/>
      <c r="D111" s="603"/>
      <c r="E111" s="604"/>
      <c r="F111" s="633"/>
      <c r="G111" s="554"/>
      <c r="H111" s="554"/>
      <c r="I111" s="496"/>
      <c r="J111" s="603"/>
      <c r="K111" s="604"/>
      <c r="L111" s="835"/>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0"/>
      <c r="AL111" s="830"/>
      <c r="AM111" s="830"/>
      <c r="AN111" s="830"/>
      <c r="AO111" s="830"/>
      <c r="AP111" s="830"/>
      <c r="AQ111" s="830"/>
      <c r="AR111" s="830"/>
      <c r="AS111" s="830"/>
      <c r="AT111" s="830"/>
      <c r="AU111" s="830"/>
      <c r="AV111" s="830"/>
      <c r="AW111" s="830"/>
      <c r="AX111" s="830"/>
      <c r="AY111" s="830"/>
      <c r="AZ111" s="830"/>
      <c r="BA111" s="830"/>
      <c r="BB111" s="830"/>
    </row>
    <row r="112" spans="1:54" ht="38.25">
      <c r="A112" s="834"/>
      <c r="B112" s="622"/>
      <c r="C112" s="498"/>
      <c r="D112" s="631"/>
      <c r="E112" s="632"/>
      <c r="F112" s="633"/>
      <c r="G112" s="622"/>
      <c r="H112" s="622"/>
      <c r="I112" s="498" t="s">
        <v>666</v>
      </c>
      <c r="J112" s="631"/>
      <c r="K112" s="632"/>
      <c r="L112" s="835"/>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K112" s="830"/>
      <c r="AL112" s="830"/>
      <c r="AM112" s="830"/>
      <c r="AN112" s="830"/>
      <c r="AO112" s="830"/>
      <c r="AP112" s="830"/>
      <c r="AQ112" s="830"/>
      <c r="AR112" s="830"/>
      <c r="AS112" s="830"/>
      <c r="AT112" s="830"/>
      <c r="AU112" s="830"/>
      <c r="AV112" s="830"/>
      <c r="AW112" s="830"/>
      <c r="AX112" s="830"/>
      <c r="AY112" s="830"/>
      <c r="AZ112" s="830"/>
      <c r="BA112" s="830"/>
      <c r="BB112" s="830"/>
    </row>
    <row r="113" spans="1:54" ht="15.75">
      <c r="A113" s="499"/>
      <c r="B113" s="499" t="s">
        <v>18</v>
      </c>
      <c r="C113" s="464"/>
      <c r="D113" s="500"/>
      <c r="E113" s="501"/>
      <c r="F113" s="478"/>
      <c r="G113" s="499"/>
      <c r="H113" s="499" t="s">
        <v>18</v>
      </c>
      <c r="I113" s="464"/>
      <c r="J113" s="500"/>
      <c r="K113" s="501"/>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row>
    <row r="114" spans="1:54" ht="140.25">
      <c r="A114" s="499"/>
      <c r="B114" s="499" t="s">
        <v>19</v>
      </c>
      <c r="C114" s="464" t="s">
        <v>667</v>
      </c>
      <c r="D114" s="500" t="s">
        <v>581</v>
      </c>
      <c r="E114" s="501"/>
      <c r="F114" s="478"/>
      <c r="G114" s="499"/>
      <c r="H114" s="499" t="s">
        <v>19</v>
      </c>
      <c r="I114" s="464" t="s">
        <v>667</v>
      </c>
      <c r="J114" s="500" t="s">
        <v>581</v>
      </c>
      <c r="K114" s="501"/>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0"/>
      <c r="AY114" s="480"/>
      <c r="AZ114" s="480"/>
      <c r="BA114" s="480"/>
      <c r="BB114" s="480"/>
    </row>
    <row r="115" spans="1:54" ht="15.75">
      <c r="A115" s="499"/>
      <c r="B115" s="499" t="s">
        <v>23</v>
      </c>
      <c r="C115" s="464"/>
      <c r="D115" s="500"/>
      <c r="E115" s="501"/>
      <c r="F115" s="478"/>
      <c r="G115" s="499"/>
      <c r="H115" s="499" t="s">
        <v>23</v>
      </c>
      <c r="I115" s="464"/>
      <c r="J115" s="500"/>
      <c r="K115" s="501"/>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480"/>
      <c r="AY115" s="480"/>
      <c r="AZ115" s="480"/>
      <c r="BA115" s="480"/>
      <c r="BB115" s="480"/>
    </row>
    <row r="116" spans="1:54" ht="15.75">
      <c r="A116" s="499"/>
      <c r="B116" s="499" t="s">
        <v>24</v>
      </c>
      <c r="C116" s="464"/>
      <c r="D116" s="500"/>
      <c r="E116" s="501"/>
      <c r="F116" s="478"/>
      <c r="G116" s="499"/>
      <c r="H116" s="499" t="s">
        <v>24</v>
      </c>
      <c r="I116" s="464"/>
      <c r="J116" s="500"/>
      <c r="K116" s="501"/>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0"/>
      <c r="AY116" s="480"/>
      <c r="AZ116" s="480"/>
      <c r="BA116" s="480"/>
      <c r="BB116" s="480"/>
    </row>
    <row r="117" spans="1:54" ht="15.75">
      <c r="A117" s="499"/>
      <c r="B117" s="499" t="s">
        <v>25</v>
      </c>
      <c r="C117" s="464"/>
      <c r="D117" s="500"/>
      <c r="E117" s="501"/>
      <c r="F117" s="478"/>
      <c r="G117" s="499"/>
      <c r="H117" s="499" t="s">
        <v>25</v>
      </c>
      <c r="I117" s="464"/>
      <c r="J117" s="500"/>
      <c r="K117" s="501"/>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0"/>
      <c r="AY117" s="480"/>
      <c r="AZ117" s="480"/>
      <c r="BA117" s="480"/>
      <c r="BB117" s="480"/>
    </row>
    <row r="118" spans="1:54" ht="15.75">
      <c r="A118" s="499"/>
      <c r="B118" s="499" t="s">
        <v>26</v>
      </c>
      <c r="C118" s="464"/>
      <c r="D118" s="500"/>
      <c r="E118" s="501"/>
      <c r="F118" s="478"/>
      <c r="G118" s="499"/>
      <c r="H118" s="499" t="s">
        <v>26</v>
      </c>
      <c r="I118" s="464"/>
      <c r="J118" s="500"/>
      <c r="K118" s="501"/>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0"/>
      <c r="AQ118" s="480"/>
      <c r="AR118" s="480"/>
      <c r="AS118" s="480"/>
      <c r="AT118" s="480"/>
      <c r="AU118" s="480"/>
      <c r="AV118" s="480"/>
      <c r="AW118" s="480"/>
      <c r="AX118" s="480"/>
      <c r="AY118" s="480"/>
      <c r="AZ118" s="480"/>
      <c r="BA118" s="480"/>
      <c r="BB118" s="480"/>
    </row>
    <row r="119" spans="1:54" ht="15.75">
      <c r="A119" s="484"/>
      <c r="B119" s="634"/>
      <c r="C119" s="634"/>
      <c r="D119" s="491"/>
      <c r="E119" s="493"/>
      <c r="F119" s="478"/>
      <c r="G119" s="478"/>
      <c r="H119" s="635"/>
      <c r="I119" s="635"/>
      <c r="J119" s="491"/>
      <c r="K119" s="493"/>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0"/>
      <c r="AQ119" s="480"/>
      <c r="AR119" s="480"/>
      <c r="AS119" s="480"/>
      <c r="AT119" s="480"/>
      <c r="AU119" s="480"/>
      <c r="AV119" s="480"/>
      <c r="AW119" s="480"/>
      <c r="AX119" s="480"/>
      <c r="AY119" s="480"/>
      <c r="AZ119" s="480"/>
      <c r="BA119" s="480"/>
      <c r="BB119" s="480"/>
    </row>
    <row r="120" spans="1:54" ht="25.5" customHeight="1">
      <c r="A120" s="833" t="s">
        <v>668</v>
      </c>
      <c r="B120" s="485"/>
      <c r="C120" s="487" t="s">
        <v>669</v>
      </c>
      <c r="D120" s="492"/>
      <c r="E120" s="494"/>
      <c r="F120" s="636"/>
      <c r="G120" s="637" t="s">
        <v>670</v>
      </c>
      <c r="H120" s="640"/>
      <c r="I120" s="505" t="s">
        <v>671</v>
      </c>
      <c r="J120" s="643"/>
      <c r="K120" s="646"/>
      <c r="L120" s="832"/>
      <c r="M120" s="830"/>
      <c r="N120" s="830"/>
      <c r="O120" s="830"/>
      <c r="P120" s="830"/>
      <c r="Q120" s="830"/>
      <c r="R120" s="830"/>
      <c r="S120" s="830"/>
      <c r="T120" s="830"/>
      <c r="U120" s="830"/>
      <c r="V120" s="830"/>
      <c r="W120" s="830"/>
      <c r="X120" s="830"/>
      <c r="Y120" s="830"/>
      <c r="Z120" s="830"/>
      <c r="AA120" s="830"/>
      <c r="AB120" s="830"/>
      <c r="AC120" s="830"/>
      <c r="AD120" s="830"/>
      <c r="AE120" s="830"/>
      <c r="AF120" s="830"/>
      <c r="AG120" s="830"/>
      <c r="AH120" s="830"/>
      <c r="AI120" s="830"/>
      <c r="AJ120" s="830"/>
      <c r="AK120" s="830"/>
      <c r="AL120" s="830"/>
      <c r="AM120" s="830"/>
      <c r="AN120" s="830"/>
      <c r="AO120" s="830"/>
      <c r="AP120" s="830"/>
      <c r="AQ120" s="830"/>
      <c r="AR120" s="830"/>
      <c r="AS120" s="830"/>
      <c r="AT120" s="830"/>
      <c r="AU120" s="830"/>
      <c r="AV120" s="830"/>
      <c r="AW120" s="830"/>
      <c r="AX120" s="830"/>
      <c r="AY120" s="830"/>
      <c r="AZ120" s="830"/>
      <c r="BA120" s="830"/>
      <c r="BB120" s="830"/>
    </row>
    <row r="121" spans="1:54" ht="15" customHeight="1">
      <c r="A121" s="836"/>
      <c r="B121" s="554"/>
      <c r="C121" s="489"/>
      <c r="D121" s="603"/>
      <c r="E121" s="604"/>
      <c r="F121" s="636"/>
      <c r="G121" s="638"/>
      <c r="H121" s="641"/>
      <c r="I121" s="506"/>
      <c r="J121" s="644"/>
      <c r="K121" s="647"/>
      <c r="L121" s="832"/>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0"/>
      <c r="AY121" s="830"/>
      <c r="AZ121" s="830"/>
      <c r="BA121" s="830"/>
      <c r="BB121" s="830"/>
    </row>
    <row r="122" spans="1:54" ht="51">
      <c r="A122" s="836"/>
      <c r="B122" s="554"/>
      <c r="C122" s="489" t="s">
        <v>672</v>
      </c>
      <c r="D122" s="603"/>
      <c r="E122" s="604"/>
      <c r="F122" s="636"/>
      <c r="G122" s="638"/>
      <c r="H122" s="641"/>
      <c r="I122" s="507" t="s">
        <v>623</v>
      </c>
      <c r="J122" s="644"/>
      <c r="K122" s="647"/>
      <c r="L122" s="832"/>
      <c r="M122" s="830"/>
      <c r="N122" s="830"/>
      <c r="O122" s="830"/>
      <c r="P122" s="830"/>
      <c r="Q122" s="830"/>
      <c r="R122" s="830"/>
      <c r="S122" s="830"/>
      <c r="T122" s="830"/>
      <c r="U122" s="830"/>
      <c r="V122" s="830"/>
      <c r="W122" s="830"/>
      <c r="X122" s="830"/>
      <c r="Y122" s="830"/>
      <c r="Z122" s="830"/>
      <c r="AA122" s="830"/>
      <c r="AB122" s="830"/>
      <c r="AC122" s="830"/>
      <c r="AD122" s="830"/>
      <c r="AE122" s="830"/>
      <c r="AF122" s="830"/>
      <c r="AG122" s="830"/>
      <c r="AH122" s="830"/>
      <c r="AI122" s="830"/>
      <c r="AJ122" s="830"/>
      <c r="AK122" s="830"/>
      <c r="AL122" s="830"/>
      <c r="AM122" s="830"/>
      <c r="AN122" s="830"/>
      <c r="AO122" s="830"/>
      <c r="AP122" s="830"/>
      <c r="AQ122" s="830"/>
      <c r="AR122" s="830"/>
      <c r="AS122" s="830"/>
      <c r="AT122" s="830"/>
      <c r="AU122" s="830"/>
      <c r="AV122" s="830"/>
      <c r="AW122" s="830"/>
      <c r="AX122" s="830"/>
      <c r="AY122" s="830"/>
      <c r="AZ122" s="830"/>
      <c r="BA122" s="830"/>
      <c r="BB122" s="830"/>
    </row>
    <row r="123" spans="1:54" ht="14.25" customHeight="1">
      <c r="A123" s="836"/>
      <c r="B123" s="554"/>
      <c r="C123" s="489"/>
      <c r="D123" s="603"/>
      <c r="E123" s="604"/>
      <c r="F123" s="636"/>
      <c r="G123" s="638"/>
      <c r="H123" s="641"/>
      <c r="I123" s="507" t="s">
        <v>643</v>
      </c>
      <c r="J123" s="644"/>
      <c r="K123" s="647"/>
      <c r="L123" s="832"/>
      <c r="M123" s="830"/>
      <c r="N123" s="830"/>
      <c r="O123" s="830"/>
      <c r="P123" s="830"/>
      <c r="Q123" s="830"/>
      <c r="R123" s="830"/>
      <c r="S123" s="830"/>
      <c r="T123" s="830"/>
      <c r="U123" s="830"/>
      <c r="V123" s="830"/>
      <c r="W123" s="830"/>
      <c r="X123" s="830"/>
      <c r="Y123" s="830"/>
      <c r="Z123" s="830"/>
      <c r="AA123" s="830"/>
      <c r="AB123" s="830"/>
      <c r="AC123" s="830"/>
      <c r="AD123" s="830"/>
      <c r="AE123" s="830"/>
      <c r="AF123" s="830"/>
      <c r="AG123" s="830"/>
      <c r="AH123" s="830"/>
      <c r="AI123" s="830"/>
      <c r="AJ123" s="830"/>
      <c r="AK123" s="830"/>
      <c r="AL123" s="830"/>
      <c r="AM123" s="830"/>
      <c r="AN123" s="830"/>
      <c r="AO123" s="830"/>
      <c r="AP123" s="830"/>
      <c r="AQ123" s="830"/>
      <c r="AR123" s="830"/>
      <c r="AS123" s="830"/>
      <c r="AT123" s="830"/>
      <c r="AU123" s="830"/>
      <c r="AV123" s="830"/>
      <c r="AW123" s="830"/>
      <c r="AX123" s="830"/>
      <c r="AY123" s="830"/>
      <c r="AZ123" s="830"/>
      <c r="BA123" s="830"/>
      <c r="BB123" s="830"/>
    </row>
    <row r="124" spans="1:54" ht="14.25" customHeight="1">
      <c r="A124" s="836"/>
      <c r="B124" s="554"/>
      <c r="C124" s="489"/>
      <c r="D124" s="603"/>
      <c r="E124" s="604"/>
      <c r="F124" s="636"/>
      <c r="G124" s="638"/>
      <c r="H124" s="641"/>
      <c r="I124" s="507" t="s">
        <v>644</v>
      </c>
      <c r="J124" s="644"/>
      <c r="K124" s="647"/>
      <c r="L124" s="832"/>
      <c r="M124" s="830"/>
      <c r="N124" s="830"/>
      <c r="O124" s="830"/>
      <c r="P124" s="830"/>
      <c r="Q124" s="830"/>
      <c r="R124" s="830"/>
      <c r="S124" s="830"/>
      <c r="T124" s="830"/>
      <c r="U124" s="830"/>
      <c r="V124" s="830"/>
      <c r="W124" s="830"/>
      <c r="X124" s="830"/>
      <c r="Y124" s="830"/>
      <c r="Z124" s="830"/>
      <c r="AA124" s="830"/>
      <c r="AB124" s="830"/>
      <c r="AC124" s="830"/>
      <c r="AD124" s="830"/>
      <c r="AE124" s="830"/>
      <c r="AF124" s="830"/>
      <c r="AG124" s="830"/>
      <c r="AH124" s="830"/>
      <c r="AI124" s="830"/>
      <c r="AJ124" s="830"/>
      <c r="AK124" s="830"/>
      <c r="AL124" s="830"/>
      <c r="AM124" s="830"/>
      <c r="AN124" s="830"/>
      <c r="AO124" s="830"/>
      <c r="AP124" s="830"/>
      <c r="AQ124" s="830"/>
      <c r="AR124" s="830"/>
      <c r="AS124" s="830"/>
      <c r="AT124" s="830"/>
      <c r="AU124" s="830"/>
      <c r="AV124" s="830"/>
      <c r="AW124" s="830"/>
      <c r="AX124" s="830"/>
      <c r="AY124" s="830"/>
      <c r="AZ124" s="830"/>
      <c r="BA124" s="830"/>
      <c r="BB124" s="830"/>
    </row>
    <row r="125" spans="1:54" ht="14.25" customHeight="1">
      <c r="A125" s="836"/>
      <c r="B125" s="554"/>
      <c r="C125" s="489"/>
      <c r="D125" s="603"/>
      <c r="E125" s="604"/>
      <c r="F125" s="636"/>
      <c r="G125" s="638"/>
      <c r="H125" s="641"/>
      <c r="I125" s="507" t="s">
        <v>645</v>
      </c>
      <c r="J125" s="644"/>
      <c r="K125" s="647"/>
      <c r="L125" s="832"/>
      <c r="M125" s="830"/>
      <c r="N125" s="830"/>
      <c r="O125" s="830"/>
      <c r="P125" s="830"/>
      <c r="Q125" s="830"/>
      <c r="R125" s="830"/>
      <c r="S125" s="830"/>
      <c r="T125" s="830"/>
      <c r="U125" s="830"/>
      <c r="V125" s="830"/>
      <c r="W125" s="830"/>
      <c r="X125" s="830"/>
      <c r="Y125" s="830"/>
      <c r="Z125" s="830"/>
      <c r="AA125" s="830"/>
      <c r="AB125" s="830"/>
      <c r="AC125" s="830"/>
      <c r="AD125" s="830"/>
      <c r="AE125" s="830"/>
      <c r="AF125" s="830"/>
      <c r="AG125" s="830"/>
      <c r="AH125" s="830"/>
      <c r="AI125" s="830"/>
      <c r="AJ125" s="830"/>
      <c r="AK125" s="830"/>
      <c r="AL125" s="830"/>
      <c r="AM125" s="830"/>
      <c r="AN125" s="830"/>
      <c r="AO125" s="830"/>
      <c r="AP125" s="830"/>
      <c r="AQ125" s="830"/>
      <c r="AR125" s="830"/>
      <c r="AS125" s="830"/>
      <c r="AT125" s="830"/>
      <c r="AU125" s="830"/>
      <c r="AV125" s="830"/>
      <c r="AW125" s="830"/>
      <c r="AX125" s="830"/>
      <c r="AY125" s="830"/>
      <c r="AZ125" s="830"/>
      <c r="BA125" s="830"/>
      <c r="BB125" s="830"/>
    </row>
    <row r="126" spans="1:54" ht="14.25" customHeight="1">
      <c r="A126" s="836"/>
      <c r="B126" s="554"/>
      <c r="C126" s="489"/>
      <c r="D126" s="603"/>
      <c r="E126" s="604"/>
      <c r="F126" s="636"/>
      <c r="G126" s="638"/>
      <c r="H126" s="641"/>
      <c r="I126" s="507" t="s">
        <v>646</v>
      </c>
      <c r="J126" s="644"/>
      <c r="K126" s="647"/>
      <c r="L126" s="832"/>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830"/>
      <c r="AJ126" s="830"/>
      <c r="AK126" s="830"/>
      <c r="AL126" s="830"/>
      <c r="AM126" s="830"/>
      <c r="AN126" s="830"/>
      <c r="AO126" s="830"/>
      <c r="AP126" s="830"/>
      <c r="AQ126" s="830"/>
      <c r="AR126" s="830"/>
      <c r="AS126" s="830"/>
      <c r="AT126" s="830"/>
      <c r="AU126" s="830"/>
      <c r="AV126" s="830"/>
      <c r="AW126" s="830"/>
      <c r="AX126" s="830"/>
      <c r="AY126" s="830"/>
      <c r="AZ126" s="830"/>
      <c r="BA126" s="830"/>
      <c r="BB126" s="830"/>
    </row>
    <row r="127" spans="1:54" ht="14.25" customHeight="1">
      <c r="A127" s="836"/>
      <c r="B127" s="554"/>
      <c r="C127" s="489"/>
      <c r="D127" s="603"/>
      <c r="E127" s="604"/>
      <c r="F127" s="636"/>
      <c r="G127" s="638"/>
      <c r="H127" s="641"/>
      <c r="I127" s="507" t="s">
        <v>647</v>
      </c>
      <c r="J127" s="644"/>
      <c r="K127" s="647"/>
      <c r="L127" s="832"/>
      <c r="M127" s="830"/>
      <c r="N127" s="830"/>
      <c r="O127" s="830"/>
      <c r="P127" s="830"/>
      <c r="Q127" s="830"/>
      <c r="R127" s="830"/>
      <c r="S127" s="830"/>
      <c r="T127" s="830"/>
      <c r="U127" s="830"/>
      <c r="V127" s="830"/>
      <c r="W127" s="830"/>
      <c r="X127" s="830"/>
      <c r="Y127" s="830"/>
      <c r="Z127" s="830"/>
      <c r="AA127" s="830"/>
      <c r="AB127" s="830"/>
      <c r="AC127" s="830"/>
      <c r="AD127" s="830"/>
      <c r="AE127" s="830"/>
      <c r="AF127" s="830"/>
      <c r="AG127" s="830"/>
      <c r="AH127" s="830"/>
      <c r="AI127" s="830"/>
      <c r="AJ127" s="830"/>
      <c r="AK127" s="830"/>
      <c r="AL127" s="830"/>
      <c r="AM127" s="830"/>
      <c r="AN127" s="830"/>
      <c r="AO127" s="830"/>
      <c r="AP127" s="830"/>
      <c r="AQ127" s="830"/>
      <c r="AR127" s="830"/>
      <c r="AS127" s="830"/>
      <c r="AT127" s="830"/>
      <c r="AU127" s="830"/>
      <c r="AV127" s="830"/>
      <c r="AW127" s="830"/>
      <c r="AX127" s="830"/>
      <c r="AY127" s="830"/>
      <c r="AZ127" s="830"/>
      <c r="BA127" s="830"/>
      <c r="BB127" s="830"/>
    </row>
    <row r="128" spans="1:54" ht="14.25" customHeight="1">
      <c r="A128" s="836"/>
      <c r="B128" s="554"/>
      <c r="C128" s="489"/>
      <c r="D128" s="603"/>
      <c r="E128" s="604"/>
      <c r="F128" s="636"/>
      <c r="G128" s="638"/>
      <c r="H128" s="641"/>
      <c r="I128" s="507" t="s">
        <v>648</v>
      </c>
      <c r="J128" s="644"/>
      <c r="K128" s="647"/>
      <c r="L128" s="832"/>
      <c r="M128" s="830"/>
      <c r="N128" s="830"/>
      <c r="O128" s="830"/>
      <c r="P128" s="830"/>
      <c r="Q128" s="830"/>
      <c r="R128" s="830"/>
      <c r="S128" s="830"/>
      <c r="T128" s="830"/>
      <c r="U128" s="830"/>
      <c r="V128" s="830"/>
      <c r="W128" s="830"/>
      <c r="X128" s="830"/>
      <c r="Y128" s="830"/>
      <c r="Z128" s="830"/>
      <c r="AA128" s="830"/>
      <c r="AB128" s="830"/>
      <c r="AC128" s="830"/>
      <c r="AD128" s="830"/>
      <c r="AE128" s="830"/>
      <c r="AF128" s="830"/>
      <c r="AG128" s="830"/>
      <c r="AH128" s="830"/>
      <c r="AI128" s="830"/>
      <c r="AJ128" s="830"/>
      <c r="AK128" s="830"/>
      <c r="AL128" s="830"/>
      <c r="AM128" s="830"/>
      <c r="AN128" s="830"/>
      <c r="AO128" s="830"/>
      <c r="AP128" s="830"/>
      <c r="AQ128" s="830"/>
      <c r="AR128" s="830"/>
      <c r="AS128" s="830"/>
      <c r="AT128" s="830"/>
      <c r="AU128" s="830"/>
      <c r="AV128" s="830"/>
      <c r="AW128" s="830"/>
      <c r="AX128" s="830"/>
      <c r="AY128" s="830"/>
      <c r="AZ128" s="830"/>
      <c r="BA128" s="830"/>
      <c r="BB128" s="830"/>
    </row>
    <row r="129" spans="1:54" ht="14.25" customHeight="1">
      <c r="A129" s="836"/>
      <c r="B129" s="554"/>
      <c r="C129" s="489"/>
      <c r="D129" s="603"/>
      <c r="E129" s="604"/>
      <c r="F129" s="636"/>
      <c r="G129" s="638"/>
      <c r="H129" s="641"/>
      <c r="I129" s="507" t="s">
        <v>649</v>
      </c>
      <c r="J129" s="644"/>
      <c r="K129" s="647"/>
      <c r="L129" s="832"/>
      <c r="M129" s="830"/>
      <c r="N129" s="830"/>
      <c r="O129" s="830"/>
      <c r="P129" s="830"/>
      <c r="Q129" s="830"/>
      <c r="R129" s="830"/>
      <c r="S129" s="830"/>
      <c r="T129" s="830"/>
      <c r="U129" s="830"/>
      <c r="V129" s="830"/>
      <c r="W129" s="830"/>
      <c r="X129" s="830"/>
      <c r="Y129" s="830"/>
      <c r="Z129" s="830"/>
      <c r="AA129" s="830"/>
      <c r="AB129" s="830"/>
      <c r="AC129" s="830"/>
      <c r="AD129" s="830"/>
      <c r="AE129" s="830"/>
      <c r="AF129" s="830"/>
      <c r="AG129" s="830"/>
      <c r="AH129" s="830"/>
      <c r="AI129" s="830"/>
      <c r="AJ129" s="830"/>
      <c r="AK129" s="830"/>
      <c r="AL129" s="830"/>
      <c r="AM129" s="830"/>
      <c r="AN129" s="830"/>
      <c r="AO129" s="830"/>
      <c r="AP129" s="830"/>
      <c r="AQ129" s="830"/>
      <c r="AR129" s="830"/>
      <c r="AS129" s="830"/>
      <c r="AT129" s="830"/>
      <c r="AU129" s="830"/>
      <c r="AV129" s="830"/>
      <c r="AW129" s="830"/>
      <c r="AX129" s="830"/>
      <c r="AY129" s="830"/>
      <c r="AZ129" s="830"/>
      <c r="BA129" s="830"/>
      <c r="BB129" s="830"/>
    </row>
    <row r="130" spans="1:54" ht="14.25" customHeight="1">
      <c r="A130" s="836"/>
      <c r="B130" s="554"/>
      <c r="C130" s="489"/>
      <c r="D130" s="603"/>
      <c r="E130" s="604"/>
      <c r="F130" s="636"/>
      <c r="G130" s="638"/>
      <c r="H130" s="641"/>
      <c r="I130" s="507" t="s">
        <v>650</v>
      </c>
      <c r="J130" s="644"/>
      <c r="K130" s="647"/>
      <c r="L130" s="832"/>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0"/>
      <c r="AY130" s="830"/>
      <c r="AZ130" s="830"/>
      <c r="BA130" s="830"/>
      <c r="BB130" s="830"/>
    </row>
    <row r="131" spans="1:54" ht="14.25" customHeight="1">
      <c r="A131" s="836"/>
      <c r="B131" s="554"/>
      <c r="C131" s="489"/>
      <c r="D131" s="603"/>
      <c r="E131" s="604"/>
      <c r="F131" s="636"/>
      <c r="G131" s="638"/>
      <c r="H131" s="641"/>
      <c r="I131" s="507" t="s">
        <v>651</v>
      </c>
      <c r="J131" s="644"/>
      <c r="K131" s="647"/>
      <c r="L131" s="832"/>
      <c r="M131" s="830"/>
      <c r="N131" s="830"/>
      <c r="O131" s="830"/>
      <c r="P131" s="830"/>
      <c r="Q131" s="830"/>
      <c r="R131" s="830"/>
      <c r="S131" s="830"/>
      <c r="T131" s="830"/>
      <c r="U131" s="830"/>
      <c r="V131" s="830"/>
      <c r="W131" s="830"/>
      <c r="X131" s="830"/>
      <c r="Y131" s="830"/>
      <c r="Z131" s="830"/>
      <c r="AA131" s="830"/>
      <c r="AB131" s="830"/>
      <c r="AC131" s="830"/>
      <c r="AD131" s="830"/>
      <c r="AE131" s="830"/>
      <c r="AF131" s="830"/>
      <c r="AG131" s="830"/>
      <c r="AH131" s="830"/>
      <c r="AI131" s="830"/>
      <c r="AJ131" s="830"/>
      <c r="AK131" s="830"/>
      <c r="AL131" s="830"/>
      <c r="AM131" s="830"/>
      <c r="AN131" s="830"/>
      <c r="AO131" s="830"/>
      <c r="AP131" s="830"/>
      <c r="AQ131" s="830"/>
      <c r="AR131" s="830"/>
      <c r="AS131" s="830"/>
      <c r="AT131" s="830"/>
      <c r="AU131" s="830"/>
      <c r="AV131" s="830"/>
      <c r="AW131" s="830"/>
      <c r="AX131" s="830"/>
      <c r="AY131" s="830"/>
      <c r="AZ131" s="830"/>
      <c r="BA131" s="830"/>
      <c r="BB131" s="830"/>
    </row>
    <row r="132" spans="1:54" ht="14.25" customHeight="1">
      <c r="A132" s="834"/>
      <c r="B132" s="622"/>
      <c r="C132" s="490"/>
      <c r="D132" s="631"/>
      <c r="E132" s="632"/>
      <c r="F132" s="636"/>
      <c r="G132" s="639"/>
      <c r="H132" s="642"/>
      <c r="I132" s="508" t="s">
        <v>652</v>
      </c>
      <c r="J132" s="645"/>
      <c r="K132" s="648"/>
      <c r="L132" s="832"/>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0"/>
      <c r="AY132" s="830"/>
      <c r="AZ132" s="830"/>
      <c r="BA132" s="830"/>
      <c r="BB132" s="830"/>
    </row>
    <row r="133" spans="1:54" ht="15.75">
      <c r="A133" s="499"/>
      <c r="B133" s="499" t="s">
        <v>18</v>
      </c>
      <c r="C133" s="509"/>
      <c r="D133" s="500"/>
      <c r="E133" s="501"/>
      <c r="F133" s="478"/>
      <c r="G133" s="510"/>
      <c r="H133" s="510" t="s">
        <v>18</v>
      </c>
      <c r="I133" s="511"/>
      <c r="J133" s="512"/>
      <c r="K133" s="513"/>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480"/>
      <c r="BA133" s="480"/>
      <c r="BB133" s="480"/>
    </row>
    <row r="134" spans="1:54" ht="25.5">
      <c r="A134" s="499"/>
      <c r="B134" s="499" t="s">
        <v>19</v>
      </c>
      <c r="C134" s="464" t="s">
        <v>673</v>
      </c>
      <c r="D134" s="500" t="s">
        <v>581</v>
      </c>
      <c r="E134" s="501"/>
      <c r="F134" s="478"/>
      <c r="G134" s="510"/>
      <c r="H134" s="510" t="s">
        <v>19</v>
      </c>
      <c r="I134" s="514" t="s">
        <v>674</v>
      </c>
      <c r="J134" s="512" t="s">
        <v>581</v>
      </c>
      <c r="K134" s="513"/>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0"/>
      <c r="AY134" s="480"/>
      <c r="AZ134" s="480"/>
      <c r="BA134" s="480"/>
      <c r="BB134" s="480"/>
    </row>
    <row r="135" spans="1:54" ht="15.75">
      <c r="A135" s="499"/>
      <c r="B135" s="499" t="s">
        <v>23</v>
      </c>
      <c r="C135" s="464"/>
      <c r="D135" s="500"/>
      <c r="E135" s="501"/>
      <c r="F135" s="478"/>
      <c r="G135" s="510"/>
      <c r="H135" s="510" t="s">
        <v>23</v>
      </c>
      <c r="I135" s="514"/>
      <c r="J135" s="512"/>
      <c r="K135" s="513"/>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c r="AO135" s="480"/>
      <c r="AP135" s="480"/>
      <c r="AQ135" s="480"/>
      <c r="AR135" s="480"/>
      <c r="AS135" s="480"/>
      <c r="AT135" s="480"/>
      <c r="AU135" s="480"/>
      <c r="AV135" s="480"/>
      <c r="AW135" s="480"/>
      <c r="AX135" s="480"/>
      <c r="AY135" s="480"/>
      <c r="AZ135" s="480"/>
      <c r="BA135" s="480"/>
      <c r="BB135" s="480"/>
    </row>
    <row r="136" spans="1:54" ht="15.75">
      <c r="A136" s="499"/>
      <c r="B136" s="499" t="s">
        <v>24</v>
      </c>
      <c r="C136" s="464"/>
      <c r="D136" s="500"/>
      <c r="E136" s="501"/>
      <c r="F136" s="478"/>
      <c r="G136" s="510"/>
      <c r="H136" s="510" t="s">
        <v>24</v>
      </c>
      <c r="I136" s="514"/>
      <c r="J136" s="512"/>
      <c r="K136" s="513"/>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0"/>
      <c r="AY136" s="480"/>
      <c r="AZ136" s="480"/>
      <c r="BA136" s="480"/>
      <c r="BB136" s="480"/>
    </row>
    <row r="137" spans="1:54" ht="15.75">
      <c r="A137" s="499"/>
      <c r="B137" s="499" t="s">
        <v>25</v>
      </c>
      <c r="C137" s="464"/>
      <c r="D137" s="500"/>
      <c r="E137" s="501"/>
      <c r="F137" s="478"/>
      <c r="G137" s="640"/>
      <c r="H137" s="640" t="s">
        <v>25</v>
      </c>
      <c r="I137" s="515"/>
      <c r="J137" s="643"/>
      <c r="K137" s="646"/>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c r="AO137" s="480"/>
      <c r="AP137" s="480"/>
      <c r="AQ137" s="480"/>
      <c r="AR137" s="480"/>
      <c r="AS137" s="480"/>
      <c r="AT137" s="480"/>
      <c r="AU137" s="480"/>
      <c r="AV137" s="480"/>
      <c r="AW137" s="480"/>
      <c r="AX137" s="480"/>
      <c r="AY137" s="480"/>
      <c r="AZ137" s="480"/>
      <c r="BA137" s="480"/>
      <c r="BB137" s="480"/>
    </row>
    <row r="138" spans="1:54" ht="15.75">
      <c r="A138" s="499"/>
      <c r="B138" s="499" t="s">
        <v>26</v>
      </c>
      <c r="C138" s="464"/>
      <c r="D138" s="500"/>
      <c r="E138" s="501"/>
      <c r="F138" s="478"/>
      <c r="G138" s="510"/>
      <c r="H138" s="510" t="s">
        <v>26</v>
      </c>
      <c r="I138" s="514"/>
      <c r="J138" s="512"/>
      <c r="K138" s="513"/>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c r="AX138" s="480"/>
      <c r="AY138" s="480"/>
      <c r="AZ138" s="480"/>
      <c r="BA138" s="480"/>
      <c r="BB138" s="480"/>
    </row>
    <row r="139" spans="1:54" ht="15.75">
      <c r="A139" s="484"/>
      <c r="B139" s="634"/>
      <c r="C139" s="634"/>
      <c r="D139" s="491"/>
      <c r="E139" s="493"/>
      <c r="F139" s="478"/>
      <c r="G139" s="478"/>
      <c r="H139" s="649"/>
      <c r="I139" s="649"/>
      <c r="J139" s="516"/>
      <c r="K139" s="517"/>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0"/>
      <c r="AQ139" s="480"/>
      <c r="AR139" s="480"/>
      <c r="AS139" s="480"/>
      <c r="AT139" s="480"/>
      <c r="AU139" s="480"/>
      <c r="AV139" s="480"/>
      <c r="AW139" s="480"/>
      <c r="AX139" s="480"/>
      <c r="AY139" s="480"/>
      <c r="AZ139" s="480"/>
      <c r="BA139" s="480"/>
      <c r="BB139" s="480"/>
    </row>
    <row r="140" spans="1:54" ht="38.25">
      <c r="A140" s="833" t="s">
        <v>675</v>
      </c>
      <c r="B140" s="485"/>
      <c r="C140" s="487" t="s">
        <v>676</v>
      </c>
      <c r="D140" s="492"/>
      <c r="E140" s="494"/>
      <c r="F140" s="636"/>
      <c r="G140" s="638" t="s">
        <v>677</v>
      </c>
      <c r="H140" s="640"/>
      <c r="I140" s="518" t="s">
        <v>678</v>
      </c>
      <c r="J140" s="643"/>
      <c r="K140" s="646"/>
      <c r="L140" s="832"/>
      <c r="M140" s="830"/>
      <c r="N140" s="830"/>
      <c r="O140" s="830"/>
      <c r="P140" s="830"/>
      <c r="Q140" s="830"/>
      <c r="R140" s="830"/>
      <c r="S140" s="830"/>
      <c r="T140" s="830"/>
      <c r="U140" s="830"/>
      <c r="V140" s="830"/>
      <c r="W140" s="830"/>
      <c r="X140" s="830"/>
      <c r="Y140" s="830"/>
      <c r="Z140" s="830"/>
      <c r="AA140" s="830"/>
      <c r="AB140" s="830"/>
      <c r="AC140" s="830"/>
      <c r="AD140" s="830"/>
      <c r="AE140" s="830"/>
      <c r="AF140" s="830"/>
      <c r="AG140" s="830"/>
      <c r="AH140" s="830"/>
      <c r="AI140" s="830"/>
      <c r="AJ140" s="830"/>
      <c r="AK140" s="830"/>
      <c r="AL140" s="830"/>
      <c r="AM140" s="830"/>
      <c r="AN140" s="830"/>
      <c r="AO140" s="830"/>
      <c r="AP140" s="830"/>
      <c r="AQ140" s="830"/>
      <c r="AR140" s="830"/>
      <c r="AS140" s="830"/>
      <c r="AT140" s="830"/>
      <c r="AU140" s="830"/>
      <c r="AV140" s="830"/>
      <c r="AW140" s="830"/>
      <c r="AX140" s="830"/>
      <c r="AY140" s="830"/>
      <c r="AZ140" s="830"/>
      <c r="BA140" s="830"/>
      <c r="BB140" s="830"/>
    </row>
    <row r="141" spans="1:54" ht="15" customHeight="1">
      <c r="A141" s="836"/>
      <c r="B141" s="554"/>
      <c r="C141" s="489"/>
      <c r="D141" s="603"/>
      <c r="E141" s="604"/>
      <c r="F141" s="636"/>
      <c r="G141" s="638"/>
      <c r="H141" s="641"/>
      <c r="I141" s="519"/>
      <c r="J141" s="644"/>
      <c r="K141" s="647"/>
      <c r="L141" s="832"/>
      <c r="M141" s="830"/>
      <c r="N141" s="830"/>
      <c r="O141" s="830"/>
      <c r="P141" s="830"/>
      <c r="Q141" s="830"/>
      <c r="R141" s="830"/>
      <c r="S141" s="830"/>
      <c r="T141" s="830"/>
      <c r="U141" s="830"/>
      <c r="V141" s="830"/>
      <c r="W141" s="830"/>
      <c r="X141" s="830"/>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830"/>
      <c r="AV141" s="830"/>
      <c r="AW141" s="830"/>
      <c r="AX141" s="830"/>
      <c r="AY141" s="830"/>
      <c r="AZ141" s="830"/>
      <c r="BA141" s="830"/>
      <c r="BB141" s="830"/>
    </row>
    <row r="142" spans="1:54" ht="51">
      <c r="A142" s="836"/>
      <c r="B142" s="554"/>
      <c r="C142" s="489" t="s">
        <v>672</v>
      </c>
      <c r="D142" s="603"/>
      <c r="E142" s="604"/>
      <c r="F142" s="636"/>
      <c r="G142" s="638"/>
      <c r="H142" s="641"/>
      <c r="I142" s="518" t="s">
        <v>623</v>
      </c>
      <c r="J142" s="644"/>
      <c r="K142" s="647"/>
      <c r="L142" s="832"/>
      <c r="M142" s="830"/>
      <c r="N142" s="830"/>
      <c r="O142" s="830"/>
      <c r="P142" s="830"/>
      <c r="Q142" s="830"/>
      <c r="R142" s="830"/>
      <c r="S142" s="830"/>
      <c r="T142" s="830"/>
      <c r="U142" s="830"/>
      <c r="V142" s="830"/>
      <c r="W142" s="830"/>
      <c r="X142" s="830"/>
      <c r="Y142" s="830"/>
      <c r="Z142" s="830"/>
      <c r="AA142" s="830"/>
      <c r="AB142" s="830"/>
      <c r="AC142" s="830"/>
      <c r="AD142" s="830"/>
      <c r="AE142" s="830"/>
      <c r="AF142" s="830"/>
      <c r="AG142" s="830"/>
      <c r="AH142" s="830"/>
      <c r="AI142" s="830"/>
      <c r="AJ142" s="830"/>
      <c r="AK142" s="830"/>
      <c r="AL142" s="830"/>
      <c r="AM142" s="830"/>
      <c r="AN142" s="830"/>
      <c r="AO142" s="830"/>
      <c r="AP142" s="830"/>
      <c r="AQ142" s="830"/>
      <c r="AR142" s="830"/>
      <c r="AS142" s="830"/>
      <c r="AT142" s="830"/>
      <c r="AU142" s="830"/>
      <c r="AV142" s="830"/>
      <c r="AW142" s="830"/>
      <c r="AX142" s="830"/>
      <c r="AY142" s="830"/>
      <c r="AZ142" s="830"/>
      <c r="BA142" s="830"/>
      <c r="BB142" s="830"/>
    </row>
    <row r="143" spans="1:54" ht="14.25" customHeight="1">
      <c r="A143" s="836"/>
      <c r="B143" s="554"/>
      <c r="C143" s="489"/>
      <c r="D143" s="603"/>
      <c r="E143" s="604"/>
      <c r="F143" s="636"/>
      <c r="G143" s="638"/>
      <c r="H143" s="641"/>
      <c r="I143" s="518" t="s">
        <v>643</v>
      </c>
      <c r="J143" s="644"/>
      <c r="K143" s="647"/>
      <c r="L143" s="832"/>
      <c r="M143" s="830"/>
      <c r="N143" s="830"/>
      <c r="O143" s="830"/>
      <c r="P143" s="830"/>
      <c r="Q143" s="830"/>
      <c r="R143" s="830"/>
      <c r="S143" s="830"/>
      <c r="T143" s="830"/>
      <c r="U143" s="830"/>
      <c r="V143" s="830"/>
      <c r="W143" s="830"/>
      <c r="X143" s="830"/>
      <c r="Y143" s="830"/>
      <c r="Z143" s="830"/>
      <c r="AA143" s="830"/>
      <c r="AB143" s="830"/>
      <c r="AC143" s="830"/>
      <c r="AD143" s="830"/>
      <c r="AE143" s="830"/>
      <c r="AF143" s="830"/>
      <c r="AG143" s="830"/>
      <c r="AH143" s="830"/>
      <c r="AI143" s="830"/>
      <c r="AJ143" s="830"/>
      <c r="AK143" s="830"/>
      <c r="AL143" s="830"/>
      <c r="AM143" s="830"/>
      <c r="AN143" s="830"/>
      <c r="AO143" s="830"/>
      <c r="AP143" s="830"/>
      <c r="AQ143" s="830"/>
      <c r="AR143" s="830"/>
      <c r="AS143" s="830"/>
      <c r="AT143" s="830"/>
      <c r="AU143" s="830"/>
      <c r="AV143" s="830"/>
      <c r="AW143" s="830"/>
      <c r="AX143" s="830"/>
      <c r="AY143" s="830"/>
      <c r="AZ143" s="830"/>
      <c r="BA143" s="830"/>
      <c r="BB143" s="830"/>
    </row>
    <row r="144" spans="1:54" ht="14.25" customHeight="1">
      <c r="A144" s="836"/>
      <c r="B144" s="554"/>
      <c r="C144" s="489"/>
      <c r="D144" s="603"/>
      <c r="E144" s="604"/>
      <c r="F144" s="636"/>
      <c r="G144" s="638"/>
      <c r="H144" s="641"/>
      <c r="I144" s="518" t="s">
        <v>644</v>
      </c>
      <c r="J144" s="644"/>
      <c r="K144" s="647"/>
      <c r="L144" s="832"/>
      <c r="M144" s="830"/>
      <c r="N144" s="830"/>
      <c r="O144" s="830"/>
      <c r="P144" s="830"/>
      <c r="Q144" s="830"/>
      <c r="R144" s="830"/>
      <c r="S144" s="830"/>
      <c r="T144" s="830"/>
      <c r="U144" s="830"/>
      <c r="V144" s="830"/>
      <c r="W144" s="830"/>
      <c r="X144" s="830"/>
      <c r="Y144" s="830"/>
      <c r="Z144" s="830"/>
      <c r="AA144" s="830"/>
      <c r="AB144" s="830"/>
      <c r="AC144" s="830"/>
      <c r="AD144" s="830"/>
      <c r="AE144" s="830"/>
      <c r="AF144" s="830"/>
      <c r="AG144" s="830"/>
      <c r="AH144" s="830"/>
      <c r="AI144" s="830"/>
      <c r="AJ144" s="830"/>
      <c r="AK144" s="830"/>
      <c r="AL144" s="830"/>
      <c r="AM144" s="830"/>
      <c r="AN144" s="830"/>
      <c r="AO144" s="830"/>
      <c r="AP144" s="830"/>
      <c r="AQ144" s="830"/>
      <c r="AR144" s="830"/>
      <c r="AS144" s="830"/>
      <c r="AT144" s="830"/>
      <c r="AU144" s="830"/>
      <c r="AV144" s="830"/>
      <c r="AW144" s="830"/>
      <c r="AX144" s="830"/>
      <c r="AY144" s="830"/>
      <c r="AZ144" s="830"/>
      <c r="BA144" s="830"/>
      <c r="BB144" s="830"/>
    </row>
    <row r="145" spans="1:54" ht="14.25" customHeight="1">
      <c r="A145" s="836"/>
      <c r="B145" s="554"/>
      <c r="C145" s="489"/>
      <c r="D145" s="603"/>
      <c r="E145" s="604"/>
      <c r="F145" s="636"/>
      <c r="G145" s="638"/>
      <c r="H145" s="641"/>
      <c r="I145" s="518" t="s">
        <v>645</v>
      </c>
      <c r="J145" s="644"/>
      <c r="K145" s="647"/>
      <c r="L145" s="832"/>
      <c r="M145" s="830"/>
      <c r="N145" s="830"/>
      <c r="O145" s="830"/>
      <c r="P145" s="830"/>
      <c r="Q145" s="830"/>
      <c r="R145" s="830"/>
      <c r="S145" s="830"/>
      <c r="T145" s="830"/>
      <c r="U145" s="830"/>
      <c r="V145" s="830"/>
      <c r="W145" s="830"/>
      <c r="X145" s="830"/>
      <c r="Y145" s="830"/>
      <c r="Z145" s="830"/>
      <c r="AA145" s="830"/>
      <c r="AB145" s="830"/>
      <c r="AC145" s="830"/>
      <c r="AD145" s="830"/>
      <c r="AE145" s="830"/>
      <c r="AF145" s="830"/>
      <c r="AG145" s="830"/>
      <c r="AH145" s="830"/>
      <c r="AI145" s="830"/>
      <c r="AJ145" s="830"/>
      <c r="AK145" s="830"/>
      <c r="AL145" s="830"/>
      <c r="AM145" s="830"/>
      <c r="AN145" s="830"/>
      <c r="AO145" s="830"/>
      <c r="AP145" s="830"/>
      <c r="AQ145" s="830"/>
      <c r="AR145" s="830"/>
      <c r="AS145" s="830"/>
      <c r="AT145" s="830"/>
      <c r="AU145" s="830"/>
      <c r="AV145" s="830"/>
      <c r="AW145" s="830"/>
      <c r="AX145" s="830"/>
      <c r="AY145" s="830"/>
      <c r="AZ145" s="830"/>
      <c r="BA145" s="830"/>
      <c r="BB145" s="830"/>
    </row>
    <row r="146" spans="1:54" ht="14.25" customHeight="1">
      <c r="A146" s="836"/>
      <c r="B146" s="554"/>
      <c r="C146" s="489"/>
      <c r="D146" s="603"/>
      <c r="E146" s="604"/>
      <c r="F146" s="636"/>
      <c r="G146" s="638"/>
      <c r="H146" s="641"/>
      <c r="I146" s="518" t="s">
        <v>646</v>
      </c>
      <c r="J146" s="644"/>
      <c r="K146" s="647"/>
      <c r="L146" s="832"/>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0"/>
      <c r="AY146" s="830"/>
      <c r="AZ146" s="830"/>
      <c r="BA146" s="830"/>
      <c r="BB146" s="830"/>
    </row>
    <row r="147" spans="1:54" ht="14.25" customHeight="1">
      <c r="A147" s="836"/>
      <c r="B147" s="554"/>
      <c r="C147" s="489"/>
      <c r="D147" s="603"/>
      <c r="E147" s="604"/>
      <c r="F147" s="636"/>
      <c r="G147" s="638"/>
      <c r="H147" s="641"/>
      <c r="I147" s="518" t="s">
        <v>647</v>
      </c>
      <c r="J147" s="644"/>
      <c r="K147" s="647"/>
      <c r="L147" s="832"/>
      <c r="M147" s="830"/>
      <c r="N147" s="830"/>
      <c r="O147" s="830"/>
      <c r="P147" s="830"/>
      <c r="Q147" s="830"/>
      <c r="R147" s="830"/>
      <c r="S147" s="830"/>
      <c r="T147" s="830"/>
      <c r="U147" s="830"/>
      <c r="V147" s="830"/>
      <c r="W147" s="830"/>
      <c r="X147" s="830"/>
      <c r="Y147" s="830"/>
      <c r="Z147" s="830"/>
      <c r="AA147" s="830"/>
      <c r="AB147" s="830"/>
      <c r="AC147" s="830"/>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0"/>
      <c r="AY147" s="830"/>
      <c r="AZ147" s="830"/>
      <c r="BA147" s="830"/>
      <c r="BB147" s="830"/>
    </row>
    <row r="148" spans="1:54" ht="14.25" customHeight="1">
      <c r="A148" s="836"/>
      <c r="B148" s="554"/>
      <c r="C148" s="489"/>
      <c r="D148" s="603"/>
      <c r="E148" s="604"/>
      <c r="F148" s="636"/>
      <c r="G148" s="638"/>
      <c r="H148" s="641"/>
      <c r="I148" s="518" t="s">
        <v>648</v>
      </c>
      <c r="J148" s="644"/>
      <c r="K148" s="647"/>
      <c r="L148" s="832"/>
      <c r="M148" s="830"/>
      <c r="N148" s="830"/>
      <c r="O148" s="830"/>
      <c r="P148" s="830"/>
      <c r="Q148" s="830"/>
      <c r="R148" s="830"/>
      <c r="S148" s="830"/>
      <c r="T148" s="830"/>
      <c r="U148" s="830"/>
      <c r="V148" s="830"/>
      <c r="W148" s="830"/>
      <c r="X148" s="830"/>
      <c r="Y148" s="830"/>
      <c r="Z148" s="830"/>
      <c r="AA148" s="830"/>
      <c r="AB148" s="830"/>
      <c r="AC148" s="830"/>
      <c r="AD148" s="830"/>
      <c r="AE148" s="830"/>
      <c r="AF148" s="830"/>
      <c r="AG148" s="830"/>
      <c r="AH148" s="830"/>
      <c r="AI148" s="830"/>
      <c r="AJ148" s="830"/>
      <c r="AK148" s="830"/>
      <c r="AL148" s="830"/>
      <c r="AM148" s="830"/>
      <c r="AN148" s="830"/>
      <c r="AO148" s="830"/>
      <c r="AP148" s="830"/>
      <c r="AQ148" s="830"/>
      <c r="AR148" s="830"/>
      <c r="AS148" s="830"/>
      <c r="AT148" s="830"/>
      <c r="AU148" s="830"/>
      <c r="AV148" s="830"/>
      <c r="AW148" s="830"/>
      <c r="AX148" s="830"/>
      <c r="AY148" s="830"/>
      <c r="AZ148" s="830"/>
      <c r="BA148" s="830"/>
      <c r="BB148" s="830"/>
    </row>
    <row r="149" spans="1:54" ht="14.25" customHeight="1">
      <c r="A149" s="836"/>
      <c r="B149" s="554"/>
      <c r="C149" s="489"/>
      <c r="D149" s="603"/>
      <c r="E149" s="604"/>
      <c r="F149" s="636"/>
      <c r="G149" s="638"/>
      <c r="H149" s="641"/>
      <c r="I149" s="518" t="s">
        <v>649</v>
      </c>
      <c r="J149" s="644"/>
      <c r="K149" s="647"/>
      <c r="L149" s="832"/>
      <c r="M149" s="830"/>
      <c r="N149" s="830"/>
      <c r="O149" s="830"/>
      <c r="P149" s="830"/>
      <c r="Q149" s="830"/>
      <c r="R149" s="830"/>
      <c r="S149" s="830"/>
      <c r="T149" s="830"/>
      <c r="U149" s="830"/>
      <c r="V149" s="830"/>
      <c r="W149" s="830"/>
      <c r="X149" s="830"/>
      <c r="Y149" s="830"/>
      <c r="Z149" s="830"/>
      <c r="AA149" s="830"/>
      <c r="AB149" s="830"/>
      <c r="AC149" s="830"/>
      <c r="AD149" s="830"/>
      <c r="AE149" s="830"/>
      <c r="AF149" s="830"/>
      <c r="AG149" s="830"/>
      <c r="AH149" s="830"/>
      <c r="AI149" s="830"/>
      <c r="AJ149" s="830"/>
      <c r="AK149" s="830"/>
      <c r="AL149" s="830"/>
      <c r="AM149" s="830"/>
      <c r="AN149" s="830"/>
      <c r="AO149" s="830"/>
      <c r="AP149" s="830"/>
      <c r="AQ149" s="830"/>
      <c r="AR149" s="830"/>
      <c r="AS149" s="830"/>
      <c r="AT149" s="830"/>
      <c r="AU149" s="830"/>
      <c r="AV149" s="830"/>
      <c r="AW149" s="830"/>
      <c r="AX149" s="830"/>
      <c r="AY149" s="830"/>
      <c r="AZ149" s="830"/>
      <c r="BA149" s="830"/>
      <c r="BB149" s="830"/>
    </row>
    <row r="150" spans="1:54" ht="14.25" customHeight="1">
      <c r="A150" s="836"/>
      <c r="B150" s="554"/>
      <c r="C150" s="489"/>
      <c r="D150" s="603"/>
      <c r="E150" s="604"/>
      <c r="F150" s="636"/>
      <c r="G150" s="638"/>
      <c r="H150" s="641"/>
      <c r="I150" s="518" t="s">
        <v>650</v>
      </c>
      <c r="J150" s="644"/>
      <c r="K150" s="647"/>
      <c r="L150" s="832"/>
      <c r="M150" s="830"/>
      <c r="N150" s="830"/>
      <c r="O150" s="830"/>
      <c r="P150" s="830"/>
      <c r="Q150" s="830"/>
      <c r="R150" s="830"/>
      <c r="S150" s="830"/>
      <c r="T150" s="830"/>
      <c r="U150" s="830"/>
      <c r="V150" s="830"/>
      <c r="W150" s="830"/>
      <c r="X150" s="830"/>
      <c r="Y150" s="830"/>
      <c r="Z150" s="830"/>
      <c r="AA150" s="830"/>
      <c r="AB150" s="830"/>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0"/>
      <c r="AX150" s="830"/>
      <c r="AY150" s="830"/>
      <c r="AZ150" s="830"/>
      <c r="BA150" s="830"/>
      <c r="BB150" s="830"/>
    </row>
    <row r="151" spans="1:54" ht="14.25" customHeight="1">
      <c r="A151" s="836"/>
      <c r="B151" s="554"/>
      <c r="C151" s="489"/>
      <c r="D151" s="603"/>
      <c r="E151" s="604"/>
      <c r="F151" s="636"/>
      <c r="G151" s="638"/>
      <c r="H151" s="641"/>
      <c r="I151" s="518" t="s">
        <v>651</v>
      </c>
      <c r="J151" s="644"/>
      <c r="K151" s="647"/>
      <c r="L151" s="832"/>
      <c r="M151" s="830"/>
      <c r="N151" s="830"/>
      <c r="O151" s="830"/>
      <c r="P151" s="830"/>
      <c r="Q151" s="830"/>
      <c r="R151" s="830"/>
      <c r="S151" s="830"/>
      <c r="T151" s="830"/>
      <c r="U151" s="830"/>
      <c r="V151" s="830"/>
      <c r="W151" s="830"/>
      <c r="X151" s="830"/>
      <c r="Y151" s="830"/>
      <c r="Z151" s="830"/>
      <c r="AA151" s="830"/>
      <c r="AB151" s="830"/>
      <c r="AC151" s="830"/>
      <c r="AD151" s="830"/>
      <c r="AE151" s="830"/>
      <c r="AF151" s="830"/>
      <c r="AG151" s="830"/>
      <c r="AH151" s="830"/>
      <c r="AI151" s="830"/>
      <c r="AJ151" s="830"/>
      <c r="AK151" s="830"/>
      <c r="AL151" s="830"/>
      <c r="AM151" s="830"/>
      <c r="AN151" s="830"/>
      <c r="AO151" s="830"/>
      <c r="AP151" s="830"/>
      <c r="AQ151" s="830"/>
      <c r="AR151" s="830"/>
      <c r="AS151" s="830"/>
      <c r="AT151" s="830"/>
      <c r="AU151" s="830"/>
      <c r="AV151" s="830"/>
      <c r="AW151" s="830"/>
      <c r="AX151" s="830"/>
      <c r="AY151" s="830"/>
      <c r="AZ151" s="830"/>
      <c r="BA151" s="830"/>
      <c r="BB151" s="830"/>
    </row>
    <row r="152" spans="1:54" ht="14.25" customHeight="1">
      <c r="A152" s="834"/>
      <c r="B152" s="622"/>
      <c r="C152" s="490"/>
      <c r="D152" s="631"/>
      <c r="E152" s="632"/>
      <c r="F152" s="636"/>
      <c r="G152" s="639"/>
      <c r="H152" s="642"/>
      <c r="I152" s="520" t="s">
        <v>652</v>
      </c>
      <c r="J152" s="645"/>
      <c r="K152" s="648"/>
      <c r="L152" s="832"/>
      <c r="M152" s="830"/>
      <c r="N152" s="830"/>
      <c r="O152" s="830"/>
      <c r="P152" s="830"/>
      <c r="Q152" s="830"/>
      <c r="R152" s="830"/>
      <c r="S152" s="830"/>
      <c r="T152" s="830"/>
      <c r="U152" s="830"/>
      <c r="V152" s="830"/>
      <c r="W152" s="830"/>
      <c r="X152" s="830"/>
      <c r="Y152" s="830"/>
      <c r="Z152" s="830"/>
      <c r="AA152" s="830"/>
      <c r="AB152" s="830"/>
      <c r="AC152" s="830"/>
      <c r="AD152" s="830"/>
      <c r="AE152" s="830"/>
      <c r="AF152" s="830"/>
      <c r="AG152" s="830"/>
      <c r="AH152" s="830"/>
      <c r="AI152" s="830"/>
      <c r="AJ152" s="830"/>
      <c r="AK152" s="830"/>
      <c r="AL152" s="830"/>
      <c r="AM152" s="830"/>
      <c r="AN152" s="830"/>
      <c r="AO152" s="830"/>
      <c r="AP152" s="830"/>
      <c r="AQ152" s="830"/>
      <c r="AR152" s="830"/>
      <c r="AS152" s="830"/>
      <c r="AT152" s="830"/>
      <c r="AU152" s="830"/>
      <c r="AV152" s="830"/>
      <c r="AW152" s="830"/>
      <c r="AX152" s="830"/>
      <c r="AY152" s="830"/>
      <c r="AZ152" s="830"/>
      <c r="BA152" s="830"/>
      <c r="BB152" s="830"/>
    </row>
    <row r="153" spans="1:54" ht="15.75">
      <c r="A153" s="499"/>
      <c r="B153" s="499" t="s">
        <v>18</v>
      </c>
      <c r="C153" s="509"/>
      <c r="D153" s="500"/>
      <c r="E153" s="501"/>
      <c r="F153" s="478"/>
      <c r="G153" s="510"/>
      <c r="H153" s="510" t="s">
        <v>18</v>
      </c>
      <c r="I153" s="511"/>
      <c r="J153" s="512"/>
      <c r="K153" s="513"/>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0"/>
      <c r="AQ153" s="480"/>
      <c r="AR153" s="480"/>
      <c r="AS153" s="480"/>
      <c r="AT153" s="480"/>
      <c r="AU153" s="480"/>
      <c r="AV153" s="480"/>
      <c r="AW153" s="480"/>
      <c r="AX153" s="480"/>
      <c r="AY153" s="480"/>
      <c r="AZ153" s="480"/>
      <c r="BA153" s="480"/>
      <c r="BB153" s="480"/>
    </row>
    <row r="154" spans="1:54" ht="102">
      <c r="A154" s="499"/>
      <c r="B154" s="499" t="s">
        <v>19</v>
      </c>
      <c r="C154" s="464" t="s">
        <v>679</v>
      </c>
      <c r="D154" s="500" t="s">
        <v>581</v>
      </c>
      <c r="E154" s="501"/>
      <c r="F154" s="527"/>
      <c r="G154" s="510"/>
      <c r="H154" s="510" t="s">
        <v>19</v>
      </c>
      <c r="I154" s="514" t="s">
        <v>679</v>
      </c>
      <c r="J154" s="512" t="s">
        <v>581</v>
      </c>
      <c r="K154" s="513"/>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c r="AO154" s="480"/>
      <c r="AP154" s="480"/>
      <c r="AQ154" s="480"/>
      <c r="AR154" s="480"/>
      <c r="AS154" s="480"/>
      <c r="AT154" s="480"/>
      <c r="AU154" s="480"/>
      <c r="AV154" s="480"/>
      <c r="AW154" s="480"/>
      <c r="AX154" s="480"/>
      <c r="AY154" s="480"/>
      <c r="AZ154" s="480"/>
      <c r="BA154" s="480"/>
      <c r="BB154" s="480"/>
    </row>
    <row r="155" spans="1:54" ht="15.75">
      <c r="A155" s="499"/>
      <c r="B155" s="499" t="s">
        <v>23</v>
      </c>
      <c r="C155" s="464"/>
      <c r="D155" s="500"/>
      <c r="E155" s="501"/>
      <c r="F155" s="478"/>
      <c r="G155" s="510"/>
      <c r="H155" s="510" t="s">
        <v>23</v>
      </c>
      <c r="I155" s="514"/>
      <c r="J155" s="512"/>
      <c r="K155" s="513"/>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0"/>
      <c r="AQ155" s="480"/>
      <c r="AR155" s="480"/>
      <c r="AS155" s="480"/>
      <c r="AT155" s="480"/>
      <c r="AU155" s="480"/>
      <c r="AV155" s="480"/>
      <c r="AW155" s="480"/>
      <c r="AX155" s="480"/>
      <c r="AY155" s="480"/>
      <c r="AZ155" s="480"/>
      <c r="BA155" s="480"/>
      <c r="BB155" s="480"/>
    </row>
    <row r="156" spans="1:54" ht="15.75">
      <c r="A156" s="499"/>
      <c r="B156" s="499" t="s">
        <v>24</v>
      </c>
      <c r="C156" s="464"/>
      <c r="D156" s="500"/>
      <c r="E156" s="501"/>
      <c r="F156" s="478"/>
      <c r="G156" s="510"/>
      <c r="H156" s="510" t="s">
        <v>24</v>
      </c>
      <c r="I156" s="514"/>
      <c r="J156" s="512"/>
      <c r="K156" s="513"/>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c r="AO156" s="480"/>
      <c r="AP156" s="480"/>
      <c r="AQ156" s="480"/>
      <c r="AR156" s="480"/>
      <c r="AS156" s="480"/>
      <c r="AT156" s="480"/>
      <c r="AU156" s="480"/>
      <c r="AV156" s="480"/>
      <c r="AW156" s="480"/>
      <c r="AX156" s="480"/>
      <c r="AY156" s="480"/>
      <c r="AZ156" s="480"/>
      <c r="BA156" s="480"/>
      <c r="BB156" s="480"/>
    </row>
    <row r="157" spans="1:54" ht="15.75">
      <c r="A157" s="499"/>
      <c r="B157" s="499" t="s">
        <v>25</v>
      </c>
      <c r="C157" s="464"/>
      <c r="D157" s="500"/>
      <c r="E157" s="501"/>
      <c r="F157" s="478"/>
      <c r="G157" s="640"/>
      <c r="H157" s="640" t="s">
        <v>25</v>
      </c>
      <c r="I157" s="515"/>
      <c r="J157" s="643"/>
      <c r="K157" s="646"/>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c r="AO157" s="480"/>
      <c r="AP157" s="480"/>
      <c r="AQ157" s="480"/>
      <c r="AR157" s="480"/>
      <c r="AS157" s="480"/>
      <c r="AT157" s="480"/>
      <c r="AU157" s="480"/>
      <c r="AV157" s="480"/>
      <c r="AW157" s="480"/>
      <c r="AX157" s="480"/>
      <c r="AY157" s="480"/>
      <c r="AZ157" s="480"/>
      <c r="BA157" s="480"/>
      <c r="BB157" s="480"/>
    </row>
    <row r="158" spans="1:54" ht="15.75">
      <c r="A158" s="499"/>
      <c r="B158" s="499" t="s">
        <v>26</v>
      </c>
      <c r="C158" s="464"/>
      <c r="D158" s="500"/>
      <c r="E158" s="501"/>
      <c r="F158" s="478"/>
      <c r="G158" s="510"/>
      <c r="H158" s="510" t="s">
        <v>26</v>
      </c>
      <c r="I158" s="514"/>
      <c r="J158" s="512"/>
      <c r="K158" s="513"/>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c r="AO158" s="480"/>
      <c r="AP158" s="480"/>
      <c r="AQ158" s="480"/>
      <c r="AR158" s="480"/>
      <c r="AS158" s="480"/>
      <c r="AT158" s="480"/>
      <c r="AU158" s="480"/>
      <c r="AV158" s="480"/>
      <c r="AW158" s="480"/>
      <c r="AX158" s="480"/>
      <c r="AY158" s="480"/>
      <c r="AZ158" s="480"/>
      <c r="BA158" s="480"/>
      <c r="BB158" s="480"/>
    </row>
    <row r="159" spans="1:54" ht="15.75">
      <c r="A159" s="484"/>
      <c r="B159" s="634"/>
      <c r="C159" s="634"/>
      <c r="D159" s="491"/>
      <c r="E159" s="493"/>
      <c r="F159" s="478"/>
      <c r="G159" s="478"/>
      <c r="H159" s="649"/>
      <c r="I159" s="649"/>
      <c r="J159" s="516"/>
      <c r="K159" s="517"/>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c r="AO159" s="480"/>
      <c r="AP159" s="480"/>
      <c r="AQ159" s="480"/>
      <c r="AR159" s="480"/>
      <c r="AS159" s="480"/>
      <c r="AT159" s="480"/>
      <c r="AU159" s="480"/>
      <c r="AV159" s="480"/>
      <c r="AW159" s="480"/>
      <c r="AX159" s="480"/>
      <c r="AY159" s="480"/>
      <c r="AZ159" s="480"/>
      <c r="BA159" s="480"/>
      <c r="BB159" s="480"/>
    </row>
    <row r="160" spans="1:54" ht="25.5">
      <c r="A160" s="833" t="s">
        <v>680</v>
      </c>
      <c r="B160" s="485"/>
      <c r="C160" s="487" t="s">
        <v>681</v>
      </c>
      <c r="D160" s="492"/>
      <c r="E160" s="494"/>
      <c r="F160" s="636"/>
      <c r="G160" s="650" t="s">
        <v>682</v>
      </c>
      <c r="H160" s="640"/>
      <c r="I160" s="518" t="s">
        <v>683</v>
      </c>
      <c r="J160" s="643"/>
      <c r="K160" s="646"/>
      <c r="L160" s="832"/>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830"/>
      <c r="AL160" s="830"/>
      <c r="AM160" s="830"/>
      <c r="AN160" s="830"/>
      <c r="AO160" s="830"/>
      <c r="AP160" s="830"/>
      <c r="AQ160" s="830"/>
      <c r="AR160" s="830"/>
      <c r="AS160" s="830"/>
      <c r="AT160" s="830"/>
      <c r="AU160" s="830"/>
      <c r="AV160" s="830"/>
      <c r="AW160" s="830"/>
      <c r="AX160" s="830"/>
      <c r="AY160" s="830"/>
      <c r="AZ160" s="830"/>
      <c r="BA160" s="830"/>
      <c r="BB160" s="830"/>
    </row>
    <row r="161" spans="1:54" ht="15" customHeight="1">
      <c r="A161" s="836"/>
      <c r="B161" s="554"/>
      <c r="C161" s="489"/>
      <c r="D161" s="603"/>
      <c r="E161" s="604"/>
      <c r="F161" s="636"/>
      <c r="G161" s="650"/>
      <c r="H161" s="641"/>
      <c r="I161" s="519"/>
      <c r="J161" s="644"/>
      <c r="K161" s="647"/>
      <c r="L161" s="832"/>
      <c r="M161" s="830"/>
      <c r="N161" s="830"/>
      <c r="O161" s="830"/>
      <c r="P161" s="830"/>
      <c r="Q161" s="830"/>
      <c r="R161" s="830"/>
      <c r="S161" s="830"/>
      <c r="T161" s="830"/>
      <c r="U161" s="830"/>
      <c r="V161" s="830"/>
      <c r="W161" s="830"/>
      <c r="X161" s="830"/>
      <c r="Y161" s="830"/>
      <c r="Z161" s="830"/>
      <c r="AA161" s="830"/>
      <c r="AB161" s="830"/>
      <c r="AC161" s="830"/>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0"/>
      <c r="AY161" s="830"/>
      <c r="AZ161" s="830"/>
      <c r="BA161" s="830"/>
      <c r="BB161" s="830"/>
    </row>
    <row r="162" spans="1:54" ht="51">
      <c r="A162" s="836"/>
      <c r="B162" s="554"/>
      <c r="C162" s="489" t="s">
        <v>672</v>
      </c>
      <c r="D162" s="603"/>
      <c r="E162" s="604"/>
      <c r="F162" s="636"/>
      <c r="G162" s="650"/>
      <c r="H162" s="641"/>
      <c r="I162" s="518" t="s">
        <v>623</v>
      </c>
      <c r="J162" s="644"/>
      <c r="K162" s="647"/>
      <c r="L162" s="832"/>
      <c r="M162" s="830"/>
      <c r="N162" s="830"/>
      <c r="O162" s="830"/>
      <c r="P162" s="830"/>
      <c r="Q162" s="830"/>
      <c r="R162" s="830"/>
      <c r="S162" s="830"/>
      <c r="T162" s="830"/>
      <c r="U162" s="830"/>
      <c r="V162" s="830"/>
      <c r="W162" s="830"/>
      <c r="X162" s="830"/>
      <c r="Y162" s="830"/>
      <c r="Z162" s="830"/>
      <c r="AA162" s="830"/>
      <c r="AB162" s="830"/>
      <c r="AC162" s="830"/>
      <c r="AD162" s="830"/>
      <c r="AE162" s="830"/>
      <c r="AF162" s="830"/>
      <c r="AG162" s="830"/>
      <c r="AH162" s="830"/>
      <c r="AI162" s="830"/>
      <c r="AJ162" s="830"/>
      <c r="AK162" s="830"/>
      <c r="AL162" s="830"/>
      <c r="AM162" s="830"/>
      <c r="AN162" s="830"/>
      <c r="AO162" s="830"/>
      <c r="AP162" s="830"/>
      <c r="AQ162" s="830"/>
      <c r="AR162" s="830"/>
      <c r="AS162" s="830"/>
      <c r="AT162" s="830"/>
      <c r="AU162" s="830"/>
      <c r="AV162" s="830"/>
      <c r="AW162" s="830"/>
      <c r="AX162" s="830"/>
      <c r="AY162" s="830"/>
      <c r="AZ162" s="830"/>
      <c r="BA162" s="830"/>
      <c r="BB162" s="830"/>
    </row>
    <row r="163" spans="1:54" ht="14.25" customHeight="1">
      <c r="A163" s="836"/>
      <c r="B163" s="554"/>
      <c r="C163" s="489"/>
      <c r="D163" s="603"/>
      <c r="E163" s="604"/>
      <c r="F163" s="636"/>
      <c r="G163" s="650"/>
      <c r="H163" s="641"/>
      <c r="I163" s="518" t="s">
        <v>643</v>
      </c>
      <c r="J163" s="644"/>
      <c r="K163" s="647"/>
      <c r="L163" s="832"/>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0"/>
      <c r="AY163" s="830"/>
      <c r="AZ163" s="830"/>
      <c r="BA163" s="830"/>
      <c r="BB163" s="830"/>
    </row>
    <row r="164" spans="1:54" ht="14.25" customHeight="1">
      <c r="A164" s="836"/>
      <c r="B164" s="554"/>
      <c r="C164" s="489"/>
      <c r="D164" s="603"/>
      <c r="E164" s="604"/>
      <c r="F164" s="636"/>
      <c r="G164" s="650"/>
      <c r="H164" s="641"/>
      <c r="I164" s="518" t="s">
        <v>644</v>
      </c>
      <c r="J164" s="644"/>
      <c r="K164" s="647"/>
      <c r="L164" s="832"/>
      <c r="M164" s="830"/>
      <c r="N164" s="830"/>
      <c r="O164" s="830"/>
      <c r="P164" s="830"/>
      <c r="Q164" s="830"/>
      <c r="R164" s="830"/>
      <c r="S164" s="830"/>
      <c r="T164" s="830"/>
      <c r="U164" s="830"/>
      <c r="V164" s="830"/>
      <c r="W164" s="830"/>
      <c r="X164" s="830"/>
      <c r="Y164" s="830"/>
      <c r="Z164" s="830"/>
      <c r="AA164" s="830"/>
      <c r="AB164" s="830"/>
      <c r="AC164" s="830"/>
      <c r="AD164" s="830"/>
      <c r="AE164" s="830"/>
      <c r="AF164" s="830"/>
      <c r="AG164" s="830"/>
      <c r="AH164" s="830"/>
      <c r="AI164" s="830"/>
      <c r="AJ164" s="830"/>
      <c r="AK164" s="830"/>
      <c r="AL164" s="830"/>
      <c r="AM164" s="830"/>
      <c r="AN164" s="830"/>
      <c r="AO164" s="830"/>
      <c r="AP164" s="830"/>
      <c r="AQ164" s="830"/>
      <c r="AR164" s="830"/>
      <c r="AS164" s="830"/>
      <c r="AT164" s="830"/>
      <c r="AU164" s="830"/>
      <c r="AV164" s="830"/>
      <c r="AW164" s="830"/>
      <c r="AX164" s="830"/>
      <c r="AY164" s="830"/>
      <c r="AZ164" s="830"/>
      <c r="BA164" s="830"/>
      <c r="BB164" s="830"/>
    </row>
    <row r="165" spans="1:54" ht="14.25" customHeight="1">
      <c r="A165" s="836"/>
      <c r="B165" s="554"/>
      <c r="C165" s="489"/>
      <c r="D165" s="603"/>
      <c r="E165" s="604"/>
      <c r="F165" s="636"/>
      <c r="G165" s="650"/>
      <c r="H165" s="641"/>
      <c r="I165" s="518" t="s">
        <v>645</v>
      </c>
      <c r="J165" s="644"/>
      <c r="K165" s="647"/>
      <c r="L165" s="832"/>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0"/>
      <c r="AY165" s="830"/>
      <c r="AZ165" s="830"/>
      <c r="BA165" s="830"/>
      <c r="BB165" s="830"/>
    </row>
    <row r="166" spans="1:54" ht="14.25" customHeight="1">
      <c r="A166" s="836"/>
      <c r="B166" s="554"/>
      <c r="C166" s="489"/>
      <c r="D166" s="603"/>
      <c r="E166" s="604"/>
      <c r="F166" s="636"/>
      <c r="G166" s="650"/>
      <c r="H166" s="641"/>
      <c r="I166" s="518" t="s">
        <v>646</v>
      </c>
      <c r="J166" s="644"/>
      <c r="K166" s="647"/>
      <c r="L166" s="832"/>
      <c r="M166" s="830"/>
      <c r="N166" s="830"/>
      <c r="O166" s="830"/>
      <c r="P166" s="830"/>
      <c r="Q166" s="830"/>
      <c r="R166" s="830"/>
      <c r="S166" s="830"/>
      <c r="T166" s="830"/>
      <c r="U166" s="830"/>
      <c r="V166" s="830"/>
      <c r="W166" s="830"/>
      <c r="X166" s="830"/>
      <c r="Y166" s="830"/>
      <c r="Z166" s="830"/>
      <c r="AA166" s="830"/>
      <c r="AB166" s="830"/>
      <c r="AC166" s="830"/>
      <c r="AD166" s="830"/>
      <c r="AE166" s="830"/>
      <c r="AF166" s="830"/>
      <c r="AG166" s="830"/>
      <c r="AH166" s="830"/>
      <c r="AI166" s="830"/>
      <c r="AJ166" s="830"/>
      <c r="AK166" s="830"/>
      <c r="AL166" s="830"/>
      <c r="AM166" s="830"/>
      <c r="AN166" s="830"/>
      <c r="AO166" s="830"/>
      <c r="AP166" s="830"/>
      <c r="AQ166" s="830"/>
      <c r="AR166" s="830"/>
      <c r="AS166" s="830"/>
      <c r="AT166" s="830"/>
      <c r="AU166" s="830"/>
      <c r="AV166" s="830"/>
      <c r="AW166" s="830"/>
      <c r="AX166" s="830"/>
      <c r="AY166" s="830"/>
      <c r="AZ166" s="830"/>
      <c r="BA166" s="830"/>
      <c r="BB166" s="830"/>
    </row>
    <row r="167" spans="1:54" ht="14.25" customHeight="1">
      <c r="A167" s="836"/>
      <c r="B167" s="554"/>
      <c r="C167" s="489"/>
      <c r="D167" s="603"/>
      <c r="E167" s="604"/>
      <c r="F167" s="636"/>
      <c r="G167" s="650"/>
      <c r="H167" s="641"/>
      <c r="I167" s="518" t="s">
        <v>647</v>
      </c>
      <c r="J167" s="644"/>
      <c r="K167" s="647"/>
      <c r="L167" s="832"/>
      <c r="M167" s="830"/>
      <c r="N167" s="830"/>
      <c r="O167" s="830"/>
      <c r="P167" s="830"/>
      <c r="Q167" s="830"/>
      <c r="R167" s="830"/>
      <c r="S167" s="830"/>
      <c r="T167" s="830"/>
      <c r="U167" s="830"/>
      <c r="V167" s="830"/>
      <c r="W167" s="830"/>
      <c r="X167" s="830"/>
      <c r="Y167" s="830"/>
      <c r="Z167" s="830"/>
      <c r="AA167" s="830"/>
      <c r="AB167" s="830"/>
      <c r="AC167" s="830"/>
      <c r="AD167" s="830"/>
      <c r="AE167" s="830"/>
      <c r="AF167" s="830"/>
      <c r="AG167" s="830"/>
      <c r="AH167" s="830"/>
      <c r="AI167" s="830"/>
      <c r="AJ167" s="830"/>
      <c r="AK167" s="830"/>
      <c r="AL167" s="830"/>
      <c r="AM167" s="830"/>
      <c r="AN167" s="830"/>
      <c r="AO167" s="830"/>
      <c r="AP167" s="830"/>
      <c r="AQ167" s="830"/>
      <c r="AR167" s="830"/>
      <c r="AS167" s="830"/>
      <c r="AT167" s="830"/>
      <c r="AU167" s="830"/>
      <c r="AV167" s="830"/>
      <c r="AW167" s="830"/>
      <c r="AX167" s="830"/>
      <c r="AY167" s="830"/>
      <c r="AZ167" s="830"/>
      <c r="BA167" s="830"/>
      <c r="BB167" s="830"/>
    </row>
    <row r="168" spans="1:54" ht="14.25" customHeight="1">
      <c r="A168" s="836"/>
      <c r="B168" s="554"/>
      <c r="C168" s="489"/>
      <c r="D168" s="603"/>
      <c r="E168" s="604"/>
      <c r="F168" s="636"/>
      <c r="G168" s="650"/>
      <c r="H168" s="641"/>
      <c r="I168" s="518" t="s">
        <v>648</v>
      </c>
      <c r="J168" s="644"/>
      <c r="K168" s="647"/>
      <c r="L168" s="832"/>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830"/>
      <c r="AL168" s="830"/>
      <c r="AM168" s="830"/>
      <c r="AN168" s="830"/>
      <c r="AO168" s="830"/>
      <c r="AP168" s="830"/>
      <c r="AQ168" s="830"/>
      <c r="AR168" s="830"/>
      <c r="AS168" s="830"/>
      <c r="AT168" s="830"/>
      <c r="AU168" s="830"/>
      <c r="AV168" s="830"/>
      <c r="AW168" s="830"/>
      <c r="AX168" s="830"/>
      <c r="AY168" s="830"/>
      <c r="AZ168" s="830"/>
      <c r="BA168" s="830"/>
      <c r="BB168" s="830"/>
    </row>
    <row r="169" spans="1:54" ht="14.25" customHeight="1">
      <c r="A169" s="836"/>
      <c r="B169" s="554"/>
      <c r="C169" s="489"/>
      <c r="D169" s="603"/>
      <c r="E169" s="604"/>
      <c r="F169" s="636"/>
      <c r="G169" s="650"/>
      <c r="H169" s="641"/>
      <c r="I169" s="518" t="s">
        <v>649</v>
      </c>
      <c r="J169" s="644"/>
      <c r="K169" s="647"/>
      <c r="L169" s="832"/>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0"/>
      <c r="AK169" s="830"/>
      <c r="AL169" s="830"/>
      <c r="AM169" s="830"/>
      <c r="AN169" s="830"/>
      <c r="AO169" s="830"/>
      <c r="AP169" s="830"/>
      <c r="AQ169" s="830"/>
      <c r="AR169" s="830"/>
      <c r="AS169" s="830"/>
      <c r="AT169" s="830"/>
      <c r="AU169" s="830"/>
      <c r="AV169" s="830"/>
      <c r="AW169" s="830"/>
      <c r="AX169" s="830"/>
      <c r="AY169" s="830"/>
      <c r="AZ169" s="830"/>
      <c r="BA169" s="830"/>
      <c r="BB169" s="830"/>
    </row>
    <row r="170" spans="1:54" ht="14.25" customHeight="1">
      <c r="A170" s="836"/>
      <c r="B170" s="554"/>
      <c r="C170" s="489"/>
      <c r="D170" s="603"/>
      <c r="E170" s="604"/>
      <c r="F170" s="636"/>
      <c r="G170" s="650"/>
      <c r="H170" s="641"/>
      <c r="I170" s="518" t="s">
        <v>650</v>
      </c>
      <c r="J170" s="644"/>
      <c r="K170" s="647"/>
      <c r="L170" s="832"/>
      <c r="M170" s="830"/>
      <c r="N170" s="830"/>
      <c r="O170" s="830"/>
      <c r="P170" s="830"/>
      <c r="Q170" s="830"/>
      <c r="R170" s="830"/>
      <c r="S170" s="830"/>
      <c r="T170" s="830"/>
      <c r="U170" s="830"/>
      <c r="V170" s="830"/>
      <c r="W170" s="830"/>
      <c r="X170" s="830"/>
      <c r="Y170" s="830"/>
      <c r="Z170" s="830"/>
      <c r="AA170" s="830"/>
      <c r="AB170" s="830"/>
      <c r="AC170" s="830"/>
      <c r="AD170" s="830"/>
      <c r="AE170" s="830"/>
      <c r="AF170" s="830"/>
      <c r="AG170" s="830"/>
      <c r="AH170" s="830"/>
      <c r="AI170" s="830"/>
      <c r="AJ170" s="830"/>
      <c r="AK170" s="830"/>
      <c r="AL170" s="830"/>
      <c r="AM170" s="830"/>
      <c r="AN170" s="830"/>
      <c r="AO170" s="830"/>
      <c r="AP170" s="830"/>
      <c r="AQ170" s="830"/>
      <c r="AR170" s="830"/>
      <c r="AS170" s="830"/>
      <c r="AT170" s="830"/>
      <c r="AU170" s="830"/>
      <c r="AV170" s="830"/>
      <c r="AW170" s="830"/>
      <c r="AX170" s="830"/>
      <c r="AY170" s="830"/>
      <c r="AZ170" s="830"/>
      <c r="BA170" s="830"/>
      <c r="BB170" s="830"/>
    </row>
    <row r="171" spans="1:54" ht="14.25" customHeight="1">
      <c r="A171" s="836"/>
      <c r="B171" s="554"/>
      <c r="C171" s="489"/>
      <c r="D171" s="603"/>
      <c r="E171" s="604"/>
      <c r="F171" s="636"/>
      <c r="G171" s="650"/>
      <c r="H171" s="641"/>
      <c r="I171" s="518" t="s">
        <v>651</v>
      </c>
      <c r="J171" s="644"/>
      <c r="K171" s="647"/>
      <c r="L171" s="832"/>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0"/>
      <c r="AY171" s="830"/>
      <c r="AZ171" s="830"/>
      <c r="BA171" s="830"/>
      <c r="BB171" s="830"/>
    </row>
    <row r="172" spans="1:54" ht="14.25" customHeight="1">
      <c r="A172" s="834"/>
      <c r="B172" s="622"/>
      <c r="C172" s="490"/>
      <c r="D172" s="631"/>
      <c r="E172" s="632"/>
      <c r="F172" s="636"/>
      <c r="G172" s="651"/>
      <c r="H172" s="642"/>
      <c r="I172" s="520" t="s">
        <v>652</v>
      </c>
      <c r="J172" s="645"/>
      <c r="K172" s="648"/>
      <c r="L172" s="832"/>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0"/>
      <c r="AK172" s="830"/>
      <c r="AL172" s="830"/>
      <c r="AM172" s="830"/>
      <c r="AN172" s="830"/>
      <c r="AO172" s="830"/>
      <c r="AP172" s="830"/>
      <c r="AQ172" s="830"/>
      <c r="AR172" s="830"/>
      <c r="AS172" s="830"/>
      <c r="AT172" s="830"/>
      <c r="AU172" s="830"/>
      <c r="AV172" s="830"/>
      <c r="AW172" s="830"/>
      <c r="AX172" s="830"/>
      <c r="AY172" s="830"/>
      <c r="AZ172" s="830"/>
      <c r="BA172" s="830"/>
      <c r="BB172" s="830"/>
    </row>
    <row r="173" spans="1:54" ht="15.75">
      <c r="A173" s="499"/>
      <c r="B173" s="499" t="s">
        <v>18</v>
      </c>
      <c r="C173" s="464"/>
      <c r="D173" s="500"/>
      <c r="E173" s="501"/>
      <c r="F173" s="478"/>
      <c r="G173" s="510"/>
      <c r="H173" s="510" t="s">
        <v>18</v>
      </c>
      <c r="I173" s="514"/>
      <c r="J173" s="512"/>
      <c r="K173" s="513"/>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80"/>
      <c r="AL173" s="480"/>
      <c r="AM173" s="480"/>
      <c r="AN173" s="480"/>
      <c r="AO173" s="480"/>
      <c r="AP173" s="480"/>
      <c r="AQ173" s="480"/>
      <c r="AR173" s="480"/>
      <c r="AS173" s="480"/>
      <c r="AT173" s="480"/>
      <c r="AU173" s="480"/>
      <c r="AV173" s="480"/>
      <c r="AW173" s="480"/>
      <c r="AX173" s="480"/>
      <c r="AY173" s="480"/>
      <c r="AZ173" s="480"/>
      <c r="BA173" s="480"/>
      <c r="BB173" s="480"/>
    </row>
    <row r="174" spans="1:54" ht="102">
      <c r="A174" s="499"/>
      <c r="B174" s="499" t="s">
        <v>19</v>
      </c>
      <c r="C174" s="464" t="s">
        <v>684</v>
      </c>
      <c r="D174" s="500" t="s">
        <v>581</v>
      </c>
      <c r="E174" s="501"/>
      <c r="F174" s="478"/>
      <c r="G174" s="510"/>
      <c r="H174" s="510" t="s">
        <v>19</v>
      </c>
      <c r="I174" s="514" t="s">
        <v>684</v>
      </c>
      <c r="J174" s="512" t="s">
        <v>581</v>
      </c>
      <c r="K174" s="513"/>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0"/>
      <c r="AY174" s="480"/>
      <c r="AZ174" s="480"/>
      <c r="BA174" s="480"/>
      <c r="BB174" s="480"/>
    </row>
    <row r="175" spans="1:54" ht="15.75">
      <c r="A175" s="499"/>
      <c r="B175" s="499" t="s">
        <v>23</v>
      </c>
      <c r="C175" s="464"/>
      <c r="D175" s="500"/>
      <c r="E175" s="501"/>
      <c r="F175" s="478"/>
      <c r="G175" s="510"/>
      <c r="H175" s="510" t="s">
        <v>23</v>
      </c>
      <c r="I175" s="514"/>
      <c r="J175" s="512"/>
      <c r="K175" s="513"/>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c r="AO175" s="480"/>
      <c r="AP175" s="480"/>
      <c r="AQ175" s="480"/>
      <c r="AR175" s="480"/>
      <c r="AS175" s="480"/>
      <c r="AT175" s="480"/>
      <c r="AU175" s="480"/>
      <c r="AV175" s="480"/>
      <c r="AW175" s="480"/>
      <c r="AX175" s="480"/>
      <c r="AY175" s="480"/>
      <c r="AZ175" s="480"/>
      <c r="BA175" s="480"/>
      <c r="BB175" s="480"/>
    </row>
    <row r="176" spans="1:54" ht="15.75">
      <c r="A176" s="499"/>
      <c r="B176" s="499" t="s">
        <v>24</v>
      </c>
      <c r="C176" s="464"/>
      <c r="D176" s="500"/>
      <c r="E176" s="501"/>
      <c r="F176" s="478"/>
      <c r="G176" s="510"/>
      <c r="H176" s="510" t="s">
        <v>24</v>
      </c>
      <c r="I176" s="514"/>
      <c r="J176" s="512"/>
      <c r="K176" s="513"/>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c r="AO176" s="480"/>
      <c r="AP176" s="480"/>
      <c r="AQ176" s="480"/>
      <c r="AR176" s="480"/>
      <c r="AS176" s="480"/>
      <c r="AT176" s="480"/>
      <c r="AU176" s="480"/>
      <c r="AV176" s="480"/>
      <c r="AW176" s="480"/>
      <c r="AX176" s="480"/>
      <c r="AY176" s="480"/>
      <c r="AZ176" s="480"/>
      <c r="BA176" s="480"/>
      <c r="BB176" s="480"/>
    </row>
    <row r="177" spans="1:54" ht="15.75">
      <c r="A177" s="499"/>
      <c r="B177" s="499" t="s">
        <v>25</v>
      </c>
      <c r="C177" s="464"/>
      <c r="D177" s="500"/>
      <c r="E177" s="501"/>
      <c r="F177" s="478"/>
      <c r="G177" s="510"/>
      <c r="H177" s="510" t="s">
        <v>25</v>
      </c>
      <c r="I177" s="514"/>
      <c r="J177" s="512"/>
      <c r="K177" s="513"/>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c r="AO177" s="480"/>
      <c r="AP177" s="480"/>
      <c r="AQ177" s="480"/>
      <c r="AR177" s="480"/>
      <c r="AS177" s="480"/>
      <c r="AT177" s="480"/>
      <c r="AU177" s="480"/>
      <c r="AV177" s="480"/>
      <c r="AW177" s="480"/>
      <c r="AX177" s="480"/>
      <c r="AY177" s="480"/>
      <c r="AZ177" s="480"/>
      <c r="BA177" s="480"/>
      <c r="BB177" s="480"/>
    </row>
    <row r="178" spans="1:54" ht="15.75">
      <c r="A178" s="499"/>
      <c r="B178" s="499" t="s">
        <v>26</v>
      </c>
      <c r="C178" s="464"/>
      <c r="D178" s="500"/>
      <c r="E178" s="501"/>
      <c r="F178" s="478"/>
      <c r="G178" s="640"/>
      <c r="H178" s="640" t="s">
        <v>26</v>
      </c>
      <c r="I178" s="515"/>
      <c r="J178" s="643"/>
      <c r="K178" s="646"/>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c r="AM178" s="480"/>
      <c r="AN178" s="480"/>
      <c r="AO178" s="480"/>
      <c r="AP178" s="480"/>
      <c r="AQ178" s="480"/>
      <c r="AR178" s="480"/>
      <c r="AS178" s="480"/>
      <c r="AT178" s="480"/>
      <c r="AU178" s="480"/>
      <c r="AV178" s="480"/>
      <c r="AW178" s="480"/>
      <c r="AX178" s="480"/>
      <c r="AY178" s="480"/>
      <c r="AZ178" s="480"/>
      <c r="BA178" s="480"/>
      <c r="BB178" s="480"/>
    </row>
    <row r="179" spans="1:54" ht="15.75">
      <c r="A179" s="484"/>
      <c r="B179" s="634"/>
      <c r="C179" s="634"/>
      <c r="D179" s="491"/>
      <c r="E179" s="493"/>
      <c r="F179" s="478"/>
      <c r="G179" s="478"/>
      <c r="H179" s="649"/>
      <c r="I179" s="649"/>
      <c r="J179" s="522"/>
      <c r="K179" s="523"/>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c r="AO179" s="480"/>
      <c r="AP179" s="480"/>
      <c r="AQ179" s="480"/>
      <c r="AR179" s="480"/>
      <c r="AS179" s="480"/>
      <c r="AT179" s="480"/>
      <c r="AU179" s="480"/>
      <c r="AV179" s="480"/>
      <c r="AW179" s="480"/>
      <c r="AX179" s="480"/>
      <c r="AY179" s="480"/>
      <c r="AZ179" s="480"/>
      <c r="BA179" s="480"/>
      <c r="BB179" s="480"/>
    </row>
    <row r="180" spans="1:54" ht="25.5">
      <c r="A180" s="833" t="s">
        <v>685</v>
      </c>
      <c r="B180" s="485"/>
      <c r="C180" s="487" t="s">
        <v>686</v>
      </c>
      <c r="D180" s="492"/>
      <c r="E180" s="494"/>
      <c r="F180" s="636"/>
      <c r="G180" s="650" t="s">
        <v>687</v>
      </c>
      <c r="H180" s="640"/>
      <c r="I180" s="518" t="s">
        <v>688</v>
      </c>
      <c r="J180" s="643"/>
      <c r="K180" s="646"/>
      <c r="L180" s="832"/>
      <c r="M180" s="830"/>
      <c r="N180" s="830"/>
      <c r="O180" s="830"/>
      <c r="P180" s="830"/>
      <c r="Q180" s="830"/>
      <c r="R180" s="830"/>
      <c r="S180" s="830"/>
      <c r="T180" s="830"/>
      <c r="U180" s="830"/>
      <c r="V180" s="830"/>
      <c r="W180" s="830"/>
      <c r="X180" s="830"/>
      <c r="Y180" s="830"/>
      <c r="Z180" s="830"/>
      <c r="AA180" s="830"/>
      <c r="AB180" s="830"/>
      <c r="AC180" s="830"/>
      <c r="AD180" s="830"/>
      <c r="AE180" s="830"/>
      <c r="AF180" s="830"/>
      <c r="AG180" s="830"/>
      <c r="AH180" s="830"/>
      <c r="AI180" s="830"/>
      <c r="AJ180" s="830"/>
      <c r="AK180" s="830"/>
      <c r="AL180" s="830"/>
      <c r="AM180" s="830"/>
      <c r="AN180" s="830"/>
      <c r="AO180" s="830"/>
      <c r="AP180" s="830"/>
      <c r="AQ180" s="830"/>
      <c r="AR180" s="830"/>
      <c r="AS180" s="830"/>
      <c r="AT180" s="830"/>
      <c r="AU180" s="830"/>
      <c r="AV180" s="830"/>
      <c r="AW180" s="830"/>
      <c r="AX180" s="830"/>
      <c r="AY180" s="830"/>
      <c r="AZ180" s="830"/>
      <c r="BA180" s="830"/>
      <c r="BB180" s="830"/>
    </row>
    <row r="181" spans="1:54" ht="15" customHeight="1">
      <c r="A181" s="836"/>
      <c r="B181" s="554"/>
      <c r="C181" s="489"/>
      <c r="D181" s="603"/>
      <c r="E181" s="604"/>
      <c r="F181" s="636"/>
      <c r="G181" s="650"/>
      <c r="H181" s="641"/>
      <c r="I181" s="519"/>
      <c r="J181" s="644"/>
      <c r="K181" s="647"/>
      <c r="L181" s="832"/>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830"/>
      <c r="AL181" s="830"/>
      <c r="AM181" s="830"/>
      <c r="AN181" s="830"/>
      <c r="AO181" s="830"/>
      <c r="AP181" s="830"/>
      <c r="AQ181" s="830"/>
      <c r="AR181" s="830"/>
      <c r="AS181" s="830"/>
      <c r="AT181" s="830"/>
      <c r="AU181" s="830"/>
      <c r="AV181" s="830"/>
      <c r="AW181" s="830"/>
      <c r="AX181" s="830"/>
      <c r="AY181" s="830"/>
      <c r="AZ181" s="830"/>
      <c r="BA181" s="830"/>
      <c r="BB181" s="830"/>
    </row>
    <row r="182" spans="1:54" ht="51">
      <c r="A182" s="836"/>
      <c r="B182" s="554"/>
      <c r="C182" s="489" t="s">
        <v>672</v>
      </c>
      <c r="D182" s="603"/>
      <c r="E182" s="604"/>
      <c r="F182" s="636"/>
      <c r="G182" s="650"/>
      <c r="H182" s="641"/>
      <c r="I182" s="518" t="s">
        <v>623</v>
      </c>
      <c r="J182" s="644"/>
      <c r="K182" s="647"/>
      <c r="L182" s="832"/>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0"/>
      <c r="AK182" s="830"/>
      <c r="AL182" s="830"/>
      <c r="AM182" s="830"/>
      <c r="AN182" s="830"/>
      <c r="AO182" s="830"/>
      <c r="AP182" s="830"/>
      <c r="AQ182" s="830"/>
      <c r="AR182" s="830"/>
      <c r="AS182" s="830"/>
      <c r="AT182" s="830"/>
      <c r="AU182" s="830"/>
      <c r="AV182" s="830"/>
      <c r="AW182" s="830"/>
      <c r="AX182" s="830"/>
      <c r="AY182" s="830"/>
      <c r="AZ182" s="830"/>
      <c r="BA182" s="830"/>
      <c r="BB182" s="830"/>
    </row>
    <row r="183" spans="1:54" ht="14.25" customHeight="1">
      <c r="A183" s="836"/>
      <c r="B183" s="554"/>
      <c r="C183" s="489"/>
      <c r="D183" s="603"/>
      <c r="E183" s="604"/>
      <c r="F183" s="636"/>
      <c r="G183" s="650"/>
      <c r="H183" s="641"/>
      <c r="I183" s="518" t="s">
        <v>643</v>
      </c>
      <c r="J183" s="644"/>
      <c r="K183" s="647"/>
      <c r="L183" s="832"/>
      <c r="M183" s="830"/>
      <c r="N183" s="830"/>
      <c r="O183" s="830"/>
      <c r="P183" s="830"/>
      <c r="Q183" s="830"/>
      <c r="R183" s="830"/>
      <c r="S183" s="830"/>
      <c r="T183" s="830"/>
      <c r="U183" s="830"/>
      <c r="V183" s="830"/>
      <c r="W183" s="830"/>
      <c r="X183" s="830"/>
      <c r="Y183" s="830"/>
      <c r="Z183" s="830"/>
      <c r="AA183" s="830"/>
      <c r="AB183" s="830"/>
      <c r="AC183" s="830"/>
      <c r="AD183" s="830"/>
      <c r="AE183" s="830"/>
      <c r="AF183" s="830"/>
      <c r="AG183" s="830"/>
      <c r="AH183" s="830"/>
      <c r="AI183" s="830"/>
      <c r="AJ183" s="830"/>
      <c r="AK183" s="830"/>
      <c r="AL183" s="830"/>
      <c r="AM183" s="830"/>
      <c r="AN183" s="830"/>
      <c r="AO183" s="830"/>
      <c r="AP183" s="830"/>
      <c r="AQ183" s="830"/>
      <c r="AR183" s="830"/>
      <c r="AS183" s="830"/>
      <c r="AT183" s="830"/>
      <c r="AU183" s="830"/>
      <c r="AV183" s="830"/>
      <c r="AW183" s="830"/>
      <c r="AX183" s="830"/>
      <c r="AY183" s="830"/>
      <c r="AZ183" s="830"/>
      <c r="BA183" s="830"/>
      <c r="BB183" s="830"/>
    </row>
    <row r="184" spans="1:54" ht="14.25" customHeight="1">
      <c r="A184" s="836"/>
      <c r="B184" s="554"/>
      <c r="C184" s="489"/>
      <c r="D184" s="603"/>
      <c r="E184" s="604"/>
      <c r="F184" s="636"/>
      <c r="G184" s="650"/>
      <c r="H184" s="641"/>
      <c r="I184" s="518" t="s">
        <v>644</v>
      </c>
      <c r="J184" s="644"/>
      <c r="K184" s="647"/>
      <c r="L184" s="832"/>
      <c r="M184" s="830"/>
      <c r="N184" s="830"/>
      <c r="O184" s="830"/>
      <c r="P184" s="830"/>
      <c r="Q184" s="830"/>
      <c r="R184" s="830"/>
      <c r="S184" s="830"/>
      <c r="T184" s="830"/>
      <c r="U184" s="830"/>
      <c r="V184" s="830"/>
      <c r="W184" s="830"/>
      <c r="X184" s="830"/>
      <c r="Y184" s="830"/>
      <c r="Z184" s="830"/>
      <c r="AA184" s="830"/>
      <c r="AB184" s="830"/>
      <c r="AC184" s="830"/>
      <c r="AD184" s="830"/>
      <c r="AE184" s="830"/>
      <c r="AF184" s="830"/>
      <c r="AG184" s="830"/>
      <c r="AH184" s="830"/>
      <c r="AI184" s="830"/>
      <c r="AJ184" s="830"/>
      <c r="AK184" s="830"/>
      <c r="AL184" s="830"/>
      <c r="AM184" s="830"/>
      <c r="AN184" s="830"/>
      <c r="AO184" s="830"/>
      <c r="AP184" s="830"/>
      <c r="AQ184" s="830"/>
      <c r="AR184" s="830"/>
      <c r="AS184" s="830"/>
      <c r="AT184" s="830"/>
      <c r="AU184" s="830"/>
      <c r="AV184" s="830"/>
      <c r="AW184" s="830"/>
      <c r="AX184" s="830"/>
      <c r="AY184" s="830"/>
      <c r="AZ184" s="830"/>
      <c r="BA184" s="830"/>
      <c r="BB184" s="830"/>
    </row>
    <row r="185" spans="1:54" ht="14.25" customHeight="1">
      <c r="A185" s="836"/>
      <c r="B185" s="554"/>
      <c r="C185" s="489"/>
      <c r="D185" s="603"/>
      <c r="E185" s="604"/>
      <c r="F185" s="636"/>
      <c r="G185" s="650"/>
      <c r="H185" s="641"/>
      <c r="I185" s="518" t="s">
        <v>645</v>
      </c>
      <c r="J185" s="644"/>
      <c r="K185" s="647"/>
      <c r="L185" s="832"/>
      <c r="M185" s="830"/>
      <c r="N185" s="830"/>
      <c r="O185" s="830"/>
      <c r="P185" s="830"/>
      <c r="Q185" s="830"/>
      <c r="R185" s="830"/>
      <c r="S185" s="830"/>
      <c r="T185" s="830"/>
      <c r="U185" s="830"/>
      <c r="V185" s="830"/>
      <c r="W185" s="830"/>
      <c r="X185" s="830"/>
      <c r="Y185" s="830"/>
      <c r="Z185" s="830"/>
      <c r="AA185" s="830"/>
      <c r="AB185" s="830"/>
      <c r="AC185" s="830"/>
      <c r="AD185" s="830"/>
      <c r="AE185" s="830"/>
      <c r="AF185" s="830"/>
      <c r="AG185" s="830"/>
      <c r="AH185" s="830"/>
      <c r="AI185" s="830"/>
      <c r="AJ185" s="830"/>
      <c r="AK185" s="830"/>
      <c r="AL185" s="830"/>
      <c r="AM185" s="830"/>
      <c r="AN185" s="830"/>
      <c r="AO185" s="830"/>
      <c r="AP185" s="830"/>
      <c r="AQ185" s="830"/>
      <c r="AR185" s="830"/>
      <c r="AS185" s="830"/>
      <c r="AT185" s="830"/>
      <c r="AU185" s="830"/>
      <c r="AV185" s="830"/>
      <c r="AW185" s="830"/>
      <c r="AX185" s="830"/>
      <c r="AY185" s="830"/>
      <c r="AZ185" s="830"/>
      <c r="BA185" s="830"/>
      <c r="BB185" s="830"/>
    </row>
    <row r="186" spans="1:54" ht="14.25" customHeight="1">
      <c r="A186" s="836"/>
      <c r="B186" s="554"/>
      <c r="C186" s="489"/>
      <c r="D186" s="603"/>
      <c r="E186" s="604"/>
      <c r="F186" s="636"/>
      <c r="G186" s="650"/>
      <c r="H186" s="641"/>
      <c r="I186" s="518" t="s">
        <v>646</v>
      </c>
      <c r="J186" s="644"/>
      <c r="K186" s="647"/>
      <c r="L186" s="832"/>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0"/>
      <c r="AK186" s="830"/>
      <c r="AL186" s="830"/>
      <c r="AM186" s="830"/>
      <c r="AN186" s="830"/>
      <c r="AO186" s="830"/>
      <c r="AP186" s="830"/>
      <c r="AQ186" s="830"/>
      <c r="AR186" s="830"/>
      <c r="AS186" s="830"/>
      <c r="AT186" s="830"/>
      <c r="AU186" s="830"/>
      <c r="AV186" s="830"/>
      <c r="AW186" s="830"/>
      <c r="AX186" s="830"/>
      <c r="AY186" s="830"/>
      <c r="AZ186" s="830"/>
      <c r="BA186" s="830"/>
      <c r="BB186" s="830"/>
    </row>
    <row r="187" spans="1:54" ht="14.25" customHeight="1">
      <c r="A187" s="836"/>
      <c r="B187" s="554"/>
      <c r="C187" s="489"/>
      <c r="D187" s="603"/>
      <c r="E187" s="604"/>
      <c r="F187" s="636"/>
      <c r="G187" s="650"/>
      <c r="H187" s="641"/>
      <c r="I187" s="518" t="s">
        <v>647</v>
      </c>
      <c r="J187" s="644"/>
      <c r="K187" s="647"/>
      <c r="L187" s="832"/>
      <c r="M187" s="830"/>
      <c r="N187" s="830"/>
      <c r="O187" s="830"/>
      <c r="P187" s="830"/>
      <c r="Q187" s="830"/>
      <c r="R187" s="830"/>
      <c r="S187" s="830"/>
      <c r="T187" s="830"/>
      <c r="U187" s="830"/>
      <c r="V187" s="830"/>
      <c r="W187" s="830"/>
      <c r="X187" s="830"/>
      <c r="Y187" s="830"/>
      <c r="Z187" s="830"/>
      <c r="AA187" s="830"/>
      <c r="AB187" s="830"/>
      <c r="AC187" s="830"/>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0"/>
      <c r="AY187" s="830"/>
      <c r="AZ187" s="830"/>
      <c r="BA187" s="830"/>
      <c r="BB187" s="830"/>
    </row>
    <row r="188" spans="1:54" ht="14.25" customHeight="1">
      <c r="A188" s="836"/>
      <c r="B188" s="554"/>
      <c r="C188" s="489"/>
      <c r="D188" s="603"/>
      <c r="E188" s="604"/>
      <c r="F188" s="636"/>
      <c r="G188" s="650"/>
      <c r="H188" s="641"/>
      <c r="I188" s="518" t="s">
        <v>648</v>
      </c>
      <c r="J188" s="644"/>
      <c r="K188" s="647"/>
      <c r="L188" s="832"/>
      <c r="M188" s="830"/>
      <c r="N188" s="830"/>
      <c r="O188" s="830"/>
      <c r="P188" s="830"/>
      <c r="Q188" s="830"/>
      <c r="R188" s="830"/>
      <c r="S188" s="830"/>
      <c r="T188" s="830"/>
      <c r="U188" s="830"/>
      <c r="V188" s="830"/>
      <c r="W188" s="830"/>
      <c r="X188" s="830"/>
      <c r="Y188" s="830"/>
      <c r="Z188" s="830"/>
      <c r="AA188" s="830"/>
      <c r="AB188" s="830"/>
      <c r="AC188" s="830"/>
      <c r="AD188" s="830"/>
      <c r="AE188" s="830"/>
      <c r="AF188" s="830"/>
      <c r="AG188" s="830"/>
      <c r="AH188" s="830"/>
      <c r="AI188" s="830"/>
      <c r="AJ188" s="830"/>
      <c r="AK188" s="830"/>
      <c r="AL188" s="830"/>
      <c r="AM188" s="830"/>
      <c r="AN188" s="830"/>
      <c r="AO188" s="830"/>
      <c r="AP188" s="830"/>
      <c r="AQ188" s="830"/>
      <c r="AR188" s="830"/>
      <c r="AS188" s="830"/>
      <c r="AT188" s="830"/>
      <c r="AU188" s="830"/>
      <c r="AV188" s="830"/>
      <c r="AW188" s="830"/>
      <c r="AX188" s="830"/>
      <c r="AY188" s="830"/>
      <c r="AZ188" s="830"/>
      <c r="BA188" s="830"/>
      <c r="BB188" s="830"/>
    </row>
    <row r="189" spans="1:54" ht="14.25" customHeight="1">
      <c r="A189" s="836"/>
      <c r="B189" s="554"/>
      <c r="C189" s="489"/>
      <c r="D189" s="603"/>
      <c r="E189" s="604"/>
      <c r="F189" s="636"/>
      <c r="G189" s="650"/>
      <c r="H189" s="641"/>
      <c r="I189" s="518" t="s">
        <v>649</v>
      </c>
      <c r="J189" s="644"/>
      <c r="K189" s="647"/>
      <c r="L189" s="832"/>
      <c r="M189" s="830"/>
      <c r="N189" s="830"/>
      <c r="O189" s="830"/>
      <c r="P189" s="830"/>
      <c r="Q189" s="830"/>
      <c r="R189" s="830"/>
      <c r="S189" s="830"/>
      <c r="T189" s="830"/>
      <c r="U189" s="830"/>
      <c r="V189" s="830"/>
      <c r="W189" s="830"/>
      <c r="X189" s="830"/>
      <c r="Y189" s="830"/>
      <c r="Z189" s="830"/>
      <c r="AA189" s="830"/>
      <c r="AB189" s="830"/>
      <c r="AC189" s="830"/>
      <c r="AD189" s="830"/>
      <c r="AE189" s="830"/>
      <c r="AF189" s="830"/>
      <c r="AG189" s="830"/>
      <c r="AH189" s="830"/>
      <c r="AI189" s="830"/>
      <c r="AJ189" s="830"/>
      <c r="AK189" s="830"/>
      <c r="AL189" s="830"/>
      <c r="AM189" s="830"/>
      <c r="AN189" s="830"/>
      <c r="AO189" s="830"/>
      <c r="AP189" s="830"/>
      <c r="AQ189" s="830"/>
      <c r="AR189" s="830"/>
      <c r="AS189" s="830"/>
      <c r="AT189" s="830"/>
      <c r="AU189" s="830"/>
      <c r="AV189" s="830"/>
      <c r="AW189" s="830"/>
      <c r="AX189" s="830"/>
      <c r="AY189" s="830"/>
      <c r="AZ189" s="830"/>
      <c r="BA189" s="830"/>
      <c r="BB189" s="830"/>
    </row>
    <row r="190" spans="1:54" ht="14.25" customHeight="1">
      <c r="A190" s="836"/>
      <c r="B190" s="554"/>
      <c r="C190" s="489"/>
      <c r="D190" s="603"/>
      <c r="E190" s="604"/>
      <c r="F190" s="636"/>
      <c r="G190" s="650"/>
      <c r="H190" s="641"/>
      <c r="I190" s="518" t="s">
        <v>650</v>
      </c>
      <c r="J190" s="644"/>
      <c r="K190" s="647"/>
      <c r="L190" s="832"/>
      <c r="M190" s="830"/>
      <c r="N190" s="830"/>
      <c r="O190" s="830"/>
      <c r="P190" s="830"/>
      <c r="Q190" s="830"/>
      <c r="R190" s="830"/>
      <c r="S190" s="830"/>
      <c r="T190" s="830"/>
      <c r="U190" s="830"/>
      <c r="V190" s="830"/>
      <c r="W190" s="830"/>
      <c r="X190" s="830"/>
      <c r="Y190" s="830"/>
      <c r="Z190" s="830"/>
      <c r="AA190" s="830"/>
      <c r="AB190" s="830"/>
      <c r="AC190" s="830"/>
      <c r="AD190" s="830"/>
      <c r="AE190" s="830"/>
      <c r="AF190" s="830"/>
      <c r="AG190" s="830"/>
      <c r="AH190" s="830"/>
      <c r="AI190" s="830"/>
      <c r="AJ190" s="830"/>
      <c r="AK190" s="830"/>
      <c r="AL190" s="830"/>
      <c r="AM190" s="830"/>
      <c r="AN190" s="830"/>
      <c r="AO190" s="830"/>
      <c r="AP190" s="830"/>
      <c r="AQ190" s="830"/>
      <c r="AR190" s="830"/>
      <c r="AS190" s="830"/>
      <c r="AT190" s="830"/>
      <c r="AU190" s="830"/>
      <c r="AV190" s="830"/>
      <c r="AW190" s="830"/>
      <c r="AX190" s="830"/>
      <c r="AY190" s="830"/>
      <c r="AZ190" s="830"/>
      <c r="BA190" s="830"/>
      <c r="BB190" s="830"/>
    </row>
    <row r="191" spans="1:54" ht="14.25" customHeight="1">
      <c r="A191" s="836"/>
      <c r="B191" s="554"/>
      <c r="C191" s="489"/>
      <c r="D191" s="603"/>
      <c r="E191" s="604"/>
      <c r="F191" s="636"/>
      <c r="G191" s="650"/>
      <c r="H191" s="641"/>
      <c r="I191" s="518" t="s">
        <v>651</v>
      </c>
      <c r="J191" s="644"/>
      <c r="K191" s="647"/>
      <c r="L191" s="832"/>
      <c r="M191" s="830"/>
      <c r="N191" s="830"/>
      <c r="O191" s="830"/>
      <c r="P191" s="830"/>
      <c r="Q191" s="830"/>
      <c r="R191" s="830"/>
      <c r="S191" s="830"/>
      <c r="T191" s="830"/>
      <c r="U191" s="830"/>
      <c r="V191" s="830"/>
      <c r="W191" s="830"/>
      <c r="X191" s="830"/>
      <c r="Y191" s="830"/>
      <c r="Z191" s="830"/>
      <c r="AA191" s="830"/>
      <c r="AB191" s="830"/>
      <c r="AC191" s="830"/>
      <c r="AD191" s="830"/>
      <c r="AE191" s="830"/>
      <c r="AF191" s="830"/>
      <c r="AG191" s="830"/>
      <c r="AH191" s="830"/>
      <c r="AI191" s="830"/>
      <c r="AJ191" s="830"/>
      <c r="AK191" s="830"/>
      <c r="AL191" s="830"/>
      <c r="AM191" s="830"/>
      <c r="AN191" s="830"/>
      <c r="AO191" s="830"/>
      <c r="AP191" s="830"/>
      <c r="AQ191" s="830"/>
      <c r="AR191" s="830"/>
      <c r="AS191" s="830"/>
      <c r="AT191" s="830"/>
      <c r="AU191" s="830"/>
      <c r="AV191" s="830"/>
      <c r="AW191" s="830"/>
      <c r="AX191" s="830"/>
      <c r="AY191" s="830"/>
      <c r="AZ191" s="830"/>
      <c r="BA191" s="830"/>
      <c r="BB191" s="830"/>
    </row>
    <row r="192" spans="1:54" ht="14.25" customHeight="1">
      <c r="A192" s="834"/>
      <c r="B192" s="622"/>
      <c r="C192" s="490"/>
      <c r="D192" s="631"/>
      <c r="E192" s="632"/>
      <c r="F192" s="636"/>
      <c r="G192" s="651"/>
      <c r="H192" s="642"/>
      <c r="I192" s="520" t="s">
        <v>652</v>
      </c>
      <c r="J192" s="645"/>
      <c r="K192" s="648"/>
      <c r="L192" s="832"/>
      <c r="M192" s="830"/>
      <c r="N192" s="830"/>
      <c r="O192" s="830"/>
      <c r="P192" s="830"/>
      <c r="Q192" s="830"/>
      <c r="R192" s="830"/>
      <c r="S192" s="830"/>
      <c r="T192" s="830"/>
      <c r="U192" s="830"/>
      <c r="V192" s="830"/>
      <c r="W192" s="830"/>
      <c r="X192" s="830"/>
      <c r="Y192" s="830"/>
      <c r="Z192" s="830"/>
      <c r="AA192" s="830"/>
      <c r="AB192" s="830"/>
      <c r="AC192" s="830"/>
      <c r="AD192" s="830"/>
      <c r="AE192" s="830"/>
      <c r="AF192" s="830"/>
      <c r="AG192" s="830"/>
      <c r="AH192" s="830"/>
      <c r="AI192" s="830"/>
      <c r="AJ192" s="830"/>
      <c r="AK192" s="830"/>
      <c r="AL192" s="830"/>
      <c r="AM192" s="830"/>
      <c r="AN192" s="830"/>
      <c r="AO192" s="830"/>
      <c r="AP192" s="830"/>
      <c r="AQ192" s="830"/>
      <c r="AR192" s="830"/>
      <c r="AS192" s="830"/>
      <c r="AT192" s="830"/>
      <c r="AU192" s="830"/>
      <c r="AV192" s="830"/>
      <c r="AW192" s="830"/>
      <c r="AX192" s="830"/>
      <c r="AY192" s="830"/>
      <c r="AZ192" s="830"/>
      <c r="BA192" s="830"/>
      <c r="BB192" s="830"/>
    </row>
    <row r="193" spans="1:54" ht="15.75">
      <c r="A193" s="499"/>
      <c r="B193" s="499" t="s">
        <v>18</v>
      </c>
      <c r="C193" s="464"/>
      <c r="D193" s="500"/>
      <c r="E193" s="501"/>
      <c r="F193" s="478"/>
      <c r="G193" s="510"/>
      <c r="H193" s="510" t="s">
        <v>18</v>
      </c>
      <c r="I193" s="514"/>
      <c r="J193" s="512"/>
      <c r="K193" s="513"/>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c r="AO193" s="480"/>
      <c r="AP193" s="480"/>
      <c r="AQ193" s="480"/>
      <c r="AR193" s="480"/>
      <c r="AS193" s="480"/>
      <c r="AT193" s="480"/>
      <c r="AU193" s="480"/>
      <c r="AV193" s="480"/>
      <c r="AW193" s="480"/>
      <c r="AX193" s="480"/>
      <c r="AY193" s="480"/>
      <c r="AZ193" s="480"/>
      <c r="BA193" s="480"/>
      <c r="BB193" s="480"/>
    </row>
    <row r="194" spans="1:54" ht="38.25">
      <c r="A194" s="499"/>
      <c r="B194" s="499" t="s">
        <v>19</v>
      </c>
      <c r="C194" s="464" t="s">
        <v>689</v>
      </c>
      <c r="D194" s="500" t="s">
        <v>581</v>
      </c>
      <c r="E194" s="501"/>
      <c r="F194" s="478"/>
      <c r="G194" s="510"/>
      <c r="H194" s="510" t="s">
        <v>19</v>
      </c>
      <c r="I194" s="514" t="s">
        <v>689</v>
      </c>
      <c r="J194" s="512" t="s">
        <v>581</v>
      </c>
      <c r="K194" s="513"/>
      <c r="L194" s="480"/>
      <c r="M194" s="48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c r="AO194" s="480"/>
      <c r="AP194" s="480"/>
      <c r="AQ194" s="480"/>
      <c r="AR194" s="480"/>
      <c r="AS194" s="480"/>
      <c r="AT194" s="480"/>
      <c r="AU194" s="480"/>
      <c r="AV194" s="480"/>
      <c r="AW194" s="480"/>
      <c r="AX194" s="480"/>
      <c r="AY194" s="480"/>
      <c r="AZ194" s="480"/>
      <c r="BA194" s="480"/>
      <c r="BB194" s="480"/>
    </row>
    <row r="195" spans="1:54" ht="15.75">
      <c r="A195" s="499"/>
      <c r="B195" s="499" t="s">
        <v>23</v>
      </c>
      <c r="C195" s="464"/>
      <c r="D195" s="500"/>
      <c r="E195" s="501"/>
      <c r="F195" s="478"/>
      <c r="G195" s="510"/>
      <c r="H195" s="510" t="s">
        <v>23</v>
      </c>
      <c r="I195" s="514"/>
      <c r="J195" s="512"/>
      <c r="K195" s="513"/>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c r="AO195" s="480"/>
      <c r="AP195" s="480"/>
      <c r="AQ195" s="480"/>
      <c r="AR195" s="480"/>
      <c r="AS195" s="480"/>
      <c r="AT195" s="480"/>
      <c r="AU195" s="480"/>
      <c r="AV195" s="480"/>
      <c r="AW195" s="480"/>
      <c r="AX195" s="480"/>
      <c r="AY195" s="480"/>
      <c r="AZ195" s="480"/>
      <c r="BA195" s="480"/>
      <c r="BB195" s="480"/>
    </row>
    <row r="196" spans="1:54" ht="15.75">
      <c r="A196" s="499"/>
      <c r="B196" s="499" t="s">
        <v>24</v>
      </c>
      <c r="C196" s="464"/>
      <c r="D196" s="500"/>
      <c r="E196" s="501"/>
      <c r="F196" s="478"/>
      <c r="G196" s="510"/>
      <c r="H196" s="510" t="s">
        <v>24</v>
      </c>
      <c r="I196" s="514"/>
      <c r="J196" s="512"/>
      <c r="K196" s="513"/>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c r="AO196" s="480"/>
      <c r="AP196" s="480"/>
      <c r="AQ196" s="480"/>
      <c r="AR196" s="480"/>
      <c r="AS196" s="480"/>
      <c r="AT196" s="480"/>
      <c r="AU196" s="480"/>
      <c r="AV196" s="480"/>
      <c r="AW196" s="480"/>
      <c r="AX196" s="480"/>
      <c r="AY196" s="480"/>
      <c r="AZ196" s="480"/>
      <c r="BA196" s="480"/>
      <c r="BB196" s="480"/>
    </row>
    <row r="197" spans="1:54" ht="15.75">
      <c r="A197" s="499"/>
      <c r="B197" s="499" t="s">
        <v>25</v>
      </c>
      <c r="C197" s="464"/>
      <c r="D197" s="500"/>
      <c r="E197" s="501"/>
      <c r="F197" s="478"/>
      <c r="G197" s="510"/>
      <c r="H197" s="510" t="s">
        <v>25</v>
      </c>
      <c r="I197" s="514"/>
      <c r="J197" s="512"/>
      <c r="K197" s="513"/>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c r="AO197" s="480"/>
      <c r="AP197" s="480"/>
      <c r="AQ197" s="480"/>
      <c r="AR197" s="480"/>
      <c r="AS197" s="480"/>
      <c r="AT197" s="480"/>
      <c r="AU197" s="480"/>
      <c r="AV197" s="480"/>
      <c r="AW197" s="480"/>
      <c r="AX197" s="480"/>
      <c r="AY197" s="480"/>
      <c r="AZ197" s="480"/>
      <c r="BA197" s="480"/>
      <c r="BB197" s="480"/>
    </row>
    <row r="198" spans="1:54" ht="15.75">
      <c r="A198" s="499"/>
      <c r="B198" s="499" t="s">
        <v>26</v>
      </c>
      <c r="C198" s="464"/>
      <c r="D198" s="500"/>
      <c r="E198" s="501"/>
      <c r="F198" s="478"/>
      <c r="G198" s="510"/>
      <c r="H198" s="510" t="s">
        <v>26</v>
      </c>
      <c r="I198" s="514"/>
      <c r="J198" s="512"/>
      <c r="K198" s="513"/>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c r="AO198" s="480"/>
      <c r="AP198" s="480"/>
      <c r="AQ198" s="480"/>
      <c r="AR198" s="480"/>
      <c r="AS198" s="480"/>
      <c r="AT198" s="480"/>
      <c r="AU198" s="480"/>
      <c r="AV198" s="480"/>
      <c r="AW198" s="480"/>
      <c r="AX198" s="480"/>
      <c r="AY198" s="480"/>
      <c r="AZ198" s="480"/>
      <c r="BA198" s="480"/>
      <c r="BB198" s="480"/>
    </row>
    <row r="199" spans="1:54" ht="15.75">
      <c r="A199" s="484"/>
      <c r="B199" s="634"/>
      <c r="C199" s="634"/>
      <c r="D199" s="491"/>
      <c r="E199" s="493"/>
      <c r="F199" s="478"/>
      <c r="G199" s="478"/>
      <c r="H199" s="652"/>
      <c r="I199" s="652"/>
      <c r="J199" s="491"/>
      <c r="K199" s="493"/>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c r="AO199" s="480"/>
      <c r="AP199" s="480"/>
      <c r="AQ199" s="480"/>
      <c r="AR199" s="480"/>
      <c r="AS199" s="480"/>
      <c r="AT199" s="480"/>
      <c r="AU199" s="480"/>
      <c r="AV199" s="480"/>
      <c r="AW199" s="480"/>
      <c r="AX199" s="480"/>
      <c r="AY199" s="480"/>
      <c r="AZ199" s="480"/>
      <c r="BA199" s="480"/>
      <c r="BB199" s="480"/>
    </row>
    <row r="200" spans="1:54" ht="38.25">
      <c r="A200" s="833" t="s">
        <v>690</v>
      </c>
      <c r="B200" s="485"/>
      <c r="C200" s="487" t="s">
        <v>691</v>
      </c>
      <c r="D200" s="492"/>
      <c r="E200" s="494"/>
      <c r="F200" s="633"/>
      <c r="G200" s="485" t="s">
        <v>690</v>
      </c>
      <c r="H200" s="485"/>
      <c r="I200" s="487" t="s">
        <v>692</v>
      </c>
      <c r="J200" s="492"/>
      <c r="K200" s="494"/>
      <c r="L200" s="835"/>
      <c r="M200" s="830"/>
      <c r="N200" s="830"/>
      <c r="O200" s="830"/>
      <c r="P200" s="830"/>
      <c r="Q200" s="830"/>
      <c r="R200" s="830"/>
      <c r="S200" s="830"/>
      <c r="T200" s="830"/>
      <c r="U200" s="830"/>
      <c r="V200" s="830"/>
      <c r="W200" s="830"/>
      <c r="X200" s="830"/>
      <c r="Y200" s="830"/>
      <c r="Z200" s="830"/>
      <c r="AA200" s="830"/>
      <c r="AB200" s="830"/>
      <c r="AC200" s="830"/>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0"/>
      <c r="AY200" s="830"/>
      <c r="AZ200" s="830"/>
      <c r="BA200" s="830"/>
      <c r="BB200" s="830"/>
    </row>
    <row r="201" spans="1:54" ht="25.5">
      <c r="A201" s="836"/>
      <c r="B201" s="554"/>
      <c r="C201" s="488"/>
      <c r="D201" s="603"/>
      <c r="E201" s="604"/>
      <c r="F201" s="633"/>
      <c r="G201" s="554"/>
      <c r="H201" s="554"/>
      <c r="I201" s="489" t="s">
        <v>693</v>
      </c>
      <c r="J201" s="603"/>
      <c r="K201" s="604"/>
      <c r="L201" s="835"/>
      <c r="M201" s="830"/>
      <c r="N201" s="830"/>
      <c r="O201" s="830"/>
      <c r="P201" s="830"/>
      <c r="Q201" s="830"/>
      <c r="R201" s="830"/>
      <c r="S201" s="830"/>
      <c r="T201" s="830"/>
      <c r="U201" s="830"/>
      <c r="V201" s="830"/>
      <c r="W201" s="830"/>
      <c r="X201" s="830"/>
      <c r="Y201" s="830"/>
      <c r="Z201" s="830"/>
      <c r="AA201" s="830"/>
      <c r="AB201" s="830"/>
      <c r="AC201" s="830"/>
      <c r="AD201" s="830"/>
      <c r="AE201" s="830"/>
      <c r="AF201" s="830"/>
      <c r="AG201" s="830"/>
      <c r="AH201" s="830"/>
      <c r="AI201" s="830"/>
      <c r="AJ201" s="830"/>
      <c r="AK201" s="830"/>
      <c r="AL201" s="830"/>
      <c r="AM201" s="830"/>
      <c r="AN201" s="830"/>
      <c r="AO201" s="830"/>
      <c r="AP201" s="830"/>
      <c r="AQ201" s="830"/>
      <c r="AR201" s="830"/>
      <c r="AS201" s="830"/>
      <c r="AT201" s="830"/>
      <c r="AU201" s="830"/>
      <c r="AV201" s="830"/>
      <c r="AW201" s="830"/>
      <c r="AX201" s="830"/>
      <c r="AY201" s="830"/>
      <c r="AZ201" s="830"/>
      <c r="BA201" s="830"/>
      <c r="BB201" s="830"/>
    </row>
    <row r="202" spans="1:54" ht="15" customHeight="1">
      <c r="A202" s="836"/>
      <c r="B202" s="554"/>
      <c r="C202" s="489" t="s">
        <v>599</v>
      </c>
      <c r="D202" s="603"/>
      <c r="E202" s="604"/>
      <c r="F202" s="633"/>
      <c r="G202" s="554"/>
      <c r="H202" s="554"/>
      <c r="I202" s="488"/>
      <c r="J202" s="603"/>
      <c r="K202" s="604"/>
      <c r="L202" s="835"/>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830"/>
      <c r="AK202" s="830"/>
      <c r="AL202" s="830"/>
      <c r="AM202" s="830"/>
      <c r="AN202" s="830"/>
      <c r="AO202" s="830"/>
      <c r="AP202" s="830"/>
      <c r="AQ202" s="830"/>
      <c r="AR202" s="830"/>
      <c r="AS202" s="830"/>
      <c r="AT202" s="830"/>
      <c r="AU202" s="830"/>
      <c r="AV202" s="830"/>
      <c r="AW202" s="830"/>
      <c r="AX202" s="830"/>
      <c r="AY202" s="830"/>
      <c r="AZ202" s="830"/>
      <c r="BA202" s="830"/>
      <c r="BB202" s="830"/>
    </row>
    <row r="203" spans="1:54" ht="14.25" customHeight="1">
      <c r="A203" s="836"/>
      <c r="B203" s="554"/>
      <c r="C203" s="489" t="s">
        <v>694</v>
      </c>
      <c r="D203" s="603"/>
      <c r="E203" s="604"/>
      <c r="F203" s="633"/>
      <c r="G203" s="554"/>
      <c r="H203" s="554"/>
      <c r="I203" s="489" t="s">
        <v>623</v>
      </c>
      <c r="J203" s="603"/>
      <c r="K203" s="604"/>
      <c r="L203" s="835"/>
      <c r="M203" s="830"/>
      <c r="N203" s="830"/>
      <c r="O203" s="830"/>
      <c r="P203" s="830"/>
      <c r="Q203" s="830"/>
      <c r="R203" s="830"/>
      <c r="S203" s="830"/>
      <c r="T203" s="830"/>
      <c r="U203" s="830"/>
      <c r="V203" s="830"/>
      <c r="W203" s="830"/>
      <c r="X203" s="830"/>
      <c r="Y203" s="830"/>
      <c r="Z203" s="830"/>
      <c r="AA203" s="830"/>
      <c r="AB203" s="830"/>
      <c r="AC203" s="830"/>
      <c r="AD203" s="830"/>
      <c r="AE203" s="830"/>
      <c r="AF203" s="830"/>
      <c r="AG203" s="830"/>
      <c r="AH203" s="830"/>
      <c r="AI203" s="830"/>
      <c r="AJ203" s="830"/>
      <c r="AK203" s="830"/>
      <c r="AL203" s="830"/>
      <c r="AM203" s="830"/>
      <c r="AN203" s="830"/>
      <c r="AO203" s="830"/>
      <c r="AP203" s="830"/>
      <c r="AQ203" s="830"/>
      <c r="AR203" s="830"/>
      <c r="AS203" s="830"/>
      <c r="AT203" s="830"/>
      <c r="AU203" s="830"/>
      <c r="AV203" s="830"/>
      <c r="AW203" s="830"/>
      <c r="AX203" s="830"/>
      <c r="AY203" s="830"/>
      <c r="AZ203" s="830"/>
      <c r="BA203" s="830"/>
      <c r="BB203" s="830"/>
    </row>
    <row r="204" spans="1:54" ht="14.25" customHeight="1">
      <c r="A204" s="834"/>
      <c r="B204" s="622"/>
      <c r="C204" s="490"/>
      <c r="D204" s="631"/>
      <c r="E204" s="632"/>
      <c r="F204" s="633"/>
      <c r="G204" s="622"/>
      <c r="H204" s="622"/>
      <c r="I204" s="490" t="s">
        <v>695</v>
      </c>
      <c r="J204" s="631"/>
      <c r="K204" s="632"/>
      <c r="L204" s="835"/>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830"/>
      <c r="AL204" s="830"/>
      <c r="AM204" s="830"/>
      <c r="AN204" s="830"/>
      <c r="AO204" s="830"/>
      <c r="AP204" s="830"/>
      <c r="AQ204" s="830"/>
      <c r="AR204" s="830"/>
      <c r="AS204" s="830"/>
      <c r="AT204" s="830"/>
      <c r="AU204" s="830"/>
      <c r="AV204" s="830"/>
      <c r="AW204" s="830"/>
      <c r="AX204" s="830"/>
      <c r="AY204" s="830"/>
      <c r="AZ204" s="830"/>
      <c r="BA204" s="830"/>
      <c r="BB204" s="830"/>
    </row>
    <row r="205" spans="1:54" ht="14.25" customHeight="1">
      <c r="A205" s="833"/>
      <c r="B205" s="485"/>
      <c r="C205" s="495" t="s">
        <v>606</v>
      </c>
      <c r="D205" s="492"/>
      <c r="E205" s="494"/>
      <c r="F205" s="633"/>
      <c r="G205" s="485"/>
      <c r="H205" s="485"/>
      <c r="I205" s="495" t="s">
        <v>40</v>
      </c>
      <c r="J205" s="492"/>
      <c r="K205" s="494"/>
      <c r="L205" s="835"/>
      <c r="M205" s="830"/>
      <c r="N205" s="830"/>
      <c r="O205" s="830"/>
      <c r="P205" s="830"/>
      <c r="Q205" s="830"/>
      <c r="R205" s="830"/>
      <c r="S205" s="830"/>
      <c r="T205" s="830"/>
      <c r="U205" s="830"/>
      <c r="V205" s="830"/>
      <c r="W205" s="830"/>
      <c r="X205" s="830"/>
      <c r="Y205" s="830"/>
      <c r="Z205" s="830"/>
      <c r="AA205" s="830"/>
      <c r="AB205" s="830"/>
      <c r="AC205" s="830"/>
      <c r="AD205" s="830"/>
      <c r="AE205" s="830"/>
      <c r="AF205" s="830"/>
      <c r="AG205" s="830"/>
      <c r="AH205" s="830"/>
      <c r="AI205" s="830"/>
      <c r="AJ205" s="830"/>
      <c r="AK205" s="830"/>
      <c r="AL205" s="830"/>
      <c r="AM205" s="830"/>
      <c r="AN205" s="830"/>
      <c r="AO205" s="830"/>
      <c r="AP205" s="830"/>
      <c r="AQ205" s="830"/>
      <c r="AR205" s="830"/>
      <c r="AS205" s="830"/>
      <c r="AT205" s="830"/>
      <c r="AU205" s="830"/>
      <c r="AV205" s="830"/>
      <c r="AW205" s="830"/>
      <c r="AX205" s="830"/>
      <c r="AY205" s="830"/>
      <c r="AZ205" s="830"/>
      <c r="BA205" s="830"/>
      <c r="BB205" s="830"/>
    </row>
    <row r="206" spans="1:54" ht="25.5">
      <c r="A206" s="836"/>
      <c r="B206" s="554"/>
      <c r="C206" s="496" t="s">
        <v>696</v>
      </c>
      <c r="D206" s="603"/>
      <c r="E206" s="604"/>
      <c r="F206" s="633"/>
      <c r="G206" s="554"/>
      <c r="H206" s="554"/>
      <c r="I206" s="496" t="s">
        <v>696</v>
      </c>
      <c r="J206" s="603"/>
      <c r="K206" s="604"/>
      <c r="L206" s="835"/>
      <c r="M206" s="830"/>
      <c r="N206" s="830"/>
      <c r="O206" s="830"/>
      <c r="P206" s="830"/>
      <c r="Q206" s="830"/>
      <c r="R206" s="830"/>
      <c r="S206" s="830"/>
      <c r="T206" s="830"/>
      <c r="U206" s="830"/>
      <c r="V206" s="830"/>
      <c r="W206" s="830"/>
      <c r="X206" s="830"/>
      <c r="Y206" s="830"/>
      <c r="Z206" s="830"/>
      <c r="AA206" s="830"/>
      <c r="AB206" s="830"/>
      <c r="AC206" s="830"/>
      <c r="AD206" s="830"/>
      <c r="AE206" s="830"/>
      <c r="AF206" s="830"/>
      <c r="AG206" s="830"/>
      <c r="AH206" s="830"/>
      <c r="AI206" s="830"/>
      <c r="AJ206" s="830"/>
      <c r="AK206" s="830"/>
      <c r="AL206" s="830"/>
      <c r="AM206" s="830"/>
      <c r="AN206" s="830"/>
      <c r="AO206" s="830"/>
      <c r="AP206" s="830"/>
      <c r="AQ206" s="830"/>
      <c r="AR206" s="830"/>
      <c r="AS206" s="830"/>
      <c r="AT206" s="830"/>
      <c r="AU206" s="830"/>
      <c r="AV206" s="830"/>
      <c r="AW206" s="830"/>
      <c r="AX206" s="830"/>
      <c r="AY206" s="830"/>
      <c r="AZ206" s="830"/>
      <c r="BA206" s="830"/>
      <c r="BB206" s="830"/>
    </row>
    <row r="207" spans="1:54" ht="14.25" customHeight="1">
      <c r="A207" s="836"/>
      <c r="B207" s="554"/>
      <c r="C207" s="496" t="s">
        <v>697</v>
      </c>
      <c r="D207" s="603"/>
      <c r="E207" s="604"/>
      <c r="F207" s="633"/>
      <c r="G207" s="554"/>
      <c r="H207" s="554"/>
      <c r="I207" s="496" t="s">
        <v>698</v>
      </c>
      <c r="J207" s="603"/>
      <c r="K207" s="604"/>
      <c r="L207" s="835"/>
      <c r="M207" s="830"/>
      <c r="N207" s="830"/>
      <c r="O207" s="830"/>
      <c r="P207" s="830"/>
      <c r="Q207" s="830"/>
      <c r="R207" s="830"/>
      <c r="S207" s="830"/>
      <c r="T207" s="830"/>
      <c r="U207" s="830"/>
      <c r="V207" s="830"/>
      <c r="W207" s="830"/>
      <c r="X207" s="830"/>
      <c r="Y207" s="830"/>
      <c r="Z207" s="830"/>
      <c r="AA207" s="830"/>
      <c r="AB207" s="830"/>
      <c r="AC207" s="830"/>
      <c r="AD207" s="830"/>
      <c r="AE207" s="830"/>
      <c r="AF207" s="830"/>
      <c r="AG207" s="830"/>
      <c r="AH207" s="830"/>
      <c r="AI207" s="830"/>
      <c r="AJ207" s="830"/>
      <c r="AK207" s="830"/>
      <c r="AL207" s="830"/>
      <c r="AM207" s="830"/>
      <c r="AN207" s="830"/>
      <c r="AO207" s="830"/>
      <c r="AP207" s="830"/>
      <c r="AQ207" s="830"/>
      <c r="AR207" s="830"/>
      <c r="AS207" s="830"/>
      <c r="AT207" s="830"/>
      <c r="AU207" s="830"/>
      <c r="AV207" s="830"/>
      <c r="AW207" s="830"/>
      <c r="AX207" s="830"/>
      <c r="AY207" s="830"/>
      <c r="AZ207" s="830"/>
      <c r="BA207" s="830"/>
      <c r="BB207" s="830"/>
    </row>
    <row r="208" spans="1:54" ht="14.25" customHeight="1">
      <c r="A208" s="836"/>
      <c r="B208" s="554"/>
      <c r="C208" s="496" t="s">
        <v>699</v>
      </c>
      <c r="D208" s="603"/>
      <c r="E208" s="604"/>
      <c r="F208" s="633"/>
      <c r="G208" s="554"/>
      <c r="H208" s="554"/>
      <c r="I208" s="496" t="s">
        <v>700</v>
      </c>
      <c r="J208" s="603"/>
      <c r="K208" s="604"/>
      <c r="L208" s="835"/>
      <c r="M208" s="830"/>
      <c r="N208" s="830"/>
      <c r="O208" s="830"/>
      <c r="P208" s="830"/>
      <c r="Q208" s="830"/>
      <c r="R208" s="830"/>
      <c r="S208" s="830"/>
      <c r="T208" s="830"/>
      <c r="U208" s="830"/>
      <c r="V208" s="830"/>
      <c r="W208" s="830"/>
      <c r="X208" s="830"/>
      <c r="Y208" s="830"/>
      <c r="Z208" s="830"/>
      <c r="AA208" s="830"/>
      <c r="AB208" s="830"/>
      <c r="AC208" s="830"/>
      <c r="AD208" s="830"/>
      <c r="AE208" s="830"/>
      <c r="AF208" s="830"/>
      <c r="AG208" s="830"/>
      <c r="AH208" s="830"/>
      <c r="AI208" s="830"/>
      <c r="AJ208" s="830"/>
      <c r="AK208" s="830"/>
      <c r="AL208" s="830"/>
      <c r="AM208" s="830"/>
      <c r="AN208" s="830"/>
      <c r="AO208" s="830"/>
      <c r="AP208" s="830"/>
      <c r="AQ208" s="830"/>
      <c r="AR208" s="830"/>
      <c r="AS208" s="830"/>
      <c r="AT208" s="830"/>
      <c r="AU208" s="830"/>
      <c r="AV208" s="830"/>
      <c r="AW208" s="830"/>
      <c r="AX208" s="830"/>
      <c r="AY208" s="830"/>
      <c r="AZ208" s="830"/>
      <c r="BA208" s="830"/>
      <c r="BB208" s="830"/>
    </row>
    <row r="209" spans="1:54" ht="14.25" customHeight="1">
      <c r="A209" s="836"/>
      <c r="B209" s="554"/>
      <c r="C209" s="496" t="s">
        <v>701</v>
      </c>
      <c r="D209" s="603"/>
      <c r="E209" s="604"/>
      <c r="F209" s="633"/>
      <c r="G209" s="554"/>
      <c r="H209" s="554"/>
      <c r="I209" s="496" t="s">
        <v>702</v>
      </c>
      <c r="J209" s="603"/>
      <c r="K209" s="604"/>
      <c r="L209" s="835"/>
      <c r="M209" s="830"/>
      <c r="N209" s="830"/>
      <c r="O209" s="830"/>
      <c r="P209" s="830"/>
      <c r="Q209" s="830"/>
      <c r="R209" s="830"/>
      <c r="S209" s="830"/>
      <c r="T209" s="830"/>
      <c r="U209" s="830"/>
      <c r="V209" s="830"/>
      <c r="W209" s="830"/>
      <c r="X209" s="830"/>
      <c r="Y209" s="830"/>
      <c r="Z209" s="830"/>
      <c r="AA209" s="830"/>
      <c r="AB209" s="830"/>
      <c r="AC209" s="830"/>
      <c r="AD209" s="830"/>
      <c r="AE209" s="830"/>
      <c r="AF209" s="830"/>
      <c r="AG209" s="830"/>
      <c r="AH209" s="830"/>
      <c r="AI209" s="830"/>
      <c r="AJ209" s="830"/>
      <c r="AK209" s="830"/>
      <c r="AL209" s="830"/>
      <c r="AM209" s="830"/>
      <c r="AN209" s="830"/>
      <c r="AO209" s="830"/>
      <c r="AP209" s="830"/>
      <c r="AQ209" s="830"/>
      <c r="AR209" s="830"/>
      <c r="AS209" s="830"/>
      <c r="AT209" s="830"/>
      <c r="AU209" s="830"/>
      <c r="AV209" s="830"/>
      <c r="AW209" s="830"/>
      <c r="AX209" s="830"/>
      <c r="AY209" s="830"/>
      <c r="AZ209" s="830"/>
      <c r="BA209" s="830"/>
      <c r="BB209" s="830"/>
    </row>
    <row r="210" spans="1:54" ht="14.25" customHeight="1">
      <c r="A210" s="836"/>
      <c r="B210" s="554"/>
      <c r="C210" s="496" t="s">
        <v>703</v>
      </c>
      <c r="D210" s="603"/>
      <c r="E210" s="604"/>
      <c r="F210" s="633"/>
      <c r="G210" s="554"/>
      <c r="H210" s="554"/>
      <c r="I210" s="496" t="s">
        <v>704</v>
      </c>
      <c r="J210" s="603"/>
      <c r="K210" s="604"/>
      <c r="L210" s="835"/>
      <c r="M210" s="830"/>
      <c r="N210" s="830"/>
      <c r="O210" s="830"/>
      <c r="P210" s="830"/>
      <c r="Q210" s="830"/>
      <c r="R210" s="830"/>
      <c r="S210" s="830"/>
      <c r="T210" s="830"/>
      <c r="U210" s="830"/>
      <c r="V210" s="830"/>
      <c r="W210" s="830"/>
      <c r="X210" s="830"/>
      <c r="Y210" s="830"/>
      <c r="Z210" s="830"/>
      <c r="AA210" s="830"/>
      <c r="AB210" s="830"/>
      <c r="AC210" s="830"/>
      <c r="AD210" s="830"/>
      <c r="AE210" s="830"/>
      <c r="AF210" s="830"/>
      <c r="AG210" s="830"/>
      <c r="AH210" s="830"/>
      <c r="AI210" s="830"/>
      <c r="AJ210" s="830"/>
      <c r="AK210" s="830"/>
      <c r="AL210" s="830"/>
      <c r="AM210" s="830"/>
      <c r="AN210" s="830"/>
      <c r="AO210" s="830"/>
      <c r="AP210" s="830"/>
      <c r="AQ210" s="830"/>
      <c r="AR210" s="830"/>
      <c r="AS210" s="830"/>
      <c r="AT210" s="830"/>
      <c r="AU210" s="830"/>
      <c r="AV210" s="830"/>
      <c r="AW210" s="830"/>
      <c r="AX210" s="830"/>
      <c r="AY210" s="830"/>
      <c r="AZ210" s="830"/>
      <c r="BA210" s="830"/>
      <c r="BB210" s="830"/>
    </row>
    <row r="211" spans="1:54" ht="14.25" customHeight="1">
      <c r="A211" s="836"/>
      <c r="B211" s="554"/>
      <c r="C211" s="496"/>
      <c r="D211" s="603"/>
      <c r="E211" s="604"/>
      <c r="F211" s="633"/>
      <c r="G211" s="554"/>
      <c r="H211" s="554"/>
      <c r="I211" s="496" t="s">
        <v>705</v>
      </c>
      <c r="J211" s="603"/>
      <c r="K211" s="604"/>
      <c r="L211" s="835"/>
      <c r="M211" s="830"/>
      <c r="N211" s="830"/>
      <c r="O211" s="830"/>
      <c r="P211" s="830"/>
      <c r="Q211" s="830"/>
      <c r="R211" s="830"/>
      <c r="S211" s="830"/>
      <c r="T211" s="830"/>
      <c r="U211" s="830"/>
      <c r="V211" s="830"/>
      <c r="W211" s="830"/>
      <c r="X211" s="830"/>
      <c r="Y211" s="830"/>
      <c r="Z211" s="830"/>
      <c r="AA211" s="830"/>
      <c r="AB211" s="830"/>
      <c r="AC211" s="830"/>
      <c r="AD211" s="830"/>
      <c r="AE211" s="830"/>
      <c r="AF211" s="830"/>
      <c r="AG211" s="830"/>
      <c r="AH211" s="830"/>
      <c r="AI211" s="830"/>
      <c r="AJ211" s="830"/>
      <c r="AK211" s="830"/>
      <c r="AL211" s="830"/>
      <c r="AM211" s="830"/>
      <c r="AN211" s="830"/>
      <c r="AO211" s="830"/>
      <c r="AP211" s="830"/>
      <c r="AQ211" s="830"/>
      <c r="AR211" s="830"/>
      <c r="AS211" s="830"/>
      <c r="AT211" s="830"/>
      <c r="AU211" s="830"/>
      <c r="AV211" s="830"/>
      <c r="AW211" s="830"/>
      <c r="AX211" s="830"/>
      <c r="AY211" s="830"/>
      <c r="AZ211" s="830"/>
      <c r="BA211" s="830"/>
      <c r="BB211" s="830"/>
    </row>
    <row r="212" spans="1:54" ht="14.25" customHeight="1">
      <c r="A212" s="834"/>
      <c r="B212" s="622"/>
      <c r="C212" s="498"/>
      <c r="D212" s="631"/>
      <c r="E212" s="632"/>
      <c r="F212" s="633"/>
      <c r="G212" s="622"/>
      <c r="H212" s="622"/>
      <c r="I212" s="498" t="s">
        <v>706</v>
      </c>
      <c r="J212" s="631"/>
      <c r="K212" s="632"/>
      <c r="L212" s="835"/>
      <c r="M212" s="830"/>
      <c r="N212" s="830"/>
      <c r="O212" s="830"/>
      <c r="P212" s="830"/>
      <c r="Q212" s="830"/>
      <c r="R212" s="830"/>
      <c r="S212" s="830"/>
      <c r="T212" s="830"/>
      <c r="U212" s="830"/>
      <c r="V212" s="830"/>
      <c r="W212" s="830"/>
      <c r="X212" s="830"/>
      <c r="Y212" s="830"/>
      <c r="Z212" s="830"/>
      <c r="AA212" s="830"/>
      <c r="AB212" s="830"/>
      <c r="AC212" s="830"/>
      <c r="AD212" s="830"/>
      <c r="AE212" s="830"/>
      <c r="AF212" s="830"/>
      <c r="AG212" s="830"/>
      <c r="AH212" s="830"/>
      <c r="AI212" s="830"/>
      <c r="AJ212" s="830"/>
      <c r="AK212" s="830"/>
      <c r="AL212" s="830"/>
      <c r="AM212" s="830"/>
      <c r="AN212" s="830"/>
      <c r="AO212" s="830"/>
      <c r="AP212" s="830"/>
      <c r="AQ212" s="830"/>
      <c r="AR212" s="830"/>
      <c r="AS212" s="830"/>
      <c r="AT212" s="830"/>
      <c r="AU212" s="830"/>
      <c r="AV212" s="830"/>
      <c r="AW212" s="830"/>
      <c r="AX212" s="830"/>
      <c r="AY212" s="830"/>
      <c r="AZ212" s="830"/>
      <c r="BA212" s="830"/>
      <c r="BB212" s="830"/>
    </row>
    <row r="213" spans="1:54" ht="15.75">
      <c r="A213" s="499"/>
      <c r="B213" s="499" t="s">
        <v>18</v>
      </c>
      <c r="C213" s="464"/>
      <c r="D213" s="500"/>
      <c r="E213" s="501"/>
      <c r="F213" s="478"/>
      <c r="G213" s="499"/>
      <c r="H213" s="499" t="s">
        <v>18</v>
      </c>
      <c r="I213" s="464"/>
      <c r="J213" s="500"/>
      <c r="K213" s="501"/>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c r="AO213" s="480"/>
      <c r="AP213" s="480"/>
      <c r="AQ213" s="480"/>
      <c r="AR213" s="480"/>
      <c r="AS213" s="480"/>
      <c r="AT213" s="480"/>
      <c r="AU213" s="480"/>
      <c r="AV213" s="480"/>
      <c r="AW213" s="480"/>
      <c r="AX213" s="480"/>
      <c r="AY213" s="480"/>
      <c r="AZ213" s="480"/>
      <c r="BA213" s="480"/>
      <c r="BB213" s="480"/>
    </row>
    <row r="214" spans="1:54" ht="51">
      <c r="A214" s="499"/>
      <c r="B214" s="499" t="s">
        <v>19</v>
      </c>
      <c r="C214" s="464" t="s">
        <v>707</v>
      </c>
      <c r="D214" s="500" t="s">
        <v>581</v>
      </c>
      <c r="E214" s="501"/>
      <c r="F214" s="478"/>
      <c r="G214" s="499"/>
      <c r="H214" s="499" t="s">
        <v>19</v>
      </c>
      <c r="I214" s="464" t="s">
        <v>707</v>
      </c>
      <c r="J214" s="500" t="s">
        <v>581</v>
      </c>
      <c r="K214" s="501"/>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0"/>
      <c r="AY214" s="480"/>
      <c r="AZ214" s="480"/>
      <c r="BA214" s="480"/>
      <c r="BB214" s="480"/>
    </row>
    <row r="215" spans="1:54" ht="15.75">
      <c r="A215" s="499"/>
      <c r="B215" s="499" t="s">
        <v>23</v>
      </c>
      <c r="C215" s="464"/>
      <c r="D215" s="500"/>
      <c r="E215" s="501"/>
      <c r="F215" s="478"/>
      <c r="G215" s="499"/>
      <c r="H215" s="499" t="s">
        <v>23</v>
      </c>
      <c r="I215" s="464"/>
      <c r="J215" s="500"/>
      <c r="K215" s="501"/>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c r="AO215" s="480"/>
      <c r="AP215" s="480"/>
      <c r="AQ215" s="480"/>
      <c r="AR215" s="480"/>
      <c r="AS215" s="480"/>
      <c r="AT215" s="480"/>
      <c r="AU215" s="480"/>
      <c r="AV215" s="480"/>
      <c r="AW215" s="480"/>
      <c r="AX215" s="480"/>
      <c r="AY215" s="480"/>
      <c r="AZ215" s="480"/>
      <c r="BA215" s="480"/>
      <c r="BB215" s="480"/>
    </row>
    <row r="216" spans="1:54" ht="15.75">
      <c r="A216" s="499"/>
      <c r="B216" s="499" t="s">
        <v>24</v>
      </c>
      <c r="C216" s="464"/>
      <c r="D216" s="500"/>
      <c r="E216" s="501"/>
      <c r="F216" s="478"/>
      <c r="G216" s="499"/>
      <c r="H216" s="499" t="s">
        <v>24</v>
      </c>
      <c r="I216" s="464"/>
      <c r="J216" s="500"/>
      <c r="K216" s="501"/>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0"/>
      <c r="AY216" s="480"/>
      <c r="AZ216" s="480"/>
      <c r="BA216" s="480"/>
      <c r="BB216" s="480"/>
    </row>
    <row r="217" spans="1:54" ht="15.75">
      <c r="A217" s="499"/>
      <c r="B217" s="499" t="s">
        <v>25</v>
      </c>
      <c r="C217" s="464"/>
      <c r="D217" s="500"/>
      <c r="E217" s="501"/>
      <c r="F217" s="478"/>
      <c r="G217" s="499"/>
      <c r="H217" s="499" t="s">
        <v>25</v>
      </c>
      <c r="I217" s="464"/>
      <c r="J217" s="500"/>
      <c r="K217" s="501"/>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0"/>
      <c r="AY217" s="480"/>
      <c r="AZ217" s="480"/>
      <c r="BA217" s="480"/>
      <c r="BB217" s="480"/>
    </row>
    <row r="218" spans="1:54" ht="15.75">
      <c r="A218" s="499"/>
      <c r="B218" s="499" t="s">
        <v>26</v>
      </c>
      <c r="C218" s="464"/>
      <c r="D218" s="500"/>
      <c r="E218" s="501"/>
      <c r="F218" s="478"/>
      <c r="G218" s="499"/>
      <c r="H218" s="499" t="s">
        <v>26</v>
      </c>
      <c r="I218" s="464"/>
      <c r="J218" s="500"/>
      <c r="K218" s="501"/>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0"/>
      <c r="AY218" s="480"/>
      <c r="AZ218" s="480"/>
      <c r="BA218" s="480"/>
      <c r="BB218" s="480"/>
    </row>
    <row r="219" spans="1:54" ht="15.75">
      <c r="A219" s="484"/>
      <c r="B219" s="634"/>
      <c r="C219" s="634"/>
      <c r="D219" s="491"/>
      <c r="E219" s="493"/>
      <c r="F219" s="478"/>
      <c r="G219" s="478"/>
      <c r="H219" s="635"/>
      <c r="I219" s="635"/>
      <c r="J219" s="491"/>
      <c r="K219" s="493"/>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0"/>
      <c r="AY219" s="480"/>
      <c r="AZ219" s="480"/>
      <c r="BA219" s="480"/>
      <c r="BB219" s="480"/>
    </row>
    <row r="220" spans="1:54" ht="25.5">
      <c r="A220" s="833" t="s">
        <v>708</v>
      </c>
      <c r="B220" s="485"/>
      <c r="C220" s="487" t="s">
        <v>709</v>
      </c>
      <c r="D220" s="492"/>
      <c r="E220" s="494"/>
      <c r="F220" s="636"/>
      <c r="G220" s="653" t="s">
        <v>708</v>
      </c>
      <c r="H220" s="640"/>
      <c r="I220" s="524" t="s">
        <v>710</v>
      </c>
      <c r="J220" s="643"/>
      <c r="K220" s="646"/>
      <c r="L220" s="832"/>
      <c r="M220" s="830"/>
      <c r="N220" s="830"/>
      <c r="O220" s="830"/>
      <c r="P220" s="830"/>
      <c r="Q220" s="830"/>
      <c r="R220" s="830"/>
      <c r="S220" s="830"/>
      <c r="T220" s="830"/>
      <c r="U220" s="830"/>
      <c r="V220" s="830"/>
      <c r="W220" s="830"/>
      <c r="X220" s="830"/>
      <c r="Y220" s="830"/>
      <c r="Z220" s="830"/>
      <c r="AA220" s="830"/>
      <c r="AB220" s="830"/>
      <c r="AC220" s="830"/>
      <c r="AD220" s="830"/>
      <c r="AE220" s="830"/>
      <c r="AF220" s="830"/>
      <c r="AG220" s="830"/>
      <c r="AH220" s="830"/>
      <c r="AI220" s="830"/>
      <c r="AJ220" s="830"/>
      <c r="AK220" s="830"/>
      <c r="AL220" s="830"/>
      <c r="AM220" s="830"/>
      <c r="AN220" s="830"/>
      <c r="AO220" s="830"/>
      <c r="AP220" s="830"/>
      <c r="AQ220" s="830"/>
      <c r="AR220" s="830"/>
      <c r="AS220" s="830"/>
      <c r="AT220" s="830"/>
      <c r="AU220" s="830"/>
      <c r="AV220" s="830"/>
      <c r="AW220" s="830"/>
      <c r="AX220" s="830"/>
      <c r="AY220" s="830"/>
      <c r="AZ220" s="830"/>
      <c r="BA220" s="830"/>
      <c r="BB220" s="830"/>
    </row>
    <row r="221" spans="1:54" ht="15" customHeight="1">
      <c r="A221" s="836"/>
      <c r="B221" s="554"/>
      <c r="C221" s="488"/>
      <c r="D221" s="603"/>
      <c r="E221" s="604"/>
      <c r="F221" s="636"/>
      <c r="G221" s="654"/>
      <c r="H221" s="641"/>
      <c r="I221" s="519"/>
      <c r="J221" s="644"/>
      <c r="K221" s="647"/>
      <c r="L221" s="832"/>
      <c r="M221" s="830"/>
      <c r="N221" s="830"/>
      <c r="O221" s="830"/>
      <c r="P221" s="830"/>
      <c r="Q221" s="830"/>
      <c r="R221" s="830"/>
      <c r="S221" s="830"/>
      <c r="T221" s="830"/>
      <c r="U221" s="830"/>
      <c r="V221" s="830"/>
      <c r="W221" s="830"/>
      <c r="X221" s="830"/>
      <c r="Y221" s="830"/>
      <c r="Z221" s="830"/>
      <c r="AA221" s="830"/>
      <c r="AB221" s="830"/>
      <c r="AC221" s="830"/>
      <c r="AD221" s="830"/>
      <c r="AE221" s="830"/>
      <c r="AF221" s="830"/>
      <c r="AG221" s="830"/>
      <c r="AH221" s="830"/>
      <c r="AI221" s="830"/>
      <c r="AJ221" s="830"/>
      <c r="AK221" s="830"/>
      <c r="AL221" s="830"/>
      <c r="AM221" s="830"/>
      <c r="AN221" s="830"/>
      <c r="AO221" s="830"/>
      <c r="AP221" s="830"/>
      <c r="AQ221" s="830"/>
      <c r="AR221" s="830"/>
      <c r="AS221" s="830"/>
      <c r="AT221" s="830"/>
      <c r="AU221" s="830"/>
      <c r="AV221" s="830"/>
      <c r="AW221" s="830"/>
      <c r="AX221" s="830"/>
      <c r="AY221" s="830"/>
      <c r="AZ221" s="830"/>
      <c r="BA221" s="830"/>
      <c r="BB221" s="830"/>
    </row>
    <row r="222" spans="1:54" ht="14.25" customHeight="1">
      <c r="A222" s="836"/>
      <c r="B222" s="554"/>
      <c r="C222" s="489" t="s">
        <v>599</v>
      </c>
      <c r="D222" s="603"/>
      <c r="E222" s="604"/>
      <c r="F222" s="636"/>
      <c r="G222" s="654"/>
      <c r="H222" s="641"/>
      <c r="I222" s="518" t="s">
        <v>623</v>
      </c>
      <c r="J222" s="644"/>
      <c r="K222" s="647"/>
      <c r="L222" s="832"/>
      <c r="M222" s="830"/>
      <c r="N222" s="830"/>
      <c r="O222" s="830"/>
      <c r="P222" s="830"/>
      <c r="Q222" s="830"/>
      <c r="R222" s="830"/>
      <c r="S222" s="830"/>
      <c r="T222" s="830"/>
      <c r="U222" s="830"/>
      <c r="V222" s="830"/>
      <c r="W222" s="830"/>
      <c r="X222" s="830"/>
      <c r="Y222" s="830"/>
      <c r="Z222" s="830"/>
      <c r="AA222" s="830"/>
      <c r="AB222" s="830"/>
      <c r="AC222" s="830"/>
      <c r="AD222" s="830"/>
      <c r="AE222" s="830"/>
      <c r="AF222" s="830"/>
      <c r="AG222" s="830"/>
      <c r="AH222" s="830"/>
      <c r="AI222" s="830"/>
      <c r="AJ222" s="830"/>
      <c r="AK222" s="830"/>
      <c r="AL222" s="830"/>
      <c r="AM222" s="830"/>
      <c r="AN222" s="830"/>
      <c r="AO222" s="830"/>
      <c r="AP222" s="830"/>
      <c r="AQ222" s="830"/>
      <c r="AR222" s="830"/>
      <c r="AS222" s="830"/>
      <c r="AT222" s="830"/>
      <c r="AU222" s="830"/>
      <c r="AV222" s="830"/>
      <c r="AW222" s="830"/>
      <c r="AX222" s="830"/>
      <c r="AY222" s="830"/>
      <c r="AZ222" s="830"/>
      <c r="BA222" s="830"/>
      <c r="BB222" s="830"/>
    </row>
    <row r="223" spans="1:54" ht="14.25" customHeight="1">
      <c r="A223" s="834"/>
      <c r="B223" s="622"/>
      <c r="C223" s="490" t="s">
        <v>694</v>
      </c>
      <c r="D223" s="631"/>
      <c r="E223" s="632"/>
      <c r="F223" s="636"/>
      <c r="G223" s="655"/>
      <c r="H223" s="656"/>
      <c r="I223" s="520" t="s">
        <v>695</v>
      </c>
      <c r="J223" s="645"/>
      <c r="K223" s="648"/>
      <c r="L223" s="832"/>
      <c r="M223" s="830"/>
      <c r="N223" s="830"/>
      <c r="O223" s="830"/>
      <c r="P223" s="830"/>
      <c r="Q223" s="830"/>
      <c r="R223" s="830"/>
      <c r="S223" s="830"/>
      <c r="T223" s="830"/>
      <c r="U223" s="830"/>
      <c r="V223" s="830"/>
      <c r="W223" s="830"/>
      <c r="X223" s="830"/>
      <c r="Y223" s="830"/>
      <c r="Z223" s="830"/>
      <c r="AA223" s="830"/>
      <c r="AB223" s="830"/>
      <c r="AC223" s="830"/>
      <c r="AD223" s="830"/>
      <c r="AE223" s="830"/>
      <c r="AF223" s="830"/>
      <c r="AG223" s="830"/>
      <c r="AH223" s="830"/>
      <c r="AI223" s="830"/>
      <c r="AJ223" s="830"/>
      <c r="AK223" s="830"/>
      <c r="AL223" s="830"/>
      <c r="AM223" s="830"/>
      <c r="AN223" s="830"/>
      <c r="AO223" s="830"/>
      <c r="AP223" s="830"/>
      <c r="AQ223" s="830"/>
      <c r="AR223" s="830"/>
      <c r="AS223" s="830"/>
      <c r="AT223" s="830"/>
      <c r="AU223" s="830"/>
      <c r="AV223" s="830"/>
      <c r="AW223" s="830"/>
      <c r="AX223" s="830"/>
      <c r="AY223" s="830"/>
      <c r="AZ223" s="830"/>
      <c r="BA223" s="830"/>
      <c r="BB223" s="830"/>
    </row>
    <row r="224" spans="1:54" ht="15.75">
      <c r="A224" s="499"/>
      <c r="B224" s="499" t="s">
        <v>18</v>
      </c>
      <c r="C224" s="464"/>
      <c r="D224" s="500"/>
      <c r="E224" s="501"/>
      <c r="F224" s="478"/>
      <c r="G224" s="510"/>
      <c r="H224" s="499" t="s">
        <v>18</v>
      </c>
      <c r="I224" s="514"/>
      <c r="J224" s="512"/>
      <c r="K224" s="513"/>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0"/>
      <c r="AY224" s="480"/>
      <c r="AZ224" s="480"/>
      <c r="BA224" s="480"/>
      <c r="BB224" s="480"/>
    </row>
    <row r="225" spans="1:54" ht="25.5">
      <c r="A225" s="499"/>
      <c r="B225" s="499" t="s">
        <v>19</v>
      </c>
      <c r="C225" s="464" t="s">
        <v>711</v>
      </c>
      <c r="D225" s="500" t="s">
        <v>581</v>
      </c>
      <c r="E225" s="501"/>
      <c r="F225" s="478"/>
      <c r="G225" s="510"/>
      <c r="H225" s="499" t="s">
        <v>19</v>
      </c>
      <c r="I225" s="514" t="s">
        <v>711</v>
      </c>
      <c r="J225" s="512" t="s">
        <v>581</v>
      </c>
      <c r="K225" s="513"/>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c r="AO225" s="480"/>
      <c r="AP225" s="480"/>
      <c r="AQ225" s="480"/>
      <c r="AR225" s="480"/>
      <c r="AS225" s="480"/>
      <c r="AT225" s="480"/>
      <c r="AU225" s="480"/>
      <c r="AV225" s="480"/>
      <c r="AW225" s="480"/>
      <c r="AX225" s="480"/>
      <c r="AY225" s="480"/>
      <c r="AZ225" s="480"/>
      <c r="BA225" s="480"/>
      <c r="BB225" s="480"/>
    </row>
    <row r="226" spans="1:54" ht="15.75">
      <c r="A226" s="499"/>
      <c r="B226" s="499" t="s">
        <v>23</v>
      </c>
      <c r="C226" s="464"/>
      <c r="D226" s="500"/>
      <c r="E226" s="501"/>
      <c r="F226" s="478"/>
      <c r="G226" s="510"/>
      <c r="H226" s="499" t="s">
        <v>23</v>
      </c>
      <c r="I226" s="514"/>
      <c r="J226" s="512"/>
      <c r="K226" s="513"/>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c r="AO226" s="480"/>
      <c r="AP226" s="480"/>
      <c r="AQ226" s="480"/>
      <c r="AR226" s="480"/>
      <c r="AS226" s="480"/>
      <c r="AT226" s="480"/>
      <c r="AU226" s="480"/>
      <c r="AV226" s="480"/>
      <c r="AW226" s="480"/>
      <c r="AX226" s="480"/>
      <c r="AY226" s="480"/>
      <c r="AZ226" s="480"/>
      <c r="BA226" s="480"/>
      <c r="BB226" s="480"/>
    </row>
    <row r="227" spans="1:54" ht="15.75">
      <c r="A227" s="499"/>
      <c r="B227" s="499" t="s">
        <v>24</v>
      </c>
      <c r="C227" s="464"/>
      <c r="D227" s="500"/>
      <c r="E227" s="501"/>
      <c r="F227" s="478"/>
      <c r="G227" s="510"/>
      <c r="H227" s="499" t="s">
        <v>24</v>
      </c>
      <c r="I227" s="514"/>
      <c r="J227" s="512"/>
      <c r="K227" s="513"/>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0"/>
      <c r="AY227" s="480"/>
      <c r="AZ227" s="480"/>
      <c r="BA227" s="480"/>
      <c r="BB227" s="480"/>
    </row>
    <row r="228" spans="1:54" ht="15.75">
      <c r="A228" s="499"/>
      <c r="B228" s="499" t="s">
        <v>25</v>
      </c>
      <c r="C228" s="464"/>
      <c r="D228" s="500"/>
      <c r="E228" s="501"/>
      <c r="F228" s="478"/>
      <c r="G228" s="510"/>
      <c r="H228" s="499" t="s">
        <v>25</v>
      </c>
      <c r="I228" s="514"/>
      <c r="J228" s="512"/>
      <c r="K228" s="513"/>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0"/>
      <c r="AY228" s="480"/>
      <c r="AZ228" s="480"/>
      <c r="BA228" s="480"/>
      <c r="BB228" s="480"/>
    </row>
    <row r="229" spans="1:54" ht="15.75">
      <c r="A229" s="499"/>
      <c r="B229" s="499" t="s">
        <v>26</v>
      </c>
      <c r="C229" s="464"/>
      <c r="D229" s="500"/>
      <c r="E229" s="501"/>
      <c r="F229" s="478"/>
      <c r="G229" s="510"/>
      <c r="H229" s="499" t="s">
        <v>26</v>
      </c>
      <c r="I229" s="514"/>
      <c r="J229" s="512"/>
      <c r="K229" s="513"/>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c r="AO229" s="480"/>
      <c r="AP229" s="480"/>
      <c r="AQ229" s="480"/>
      <c r="AR229" s="480"/>
      <c r="AS229" s="480"/>
      <c r="AT229" s="480"/>
      <c r="AU229" s="480"/>
      <c r="AV229" s="480"/>
      <c r="AW229" s="480"/>
      <c r="AX229" s="480"/>
      <c r="AY229" s="480"/>
      <c r="AZ229" s="480"/>
      <c r="BA229" s="480"/>
      <c r="BB229" s="480"/>
    </row>
    <row r="230" spans="1:54" ht="15.75">
      <c r="A230" s="484"/>
      <c r="B230" s="634"/>
      <c r="C230" s="634"/>
      <c r="D230" s="491"/>
      <c r="E230" s="493"/>
      <c r="F230" s="478"/>
      <c r="G230" s="478"/>
      <c r="H230" s="657"/>
      <c r="I230" s="657"/>
      <c r="J230" s="491"/>
      <c r="K230" s="493"/>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c r="AO230" s="480"/>
      <c r="AP230" s="480"/>
      <c r="AQ230" s="480"/>
      <c r="AR230" s="480"/>
      <c r="AS230" s="480"/>
      <c r="AT230" s="480"/>
      <c r="AU230" s="480"/>
      <c r="AV230" s="480"/>
      <c r="AW230" s="480"/>
      <c r="AX230" s="480"/>
      <c r="AY230" s="480"/>
      <c r="AZ230" s="480"/>
      <c r="BA230" s="480"/>
      <c r="BB230" s="480"/>
    </row>
    <row r="231" spans="1:54" ht="14.25" customHeight="1">
      <c r="A231" s="833" t="s">
        <v>712</v>
      </c>
      <c r="B231" s="485"/>
      <c r="C231" s="487" t="s">
        <v>713</v>
      </c>
      <c r="D231" s="492"/>
      <c r="E231" s="494"/>
      <c r="F231" s="633"/>
      <c r="G231" s="485" t="s">
        <v>712</v>
      </c>
      <c r="H231" s="485"/>
      <c r="I231" s="487" t="s">
        <v>714</v>
      </c>
      <c r="J231" s="492"/>
      <c r="K231" s="494"/>
      <c r="L231" s="835"/>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0"/>
      <c r="AY231" s="830"/>
      <c r="AZ231" s="830"/>
      <c r="BA231" s="830"/>
      <c r="BB231" s="830"/>
    </row>
    <row r="232" spans="1:54" ht="14.25" customHeight="1">
      <c r="A232" s="836"/>
      <c r="B232" s="554"/>
      <c r="C232" s="489" t="s">
        <v>715</v>
      </c>
      <c r="D232" s="603"/>
      <c r="E232" s="604"/>
      <c r="F232" s="633"/>
      <c r="G232" s="554"/>
      <c r="H232" s="554"/>
      <c r="I232" s="489" t="s">
        <v>716</v>
      </c>
      <c r="J232" s="603"/>
      <c r="K232" s="604"/>
      <c r="L232" s="835"/>
      <c r="M232" s="830"/>
      <c r="N232" s="830"/>
      <c r="O232" s="830"/>
      <c r="P232" s="830"/>
      <c r="Q232" s="830"/>
      <c r="R232" s="830"/>
      <c r="S232" s="830"/>
      <c r="T232" s="830"/>
      <c r="U232" s="830"/>
      <c r="V232" s="830"/>
      <c r="W232" s="830"/>
      <c r="X232" s="830"/>
      <c r="Y232" s="830"/>
      <c r="Z232" s="830"/>
      <c r="AA232" s="830"/>
      <c r="AB232" s="830"/>
      <c r="AC232" s="830"/>
      <c r="AD232" s="830"/>
      <c r="AE232" s="830"/>
      <c r="AF232" s="830"/>
      <c r="AG232" s="830"/>
      <c r="AH232" s="830"/>
      <c r="AI232" s="830"/>
      <c r="AJ232" s="830"/>
      <c r="AK232" s="830"/>
      <c r="AL232" s="830"/>
      <c r="AM232" s="830"/>
      <c r="AN232" s="830"/>
      <c r="AO232" s="830"/>
      <c r="AP232" s="830"/>
      <c r="AQ232" s="830"/>
      <c r="AR232" s="830"/>
      <c r="AS232" s="830"/>
      <c r="AT232" s="830"/>
      <c r="AU232" s="830"/>
      <c r="AV232" s="830"/>
      <c r="AW232" s="830"/>
      <c r="AX232" s="830"/>
      <c r="AY232" s="830"/>
      <c r="AZ232" s="830"/>
      <c r="BA232" s="830"/>
      <c r="BB232" s="830"/>
    </row>
    <row r="233" spans="1:54" ht="25.5">
      <c r="A233" s="836"/>
      <c r="B233" s="554"/>
      <c r="C233" s="489" t="s">
        <v>717</v>
      </c>
      <c r="D233" s="603"/>
      <c r="E233" s="604"/>
      <c r="F233" s="633"/>
      <c r="G233" s="554"/>
      <c r="H233" s="554"/>
      <c r="I233" s="489" t="s">
        <v>718</v>
      </c>
      <c r="J233" s="603"/>
      <c r="K233" s="604"/>
      <c r="L233" s="835"/>
      <c r="M233" s="830"/>
      <c r="N233" s="830"/>
      <c r="O233" s="830"/>
      <c r="P233" s="830"/>
      <c r="Q233" s="830"/>
      <c r="R233" s="830"/>
      <c r="S233" s="830"/>
      <c r="T233" s="830"/>
      <c r="U233" s="830"/>
      <c r="V233" s="830"/>
      <c r="W233" s="830"/>
      <c r="X233" s="830"/>
      <c r="Y233" s="830"/>
      <c r="Z233" s="830"/>
      <c r="AA233" s="830"/>
      <c r="AB233" s="830"/>
      <c r="AC233" s="830"/>
      <c r="AD233" s="830"/>
      <c r="AE233" s="830"/>
      <c r="AF233" s="830"/>
      <c r="AG233" s="830"/>
      <c r="AH233" s="830"/>
      <c r="AI233" s="830"/>
      <c r="AJ233" s="830"/>
      <c r="AK233" s="830"/>
      <c r="AL233" s="830"/>
      <c r="AM233" s="830"/>
      <c r="AN233" s="830"/>
      <c r="AO233" s="830"/>
      <c r="AP233" s="830"/>
      <c r="AQ233" s="830"/>
      <c r="AR233" s="830"/>
      <c r="AS233" s="830"/>
      <c r="AT233" s="830"/>
      <c r="AU233" s="830"/>
      <c r="AV233" s="830"/>
      <c r="AW233" s="830"/>
      <c r="AX233" s="830"/>
      <c r="AY233" s="830"/>
      <c r="AZ233" s="830"/>
      <c r="BA233" s="830"/>
      <c r="BB233" s="830"/>
    </row>
    <row r="234" spans="1:54" ht="15" customHeight="1">
      <c r="A234" s="836"/>
      <c r="B234" s="554"/>
      <c r="C234" s="488"/>
      <c r="D234" s="603"/>
      <c r="E234" s="604"/>
      <c r="F234" s="633"/>
      <c r="G234" s="554"/>
      <c r="H234" s="554"/>
      <c r="I234" s="488"/>
      <c r="J234" s="603"/>
      <c r="K234" s="604"/>
      <c r="L234" s="835"/>
      <c r="M234" s="830"/>
      <c r="N234" s="830"/>
      <c r="O234" s="830"/>
      <c r="P234" s="830"/>
      <c r="Q234" s="830"/>
      <c r="R234" s="830"/>
      <c r="S234" s="830"/>
      <c r="T234" s="830"/>
      <c r="U234" s="830"/>
      <c r="V234" s="830"/>
      <c r="W234" s="830"/>
      <c r="X234" s="830"/>
      <c r="Y234" s="830"/>
      <c r="Z234" s="830"/>
      <c r="AA234" s="830"/>
      <c r="AB234" s="830"/>
      <c r="AC234" s="830"/>
      <c r="AD234" s="830"/>
      <c r="AE234" s="830"/>
      <c r="AF234" s="830"/>
      <c r="AG234" s="830"/>
      <c r="AH234" s="830"/>
      <c r="AI234" s="830"/>
      <c r="AJ234" s="830"/>
      <c r="AK234" s="830"/>
      <c r="AL234" s="830"/>
      <c r="AM234" s="830"/>
      <c r="AN234" s="830"/>
      <c r="AO234" s="830"/>
      <c r="AP234" s="830"/>
      <c r="AQ234" s="830"/>
      <c r="AR234" s="830"/>
      <c r="AS234" s="830"/>
      <c r="AT234" s="830"/>
      <c r="AU234" s="830"/>
      <c r="AV234" s="830"/>
      <c r="AW234" s="830"/>
      <c r="AX234" s="830"/>
      <c r="AY234" s="830"/>
      <c r="AZ234" s="830"/>
      <c r="BA234" s="830"/>
      <c r="BB234" s="830"/>
    </row>
    <row r="235" spans="1:54" ht="15" customHeight="1">
      <c r="A235" s="836"/>
      <c r="B235" s="554"/>
      <c r="C235" s="489" t="s">
        <v>599</v>
      </c>
      <c r="D235" s="603"/>
      <c r="E235" s="604"/>
      <c r="F235" s="633"/>
      <c r="G235" s="554"/>
      <c r="H235" s="554"/>
      <c r="I235" s="488"/>
      <c r="J235" s="603"/>
      <c r="K235" s="604"/>
      <c r="L235" s="835"/>
      <c r="M235" s="830"/>
      <c r="N235" s="830"/>
      <c r="O235" s="830"/>
      <c r="P235" s="830"/>
      <c r="Q235" s="830"/>
      <c r="R235" s="830"/>
      <c r="S235" s="830"/>
      <c r="T235" s="830"/>
      <c r="U235" s="830"/>
      <c r="V235" s="830"/>
      <c r="W235" s="830"/>
      <c r="X235" s="830"/>
      <c r="Y235" s="830"/>
      <c r="Z235" s="830"/>
      <c r="AA235" s="830"/>
      <c r="AB235" s="830"/>
      <c r="AC235" s="830"/>
      <c r="AD235" s="830"/>
      <c r="AE235" s="830"/>
      <c r="AF235" s="830"/>
      <c r="AG235" s="830"/>
      <c r="AH235" s="830"/>
      <c r="AI235" s="830"/>
      <c r="AJ235" s="830"/>
      <c r="AK235" s="830"/>
      <c r="AL235" s="830"/>
      <c r="AM235" s="830"/>
      <c r="AN235" s="830"/>
      <c r="AO235" s="830"/>
      <c r="AP235" s="830"/>
      <c r="AQ235" s="830"/>
      <c r="AR235" s="830"/>
      <c r="AS235" s="830"/>
      <c r="AT235" s="830"/>
      <c r="AU235" s="830"/>
      <c r="AV235" s="830"/>
      <c r="AW235" s="830"/>
      <c r="AX235" s="830"/>
      <c r="AY235" s="830"/>
      <c r="AZ235" s="830"/>
      <c r="BA235" s="830"/>
      <c r="BB235" s="830"/>
    </row>
    <row r="236" spans="1:54" ht="25.5">
      <c r="A236" s="836"/>
      <c r="B236" s="554"/>
      <c r="C236" s="489" t="s">
        <v>719</v>
      </c>
      <c r="D236" s="603"/>
      <c r="E236" s="604"/>
      <c r="F236" s="633"/>
      <c r="G236" s="554"/>
      <c r="H236" s="554"/>
      <c r="I236" s="489" t="s">
        <v>623</v>
      </c>
      <c r="J236" s="603"/>
      <c r="K236" s="604"/>
      <c r="L236" s="835"/>
      <c r="M236" s="830"/>
      <c r="N236" s="830"/>
      <c r="O236" s="830"/>
      <c r="P236" s="830"/>
      <c r="Q236" s="830"/>
      <c r="R236" s="830"/>
      <c r="S236" s="830"/>
      <c r="T236" s="830"/>
      <c r="U236" s="830"/>
      <c r="V236" s="830"/>
      <c r="W236" s="830"/>
      <c r="X236" s="830"/>
      <c r="Y236" s="830"/>
      <c r="Z236" s="830"/>
      <c r="AA236" s="830"/>
      <c r="AB236" s="830"/>
      <c r="AC236" s="830"/>
      <c r="AD236" s="830"/>
      <c r="AE236" s="830"/>
      <c r="AF236" s="830"/>
      <c r="AG236" s="830"/>
      <c r="AH236" s="830"/>
      <c r="AI236" s="830"/>
      <c r="AJ236" s="830"/>
      <c r="AK236" s="830"/>
      <c r="AL236" s="830"/>
      <c r="AM236" s="830"/>
      <c r="AN236" s="830"/>
      <c r="AO236" s="830"/>
      <c r="AP236" s="830"/>
      <c r="AQ236" s="830"/>
      <c r="AR236" s="830"/>
      <c r="AS236" s="830"/>
      <c r="AT236" s="830"/>
      <c r="AU236" s="830"/>
      <c r="AV236" s="830"/>
      <c r="AW236" s="830"/>
      <c r="AX236" s="830"/>
      <c r="AY236" s="830"/>
      <c r="AZ236" s="830"/>
      <c r="BA236" s="830"/>
      <c r="BB236" s="830"/>
    </row>
    <row r="237" spans="1:54" ht="14.25" customHeight="1">
      <c r="A237" s="836"/>
      <c r="B237" s="554"/>
      <c r="C237" s="489" t="s">
        <v>720</v>
      </c>
      <c r="D237" s="603"/>
      <c r="E237" s="604"/>
      <c r="F237" s="633"/>
      <c r="G237" s="554"/>
      <c r="H237" s="554"/>
      <c r="I237" s="489" t="s">
        <v>721</v>
      </c>
      <c r="J237" s="603"/>
      <c r="K237" s="604"/>
      <c r="L237" s="835"/>
      <c r="M237" s="830"/>
      <c r="N237" s="830"/>
      <c r="O237" s="830"/>
      <c r="P237" s="830"/>
      <c r="Q237" s="830"/>
      <c r="R237" s="830"/>
      <c r="S237" s="830"/>
      <c r="T237" s="830"/>
      <c r="U237" s="830"/>
      <c r="V237" s="830"/>
      <c r="W237" s="830"/>
      <c r="X237" s="830"/>
      <c r="Y237" s="830"/>
      <c r="Z237" s="830"/>
      <c r="AA237" s="830"/>
      <c r="AB237" s="830"/>
      <c r="AC237" s="830"/>
      <c r="AD237" s="830"/>
      <c r="AE237" s="830"/>
      <c r="AF237" s="830"/>
      <c r="AG237" s="830"/>
      <c r="AH237" s="830"/>
      <c r="AI237" s="830"/>
      <c r="AJ237" s="830"/>
      <c r="AK237" s="830"/>
      <c r="AL237" s="830"/>
      <c r="AM237" s="830"/>
      <c r="AN237" s="830"/>
      <c r="AO237" s="830"/>
      <c r="AP237" s="830"/>
      <c r="AQ237" s="830"/>
      <c r="AR237" s="830"/>
      <c r="AS237" s="830"/>
      <c r="AT237" s="830"/>
      <c r="AU237" s="830"/>
      <c r="AV237" s="830"/>
      <c r="AW237" s="830"/>
      <c r="AX237" s="830"/>
      <c r="AY237" s="830"/>
      <c r="AZ237" s="830"/>
      <c r="BA237" s="830"/>
      <c r="BB237" s="830"/>
    </row>
    <row r="238" spans="1:54" ht="25.5">
      <c r="A238" s="836"/>
      <c r="B238" s="554"/>
      <c r="C238" s="489"/>
      <c r="D238" s="603"/>
      <c r="E238" s="604"/>
      <c r="F238" s="633"/>
      <c r="G238" s="554"/>
      <c r="H238" s="554"/>
      <c r="I238" s="489" t="s">
        <v>722</v>
      </c>
      <c r="J238" s="603"/>
      <c r="K238" s="604"/>
      <c r="L238" s="835"/>
      <c r="M238" s="830"/>
      <c r="N238" s="830"/>
      <c r="O238" s="830"/>
      <c r="P238" s="830"/>
      <c r="Q238" s="830"/>
      <c r="R238" s="830"/>
      <c r="S238" s="830"/>
      <c r="T238" s="830"/>
      <c r="U238" s="830"/>
      <c r="V238" s="830"/>
      <c r="W238" s="830"/>
      <c r="X238" s="830"/>
      <c r="Y238" s="830"/>
      <c r="Z238" s="830"/>
      <c r="AA238" s="830"/>
      <c r="AB238" s="830"/>
      <c r="AC238" s="830"/>
      <c r="AD238" s="830"/>
      <c r="AE238" s="830"/>
      <c r="AF238" s="830"/>
      <c r="AG238" s="830"/>
      <c r="AH238" s="830"/>
      <c r="AI238" s="830"/>
      <c r="AJ238" s="830"/>
      <c r="AK238" s="830"/>
      <c r="AL238" s="830"/>
      <c r="AM238" s="830"/>
      <c r="AN238" s="830"/>
      <c r="AO238" s="830"/>
      <c r="AP238" s="830"/>
      <c r="AQ238" s="830"/>
      <c r="AR238" s="830"/>
      <c r="AS238" s="830"/>
      <c r="AT238" s="830"/>
      <c r="AU238" s="830"/>
      <c r="AV238" s="830"/>
      <c r="AW238" s="830"/>
      <c r="AX238" s="830"/>
      <c r="AY238" s="830"/>
      <c r="AZ238" s="830"/>
      <c r="BA238" s="830"/>
      <c r="BB238" s="830"/>
    </row>
    <row r="239" spans="1:54" ht="14.25" customHeight="1">
      <c r="A239" s="836"/>
      <c r="B239" s="554"/>
      <c r="C239" s="489"/>
      <c r="D239" s="603"/>
      <c r="E239" s="604"/>
      <c r="F239" s="633"/>
      <c r="G239" s="554"/>
      <c r="H239" s="554"/>
      <c r="I239" s="489" t="s">
        <v>723</v>
      </c>
      <c r="J239" s="603"/>
      <c r="K239" s="604"/>
      <c r="L239" s="835"/>
      <c r="M239" s="830"/>
      <c r="N239" s="830"/>
      <c r="O239" s="830"/>
      <c r="P239" s="830"/>
      <c r="Q239" s="830"/>
      <c r="R239" s="830"/>
      <c r="S239" s="830"/>
      <c r="T239" s="830"/>
      <c r="U239" s="830"/>
      <c r="V239" s="830"/>
      <c r="W239" s="830"/>
      <c r="X239" s="830"/>
      <c r="Y239" s="830"/>
      <c r="Z239" s="830"/>
      <c r="AA239" s="830"/>
      <c r="AB239" s="830"/>
      <c r="AC239" s="830"/>
      <c r="AD239" s="830"/>
      <c r="AE239" s="830"/>
      <c r="AF239" s="830"/>
      <c r="AG239" s="830"/>
      <c r="AH239" s="830"/>
      <c r="AI239" s="830"/>
      <c r="AJ239" s="830"/>
      <c r="AK239" s="830"/>
      <c r="AL239" s="830"/>
      <c r="AM239" s="830"/>
      <c r="AN239" s="830"/>
      <c r="AO239" s="830"/>
      <c r="AP239" s="830"/>
      <c r="AQ239" s="830"/>
      <c r="AR239" s="830"/>
      <c r="AS239" s="830"/>
      <c r="AT239" s="830"/>
      <c r="AU239" s="830"/>
      <c r="AV239" s="830"/>
      <c r="AW239" s="830"/>
      <c r="AX239" s="830"/>
      <c r="AY239" s="830"/>
      <c r="AZ239" s="830"/>
      <c r="BA239" s="830"/>
      <c r="BB239" s="830"/>
    </row>
    <row r="240" spans="1:54" ht="14.25" customHeight="1">
      <c r="A240" s="834"/>
      <c r="B240" s="622"/>
      <c r="C240" s="490"/>
      <c r="D240" s="631"/>
      <c r="E240" s="632"/>
      <c r="F240" s="633"/>
      <c r="G240" s="622"/>
      <c r="H240" s="622"/>
      <c r="I240" s="490" t="s">
        <v>720</v>
      </c>
      <c r="J240" s="631"/>
      <c r="K240" s="632"/>
      <c r="L240" s="835"/>
      <c r="M240" s="830"/>
      <c r="N240" s="830"/>
      <c r="O240" s="830"/>
      <c r="P240" s="830"/>
      <c r="Q240" s="830"/>
      <c r="R240" s="830"/>
      <c r="S240" s="830"/>
      <c r="T240" s="830"/>
      <c r="U240" s="830"/>
      <c r="V240" s="830"/>
      <c r="W240" s="830"/>
      <c r="X240" s="830"/>
      <c r="Y240" s="830"/>
      <c r="Z240" s="830"/>
      <c r="AA240" s="830"/>
      <c r="AB240" s="830"/>
      <c r="AC240" s="830"/>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0"/>
      <c r="AY240" s="830"/>
      <c r="AZ240" s="830"/>
      <c r="BA240" s="830"/>
      <c r="BB240" s="830"/>
    </row>
    <row r="241" spans="1:54" ht="14.25" customHeight="1">
      <c r="A241" s="833"/>
      <c r="B241" s="485"/>
      <c r="C241" s="495" t="s">
        <v>606</v>
      </c>
      <c r="D241" s="492"/>
      <c r="E241" s="494"/>
      <c r="F241" s="633"/>
      <c r="G241" s="485"/>
      <c r="H241" s="485"/>
      <c r="I241" s="495" t="s">
        <v>40</v>
      </c>
      <c r="J241" s="492"/>
      <c r="K241" s="494"/>
      <c r="L241" s="835"/>
      <c r="M241" s="830"/>
      <c r="N241" s="830"/>
      <c r="O241" s="830"/>
      <c r="P241" s="830"/>
      <c r="Q241" s="830"/>
      <c r="R241" s="830"/>
      <c r="S241" s="830"/>
      <c r="T241" s="830"/>
      <c r="U241" s="830"/>
      <c r="V241" s="830"/>
      <c r="W241" s="830"/>
      <c r="X241" s="830"/>
      <c r="Y241" s="830"/>
      <c r="Z241" s="830"/>
      <c r="AA241" s="830"/>
      <c r="AB241" s="830"/>
      <c r="AC241" s="830"/>
      <c r="AD241" s="830"/>
      <c r="AE241" s="830"/>
      <c r="AF241" s="830"/>
      <c r="AG241" s="830"/>
      <c r="AH241" s="830"/>
      <c r="AI241" s="830"/>
      <c r="AJ241" s="830"/>
      <c r="AK241" s="830"/>
      <c r="AL241" s="830"/>
      <c r="AM241" s="830"/>
      <c r="AN241" s="830"/>
      <c r="AO241" s="830"/>
      <c r="AP241" s="830"/>
      <c r="AQ241" s="830"/>
      <c r="AR241" s="830"/>
      <c r="AS241" s="830"/>
      <c r="AT241" s="830"/>
      <c r="AU241" s="830"/>
      <c r="AV241" s="830"/>
      <c r="AW241" s="830"/>
      <c r="AX241" s="830"/>
      <c r="AY241" s="830"/>
      <c r="AZ241" s="830"/>
      <c r="BA241" s="830"/>
      <c r="BB241" s="830"/>
    </row>
    <row r="242" spans="1:54" ht="89.25">
      <c r="A242" s="836"/>
      <c r="B242" s="554"/>
      <c r="C242" s="496" t="s">
        <v>724</v>
      </c>
      <c r="D242" s="603"/>
      <c r="E242" s="604"/>
      <c r="F242" s="633"/>
      <c r="G242" s="554"/>
      <c r="H242" s="554"/>
      <c r="I242" s="496" t="s">
        <v>725</v>
      </c>
      <c r="J242" s="603"/>
      <c r="K242" s="604"/>
      <c r="L242" s="835"/>
      <c r="M242" s="830"/>
      <c r="N242" s="830"/>
      <c r="O242" s="830"/>
      <c r="P242" s="830"/>
      <c r="Q242" s="830"/>
      <c r="R242" s="830"/>
      <c r="S242" s="830"/>
      <c r="T242" s="830"/>
      <c r="U242" s="830"/>
      <c r="V242" s="830"/>
      <c r="W242" s="830"/>
      <c r="X242" s="830"/>
      <c r="Y242" s="830"/>
      <c r="Z242" s="830"/>
      <c r="AA242" s="830"/>
      <c r="AB242" s="830"/>
      <c r="AC242" s="830"/>
      <c r="AD242" s="830"/>
      <c r="AE242" s="830"/>
      <c r="AF242" s="830"/>
      <c r="AG242" s="830"/>
      <c r="AH242" s="830"/>
      <c r="AI242" s="830"/>
      <c r="AJ242" s="830"/>
      <c r="AK242" s="830"/>
      <c r="AL242" s="830"/>
      <c r="AM242" s="830"/>
      <c r="AN242" s="830"/>
      <c r="AO242" s="830"/>
      <c r="AP242" s="830"/>
      <c r="AQ242" s="830"/>
      <c r="AR242" s="830"/>
      <c r="AS242" s="830"/>
      <c r="AT242" s="830"/>
      <c r="AU242" s="830"/>
      <c r="AV242" s="830"/>
      <c r="AW242" s="830"/>
      <c r="AX242" s="830"/>
      <c r="AY242" s="830"/>
      <c r="AZ242" s="830"/>
      <c r="BA242" s="830"/>
      <c r="BB242" s="830"/>
    </row>
    <row r="243" spans="1:54" ht="38.25">
      <c r="A243" s="836"/>
      <c r="B243" s="554"/>
      <c r="C243" s="496" t="s">
        <v>726</v>
      </c>
      <c r="D243" s="603"/>
      <c r="E243" s="604"/>
      <c r="F243" s="633"/>
      <c r="G243" s="554"/>
      <c r="H243" s="554"/>
      <c r="I243" s="497"/>
      <c r="J243" s="603"/>
      <c r="K243" s="604"/>
      <c r="L243" s="835"/>
      <c r="M243" s="830"/>
      <c r="N243" s="830"/>
      <c r="O243" s="830"/>
      <c r="P243" s="830"/>
      <c r="Q243" s="830"/>
      <c r="R243" s="830"/>
      <c r="S243" s="830"/>
      <c r="T243" s="830"/>
      <c r="U243" s="830"/>
      <c r="V243" s="830"/>
      <c r="W243" s="830"/>
      <c r="X243" s="830"/>
      <c r="Y243" s="830"/>
      <c r="Z243" s="830"/>
      <c r="AA243" s="830"/>
      <c r="AB243" s="830"/>
      <c r="AC243" s="830"/>
      <c r="AD243" s="830"/>
      <c r="AE243" s="830"/>
      <c r="AF243" s="830"/>
      <c r="AG243" s="830"/>
      <c r="AH243" s="830"/>
      <c r="AI243" s="830"/>
      <c r="AJ243" s="830"/>
      <c r="AK243" s="830"/>
      <c r="AL243" s="830"/>
      <c r="AM243" s="830"/>
      <c r="AN243" s="830"/>
      <c r="AO243" s="830"/>
      <c r="AP243" s="830"/>
      <c r="AQ243" s="830"/>
      <c r="AR243" s="830"/>
      <c r="AS243" s="830"/>
      <c r="AT243" s="830"/>
      <c r="AU243" s="830"/>
      <c r="AV243" s="830"/>
      <c r="AW243" s="830"/>
      <c r="AX243" s="830"/>
      <c r="AY243" s="830"/>
      <c r="AZ243" s="830"/>
      <c r="BA243" s="830"/>
      <c r="BB243" s="830"/>
    </row>
    <row r="244" spans="1:54" ht="38.25">
      <c r="A244" s="836"/>
      <c r="B244" s="554"/>
      <c r="C244" s="497"/>
      <c r="D244" s="603"/>
      <c r="E244" s="604"/>
      <c r="F244" s="633"/>
      <c r="G244" s="554"/>
      <c r="H244" s="554"/>
      <c r="I244" s="496" t="s">
        <v>727</v>
      </c>
      <c r="J244" s="603"/>
      <c r="K244" s="604"/>
      <c r="L244" s="835"/>
      <c r="M244" s="830"/>
      <c r="N244" s="830"/>
      <c r="O244" s="830"/>
      <c r="P244" s="830"/>
      <c r="Q244" s="830"/>
      <c r="R244" s="830"/>
      <c r="S244" s="830"/>
      <c r="T244" s="830"/>
      <c r="U244" s="830"/>
      <c r="V244" s="830"/>
      <c r="W244" s="830"/>
      <c r="X244" s="830"/>
      <c r="Y244" s="830"/>
      <c r="Z244" s="830"/>
      <c r="AA244" s="830"/>
      <c r="AB244" s="830"/>
      <c r="AC244" s="830"/>
      <c r="AD244" s="830"/>
      <c r="AE244" s="830"/>
      <c r="AF244" s="830"/>
      <c r="AG244" s="830"/>
      <c r="AH244" s="830"/>
      <c r="AI244" s="830"/>
      <c r="AJ244" s="830"/>
      <c r="AK244" s="830"/>
      <c r="AL244" s="830"/>
      <c r="AM244" s="830"/>
      <c r="AN244" s="830"/>
      <c r="AO244" s="830"/>
      <c r="AP244" s="830"/>
      <c r="AQ244" s="830"/>
      <c r="AR244" s="830"/>
      <c r="AS244" s="830"/>
      <c r="AT244" s="830"/>
      <c r="AU244" s="830"/>
      <c r="AV244" s="830"/>
      <c r="AW244" s="830"/>
      <c r="AX244" s="830"/>
      <c r="AY244" s="830"/>
      <c r="AZ244" s="830"/>
      <c r="BA244" s="830"/>
      <c r="BB244" s="830"/>
    </row>
    <row r="245" spans="1:54" ht="15" customHeight="1">
      <c r="A245" s="836"/>
      <c r="B245" s="554"/>
      <c r="C245" s="496" t="s">
        <v>728</v>
      </c>
      <c r="D245" s="603"/>
      <c r="E245" s="604"/>
      <c r="F245" s="633"/>
      <c r="G245" s="554"/>
      <c r="H245" s="554"/>
      <c r="I245" s="497"/>
      <c r="J245" s="603"/>
      <c r="K245" s="604"/>
      <c r="L245" s="835"/>
      <c r="M245" s="830"/>
      <c r="N245" s="830"/>
      <c r="O245" s="830"/>
      <c r="P245" s="830"/>
      <c r="Q245" s="830"/>
      <c r="R245" s="830"/>
      <c r="S245" s="830"/>
      <c r="T245" s="830"/>
      <c r="U245" s="830"/>
      <c r="V245" s="830"/>
      <c r="W245" s="830"/>
      <c r="X245" s="830"/>
      <c r="Y245" s="830"/>
      <c r="Z245" s="830"/>
      <c r="AA245" s="830"/>
      <c r="AB245" s="830"/>
      <c r="AC245" s="830"/>
      <c r="AD245" s="830"/>
      <c r="AE245" s="830"/>
      <c r="AF245" s="830"/>
      <c r="AG245" s="830"/>
      <c r="AH245" s="830"/>
      <c r="AI245" s="830"/>
      <c r="AJ245" s="830"/>
      <c r="AK245" s="830"/>
      <c r="AL245" s="830"/>
      <c r="AM245" s="830"/>
      <c r="AN245" s="830"/>
      <c r="AO245" s="830"/>
      <c r="AP245" s="830"/>
      <c r="AQ245" s="830"/>
      <c r="AR245" s="830"/>
      <c r="AS245" s="830"/>
      <c r="AT245" s="830"/>
      <c r="AU245" s="830"/>
      <c r="AV245" s="830"/>
      <c r="AW245" s="830"/>
      <c r="AX245" s="830"/>
      <c r="AY245" s="830"/>
      <c r="AZ245" s="830"/>
      <c r="BA245" s="830"/>
      <c r="BB245" s="830"/>
    </row>
    <row r="246" spans="1:54" ht="38.25">
      <c r="A246" s="836"/>
      <c r="B246" s="554"/>
      <c r="C246" s="496" t="s">
        <v>729</v>
      </c>
      <c r="D246" s="603"/>
      <c r="E246" s="604"/>
      <c r="F246" s="633"/>
      <c r="G246" s="554"/>
      <c r="H246" s="554"/>
      <c r="I246" s="496" t="s">
        <v>728</v>
      </c>
      <c r="J246" s="603"/>
      <c r="K246" s="604"/>
      <c r="L246" s="835"/>
      <c r="M246" s="830"/>
      <c r="N246" s="830"/>
      <c r="O246" s="830"/>
      <c r="P246" s="830"/>
      <c r="Q246" s="830"/>
      <c r="R246" s="830"/>
      <c r="S246" s="830"/>
      <c r="T246" s="830"/>
      <c r="U246" s="830"/>
      <c r="V246" s="830"/>
      <c r="W246" s="830"/>
      <c r="X246" s="830"/>
      <c r="Y246" s="830"/>
      <c r="Z246" s="830"/>
      <c r="AA246" s="830"/>
      <c r="AB246" s="830"/>
      <c r="AC246" s="830"/>
      <c r="AD246" s="830"/>
      <c r="AE246" s="830"/>
      <c r="AF246" s="830"/>
      <c r="AG246" s="830"/>
      <c r="AH246" s="830"/>
      <c r="AI246" s="830"/>
      <c r="AJ246" s="830"/>
      <c r="AK246" s="830"/>
      <c r="AL246" s="830"/>
      <c r="AM246" s="830"/>
      <c r="AN246" s="830"/>
      <c r="AO246" s="830"/>
      <c r="AP246" s="830"/>
      <c r="AQ246" s="830"/>
      <c r="AR246" s="830"/>
      <c r="AS246" s="830"/>
      <c r="AT246" s="830"/>
      <c r="AU246" s="830"/>
      <c r="AV246" s="830"/>
      <c r="AW246" s="830"/>
      <c r="AX246" s="830"/>
      <c r="AY246" s="830"/>
      <c r="AZ246" s="830"/>
      <c r="BA246" s="830"/>
      <c r="BB246" s="830"/>
    </row>
    <row r="247" spans="1:54" ht="51">
      <c r="A247" s="834"/>
      <c r="B247" s="622"/>
      <c r="C247" s="498"/>
      <c r="D247" s="631"/>
      <c r="E247" s="632"/>
      <c r="F247" s="633"/>
      <c r="G247" s="622"/>
      <c r="H247" s="622"/>
      <c r="I247" s="498" t="s">
        <v>730</v>
      </c>
      <c r="J247" s="631"/>
      <c r="K247" s="632"/>
      <c r="L247" s="835"/>
      <c r="M247" s="830"/>
      <c r="N247" s="830"/>
      <c r="O247" s="830"/>
      <c r="P247" s="830"/>
      <c r="Q247" s="830"/>
      <c r="R247" s="830"/>
      <c r="S247" s="830"/>
      <c r="T247" s="830"/>
      <c r="U247" s="830"/>
      <c r="V247" s="830"/>
      <c r="W247" s="830"/>
      <c r="X247" s="830"/>
      <c r="Y247" s="830"/>
      <c r="Z247" s="830"/>
      <c r="AA247" s="830"/>
      <c r="AB247" s="830"/>
      <c r="AC247" s="830"/>
      <c r="AD247" s="830"/>
      <c r="AE247" s="830"/>
      <c r="AF247" s="830"/>
      <c r="AG247" s="830"/>
      <c r="AH247" s="830"/>
      <c r="AI247" s="830"/>
      <c r="AJ247" s="830"/>
      <c r="AK247" s="830"/>
      <c r="AL247" s="830"/>
      <c r="AM247" s="830"/>
      <c r="AN247" s="830"/>
      <c r="AO247" s="830"/>
      <c r="AP247" s="830"/>
      <c r="AQ247" s="830"/>
      <c r="AR247" s="830"/>
      <c r="AS247" s="830"/>
      <c r="AT247" s="830"/>
      <c r="AU247" s="830"/>
      <c r="AV247" s="830"/>
      <c r="AW247" s="830"/>
      <c r="AX247" s="830"/>
      <c r="AY247" s="830"/>
      <c r="AZ247" s="830"/>
      <c r="BA247" s="830"/>
      <c r="BB247" s="830"/>
    </row>
    <row r="248" spans="1:54" ht="15.75">
      <c r="A248" s="499"/>
      <c r="B248" s="499" t="s">
        <v>18</v>
      </c>
      <c r="C248" s="464"/>
      <c r="D248" s="500"/>
      <c r="E248" s="501"/>
      <c r="F248" s="478"/>
      <c r="G248" s="499"/>
      <c r="H248" s="499" t="s">
        <v>18</v>
      </c>
      <c r="I248" s="464"/>
      <c r="J248" s="500"/>
      <c r="K248" s="501"/>
      <c r="L248" s="480"/>
      <c r="M248" s="48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c r="AO248" s="480"/>
      <c r="AP248" s="480"/>
      <c r="AQ248" s="480"/>
      <c r="AR248" s="480"/>
      <c r="AS248" s="480"/>
      <c r="AT248" s="480"/>
      <c r="AU248" s="480"/>
      <c r="AV248" s="480"/>
      <c r="AW248" s="480"/>
      <c r="AX248" s="480"/>
      <c r="AY248" s="480"/>
      <c r="AZ248" s="480"/>
      <c r="BA248" s="480"/>
      <c r="BB248" s="480"/>
    </row>
    <row r="249" spans="1:54" ht="25.5">
      <c r="A249" s="499"/>
      <c r="B249" s="499" t="s">
        <v>19</v>
      </c>
      <c r="C249" s="464" t="s">
        <v>731</v>
      </c>
      <c r="D249" s="500" t="s">
        <v>581</v>
      </c>
      <c r="E249" s="501"/>
      <c r="F249" s="478"/>
      <c r="G249" s="499"/>
      <c r="H249" s="499" t="s">
        <v>19</v>
      </c>
      <c r="I249" s="464" t="s">
        <v>731</v>
      </c>
      <c r="J249" s="500" t="s">
        <v>581</v>
      </c>
      <c r="K249" s="501"/>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c r="AO249" s="480"/>
      <c r="AP249" s="480"/>
      <c r="AQ249" s="480"/>
      <c r="AR249" s="480"/>
      <c r="AS249" s="480"/>
      <c r="AT249" s="480"/>
      <c r="AU249" s="480"/>
      <c r="AV249" s="480"/>
      <c r="AW249" s="480"/>
      <c r="AX249" s="480"/>
      <c r="AY249" s="480"/>
      <c r="AZ249" s="480"/>
      <c r="BA249" s="480"/>
      <c r="BB249" s="480"/>
    </row>
    <row r="250" spans="1:54" ht="15.75">
      <c r="A250" s="499"/>
      <c r="B250" s="499" t="s">
        <v>23</v>
      </c>
      <c r="C250" s="464"/>
      <c r="D250" s="500"/>
      <c r="E250" s="501"/>
      <c r="F250" s="478"/>
      <c r="G250" s="499"/>
      <c r="H250" s="499" t="s">
        <v>23</v>
      </c>
      <c r="I250" s="464"/>
      <c r="J250" s="500"/>
      <c r="K250" s="501"/>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c r="AO250" s="480"/>
      <c r="AP250" s="480"/>
      <c r="AQ250" s="480"/>
      <c r="AR250" s="480"/>
      <c r="AS250" s="480"/>
      <c r="AT250" s="480"/>
      <c r="AU250" s="480"/>
      <c r="AV250" s="480"/>
      <c r="AW250" s="480"/>
      <c r="AX250" s="480"/>
      <c r="AY250" s="480"/>
      <c r="AZ250" s="480"/>
      <c r="BA250" s="480"/>
      <c r="BB250" s="480"/>
    </row>
    <row r="251" spans="1:54" ht="15.75">
      <c r="A251" s="499"/>
      <c r="B251" s="499" t="s">
        <v>24</v>
      </c>
      <c r="C251" s="464"/>
      <c r="D251" s="500"/>
      <c r="E251" s="501"/>
      <c r="F251" s="478"/>
      <c r="G251" s="499"/>
      <c r="H251" s="499" t="s">
        <v>24</v>
      </c>
      <c r="I251" s="464"/>
      <c r="J251" s="500"/>
      <c r="K251" s="501"/>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c r="AO251" s="480"/>
      <c r="AP251" s="480"/>
      <c r="AQ251" s="480"/>
      <c r="AR251" s="480"/>
      <c r="AS251" s="480"/>
      <c r="AT251" s="480"/>
      <c r="AU251" s="480"/>
      <c r="AV251" s="480"/>
      <c r="AW251" s="480"/>
      <c r="AX251" s="480"/>
      <c r="AY251" s="480"/>
      <c r="AZ251" s="480"/>
      <c r="BA251" s="480"/>
      <c r="BB251" s="480"/>
    </row>
    <row r="252" spans="1:54" ht="15.75">
      <c r="A252" s="499"/>
      <c r="B252" s="499" t="s">
        <v>25</v>
      </c>
      <c r="C252" s="464"/>
      <c r="D252" s="500"/>
      <c r="E252" s="501"/>
      <c r="F252" s="478"/>
      <c r="G252" s="499"/>
      <c r="H252" s="499" t="s">
        <v>25</v>
      </c>
      <c r="I252" s="464"/>
      <c r="J252" s="500"/>
      <c r="K252" s="501"/>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c r="AO252" s="480"/>
      <c r="AP252" s="480"/>
      <c r="AQ252" s="480"/>
      <c r="AR252" s="480"/>
      <c r="AS252" s="480"/>
      <c r="AT252" s="480"/>
      <c r="AU252" s="480"/>
      <c r="AV252" s="480"/>
      <c r="AW252" s="480"/>
      <c r="AX252" s="480"/>
      <c r="AY252" s="480"/>
      <c r="AZ252" s="480"/>
      <c r="BA252" s="480"/>
      <c r="BB252" s="480"/>
    </row>
    <row r="253" spans="1:54" ht="15.75">
      <c r="A253" s="499"/>
      <c r="B253" s="499" t="s">
        <v>26</v>
      </c>
      <c r="C253" s="464"/>
      <c r="D253" s="500"/>
      <c r="E253" s="501"/>
      <c r="F253" s="478"/>
      <c r="G253" s="499"/>
      <c r="H253" s="499" t="s">
        <v>26</v>
      </c>
      <c r="I253" s="464"/>
      <c r="J253" s="500"/>
      <c r="K253" s="501"/>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0"/>
      <c r="AY253" s="480"/>
      <c r="AZ253" s="480"/>
      <c r="BA253" s="480"/>
      <c r="BB253" s="480"/>
    </row>
    <row r="254" spans="1:54" ht="15.75">
      <c r="A254" s="484"/>
      <c r="B254" s="634"/>
      <c r="C254" s="634"/>
      <c r="D254" s="491"/>
      <c r="E254" s="493"/>
      <c r="F254" s="478"/>
      <c r="G254" s="478"/>
      <c r="H254" s="635"/>
      <c r="I254" s="635"/>
      <c r="J254" s="491"/>
      <c r="K254" s="493"/>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c r="AO254" s="480"/>
      <c r="AP254" s="480"/>
      <c r="AQ254" s="480"/>
      <c r="AR254" s="480"/>
      <c r="AS254" s="480"/>
      <c r="AT254" s="480"/>
      <c r="AU254" s="480"/>
      <c r="AV254" s="480"/>
      <c r="AW254" s="480"/>
      <c r="AX254" s="480"/>
      <c r="AY254" s="480"/>
      <c r="AZ254" s="480"/>
      <c r="BA254" s="480"/>
      <c r="BB254" s="480"/>
    </row>
    <row r="255" spans="1:54" ht="14.25" customHeight="1">
      <c r="A255" s="833" t="s">
        <v>732</v>
      </c>
      <c r="B255" s="485"/>
      <c r="C255" s="487" t="s">
        <v>733</v>
      </c>
      <c r="D255" s="492"/>
      <c r="E255" s="494"/>
      <c r="F255" s="636"/>
      <c r="G255" s="640" t="s">
        <v>732</v>
      </c>
      <c r="H255" s="640"/>
      <c r="I255" s="524" t="s">
        <v>734</v>
      </c>
      <c r="J255" s="643"/>
      <c r="K255" s="646"/>
      <c r="L255" s="832"/>
      <c r="M255" s="830"/>
      <c r="N255" s="830"/>
      <c r="O255" s="830"/>
      <c r="P255" s="830"/>
      <c r="Q255" s="830"/>
      <c r="R255" s="830"/>
      <c r="S255" s="830"/>
      <c r="T255" s="830"/>
      <c r="U255" s="830"/>
      <c r="V255" s="830"/>
      <c r="W255" s="830"/>
      <c r="X255" s="830"/>
      <c r="Y255" s="830"/>
      <c r="Z255" s="830"/>
      <c r="AA255" s="830"/>
      <c r="AB255" s="830"/>
      <c r="AC255" s="830"/>
      <c r="AD255" s="830"/>
      <c r="AE255" s="830"/>
      <c r="AF255" s="830"/>
      <c r="AG255" s="830"/>
      <c r="AH255" s="830"/>
      <c r="AI255" s="830"/>
      <c r="AJ255" s="830"/>
      <c r="AK255" s="830"/>
      <c r="AL255" s="830"/>
      <c r="AM255" s="830"/>
      <c r="AN255" s="830"/>
      <c r="AO255" s="830"/>
      <c r="AP255" s="830"/>
      <c r="AQ255" s="830"/>
      <c r="AR255" s="830"/>
      <c r="AS255" s="830"/>
      <c r="AT255" s="830"/>
      <c r="AU255" s="830"/>
      <c r="AV255" s="830"/>
      <c r="AW255" s="830"/>
      <c r="AX255" s="830"/>
      <c r="AY255" s="830"/>
      <c r="AZ255" s="830"/>
      <c r="BA255" s="830"/>
      <c r="BB255" s="830"/>
    </row>
    <row r="256" spans="1:54" ht="15" customHeight="1">
      <c r="A256" s="836"/>
      <c r="B256" s="554"/>
      <c r="C256" s="488"/>
      <c r="D256" s="603"/>
      <c r="E256" s="604"/>
      <c r="F256" s="636"/>
      <c r="G256" s="641"/>
      <c r="H256" s="641"/>
      <c r="I256" s="519"/>
      <c r="J256" s="644"/>
      <c r="K256" s="647"/>
      <c r="L256" s="832"/>
      <c r="M256" s="830"/>
      <c r="N256" s="830"/>
      <c r="O256" s="830"/>
      <c r="P256" s="830"/>
      <c r="Q256" s="830"/>
      <c r="R256" s="830"/>
      <c r="S256" s="830"/>
      <c r="T256" s="830"/>
      <c r="U256" s="830"/>
      <c r="V256" s="830"/>
      <c r="W256" s="830"/>
      <c r="X256" s="830"/>
      <c r="Y256" s="830"/>
      <c r="Z256" s="830"/>
      <c r="AA256" s="830"/>
      <c r="AB256" s="830"/>
      <c r="AC256" s="830"/>
      <c r="AD256" s="830"/>
      <c r="AE256" s="830"/>
      <c r="AF256" s="830"/>
      <c r="AG256" s="830"/>
      <c r="AH256" s="830"/>
      <c r="AI256" s="830"/>
      <c r="AJ256" s="830"/>
      <c r="AK256" s="830"/>
      <c r="AL256" s="830"/>
      <c r="AM256" s="830"/>
      <c r="AN256" s="830"/>
      <c r="AO256" s="830"/>
      <c r="AP256" s="830"/>
      <c r="AQ256" s="830"/>
      <c r="AR256" s="830"/>
      <c r="AS256" s="830"/>
      <c r="AT256" s="830"/>
      <c r="AU256" s="830"/>
      <c r="AV256" s="830"/>
      <c r="AW256" s="830"/>
      <c r="AX256" s="830"/>
      <c r="AY256" s="830"/>
      <c r="AZ256" s="830"/>
      <c r="BA256" s="830"/>
      <c r="BB256" s="830"/>
    </row>
    <row r="257" spans="1:54" ht="14.25" customHeight="1">
      <c r="A257" s="836"/>
      <c r="B257" s="554"/>
      <c r="C257" s="489" t="s">
        <v>599</v>
      </c>
      <c r="D257" s="603"/>
      <c r="E257" s="604"/>
      <c r="F257" s="636"/>
      <c r="G257" s="641"/>
      <c r="H257" s="641"/>
      <c r="I257" s="518" t="s">
        <v>623</v>
      </c>
      <c r="J257" s="644"/>
      <c r="K257" s="647"/>
      <c r="L257" s="832"/>
      <c r="M257" s="830"/>
      <c r="N257" s="830"/>
      <c r="O257" s="830"/>
      <c r="P257" s="830"/>
      <c r="Q257" s="830"/>
      <c r="R257" s="830"/>
      <c r="S257" s="830"/>
      <c r="T257" s="830"/>
      <c r="U257" s="830"/>
      <c r="V257" s="830"/>
      <c r="W257" s="830"/>
      <c r="X257" s="830"/>
      <c r="Y257" s="830"/>
      <c r="Z257" s="830"/>
      <c r="AA257" s="830"/>
      <c r="AB257" s="830"/>
      <c r="AC257" s="830"/>
      <c r="AD257" s="830"/>
      <c r="AE257" s="830"/>
      <c r="AF257" s="830"/>
      <c r="AG257" s="830"/>
      <c r="AH257" s="830"/>
      <c r="AI257" s="830"/>
      <c r="AJ257" s="830"/>
      <c r="AK257" s="830"/>
      <c r="AL257" s="830"/>
      <c r="AM257" s="830"/>
      <c r="AN257" s="830"/>
      <c r="AO257" s="830"/>
      <c r="AP257" s="830"/>
      <c r="AQ257" s="830"/>
      <c r="AR257" s="830"/>
      <c r="AS257" s="830"/>
      <c r="AT257" s="830"/>
      <c r="AU257" s="830"/>
      <c r="AV257" s="830"/>
      <c r="AW257" s="830"/>
      <c r="AX257" s="830"/>
      <c r="AY257" s="830"/>
      <c r="AZ257" s="830"/>
      <c r="BA257" s="830"/>
      <c r="BB257" s="830"/>
    </row>
    <row r="258" spans="1:54" ht="25.5">
      <c r="A258" s="836"/>
      <c r="B258" s="554"/>
      <c r="C258" s="489" t="s">
        <v>719</v>
      </c>
      <c r="D258" s="603"/>
      <c r="E258" s="604"/>
      <c r="F258" s="636"/>
      <c r="G258" s="641"/>
      <c r="H258" s="641"/>
      <c r="I258" s="518" t="s">
        <v>721</v>
      </c>
      <c r="J258" s="644"/>
      <c r="K258" s="647"/>
      <c r="L258" s="832"/>
      <c r="M258" s="830"/>
      <c r="N258" s="830"/>
      <c r="O258" s="830"/>
      <c r="P258" s="830"/>
      <c r="Q258" s="830"/>
      <c r="R258" s="830"/>
      <c r="S258" s="830"/>
      <c r="T258" s="830"/>
      <c r="U258" s="830"/>
      <c r="V258" s="830"/>
      <c r="W258" s="830"/>
      <c r="X258" s="830"/>
      <c r="Y258" s="830"/>
      <c r="Z258" s="830"/>
      <c r="AA258" s="830"/>
      <c r="AB258" s="830"/>
      <c r="AC258" s="830"/>
      <c r="AD258" s="830"/>
      <c r="AE258" s="830"/>
      <c r="AF258" s="830"/>
      <c r="AG258" s="830"/>
      <c r="AH258" s="830"/>
      <c r="AI258" s="830"/>
      <c r="AJ258" s="830"/>
      <c r="AK258" s="830"/>
      <c r="AL258" s="830"/>
      <c r="AM258" s="830"/>
      <c r="AN258" s="830"/>
      <c r="AO258" s="830"/>
      <c r="AP258" s="830"/>
      <c r="AQ258" s="830"/>
      <c r="AR258" s="830"/>
      <c r="AS258" s="830"/>
      <c r="AT258" s="830"/>
      <c r="AU258" s="830"/>
      <c r="AV258" s="830"/>
      <c r="AW258" s="830"/>
      <c r="AX258" s="830"/>
      <c r="AY258" s="830"/>
      <c r="AZ258" s="830"/>
      <c r="BA258" s="830"/>
      <c r="BB258" s="830"/>
    </row>
    <row r="259" spans="1:54" ht="25.5">
      <c r="A259" s="836"/>
      <c r="B259" s="554"/>
      <c r="C259" s="489" t="s">
        <v>720</v>
      </c>
      <c r="D259" s="603"/>
      <c r="E259" s="604"/>
      <c r="F259" s="636"/>
      <c r="G259" s="641"/>
      <c r="H259" s="641"/>
      <c r="I259" s="518" t="s">
        <v>722</v>
      </c>
      <c r="J259" s="644"/>
      <c r="K259" s="647"/>
      <c r="L259" s="832"/>
      <c r="M259" s="830"/>
      <c r="N259" s="830"/>
      <c r="O259" s="830"/>
      <c r="P259" s="830"/>
      <c r="Q259" s="830"/>
      <c r="R259" s="830"/>
      <c r="S259" s="830"/>
      <c r="T259" s="830"/>
      <c r="U259" s="830"/>
      <c r="V259" s="830"/>
      <c r="W259" s="830"/>
      <c r="X259" s="830"/>
      <c r="Y259" s="830"/>
      <c r="Z259" s="830"/>
      <c r="AA259" s="830"/>
      <c r="AB259" s="830"/>
      <c r="AC259" s="830"/>
      <c r="AD259" s="830"/>
      <c r="AE259" s="830"/>
      <c r="AF259" s="830"/>
      <c r="AG259" s="830"/>
      <c r="AH259" s="830"/>
      <c r="AI259" s="830"/>
      <c r="AJ259" s="830"/>
      <c r="AK259" s="830"/>
      <c r="AL259" s="830"/>
      <c r="AM259" s="830"/>
      <c r="AN259" s="830"/>
      <c r="AO259" s="830"/>
      <c r="AP259" s="830"/>
      <c r="AQ259" s="830"/>
      <c r="AR259" s="830"/>
      <c r="AS259" s="830"/>
      <c r="AT259" s="830"/>
      <c r="AU259" s="830"/>
      <c r="AV259" s="830"/>
      <c r="AW259" s="830"/>
      <c r="AX259" s="830"/>
      <c r="AY259" s="830"/>
      <c r="AZ259" s="830"/>
      <c r="BA259" s="830"/>
      <c r="BB259" s="830"/>
    </row>
    <row r="260" spans="1:54" ht="14.25" customHeight="1">
      <c r="A260" s="836"/>
      <c r="B260" s="554"/>
      <c r="C260" s="489"/>
      <c r="D260" s="603"/>
      <c r="E260" s="604"/>
      <c r="F260" s="636"/>
      <c r="G260" s="641"/>
      <c r="H260" s="641"/>
      <c r="I260" s="518" t="s">
        <v>723</v>
      </c>
      <c r="J260" s="644"/>
      <c r="K260" s="647"/>
      <c r="L260" s="832"/>
      <c r="M260" s="830"/>
      <c r="N260" s="830"/>
      <c r="O260" s="830"/>
      <c r="P260" s="830"/>
      <c r="Q260" s="830"/>
      <c r="R260" s="830"/>
      <c r="S260" s="830"/>
      <c r="T260" s="830"/>
      <c r="U260" s="830"/>
      <c r="V260" s="830"/>
      <c r="W260" s="830"/>
      <c r="X260" s="830"/>
      <c r="Y260" s="830"/>
      <c r="Z260" s="830"/>
      <c r="AA260" s="830"/>
      <c r="AB260" s="830"/>
      <c r="AC260" s="830"/>
      <c r="AD260" s="830"/>
      <c r="AE260" s="830"/>
      <c r="AF260" s="830"/>
      <c r="AG260" s="830"/>
      <c r="AH260" s="830"/>
      <c r="AI260" s="830"/>
      <c r="AJ260" s="830"/>
      <c r="AK260" s="830"/>
      <c r="AL260" s="830"/>
      <c r="AM260" s="830"/>
      <c r="AN260" s="830"/>
      <c r="AO260" s="830"/>
      <c r="AP260" s="830"/>
      <c r="AQ260" s="830"/>
      <c r="AR260" s="830"/>
      <c r="AS260" s="830"/>
      <c r="AT260" s="830"/>
      <c r="AU260" s="830"/>
      <c r="AV260" s="830"/>
      <c r="AW260" s="830"/>
      <c r="AX260" s="830"/>
      <c r="AY260" s="830"/>
      <c r="AZ260" s="830"/>
      <c r="BA260" s="830"/>
      <c r="BB260" s="830"/>
    </row>
    <row r="261" spans="1:54" ht="14.25" customHeight="1">
      <c r="A261" s="834"/>
      <c r="B261" s="622"/>
      <c r="C261" s="490"/>
      <c r="D261" s="631"/>
      <c r="E261" s="632"/>
      <c r="F261" s="636"/>
      <c r="G261" s="642"/>
      <c r="H261" s="642"/>
      <c r="I261" s="520" t="s">
        <v>720</v>
      </c>
      <c r="J261" s="645"/>
      <c r="K261" s="648"/>
      <c r="L261" s="832"/>
      <c r="M261" s="830"/>
      <c r="N261" s="830"/>
      <c r="O261" s="830"/>
      <c r="P261" s="830"/>
      <c r="Q261" s="830"/>
      <c r="R261" s="830"/>
      <c r="S261" s="830"/>
      <c r="T261" s="830"/>
      <c r="U261" s="830"/>
      <c r="V261" s="830"/>
      <c r="W261" s="830"/>
      <c r="X261" s="830"/>
      <c r="Y261" s="830"/>
      <c r="Z261" s="830"/>
      <c r="AA261" s="830"/>
      <c r="AB261" s="830"/>
      <c r="AC261" s="830"/>
      <c r="AD261" s="830"/>
      <c r="AE261" s="830"/>
      <c r="AF261" s="830"/>
      <c r="AG261" s="830"/>
      <c r="AH261" s="830"/>
      <c r="AI261" s="830"/>
      <c r="AJ261" s="830"/>
      <c r="AK261" s="830"/>
      <c r="AL261" s="830"/>
      <c r="AM261" s="830"/>
      <c r="AN261" s="830"/>
      <c r="AO261" s="830"/>
      <c r="AP261" s="830"/>
      <c r="AQ261" s="830"/>
      <c r="AR261" s="830"/>
      <c r="AS261" s="830"/>
      <c r="AT261" s="830"/>
      <c r="AU261" s="830"/>
      <c r="AV261" s="830"/>
      <c r="AW261" s="830"/>
      <c r="AX261" s="830"/>
      <c r="AY261" s="830"/>
      <c r="AZ261" s="830"/>
      <c r="BA261" s="830"/>
      <c r="BB261" s="830"/>
    </row>
    <row r="262" spans="1:54" ht="15.75">
      <c r="A262" s="499"/>
      <c r="B262" s="499" t="s">
        <v>18</v>
      </c>
      <c r="C262" s="464"/>
      <c r="D262" s="500"/>
      <c r="E262" s="501"/>
      <c r="F262" s="478"/>
      <c r="G262" s="510"/>
      <c r="H262" s="510" t="s">
        <v>18</v>
      </c>
      <c r="I262" s="514"/>
      <c r="J262" s="512"/>
      <c r="K262" s="513"/>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c r="AO262" s="480"/>
      <c r="AP262" s="480"/>
      <c r="AQ262" s="480"/>
      <c r="AR262" s="480"/>
      <c r="AS262" s="480"/>
      <c r="AT262" s="480"/>
      <c r="AU262" s="480"/>
      <c r="AV262" s="480"/>
      <c r="AW262" s="480"/>
      <c r="AX262" s="480"/>
      <c r="AY262" s="480"/>
      <c r="AZ262" s="480"/>
      <c r="BA262" s="480"/>
      <c r="BB262" s="480"/>
    </row>
    <row r="263" spans="1:54" ht="51">
      <c r="A263" s="750"/>
      <c r="B263" s="750" t="s">
        <v>19</v>
      </c>
      <c r="C263" s="751" t="s">
        <v>361</v>
      </c>
      <c r="D263" s="752" t="s">
        <v>581</v>
      </c>
      <c r="E263" s="753" t="s">
        <v>735</v>
      </c>
      <c r="F263" s="478"/>
      <c r="G263" s="754"/>
      <c r="H263" s="754" t="s">
        <v>19</v>
      </c>
      <c r="I263" s="755" t="s">
        <v>361</v>
      </c>
      <c r="J263" s="756" t="s">
        <v>581</v>
      </c>
      <c r="K263" s="757" t="s">
        <v>736</v>
      </c>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c r="AO263" s="480"/>
      <c r="AP263" s="480"/>
      <c r="AQ263" s="480"/>
      <c r="AR263" s="480"/>
      <c r="AS263" s="480"/>
      <c r="AT263" s="480"/>
      <c r="AU263" s="480"/>
      <c r="AV263" s="480"/>
      <c r="AW263" s="480"/>
      <c r="AX263" s="480"/>
      <c r="AY263" s="480"/>
      <c r="AZ263" s="480"/>
      <c r="BA263" s="480"/>
      <c r="BB263" s="480"/>
    </row>
    <row r="264" spans="1:54" ht="15.75">
      <c r="A264" s="499"/>
      <c r="B264" s="499" t="s">
        <v>23</v>
      </c>
      <c r="C264" s="464"/>
      <c r="D264" s="500"/>
      <c r="E264" s="501"/>
      <c r="F264" s="478"/>
      <c r="G264" s="510"/>
      <c r="H264" s="510" t="s">
        <v>23</v>
      </c>
      <c r="I264" s="514"/>
      <c r="J264" s="512"/>
      <c r="K264" s="513"/>
      <c r="L264" s="480"/>
      <c r="M264" s="48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c r="AO264" s="480"/>
      <c r="AP264" s="480"/>
      <c r="AQ264" s="480"/>
      <c r="AR264" s="480"/>
      <c r="AS264" s="480"/>
      <c r="AT264" s="480"/>
      <c r="AU264" s="480"/>
      <c r="AV264" s="480"/>
      <c r="AW264" s="480"/>
      <c r="AX264" s="480"/>
      <c r="AY264" s="480"/>
      <c r="AZ264" s="480"/>
      <c r="BA264" s="480"/>
      <c r="BB264" s="480"/>
    </row>
    <row r="265" spans="1:54" ht="15.75">
      <c r="A265" s="499"/>
      <c r="B265" s="499" t="s">
        <v>24</v>
      </c>
      <c r="C265" s="464"/>
      <c r="D265" s="500"/>
      <c r="E265" s="501"/>
      <c r="F265" s="478"/>
      <c r="G265" s="510"/>
      <c r="H265" s="510" t="s">
        <v>24</v>
      </c>
      <c r="I265" s="514"/>
      <c r="J265" s="512"/>
      <c r="K265" s="513"/>
      <c r="L265" s="480"/>
      <c r="M265" s="480"/>
      <c r="N265" s="480"/>
      <c r="O265" s="480"/>
      <c r="P265" s="480"/>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c r="AO265" s="480"/>
      <c r="AP265" s="480"/>
      <c r="AQ265" s="480"/>
      <c r="AR265" s="480"/>
      <c r="AS265" s="480"/>
      <c r="AT265" s="480"/>
      <c r="AU265" s="480"/>
      <c r="AV265" s="480"/>
      <c r="AW265" s="480"/>
      <c r="AX265" s="480"/>
      <c r="AY265" s="480"/>
      <c r="AZ265" s="480"/>
      <c r="BA265" s="480"/>
      <c r="BB265" s="480"/>
    </row>
    <row r="266" spans="1:54" ht="15.75">
      <c r="A266" s="499"/>
      <c r="B266" s="499" t="s">
        <v>25</v>
      </c>
      <c r="C266" s="464"/>
      <c r="D266" s="500"/>
      <c r="E266" s="501"/>
      <c r="F266" s="478"/>
      <c r="G266" s="510"/>
      <c r="H266" s="510" t="s">
        <v>25</v>
      </c>
      <c r="I266" s="514"/>
      <c r="J266" s="512"/>
      <c r="K266" s="513"/>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c r="AO266" s="480"/>
      <c r="AP266" s="480"/>
      <c r="AQ266" s="480"/>
      <c r="AR266" s="480"/>
      <c r="AS266" s="480"/>
      <c r="AT266" s="480"/>
      <c r="AU266" s="480"/>
      <c r="AV266" s="480"/>
      <c r="AW266" s="480"/>
      <c r="AX266" s="480"/>
      <c r="AY266" s="480"/>
      <c r="AZ266" s="480"/>
      <c r="BA266" s="480"/>
      <c r="BB266" s="480"/>
    </row>
    <row r="267" spans="1:54" ht="15.75">
      <c r="A267" s="499"/>
      <c r="B267" s="499" t="s">
        <v>26</v>
      </c>
      <c r="C267" s="464"/>
      <c r="D267" s="500"/>
      <c r="E267" s="501"/>
      <c r="F267" s="478"/>
      <c r="G267" s="510"/>
      <c r="H267" s="510" t="s">
        <v>26</v>
      </c>
      <c r="I267" s="514"/>
      <c r="J267" s="512"/>
      <c r="K267" s="513"/>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c r="AO267" s="480"/>
      <c r="AP267" s="480"/>
      <c r="AQ267" s="480"/>
      <c r="AR267" s="480"/>
      <c r="AS267" s="480"/>
      <c r="AT267" s="480"/>
      <c r="AU267" s="480"/>
      <c r="AV267" s="480"/>
      <c r="AW267" s="480"/>
      <c r="AX267" s="480"/>
      <c r="AY267" s="480"/>
      <c r="AZ267" s="480"/>
      <c r="BA267" s="480"/>
      <c r="BB267" s="480"/>
    </row>
    <row r="268" spans="1:54" ht="15.75">
      <c r="A268" s="484"/>
      <c r="B268" s="634"/>
      <c r="C268" s="634"/>
      <c r="D268" s="491"/>
      <c r="E268" s="493"/>
      <c r="F268" s="478"/>
      <c r="G268" s="478"/>
      <c r="H268" s="652"/>
      <c r="I268" s="652"/>
      <c r="J268" s="491"/>
      <c r="K268" s="493"/>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c r="AO268" s="480"/>
      <c r="AP268" s="480"/>
      <c r="AQ268" s="480"/>
      <c r="AR268" s="480"/>
      <c r="AS268" s="480"/>
      <c r="AT268" s="480"/>
      <c r="AU268" s="480"/>
      <c r="AV268" s="480"/>
      <c r="AW268" s="480"/>
      <c r="AX268" s="480"/>
      <c r="AY268" s="480"/>
      <c r="AZ268" s="480"/>
      <c r="BA268" s="480"/>
      <c r="BB268" s="480"/>
    </row>
    <row r="269" spans="1:54" ht="14.25" customHeight="1">
      <c r="A269" s="833" t="s">
        <v>737</v>
      </c>
      <c r="B269" s="485"/>
      <c r="C269" s="487" t="s">
        <v>738</v>
      </c>
      <c r="D269" s="492"/>
      <c r="E269" s="494"/>
      <c r="F269" s="633"/>
      <c r="G269" s="485" t="s">
        <v>737</v>
      </c>
      <c r="H269" s="485"/>
      <c r="I269" s="487" t="s">
        <v>739</v>
      </c>
      <c r="J269" s="492"/>
      <c r="K269" s="494"/>
      <c r="L269" s="835"/>
      <c r="M269" s="830"/>
      <c r="N269" s="830"/>
      <c r="O269" s="830"/>
      <c r="P269" s="830"/>
      <c r="Q269" s="830"/>
      <c r="R269" s="830"/>
      <c r="S269" s="830"/>
      <c r="T269" s="830"/>
      <c r="U269" s="830"/>
      <c r="V269" s="830"/>
      <c r="W269" s="830"/>
      <c r="X269" s="830"/>
      <c r="Y269" s="830"/>
      <c r="Z269" s="830"/>
      <c r="AA269" s="830"/>
      <c r="AB269" s="830"/>
      <c r="AC269" s="830"/>
      <c r="AD269" s="830"/>
      <c r="AE269" s="830"/>
      <c r="AF269" s="830"/>
      <c r="AG269" s="830"/>
      <c r="AH269" s="830"/>
      <c r="AI269" s="830"/>
      <c r="AJ269" s="830"/>
      <c r="AK269" s="830"/>
      <c r="AL269" s="830"/>
      <c r="AM269" s="830"/>
      <c r="AN269" s="830"/>
      <c r="AO269" s="830"/>
      <c r="AP269" s="830"/>
      <c r="AQ269" s="830"/>
      <c r="AR269" s="830"/>
      <c r="AS269" s="830"/>
      <c r="AT269" s="830"/>
      <c r="AU269" s="830"/>
      <c r="AV269" s="830"/>
      <c r="AW269" s="830"/>
      <c r="AX269" s="830"/>
      <c r="AY269" s="830"/>
      <c r="AZ269" s="830"/>
      <c r="BA269" s="830"/>
      <c r="BB269" s="830"/>
    </row>
    <row r="270" spans="1:54" ht="15" customHeight="1">
      <c r="A270" s="836"/>
      <c r="B270" s="554"/>
      <c r="C270" s="488"/>
      <c r="D270" s="603"/>
      <c r="E270" s="604"/>
      <c r="F270" s="633"/>
      <c r="G270" s="554"/>
      <c r="H270" s="554"/>
      <c r="I270" s="488"/>
      <c r="J270" s="603"/>
      <c r="K270" s="604"/>
      <c r="L270" s="835"/>
      <c r="M270" s="830"/>
      <c r="N270" s="830"/>
      <c r="O270" s="830"/>
      <c r="P270" s="830"/>
      <c r="Q270" s="830"/>
      <c r="R270" s="830"/>
      <c r="S270" s="830"/>
      <c r="T270" s="830"/>
      <c r="U270" s="830"/>
      <c r="V270" s="830"/>
      <c r="W270" s="830"/>
      <c r="X270" s="830"/>
      <c r="Y270" s="830"/>
      <c r="Z270" s="830"/>
      <c r="AA270" s="830"/>
      <c r="AB270" s="830"/>
      <c r="AC270" s="830"/>
      <c r="AD270" s="830"/>
      <c r="AE270" s="830"/>
      <c r="AF270" s="830"/>
      <c r="AG270" s="830"/>
      <c r="AH270" s="830"/>
      <c r="AI270" s="830"/>
      <c r="AJ270" s="830"/>
      <c r="AK270" s="830"/>
      <c r="AL270" s="830"/>
      <c r="AM270" s="830"/>
      <c r="AN270" s="830"/>
      <c r="AO270" s="830"/>
      <c r="AP270" s="830"/>
      <c r="AQ270" s="830"/>
      <c r="AR270" s="830"/>
      <c r="AS270" s="830"/>
      <c r="AT270" s="830"/>
      <c r="AU270" s="830"/>
      <c r="AV270" s="830"/>
      <c r="AW270" s="830"/>
      <c r="AX270" s="830"/>
      <c r="AY270" s="830"/>
      <c r="AZ270" s="830"/>
      <c r="BA270" s="830"/>
      <c r="BB270" s="830"/>
    </row>
    <row r="271" spans="1:54" ht="14.25" customHeight="1">
      <c r="A271" s="836"/>
      <c r="B271" s="554"/>
      <c r="C271" s="489" t="s">
        <v>599</v>
      </c>
      <c r="D271" s="603"/>
      <c r="E271" s="604"/>
      <c r="F271" s="633"/>
      <c r="G271" s="554"/>
      <c r="H271" s="554"/>
      <c r="I271" s="489" t="s">
        <v>623</v>
      </c>
      <c r="J271" s="603"/>
      <c r="K271" s="604"/>
      <c r="L271" s="835"/>
      <c r="M271" s="830"/>
      <c r="N271" s="830"/>
      <c r="O271" s="830"/>
      <c r="P271" s="830"/>
      <c r="Q271" s="830"/>
      <c r="R271" s="830"/>
      <c r="S271" s="830"/>
      <c r="T271" s="830"/>
      <c r="U271" s="830"/>
      <c r="V271" s="830"/>
      <c r="W271" s="830"/>
      <c r="X271" s="830"/>
      <c r="Y271" s="830"/>
      <c r="Z271" s="830"/>
      <c r="AA271" s="830"/>
      <c r="AB271" s="830"/>
      <c r="AC271" s="830"/>
      <c r="AD271" s="830"/>
      <c r="AE271" s="830"/>
      <c r="AF271" s="830"/>
      <c r="AG271" s="830"/>
      <c r="AH271" s="830"/>
      <c r="AI271" s="830"/>
      <c r="AJ271" s="830"/>
      <c r="AK271" s="830"/>
      <c r="AL271" s="830"/>
      <c r="AM271" s="830"/>
      <c r="AN271" s="830"/>
      <c r="AO271" s="830"/>
      <c r="AP271" s="830"/>
      <c r="AQ271" s="830"/>
      <c r="AR271" s="830"/>
      <c r="AS271" s="830"/>
      <c r="AT271" s="830"/>
      <c r="AU271" s="830"/>
      <c r="AV271" s="830"/>
      <c r="AW271" s="830"/>
      <c r="AX271" s="830"/>
      <c r="AY271" s="830"/>
      <c r="AZ271" s="830"/>
      <c r="BA271" s="830"/>
      <c r="BB271" s="830"/>
    </row>
    <row r="272" spans="1:54" ht="14.25" customHeight="1">
      <c r="A272" s="836"/>
      <c r="B272" s="554"/>
      <c r="C272" s="489" t="s">
        <v>740</v>
      </c>
      <c r="D272" s="603"/>
      <c r="E272" s="604"/>
      <c r="F272" s="633"/>
      <c r="G272" s="554"/>
      <c r="H272" s="554"/>
      <c r="I272" s="489" t="s">
        <v>740</v>
      </c>
      <c r="J272" s="603"/>
      <c r="K272" s="604"/>
      <c r="L272" s="835"/>
      <c r="M272" s="830"/>
      <c r="N272" s="830"/>
      <c r="O272" s="830"/>
      <c r="P272" s="830"/>
      <c r="Q272" s="830"/>
      <c r="R272" s="830"/>
      <c r="S272" s="830"/>
      <c r="T272" s="830"/>
      <c r="U272" s="830"/>
      <c r="V272" s="830"/>
      <c r="W272" s="830"/>
      <c r="X272" s="830"/>
      <c r="Y272" s="830"/>
      <c r="Z272" s="830"/>
      <c r="AA272" s="830"/>
      <c r="AB272" s="830"/>
      <c r="AC272" s="830"/>
      <c r="AD272" s="830"/>
      <c r="AE272" s="830"/>
      <c r="AF272" s="830"/>
      <c r="AG272" s="830"/>
      <c r="AH272" s="830"/>
      <c r="AI272" s="830"/>
      <c r="AJ272" s="830"/>
      <c r="AK272" s="830"/>
      <c r="AL272" s="830"/>
      <c r="AM272" s="830"/>
      <c r="AN272" s="830"/>
      <c r="AO272" s="830"/>
      <c r="AP272" s="830"/>
      <c r="AQ272" s="830"/>
      <c r="AR272" s="830"/>
      <c r="AS272" s="830"/>
      <c r="AT272" s="830"/>
      <c r="AU272" s="830"/>
      <c r="AV272" s="830"/>
      <c r="AW272" s="830"/>
      <c r="AX272" s="830"/>
      <c r="AY272" s="830"/>
      <c r="AZ272" s="830"/>
      <c r="BA272" s="830"/>
      <c r="BB272" s="830"/>
    </row>
    <row r="273" spans="1:54" ht="14.25" customHeight="1">
      <c r="A273" s="836"/>
      <c r="B273" s="554"/>
      <c r="C273" s="489" t="s">
        <v>741</v>
      </c>
      <c r="D273" s="603"/>
      <c r="E273" s="604"/>
      <c r="F273" s="633"/>
      <c r="G273" s="554"/>
      <c r="H273" s="554"/>
      <c r="I273" s="489" t="s">
        <v>741</v>
      </c>
      <c r="J273" s="603"/>
      <c r="K273" s="604"/>
      <c r="L273" s="835"/>
      <c r="M273" s="830"/>
      <c r="N273" s="830"/>
      <c r="O273" s="830"/>
      <c r="P273" s="830"/>
      <c r="Q273" s="830"/>
      <c r="R273" s="830"/>
      <c r="S273" s="830"/>
      <c r="T273" s="830"/>
      <c r="U273" s="830"/>
      <c r="V273" s="830"/>
      <c r="W273" s="830"/>
      <c r="X273" s="830"/>
      <c r="Y273" s="830"/>
      <c r="Z273" s="830"/>
      <c r="AA273" s="830"/>
      <c r="AB273" s="830"/>
      <c r="AC273" s="830"/>
      <c r="AD273" s="830"/>
      <c r="AE273" s="830"/>
      <c r="AF273" s="830"/>
      <c r="AG273" s="830"/>
      <c r="AH273" s="830"/>
      <c r="AI273" s="830"/>
      <c r="AJ273" s="830"/>
      <c r="AK273" s="830"/>
      <c r="AL273" s="830"/>
      <c r="AM273" s="830"/>
      <c r="AN273" s="830"/>
      <c r="AO273" s="830"/>
      <c r="AP273" s="830"/>
      <c r="AQ273" s="830"/>
      <c r="AR273" s="830"/>
      <c r="AS273" s="830"/>
      <c r="AT273" s="830"/>
      <c r="AU273" s="830"/>
      <c r="AV273" s="830"/>
      <c r="AW273" s="830"/>
      <c r="AX273" s="830"/>
      <c r="AY273" s="830"/>
      <c r="AZ273" s="830"/>
      <c r="BA273" s="830"/>
      <c r="BB273" s="830"/>
    </row>
    <row r="274" spans="1:54" ht="14.25" customHeight="1">
      <c r="A274" s="834"/>
      <c r="B274" s="622"/>
      <c r="C274" s="490" t="s">
        <v>723</v>
      </c>
      <c r="D274" s="631"/>
      <c r="E274" s="632"/>
      <c r="F274" s="633"/>
      <c r="G274" s="622"/>
      <c r="H274" s="622"/>
      <c r="I274" s="490" t="s">
        <v>723</v>
      </c>
      <c r="J274" s="631"/>
      <c r="K274" s="632"/>
      <c r="L274" s="835"/>
      <c r="M274" s="830"/>
      <c r="N274" s="830"/>
      <c r="O274" s="830"/>
      <c r="P274" s="830"/>
      <c r="Q274" s="830"/>
      <c r="R274" s="830"/>
      <c r="S274" s="830"/>
      <c r="T274" s="830"/>
      <c r="U274" s="830"/>
      <c r="V274" s="830"/>
      <c r="W274" s="830"/>
      <c r="X274" s="830"/>
      <c r="Y274" s="830"/>
      <c r="Z274" s="830"/>
      <c r="AA274" s="830"/>
      <c r="AB274" s="830"/>
      <c r="AC274" s="830"/>
      <c r="AD274" s="830"/>
      <c r="AE274" s="830"/>
      <c r="AF274" s="830"/>
      <c r="AG274" s="830"/>
      <c r="AH274" s="830"/>
      <c r="AI274" s="830"/>
      <c r="AJ274" s="830"/>
      <c r="AK274" s="830"/>
      <c r="AL274" s="830"/>
      <c r="AM274" s="830"/>
      <c r="AN274" s="830"/>
      <c r="AO274" s="830"/>
      <c r="AP274" s="830"/>
      <c r="AQ274" s="830"/>
      <c r="AR274" s="830"/>
      <c r="AS274" s="830"/>
      <c r="AT274" s="830"/>
      <c r="AU274" s="830"/>
      <c r="AV274" s="830"/>
      <c r="AW274" s="830"/>
      <c r="AX274" s="830"/>
      <c r="AY274" s="830"/>
      <c r="AZ274" s="830"/>
      <c r="BA274" s="830"/>
      <c r="BB274" s="830"/>
    </row>
    <row r="275" spans="1:54" ht="14.25" customHeight="1">
      <c r="A275" s="833"/>
      <c r="B275" s="485"/>
      <c r="C275" s="495" t="s">
        <v>606</v>
      </c>
      <c r="D275" s="492"/>
      <c r="E275" s="494"/>
      <c r="F275" s="633"/>
      <c r="G275" s="485"/>
      <c r="H275" s="485"/>
      <c r="I275" s="495" t="s">
        <v>40</v>
      </c>
      <c r="J275" s="492"/>
      <c r="K275" s="494"/>
      <c r="L275" s="835"/>
      <c r="M275" s="830"/>
      <c r="N275" s="830"/>
      <c r="O275" s="830"/>
      <c r="P275" s="830"/>
      <c r="Q275" s="830"/>
      <c r="R275" s="830"/>
      <c r="S275" s="830"/>
      <c r="T275" s="830"/>
      <c r="U275" s="830"/>
      <c r="V275" s="830"/>
      <c r="W275" s="830"/>
      <c r="X275" s="830"/>
      <c r="Y275" s="830"/>
      <c r="Z275" s="830"/>
      <c r="AA275" s="830"/>
      <c r="AB275" s="830"/>
      <c r="AC275" s="830"/>
      <c r="AD275" s="830"/>
      <c r="AE275" s="830"/>
      <c r="AF275" s="830"/>
      <c r="AG275" s="830"/>
      <c r="AH275" s="830"/>
      <c r="AI275" s="830"/>
      <c r="AJ275" s="830"/>
      <c r="AK275" s="830"/>
      <c r="AL275" s="830"/>
      <c r="AM275" s="830"/>
      <c r="AN275" s="830"/>
      <c r="AO275" s="830"/>
      <c r="AP275" s="830"/>
      <c r="AQ275" s="830"/>
      <c r="AR275" s="830"/>
      <c r="AS275" s="830"/>
      <c r="AT275" s="830"/>
      <c r="AU275" s="830"/>
      <c r="AV275" s="830"/>
      <c r="AW275" s="830"/>
      <c r="AX275" s="830"/>
      <c r="AY275" s="830"/>
      <c r="AZ275" s="830"/>
      <c r="BA275" s="830"/>
      <c r="BB275" s="830"/>
    </row>
    <row r="276" spans="1:54" ht="14.25" customHeight="1">
      <c r="A276" s="834"/>
      <c r="B276" s="622"/>
      <c r="C276" s="498" t="s">
        <v>742</v>
      </c>
      <c r="D276" s="631"/>
      <c r="E276" s="632"/>
      <c r="F276" s="633"/>
      <c r="G276" s="622"/>
      <c r="H276" s="622"/>
      <c r="I276" s="498" t="s">
        <v>742</v>
      </c>
      <c r="J276" s="631"/>
      <c r="K276" s="632"/>
      <c r="L276" s="835"/>
      <c r="M276" s="830"/>
      <c r="N276" s="830"/>
      <c r="O276" s="830"/>
      <c r="P276" s="830"/>
      <c r="Q276" s="830"/>
      <c r="R276" s="830"/>
      <c r="S276" s="830"/>
      <c r="T276" s="830"/>
      <c r="U276" s="830"/>
      <c r="V276" s="830"/>
      <c r="W276" s="830"/>
      <c r="X276" s="830"/>
      <c r="Y276" s="830"/>
      <c r="Z276" s="830"/>
      <c r="AA276" s="830"/>
      <c r="AB276" s="830"/>
      <c r="AC276" s="830"/>
      <c r="AD276" s="830"/>
      <c r="AE276" s="830"/>
      <c r="AF276" s="830"/>
      <c r="AG276" s="830"/>
      <c r="AH276" s="830"/>
      <c r="AI276" s="830"/>
      <c r="AJ276" s="830"/>
      <c r="AK276" s="830"/>
      <c r="AL276" s="830"/>
      <c r="AM276" s="830"/>
      <c r="AN276" s="830"/>
      <c r="AO276" s="830"/>
      <c r="AP276" s="830"/>
      <c r="AQ276" s="830"/>
      <c r="AR276" s="830"/>
      <c r="AS276" s="830"/>
      <c r="AT276" s="830"/>
      <c r="AU276" s="830"/>
      <c r="AV276" s="830"/>
      <c r="AW276" s="830"/>
      <c r="AX276" s="830"/>
      <c r="AY276" s="830"/>
      <c r="AZ276" s="830"/>
      <c r="BA276" s="830"/>
      <c r="BB276" s="830"/>
    </row>
    <row r="277" spans="1:54" ht="15.75">
      <c r="A277" s="499"/>
      <c r="B277" s="499" t="s">
        <v>18</v>
      </c>
      <c r="C277" s="464"/>
      <c r="D277" s="500"/>
      <c r="E277" s="501"/>
      <c r="F277" s="478"/>
      <c r="G277" s="499"/>
      <c r="H277" s="499" t="s">
        <v>18</v>
      </c>
      <c r="I277" s="464"/>
      <c r="J277" s="500"/>
      <c r="K277" s="501"/>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c r="AO277" s="480"/>
      <c r="AP277" s="480"/>
      <c r="AQ277" s="480"/>
      <c r="AR277" s="480"/>
      <c r="AS277" s="480"/>
      <c r="AT277" s="480"/>
      <c r="AU277" s="480"/>
      <c r="AV277" s="480"/>
      <c r="AW277" s="480"/>
      <c r="AX277" s="480"/>
      <c r="AY277" s="480"/>
      <c r="AZ277" s="480"/>
      <c r="BA277" s="480"/>
      <c r="BB277" s="480"/>
    </row>
    <row r="278" spans="1:54" ht="25.5">
      <c r="A278" s="499"/>
      <c r="B278" s="499" t="s">
        <v>19</v>
      </c>
      <c r="C278" s="464" t="s">
        <v>743</v>
      </c>
      <c r="D278" s="500" t="s">
        <v>581</v>
      </c>
      <c r="E278" s="501"/>
      <c r="F278" s="478"/>
      <c r="G278" s="499"/>
      <c r="H278" s="499" t="s">
        <v>19</v>
      </c>
      <c r="I278" s="464" t="s">
        <v>743</v>
      </c>
      <c r="J278" s="500" t="s">
        <v>581</v>
      </c>
      <c r="K278" s="501"/>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c r="AO278" s="480"/>
      <c r="AP278" s="480"/>
      <c r="AQ278" s="480"/>
      <c r="AR278" s="480"/>
      <c r="AS278" s="480"/>
      <c r="AT278" s="480"/>
      <c r="AU278" s="480"/>
      <c r="AV278" s="480"/>
      <c r="AW278" s="480"/>
      <c r="AX278" s="480"/>
      <c r="AY278" s="480"/>
      <c r="AZ278" s="480"/>
      <c r="BA278" s="480"/>
      <c r="BB278" s="480"/>
    </row>
    <row r="279" spans="1:54" ht="15.75">
      <c r="A279" s="499"/>
      <c r="B279" s="499" t="s">
        <v>23</v>
      </c>
      <c r="C279" s="464"/>
      <c r="D279" s="500"/>
      <c r="E279" s="501"/>
      <c r="F279" s="478"/>
      <c r="G279" s="499"/>
      <c r="H279" s="499" t="s">
        <v>23</v>
      </c>
      <c r="I279" s="464"/>
      <c r="J279" s="500"/>
      <c r="K279" s="501"/>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c r="AO279" s="480"/>
      <c r="AP279" s="480"/>
      <c r="AQ279" s="480"/>
      <c r="AR279" s="480"/>
      <c r="AS279" s="480"/>
      <c r="AT279" s="480"/>
      <c r="AU279" s="480"/>
      <c r="AV279" s="480"/>
      <c r="AW279" s="480"/>
      <c r="AX279" s="480"/>
      <c r="AY279" s="480"/>
      <c r="AZ279" s="480"/>
      <c r="BA279" s="480"/>
      <c r="BB279" s="480"/>
    </row>
    <row r="280" spans="1:54" ht="15.75">
      <c r="A280" s="499"/>
      <c r="B280" s="499" t="s">
        <v>24</v>
      </c>
      <c r="C280" s="464"/>
      <c r="D280" s="500"/>
      <c r="E280" s="501"/>
      <c r="F280" s="478"/>
      <c r="G280" s="499"/>
      <c r="H280" s="499" t="s">
        <v>24</v>
      </c>
      <c r="I280" s="464"/>
      <c r="J280" s="500"/>
      <c r="K280" s="501"/>
      <c r="L280" s="480"/>
      <c r="M280" s="48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0"/>
      <c r="AY280" s="480"/>
      <c r="AZ280" s="480"/>
      <c r="BA280" s="480"/>
      <c r="BB280" s="480"/>
    </row>
    <row r="281" spans="1:54" ht="15.75">
      <c r="A281" s="499"/>
      <c r="B281" s="499" t="s">
        <v>25</v>
      </c>
      <c r="C281" s="464"/>
      <c r="D281" s="500"/>
      <c r="E281" s="501"/>
      <c r="F281" s="478"/>
      <c r="G281" s="499"/>
      <c r="H281" s="499" t="s">
        <v>25</v>
      </c>
      <c r="I281" s="464"/>
      <c r="J281" s="500"/>
      <c r="K281" s="501"/>
      <c r="L281" s="480"/>
      <c r="M281" s="48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c r="AO281" s="480"/>
      <c r="AP281" s="480"/>
      <c r="AQ281" s="480"/>
      <c r="AR281" s="480"/>
      <c r="AS281" s="480"/>
      <c r="AT281" s="480"/>
      <c r="AU281" s="480"/>
      <c r="AV281" s="480"/>
      <c r="AW281" s="480"/>
      <c r="AX281" s="480"/>
      <c r="AY281" s="480"/>
      <c r="AZ281" s="480"/>
      <c r="BA281" s="480"/>
      <c r="BB281" s="480"/>
    </row>
    <row r="282" spans="1:54" ht="15.75">
      <c r="A282" s="499"/>
      <c r="B282" s="499" t="s">
        <v>26</v>
      </c>
      <c r="C282" s="464"/>
      <c r="D282" s="500"/>
      <c r="E282" s="501"/>
      <c r="F282" s="478"/>
      <c r="G282" s="499"/>
      <c r="H282" s="499" t="s">
        <v>26</v>
      </c>
      <c r="I282" s="464"/>
      <c r="J282" s="500"/>
      <c r="K282" s="501"/>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c r="AO282" s="480"/>
      <c r="AP282" s="480"/>
      <c r="AQ282" s="480"/>
      <c r="AR282" s="480"/>
      <c r="AS282" s="480"/>
      <c r="AT282" s="480"/>
      <c r="AU282" s="480"/>
      <c r="AV282" s="480"/>
      <c r="AW282" s="480"/>
      <c r="AX282" s="480"/>
      <c r="AY282" s="480"/>
      <c r="AZ282" s="480"/>
      <c r="BA282" s="480"/>
      <c r="BB282" s="480"/>
    </row>
    <row r="283" spans="1:54" ht="15.75">
      <c r="A283" s="484"/>
      <c r="B283" s="634"/>
      <c r="C283" s="634"/>
      <c r="D283" s="491"/>
      <c r="E283" s="493"/>
      <c r="F283" s="478"/>
      <c r="G283" s="478"/>
      <c r="H283" s="635"/>
      <c r="I283" s="635"/>
      <c r="J283" s="491"/>
      <c r="K283" s="493"/>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c r="AO283" s="480"/>
      <c r="AP283" s="480"/>
      <c r="AQ283" s="480"/>
      <c r="AR283" s="480"/>
      <c r="AS283" s="480"/>
      <c r="AT283" s="480"/>
      <c r="AU283" s="480"/>
      <c r="AV283" s="480"/>
      <c r="AW283" s="480"/>
      <c r="AX283" s="480"/>
      <c r="AY283" s="480"/>
      <c r="AZ283" s="480"/>
      <c r="BA283" s="480"/>
      <c r="BB283" s="480"/>
    </row>
    <row r="284" spans="1:54" ht="25.5">
      <c r="A284" s="833" t="s">
        <v>744</v>
      </c>
      <c r="B284" s="485"/>
      <c r="C284" s="487" t="s">
        <v>745</v>
      </c>
      <c r="D284" s="492"/>
      <c r="E284" s="494"/>
      <c r="F284" s="636"/>
      <c r="G284" s="653" t="s">
        <v>744</v>
      </c>
      <c r="H284" s="640"/>
      <c r="I284" s="524" t="s">
        <v>366</v>
      </c>
      <c r="J284" s="643"/>
      <c r="K284" s="646"/>
      <c r="L284" s="832"/>
      <c r="M284" s="830"/>
      <c r="N284" s="830"/>
      <c r="O284" s="830"/>
      <c r="P284" s="830"/>
      <c r="Q284" s="830"/>
      <c r="R284" s="830"/>
      <c r="S284" s="830"/>
      <c r="T284" s="830"/>
      <c r="U284" s="830"/>
      <c r="V284" s="830"/>
      <c r="W284" s="830"/>
      <c r="X284" s="830"/>
      <c r="Y284" s="830"/>
      <c r="Z284" s="830"/>
      <c r="AA284" s="830"/>
      <c r="AB284" s="830"/>
      <c r="AC284" s="830"/>
      <c r="AD284" s="830"/>
      <c r="AE284" s="830"/>
      <c r="AF284" s="830"/>
      <c r="AG284" s="830"/>
      <c r="AH284" s="830"/>
      <c r="AI284" s="830"/>
      <c r="AJ284" s="830"/>
      <c r="AK284" s="830"/>
      <c r="AL284" s="830"/>
      <c r="AM284" s="830"/>
      <c r="AN284" s="830"/>
      <c r="AO284" s="830"/>
      <c r="AP284" s="830"/>
      <c r="AQ284" s="830"/>
      <c r="AR284" s="830"/>
      <c r="AS284" s="830"/>
      <c r="AT284" s="830"/>
      <c r="AU284" s="830"/>
      <c r="AV284" s="830"/>
      <c r="AW284" s="830"/>
      <c r="AX284" s="830"/>
      <c r="AY284" s="830"/>
      <c r="AZ284" s="830"/>
      <c r="BA284" s="830"/>
      <c r="BB284" s="830"/>
    </row>
    <row r="285" spans="1:54" ht="15" customHeight="1">
      <c r="A285" s="836"/>
      <c r="B285" s="554"/>
      <c r="C285" s="488"/>
      <c r="D285" s="603"/>
      <c r="E285" s="604"/>
      <c r="F285" s="636"/>
      <c r="G285" s="638"/>
      <c r="H285" s="641"/>
      <c r="I285" s="519"/>
      <c r="J285" s="644"/>
      <c r="K285" s="647"/>
      <c r="L285" s="832"/>
      <c r="M285" s="830"/>
      <c r="N285" s="830"/>
      <c r="O285" s="830"/>
      <c r="P285" s="830"/>
      <c r="Q285" s="830"/>
      <c r="R285" s="830"/>
      <c r="S285" s="830"/>
      <c r="T285" s="830"/>
      <c r="U285" s="830"/>
      <c r="V285" s="830"/>
      <c r="W285" s="830"/>
      <c r="X285" s="830"/>
      <c r="Y285" s="830"/>
      <c r="Z285" s="830"/>
      <c r="AA285" s="830"/>
      <c r="AB285" s="830"/>
      <c r="AC285" s="830"/>
      <c r="AD285" s="830"/>
      <c r="AE285" s="830"/>
      <c r="AF285" s="830"/>
      <c r="AG285" s="830"/>
      <c r="AH285" s="830"/>
      <c r="AI285" s="830"/>
      <c r="AJ285" s="830"/>
      <c r="AK285" s="830"/>
      <c r="AL285" s="830"/>
      <c r="AM285" s="830"/>
      <c r="AN285" s="830"/>
      <c r="AO285" s="830"/>
      <c r="AP285" s="830"/>
      <c r="AQ285" s="830"/>
      <c r="AR285" s="830"/>
      <c r="AS285" s="830"/>
      <c r="AT285" s="830"/>
      <c r="AU285" s="830"/>
      <c r="AV285" s="830"/>
      <c r="AW285" s="830"/>
      <c r="AX285" s="830"/>
      <c r="AY285" s="830"/>
      <c r="AZ285" s="830"/>
      <c r="BA285" s="830"/>
      <c r="BB285" s="830"/>
    </row>
    <row r="286" spans="1:54" ht="14.25" customHeight="1">
      <c r="A286" s="836"/>
      <c r="B286" s="554"/>
      <c r="C286" s="489" t="s">
        <v>599</v>
      </c>
      <c r="D286" s="603"/>
      <c r="E286" s="604"/>
      <c r="F286" s="636"/>
      <c r="G286" s="638"/>
      <c r="H286" s="641"/>
      <c r="I286" s="518" t="s">
        <v>623</v>
      </c>
      <c r="J286" s="644"/>
      <c r="K286" s="647"/>
      <c r="L286" s="832"/>
      <c r="M286" s="830"/>
      <c r="N286" s="830"/>
      <c r="O286" s="830"/>
      <c r="P286" s="830"/>
      <c r="Q286" s="830"/>
      <c r="R286" s="830"/>
      <c r="S286" s="830"/>
      <c r="T286" s="830"/>
      <c r="U286" s="830"/>
      <c r="V286" s="830"/>
      <c r="W286" s="830"/>
      <c r="X286" s="830"/>
      <c r="Y286" s="830"/>
      <c r="Z286" s="830"/>
      <c r="AA286" s="830"/>
      <c r="AB286" s="830"/>
      <c r="AC286" s="830"/>
      <c r="AD286" s="830"/>
      <c r="AE286" s="830"/>
      <c r="AF286" s="830"/>
      <c r="AG286" s="830"/>
      <c r="AH286" s="830"/>
      <c r="AI286" s="830"/>
      <c r="AJ286" s="830"/>
      <c r="AK286" s="830"/>
      <c r="AL286" s="830"/>
      <c r="AM286" s="830"/>
      <c r="AN286" s="830"/>
      <c r="AO286" s="830"/>
      <c r="AP286" s="830"/>
      <c r="AQ286" s="830"/>
      <c r="AR286" s="830"/>
      <c r="AS286" s="830"/>
      <c r="AT286" s="830"/>
      <c r="AU286" s="830"/>
      <c r="AV286" s="830"/>
      <c r="AW286" s="830"/>
      <c r="AX286" s="830"/>
      <c r="AY286" s="830"/>
      <c r="AZ286" s="830"/>
      <c r="BA286" s="830"/>
      <c r="BB286" s="830"/>
    </row>
    <row r="287" spans="1:54" ht="14.25" customHeight="1">
      <c r="A287" s="836"/>
      <c r="B287" s="554"/>
      <c r="C287" s="489" t="s">
        <v>740</v>
      </c>
      <c r="D287" s="603"/>
      <c r="E287" s="604"/>
      <c r="F287" s="636"/>
      <c r="G287" s="638"/>
      <c r="H287" s="641"/>
      <c r="I287" s="518" t="s">
        <v>740</v>
      </c>
      <c r="J287" s="644"/>
      <c r="K287" s="647"/>
      <c r="L287" s="832"/>
      <c r="M287" s="830"/>
      <c r="N287" s="830"/>
      <c r="O287" s="830"/>
      <c r="P287" s="830"/>
      <c r="Q287" s="830"/>
      <c r="R287" s="830"/>
      <c r="S287" s="830"/>
      <c r="T287" s="830"/>
      <c r="U287" s="830"/>
      <c r="V287" s="830"/>
      <c r="W287" s="830"/>
      <c r="X287" s="830"/>
      <c r="Y287" s="830"/>
      <c r="Z287" s="830"/>
      <c r="AA287" s="830"/>
      <c r="AB287" s="830"/>
      <c r="AC287" s="830"/>
      <c r="AD287" s="830"/>
      <c r="AE287" s="830"/>
      <c r="AF287" s="830"/>
      <c r="AG287" s="830"/>
      <c r="AH287" s="830"/>
      <c r="AI287" s="830"/>
      <c r="AJ287" s="830"/>
      <c r="AK287" s="830"/>
      <c r="AL287" s="830"/>
      <c r="AM287" s="830"/>
      <c r="AN287" s="830"/>
      <c r="AO287" s="830"/>
      <c r="AP287" s="830"/>
      <c r="AQ287" s="830"/>
      <c r="AR287" s="830"/>
      <c r="AS287" s="830"/>
      <c r="AT287" s="830"/>
      <c r="AU287" s="830"/>
      <c r="AV287" s="830"/>
      <c r="AW287" s="830"/>
      <c r="AX287" s="830"/>
      <c r="AY287" s="830"/>
      <c r="AZ287" s="830"/>
      <c r="BA287" s="830"/>
      <c r="BB287" s="830"/>
    </row>
    <row r="288" spans="1:54" ht="14.25" customHeight="1">
      <c r="A288" s="836"/>
      <c r="B288" s="554"/>
      <c r="C288" s="489" t="s">
        <v>741</v>
      </c>
      <c r="D288" s="603"/>
      <c r="E288" s="604"/>
      <c r="F288" s="636"/>
      <c r="G288" s="638"/>
      <c r="H288" s="641"/>
      <c r="I288" s="518" t="s">
        <v>741</v>
      </c>
      <c r="J288" s="644"/>
      <c r="K288" s="647"/>
      <c r="L288" s="832"/>
      <c r="M288" s="830"/>
      <c r="N288" s="830"/>
      <c r="O288" s="830"/>
      <c r="P288" s="830"/>
      <c r="Q288" s="830"/>
      <c r="R288" s="830"/>
      <c r="S288" s="830"/>
      <c r="T288" s="830"/>
      <c r="U288" s="830"/>
      <c r="V288" s="830"/>
      <c r="W288" s="830"/>
      <c r="X288" s="830"/>
      <c r="Y288" s="830"/>
      <c r="Z288" s="830"/>
      <c r="AA288" s="830"/>
      <c r="AB288" s="830"/>
      <c r="AC288" s="830"/>
      <c r="AD288" s="830"/>
      <c r="AE288" s="830"/>
      <c r="AF288" s="830"/>
      <c r="AG288" s="830"/>
      <c r="AH288" s="830"/>
      <c r="AI288" s="830"/>
      <c r="AJ288" s="830"/>
      <c r="AK288" s="830"/>
      <c r="AL288" s="830"/>
      <c r="AM288" s="830"/>
      <c r="AN288" s="830"/>
      <c r="AO288" s="830"/>
      <c r="AP288" s="830"/>
      <c r="AQ288" s="830"/>
      <c r="AR288" s="830"/>
      <c r="AS288" s="830"/>
      <c r="AT288" s="830"/>
      <c r="AU288" s="830"/>
      <c r="AV288" s="830"/>
      <c r="AW288" s="830"/>
      <c r="AX288" s="830"/>
      <c r="AY288" s="830"/>
      <c r="AZ288" s="830"/>
      <c r="BA288" s="830"/>
      <c r="BB288" s="830"/>
    </row>
    <row r="289" spans="1:54" ht="14.25" customHeight="1">
      <c r="A289" s="834"/>
      <c r="B289" s="622"/>
      <c r="C289" s="490" t="s">
        <v>723</v>
      </c>
      <c r="D289" s="631"/>
      <c r="E289" s="632"/>
      <c r="F289" s="636"/>
      <c r="G289" s="639"/>
      <c r="H289" s="642"/>
      <c r="I289" s="520" t="s">
        <v>723</v>
      </c>
      <c r="J289" s="645"/>
      <c r="K289" s="648"/>
      <c r="L289" s="832"/>
      <c r="M289" s="830"/>
      <c r="N289" s="830"/>
      <c r="O289" s="830"/>
      <c r="P289" s="830"/>
      <c r="Q289" s="830"/>
      <c r="R289" s="830"/>
      <c r="S289" s="830"/>
      <c r="T289" s="830"/>
      <c r="U289" s="830"/>
      <c r="V289" s="830"/>
      <c r="W289" s="830"/>
      <c r="X289" s="830"/>
      <c r="Y289" s="830"/>
      <c r="Z289" s="830"/>
      <c r="AA289" s="830"/>
      <c r="AB289" s="830"/>
      <c r="AC289" s="830"/>
      <c r="AD289" s="830"/>
      <c r="AE289" s="830"/>
      <c r="AF289" s="830"/>
      <c r="AG289" s="830"/>
      <c r="AH289" s="830"/>
      <c r="AI289" s="830"/>
      <c r="AJ289" s="830"/>
      <c r="AK289" s="830"/>
      <c r="AL289" s="830"/>
      <c r="AM289" s="830"/>
      <c r="AN289" s="830"/>
      <c r="AO289" s="830"/>
      <c r="AP289" s="830"/>
      <c r="AQ289" s="830"/>
      <c r="AR289" s="830"/>
      <c r="AS289" s="830"/>
      <c r="AT289" s="830"/>
      <c r="AU289" s="830"/>
      <c r="AV289" s="830"/>
      <c r="AW289" s="830"/>
      <c r="AX289" s="830"/>
      <c r="AY289" s="830"/>
      <c r="AZ289" s="830"/>
      <c r="BA289" s="830"/>
      <c r="BB289" s="830"/>
    </row>
    <row r="290" spans="1:54" ht="15.75">
      <c r="A290" s="499"/>
      <c r="B290" s="499" t="s">
        <v>18</v>
      </c>
      <c r="C290" s="464"/>
      <c r="D290" s="500"/>
      <c r="E290" s="501"/>
      <c r="F290" s="478"/>
      <c r="G290" s="510"/>
      <c r="H290" s="510" t="s">
        <v>18</v>
      </c>
      <c r="I290" s="514"/>
      <c r="J290" s="512"/>
      <c r="K290" s="513"/>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c r="AO290" s="480"/>
      <c r="AP290" s="480"/>
      <c r="AQ290" s="480"/>
      <c r="AR290" s="480"/>
      <c r="AS290" s="480"/>
      <c r="AT290" s="480"/>
      <c r="AU290" s="480"/>
      <c r="AV290" s="480"/>
      <c r="AW290" s="480"/>
      <c r="AX290" s="480"/>
      <c r="AY290" s="480"/>
      <c r="AZ290" s="480"/>
      <c r="BA290" s="480"/>
      <c r="BB290" s="480"/>
    </row>
    <row r="291" spans="1:54" ht="89.25">
      <c r="A291" s="750"/>
      <c r="B291" s="750" t="s">
        <v>19</v>
      </c>
      <c r="C291" s="751" t="s">
        <v>364</v>
      </c>
      <c r="D291" s="752" t="s">
        <v>581</v>
      </c>
      <c r="E291" s="753" t="s">
        <v>736</v>
      </c>
      <c r="F291" s="478"/>
      <c r="G291" s="754"/>
      <c r="H291" s="754" t="s">
        <v>19</v>
      </c>
      <c r="I291" s="755" t="s">
        <v>364</v>
      </c>
      <c r="J291" s="756" t="s">
        <v>581</v>
      </c>
      <c r="K291" s="757" t="s">
        <v>746</v>
      </c>
      <c r="L291" s="480"/>
      <c r="M291" s="48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480"/>
      <c r="AK291" s="480"/>
      <c r="AL291" s="480"/>
      <c r="AM291" s="480"/>
      <c r="AN291" s="480"/>
      <c r="AO291" s="480"/>
      <c r="AP291" s="480"/>
      <c r="AQ291" s="480"/>
      <c r="AR291" s="480"/>
      <c r="AS291" s="480"/>
      <c r="AT291" s="480"/>
      <c r="AU291" s="480"/>
      <c r="AV291" s="480"/>
      <c r="AW291" s="480"/>
      <c r="AX291" s="480"/>
      <c r="AY291" s="480"/>
      <c r="AZ291" s="480"/>
      <c r="BA291" s="480"/>
      <c r="BB291" s="480"/>
    </row>
    <row r="292" spans="1:54" ht="15.75">
      <c r="A292" s="499"/>
      <c r="B292" s="499" t="s">
        <v>23</v>
      </c>
      <c r="C292" s="464"/>
      <c r="D292" s="500"/>
      <c r="E292" s="501"/>
      <c r="F292" s="478"/>
      <c r="G292" s="510"/>
      <c r="H292" s="510" t="s">
        <v>23</v>
      </c>
      <c r="I292" s="514"/>
      <c r="J292" s="512"/>
      <c r="K292" s="513"/>
      <c r="L292" s="480"/>
      <c r="M292" s="48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480"/>
      <c r="AK292" s="480"/>
      <c r="AL292" s="480"/>
      <c r="AM292" s="480"/>
      <c r="AN292" s="480"/>
      <c r="AO292" s="480"/>
      <c r="AP292" s="480"/>
      <c r="AQ292" s="480"/>
      <c r="AR292" s="480"/>
      <c r="AS292" s="480"/>
      <c r="AT292" s="480"/>
      <c r="AU292" s="480"/>
      <c r="AV292" s="480"/>
      <c r="AW292" s="480"/>
      <c r="AX292" s="480"/>
      <c r="AY292" s="480"/>
      <c r="AZ292" s="480"/>
      <c r="BA292" s="480"/>
      <c r="BB292" s="480"/>
    </row>
    <row r="293" spans="1:54" ht="15.75">
      <c r="A293" s="499"/>
      <c r="B293" s="499" t="s">
        <v>24</v>
      </c>
      <c r="C293" s="464"/>
      <c r="D293" s="500"/>
      <c r="E293" s="501"/>
      <c r="F293" s="478"/>
      <c r="G293" s="510"/>
      <c r="H293" s="510" t="s">
        <v>24</v>
      </c>
      <c r="I293" s="514"/>
      <c r="J293" s="512"/>
      <c r="K293" s="513"/>
      <c r="L293" s="480"/>
      <c r="M293" s="48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0"/>
      <c r="AY293" s="480"/>
      <c r="AZ293" s="480"/>
      <c r="BA293" s="480"/>
      <c r="BB293" s="480"/>
    </row>
    <row r="294" spans="1:54" ht="15.75">
      <c r="A294" s="499"/>
      <c r="B294" s="499" t="s">
        <v>25</v>
      </c>
      <c r="C294" s="464"/>
      <c r="D294" s="500"/>
      <c r="E294" s="501"/>
      <c r="F294" s="478"/>
      <c r="G294" s="510"/>
      <c r="H294" s="510" t="s">
        <v>25</v>
      </c>
      <c r="I294" s="514"/>
      <c r="J294" s="512"/>
      <c r="K294" s="513"/>
      <c r="L294" s="480"/>
      <c r="M294" s="48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480"/>
      <c r="AK294" s="480"/>
      <c r="AL294" s="480"/>
      <c r="AM294" s="480"/>
      <c r="AN294" s="480"/>
      <c r="AO294" s="480"/>
      <c r="AP294" s="480"/>
      <c r="AQ294" s="480"/>
      <c r="AR294" s="480"/>
      <c r="AS294" s="480"/>
      <c r="AT294" s="480"/>
      <c r="AU294" s="480"/>
      <c r="AV294" s="480"/>
      <c r="AW294" s="480"/>
      <c r="AX294" s="480"/>
      <c r="AY294" s="480"/>
      <c r="AZ294" s="480"/>
      <c r="BA294" s="480"/>
      <c r="BB294" s="480"/>
    </row>
    <row r="295" spans="1:54" ht="15.75">
      <c r="A295" s="499"/>
      <c r="B295" s="499" t="s">
        <v>26</v>
      </c>
      <c r="C295" s="464"/>
      <c r="D295" s="500"/>
      <c r="E295" s="501"/>
      <c r="F295" s="478"/>
      <c r="G295" s="510"/>
      <c r="H295" s="510" t="s">
        <v>26</v>
      </c>
      <c r="I295" s="514"/>
      <c r="J295" s="512"/>
      <c r="K295" s="513"/>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480"/>
      <c r="AK295" s="480"/>
      <c r="AL295" s="480"/>
      <c r="AM295" s="480"/>
      <c r="AN295" s="480"/>
      <c r="AO295" s="480"/>
      <c r="AP295" s="480"/>
      <c r="AQ295" s="480"/>
      <c r="AR295" s="480"/>
      <c r="AS295" s="480"/>
      <c r="AT295" s="480"/>
      <c r="AU295" s="480"/>
      <c r="AV295" s="480"/>
      <c r="AW295" s="480"/>
      <c r="AX295" s="480"/>
      <c r="AY295" s="480"/>
      <c r="AZ295" s="480"/>
      <c r="BA295" s="480"/>
      <c r="BB295" s="480"/>
    </row>
    <row r="296" spans="1:54" ht="15.75">
      <c r="A296" s="484"/>
      <c r="B296" s="634"/>
      <c r="C296" s="634"/>
      <c r="D296" s="491"/>
      <c r="E296" s="493"/>
      <c r="F296" s="478"/>
      <c r="G296" s="478"/>
      <c r="H296" s="652"/>
      <c r="I296" s="652"/>
      <c r="J296" s="491"/>
      <c r="K296" s="493"/>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0"/>
      <c r="AO296" s="480"/>
      <c r="AP296" s="480"/>
      <c r="AQ296" s="480"/>
      <c r="AR296" s="480"/>
      <c r="AS296" s="480"/>
      <c r="AT296" s="480"/>
      <c r="AU296" s="480"/>
      <c r="AV296" s="480"/>
      <c r="AW296" s="480"/>
      <c r="AX296" s="480"/>
      <c r="AY296" s="480"/>
      <c r="AZ296" s="480"/>
      <c r="BA296" s="480"/>
      <c r="BB296" s="480"/>
    </row>
    <row r="297" spans="1:54" ht="38.25">
      <c r="A297" s="833" t="s">
        <v>747</v>
      </c>
      <c r="B297" s="485"/>
      <c r="C297" s="487" t="s">
        <v>748</v>
      </c>
      <c r="D297" s="492"/>
      <c r="E297" s="494"/>
      <c r="F297" s="633"/>
      <c r="G297" s="485" t="s">
        <v>747</v>
      </c>
      <c r="H297" s="485"/>
      <c r="I297" s="487" t="s">
        <v>749</v>
      </c>
      <c r="J297" s="492"/>
      <c r="K297" s="494"/>
      <c r="L297" s="835"/>
      <c r="M297" s="830"/>
      <c r="N297" s="830"/>
      <c r="O297" s="830"/>
      <c r="P297" s="830"/>
      <c r="Q297" s="830"/>
      <c r="R297" s="830"/>
      <c r="S297" s="830"/>
      <c r="T297" s="830"/>
      <c r="U297" s="830"/>
      <c r="V297" s="830"/>
      <c r="W297" s="830"/>
      <c r="X297" s="830"/>
      <c r="Y297" s="830"/>
      <c r="Z297" s="830"/>
      <c r="AA297" s="830"/>
      <c r="AB297" s="830"/>
      <c r="AC297" s="830"/>
      <c r="AD297" s="830"/>
      <c r="AE297" s="830"/>
      <c r="AF297" s="830"/>
      <c r="AG297" s="830"/>
      <c r="AH297" s="830"/>
      <c r="AI297" s="830"/>
      <c r="AJ297" s="830"/>
      <c r="AK297" s="830"/>
      <c r="AL297" s="830"/>
      <c r="AM297" s="830"/>
      <c r="AN297" s="830"/>
      <c r="AO297" s="830"/>
      <c r="AP297" s="830"/>
      <c r="AQ297" s="830"/>
      <c r="AR297" s="830"/>
      <c r="AS297" s="830"/>
      <c r="AT297" s="830"/>
      <c r="AU297" s="830"/>
      <c r="AV297" s="830"/>
      <c r="AW297" s="830"/>
      <c r="AX297" s="830"/>
      <c r="AY297" s="830"/>
      <c r="AZ297" s="830"/>
      <c r="BA297" s="830"/>
      <c r="BB297" s="830"/>
    </row>
    <row r="298" spans="1:54" ht="15" customHeight="1">
      <c r="A298" s="836"/>
      <c r="B298" s="554"/>
      <c r="C298" s="488"/>
      <c r="D298" s="603"/>
      <c r="E298" s="604"/>
      <c r="F298" s="633"/>
      <c r="G298" s="554"/>
      <c r="H298" s="554"/>
      <c r="I298" s="488"/>
      <c r="J298" s="603"/>
      <c r="K298" s="604"/>
      <c r="L298" s="835"/>
      <c r="M298" s="830"/>
      <c r="N298" s="830"/>
      <c r="O298" s="830"/>
      <c r="P298" s="830"/>
      <c r="Q298" s="830"/>
      <c r="R298" s="830"/>
      <c r="S298" s="830"/>
      <c r="T298" s="830"/>
      <c r="U298" s="830"/>
      <c r="V298" s="830"/>
      <c r="W298" s="830"/>
      <c r="X298" s="830"/>
      <c r="Y298" s="830"/>
      <c r="Z298" s="830"/>
      <c r="AA298" s="830"/>
      <c r="AB298" s="830"/>
      <c r="AC298" s="830"/>
      <c r="AD298" s="830"/>
      <c r="AE298" s="830"/>
      <c r="AF298" s="830"/>
      <c r="AG298" s="830"/>
      <c r="AH298" s="830"/>
      <c r="AI298" s="830"/>
      <c r="AJ298" s="830"/>
      <c r="AK298" s="830"/>
      <c r="AL298" s="830"/>
      <c r="AM298" s="830"/>
      <c r="AN298" s="830"/>
      <c r="AO298" s="830"/>
      <c r="AP298" s="830"/>
      <c r="AQ298" s="830"/>
      <c r="AR298" s="830"/>
      <c r="AS298" s="830"/>
      <c r="AT298" s="830"/>
      <c r="AU298" s="830"/>
      <c r="AV298" s="830"/>
      <c r="AW298" s="830"/>
      <c r="AX298" s="830"/>
      <c r="AY298" s="830"/>
      <c r="AZ298" s="830"/>
      <c r="BA298" s="830"/>
      <c r="BB298" s="830"/>
    </row>
    <row r="299" spans="1:54" ht="14.25" customHeight="1">
      <c r="A299" s="836"/>
      <c r="B299" s="554"/>
      <c r="C299" s="489" t="s">
        <v>599</v>
      </c>
      <c r="D299" s="603"/>
      <c r="E299" s="604"/>
      <c r="F299" s="633"/>
      <c r="G299" s="554"/>
      <c r="H299" s="554"/>
      <c r="I299" s="489" t="s">
        <v>623</v>
      </c>
      <c r="J299" s="603"/>
      <c r="K299" s="604"/>
      <c r="L299" s="835"/>
      <c r="M299" s="830"/>
      <c r="N299" s="830"/>
      <c r="O299" s="830"/>
      <c r="P299" s="830"/>
      <c r="Q299" s="830"/>
      <c r="R299" s="830"/>
      <c r="S299" s="830"/>
      <c r="T299" s="830"/>
      <c r="U299" s="830"/>
      <c r="V299" s="830"/>
      <c r="W299" s="830"/>
      <c r="X299" s="830"/>
      <c r="Y299" s="830"/>
      <c r="Z299" s="830"/>
      <c r="AA299" s="830"/>
      <c r="AB299" s="830"/>
      <c r="AC299" s="830"/>
      <c r="AD299" s="830"/>
      <c r="AE299" s="830"/>
      <c r="AF299" s="830"/>
      <c r="AG299" s="830"/>
      <c r="AH299" s="830"/>
      <c r="AI299" s="830"/>
      <c r="AJ299" s="830"/>
      <c r="AK299" s="830"/>
      <c r="AL299" s="830"/>
      <c r="AM299" s="830"/>
      <c r="AN299" s="830"/>
      <c r="AO299" s="830"/>
      <c r="AP299" s="830"/>
      <c r="AQ299" s="830"/>
      <c r="AR299" s="830"/>
      <c r="AS299" s="830"/>
      <c r="AT299" s="830"/>
      <c r="AU299" s="830"/>
      <c r="AV299" s="830"/>
      <c r="AW299" s="830"/>
      <c r="AX299" s="830"/>
      <c r="AY299" s="830"/>
      <c r="AZ299" s="830"/>
      <c r="BA299" s="830"/>
      <c r="BB299" s="830"/>
    </row>
    <row r="300" spans="1:54" ht="14.25" customHeight="1">
      <c r="A300" s="834"/>
      <c r="B300" s="622"/>
      <c r="C300" s="490" t="s">
        <v>750</v>
      </c>
      <c r="D300" s="631"/>
      <c r="E300" s="632"/>
      <c r="F300" s="633"/>
      <c r="G300" s="622"/>
      <c r="H300" s="622"/>
      <c r="I300" s="490" t="s">
        <v>750</v>
      </c>
      <c r="J300" s="631"/>
      <c r="K300" s="632"/>
      <c r="L300" s="835"/>
      <c r="M300" s="830"/>
      <c r="N300" s="830"/>
      <c r="O300" s="830"/>
      <c r="P300" s="830"/>
      <c r="Q300" s="830"/>
      <c r="R300" s="830"/>
      <c r="S300" s="830"/>
      <c r="T300" s="830"/>
      <c r="U300" s="830"/>
      <c r="V300" s="830"/>
      <c r="W300" s="830"/>
      <c r="X300" s="830"/>
      <c r="Y300" s="830"/>
      <c r="Z300" s="830"/>
      <c r="AA300" s="830"/>
      <c r="AB300" s="830"/>
      <c r="AC300" s="830"/>
      <c r="AD300" s="830"/>
      <c r="AE300" s="830"/>
      <c r="AF300" s="830"/>
      <c r="AG300" s="830"/>
      <c r="AH300" s="830"/>
      <c r="AI300" s="830"/>
      <c r="AJ300" s="830"/>
      <c r="AK300" s="830"/>
      <c r="AL300" s="830"/>
      <c r="AM300" s="830"/>
      <c r="AN300" s="830"/>
      <c r="AO300" s="830"/>
      <c r="AP300" s="830"/>
      <c r="AQ300" s="830"/>
      <c r="AR300" s="830"/>
      <c r="AS300" s="830"/>
      <c r="AT300" s="830"/>
      <c r="AU300" s="830"/>
      <c r="AV300" s="830"/>
      <c r="AW300" s="830"/>
      <c r="AX300" s="830"/>
      <c r="AY300" s="830"/>
      <c r="AZ300" s="830"/>
      <c r="BA300" s="830"/>
      <c r="BB300" s="830"/>
    </row>
    <row r="301" spans="1:54" ht="14.25" customHeight="1">
      <c r="A301" s="833"/>
      <c r="B301" s="485"/>
      <c r="C301" s="495" t="s">
        <v>606</v>
      </c>
      <c r="D301" s="492"/>
      <c r="E301" s="494"/>
      <c r="F301" s="633"/>
      <c r="G301" s="485"/>
      <c r="H301" s="485"/>
      <c r="I301" s="495" t="s">
        <v>40</v>
      </c>
      <c r="J301" s="492"/>
      <c r="K301" s="494"/>
      <c r="L301" s="835"/>
      <c r="M301" s="830"/>
      <c r="N301" s="830"/>
      <c r="O301" s="830"/>
      <c r="P301" s="830"/>
      <c r="Q301" s="830"/>
      <c r="R301" s="830"/>
      <c r="S301" s="830"/>
      <c r="T301" s="830"/>
      <c r="U301" s="830"/>
      <c r="V301" s="830"/>
      <c r="W301" s="830"/>
      <c r="X301" s="830"/>
      <c r="Y301" s="830"/>
      <c r="Z301" s="830"/>
      <c r="AA301" s="830"/>
      <c r="AB301" s="830"/>
      <c r="AC301" s="830"/>
      <c r="AD301" s="830"/>
      <c r="AE301" s="830"/>
      <c r="AF301" s="830"/>
      <c r="AG301" s="830"/>
      <c r="AH301" s="830"/>
      <c r="AI301" s="830"/>
      <c r="AJ301" s="830"/>
      <c r="AK301" s="830"/>
      <c r="AL301" s="830"/>
      <c r="AM301" s="830"/>
      <c r="AN301" s="830"/>
      <c r="AO301" s="830"/>
      <c r="AP301" s="830"/>
      <c r="AQ301" s="830"/>
      <c r="AR301" s="830"/>
      <c r="AS301" s="830"/>
      <c r="AT301" s="830"/>
      <c r="AU301" s="830"/>
      <c r="AV301" s="830"/>
      <c r="AW301" s="830"/>
      <c r="AX301" s="830"/>
      <c r="AY301" s="830"/>
      <c r="AZ301" s="830"/>
      <c r="BA301" s="830"/>
      <c r="BB301" s="830"/>
    </row>
    <row r="302" spans="1:54" ht="25.5">
      <c r="A302" s="836"/>
      <c r="B302" s="554"/>
      <c r="C302" s="496" t="s">
        <v>751</v>
      </c>
      <c r="D302" s="603"/>
      <c r="E302" s="604"/>
      <c r="F302" s="633"/>
      <c r="G302" s="554"/>
      <c r="H302" s="554"/>
      <c r="I302" s="496" t="s">
        <v>751</v>
      </c>
      <c r="J302" s="603"/>
      <c r="K302" s="604"/>
      <c r="L302" s="835"/>
      <c r="M302" s="830"/>
      <c r="N302" s="830"/>
      <c r="O302" s="830"/>
      <c r="P302" s="830"/>
      <c r="Q302" s="830"/>
      <c r="R302" s="830"/>
      <c r="S302" s="830"/>
      <c r="T302" s="830"/>
      <c r="U302" s="830"/>
      <c r="V302" s="830"/>
      <c r="W302" s="830"/>
      <c r="X302" s="830"/>
      <c r="Y302" s="830"/>
      <c r="Z302" s="830"/>
      <c r="AA302" s="830"/>
      <c r="AB302" s="830"/>
      <c r="AC302" s="830"/>
      <c r="AD302" s="830"/>
      <c r="AE302" s="830"/>
      <c r="AF302" s="830"/>
      <c r="AG302" s="830"/>
      <c r="AH302" s="830"/>
      <c r="AI302" s="830"/>
      <c r="AJ302" s="830"/>
      <c r="AK302" s="830"/>
      <c r="AL302" s="830"/>
      <c r="AM302" s="830"/>
      <c r="AN302" s="830"/>
      <c r="AO302" s="830"/>
      <c r="AP302" s="830"/>
      <c r="AQ302" s="830"/>
      <c r="AR302" s="830"/>
      <c r="AS302" s="830"/>
      <c r="AT302" s="830"/>
      <c r="AU302" s="830"/>
      <c r="AV302" s="830"/>
      <c r="AW302" s="830"/>
      <c r="AX302" s="830"/>
      <c r="AY302" s="830"/>
      <c r="AZ302" s="830"/>
      <c r="BA302" s="830"/>
      <c r="BB302" s="830"/>
    </row>
    <row r="303" spans="1:54" ht="38.25">
      <c r="A303" s="836"/>
      <c r="B303" s="554"/>
      <c r="C303" s="496" t="s">
        <v>752</v>
      </c>
      <c r="D303" s="603"/>
      <c r="E303" s="604"/>
      <c r="F303" s="633"/>
      <c r="G303" s="554"/>
      <c r="H303" s="554"/>
      <c r="I303" s="497"/>
      <c r="J303" s="603"/>
      <c r="K303" s="604"/>
      <c r="L303" s="835"/>
      <c r="M303" s="830"/>
      <c r="N303" s="830"/>
      <c r="O303" s="830"/>
      <c r="P303" s="830"/>
      <c r="Q303" s="830"/>
      <c r="R303" s="830"/>
      <c r="S303" s="830"/>
      <c r="T303" s="830"/>
      <c r="U303" s="830"/>
      <c r="V303" s="830"/>
      <c r="W303" s="830"/>
      <c r="X303" s="830"/>
      <c r="Y303" s="830"/>
      <c r="Z303" s="830"/>
      <c r="AA303" s="830"/>
      <c r="AB303" s="830"/>
      <c r="AC303" s="830"/>
      <c r="AD303" s="830"/>
      <c r="AE303" s="830"/>
      <c r="AF303" s="830"/>
      <c r="AG303" s="830"/>
      <c r="AH303" s="830"/>
      <c r="AI303" s="830"/>
      <c r="AJ303" s="830"/>
      <c r="AK303" s="830"/>
      <c r="AL303" s="830"/>
      <c r="AM303" s="830"/>
      <c r="AN303" s="830"/>
      <c r="AO303" s="830"/>
      <c r="AP303" s="830"/>
      <c r="AQ303" s="830"/>
      <c r="AR303" s="830"/>
      <c r="AS303" s="830"/>
      <c r="AT303" s="830"/>
      <c r="AU303" s="830"/>
      <c r="AV303" s="830"/>
      <c r="AW303" s="830"/>
      <c r="AX303" s="830"/>
      <c r="AY303" s="830"/>
      <c r="AZ303" s="830"/>
      <c r="BA303" s="830"/>
      <c r="BB303" s="830"/>
    </row>
    <row r="304" spans="1:54" ht="25.5">
      <c r="A304" s="836"/>
      <c r="B304" s="554"/>
      <c r="C304" s="496" t="s">
        <v>753</v>
      </c>
      <c r="D304" s="603"/>
      <c r="E304" s="604"/>
      <c r="F304" s="633"/>
      <c r="G304" s="554"/>
      <c r="H304" s="554"/>
      <c r="I304" s="496" t="s">
        <v>754</v>
      </c>
      <c r="J304" s="603"/>
      <c r="K304" s="604"/>
      <c r="L304" s="835"/>
      <c r="M304" s="830"/>
      <c r="N304" s="830"/>
      <c r="O304" s="830"/>
      <c r="P304" s="830"/>
      <c r="Q304" s="830"/>
      <c r="R304" s="830"/>
      <c r="S304" s="830"/>
      <c r="T304" s="830"/>
      <c r="U304" s="830"/>
      <c r="V304" s="830"/>
      <c r="W304" s="830"/>
      <c r="X304" s="830"/>
      <c r="Y304" s="830"/>
      <c r="Z304" s="830"/>
      <c r="AA304" s="830"/>
      <c r="AB304" s="830"/>
      <c r="AC304" s="830"/>
      <c r="AD304" s="830"/>
      <c r="AE304" s="830"/>
      <c r="AF304" s="830"/>
      <c r="AG304" s="830"/>
      <c r="AH304" s="830"/>
      <c r="AI304" s="830"/>
      <c r="AJ304" s="830"/>
      <c r="AK304" s="830"/>
      <c r="AL304" s="830"/>
      <c r="AM304" s="830"/>
      <c r="AN304" s="830"/>
      <c r="AO304" s="830"/>
      <c r="AP304" s="830"/>
      <c r="AQ304" s="830"/>
      <c r="AR304" s="830"/>
      <c r="AS304" s="830"/>
      <c r="AT304" s="830"/>
      <c r="AU304" s="830"/>
      <c r="AV304" s="830"/>
      <c r="AW304" s="830"/>
      <c r="AX304" s="830"/>
      <c r="AY304" s="830"/>
      <c r="AZ304" s="830"/>
      <c r="BA304" s="830"/>
      <c r="BB304" s="830"/>
    </row>
    <row r="305" spans="1:54" ht="14.25" customHeight="1">
      <c r="A305" s="836"/>
      <c r="B305" s="554"/>
      <c r="C305" s="496"/>
      <c r="D305" s="603"/>
      <c r="E305" s="604"/>
      <c r="F305" s="633"/>
      <c r="G305" s="554"/>
      <c r="H305" s="554"/>
      <c r="I305" s="496"/>
      <c r="J305" s="603"/>
      <c r="K305" s="604"/>
      <c r="L305" s="835"/>
      <c r="M305" s="830"/>
      <c r="N305" s="830"/>
      <c r="O305" s="830"/>
      <c r="P305" s="830"/>
      <c r="Q305" s="830"/>
      <c r="R305" s="830"/>
      <c r="S305" s="830"/>
      <c r="T305" s="830"/>
      <c r="U305" s="830"/>
      <c r="V305" s="830"/>
      <c r="W305" s="830"/>
      <c r="X305" s="830"/>
      <c r="Y305" s="830"/>
      <c r="Z305" s="830"/>
      <c r="AA305" s="830"/>
      <c r="AB305" s="830"/>
      <c r="AC305" s="830"/>
      <c r="AD305" s="830"/>
      <c r="AE305" s="830"/>
      <c r="AF305" s="830"/>
      <c r="AG305" s="830"/>
      <c r="AH305" s="830"/>
      <c r="AI305" s="830"/>
      <c r="AJ305" s="830"/>
      <c r="AK305" s="830"/>
      <c r="AL305" s="830"/>
      <c r="AM305" s="830"/>
      <c r="AN305" s="830"/>
      <c r="AO305" s="830"/>
      <c r="AP305" s="830"/>
      <c r="AQ305" s="830"/>
      <c r="AR305" s="830"/>
      <c r="AS305" s="830"/>
      <c r="AT305" s="830"/>
      <c r="AU305" s="830"/>
      <c r="AV305" s="830"/>
      <c r="AW305" s="830"/>
      <c r="AX305" s="830"/>
      <c r="AY305" s="830"/>
      <c r="AZ305" s="830"/>
      <c r="BA305" s="830"/>
      <c r="BB305" s="830"/>
    </row>
    <row r="306" spans="1:54" ht="63.75">
      <c r="A306" s="834"/>
      <c r="B306" s="622"/>
      <c r="C306" s="498"/>
      <c r="D306" s="631"/>
      <c r="E306" s="632"/>
      <c r="F306" s="633"/>
      <c r="G306" s="622"/>
      <c r="H306" s="622"/>
      <c r="I306" s="498" t="s">
        <v>755</v>
      </c>
      <c r="J306" s="631"/>
      <c r="K306" s="632"/>
      <c r="L306" s="835"/>
      <c r="M306" s="830"/>
      <c r="N306" s="830"/>
      <c r="O306" s="830"/>
      <c r="P306" s="830"/>
      <c r="Q306" s="830"/>
      <c r="R306" s="830"/>
      <c r="S306" s="830"/>
      <c r="T306" s="830"/>
      <c r="U306" s="830"/>
      <c r="V306" s="830"/>
      <c r="W306" s="830"/>
      <c r="X306" s="830"/>
      <c r="Y306" s="830"/>
      <c r="Z306" s="830"/>
      <c r="AA306" s="830"/>
      <c r="AB306" s="830"/>
      <c r="AC306" s="830"/>
      <c r="AD306" s="830"/>
      <c r="AE306" s="830"/>
      <c r="AF306" s="830"/>
      <c r="AG306" s="830"/>
      <c r="AH306" s="830"/>
      <c r="AI306" s="830"/>
      <c r="AJ306" s="830"/>
      <c r="AK306" s="830"/>
      <c r="AL306" s="830"/>
      <c r="AM306" s="830"/>
      <c r="AN306" s="830"/>
      <c r="AO306" s="830"/>
      <c r="AP306" s="830"/>
      <c r="AQ306" s="830"/>
      <c r="AR306" s="830"/>
      <c r="AS306" s="830"/>
      <c r="AT306" s="830"/>
      <c r="AU306" s="830"/>
      <c r="AV306" s="830"/>
      <c r="AW306" s="830"/>
      <c r="AX306" s="830"/>
      <c r="AY306" s="830"/>
      <c r="AZ306" s="830"/>
      <c r="BA306" s="830"/>
      <c r="BB306" s="830"/>
    </row>
    <row r="307" spans="1:54" ht="15.75">
      <c r="A307" s="499"/>
      <c r="B307" s="499" t="s">
        <v>18</v>
      </c>
      <c r="C307" s="464"/>
      <c r="D307" s="500"/>
      <c r="E307" s="501"/>
      <c r="F307" s="478"/>
      <c r="G307" s="499"/>
      <c r="H307" s="499" t="s">
        <v>18</v>
      </c>
      <c r="I307" s="464"/>
      <c r="J307" s="500"/>
      <c r="K307" s="501"/>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c r="AO307" s="480"/>
      <c r="AP307" s="480"/>
      <c r="AQ307" s="480"/>
      <c r="AR307" s="480"/>
      <c r="AS307" s="480"/>
      <c r="AT307" s="480"/>
      <c r="AU307" s="480"/>
      <c r="AV307" s="480"/>
      <c r="AW307" s="480"/>
      <c r="AX307" s="480"/>
      <c r="AY307" s="480"/>
      <c r="AZ307" s="480"/>
      <c r="BA307" s="480"/>
      <c r="BB307" s="480"/>
    </row>
    <row r="308" spans="1:54" ht="25.5">
      <c r="A308" s="499"/>
      <c r="B308" s="499" t="s">
        <v>19</v>
      </c>
      <c r="C308" s="464" t="s">
        <v>756</v>
      </c>
      <c r="D308" s="500" t="s">
        <v>581</v>
      </c>
      <c r="E308" s="501"/>
      <c r="F308" s="478"/>
      <c r="G308" s="499"/>
      <c r="H308" s="499" t="s">
        <v>19</v>
      </c>
      <c r="I308" s="464" t="s">
        <v>756</v>
      </c>
      <c r="J308" s="500" t="s">
        <v>581</v>
      </c>
      <c r="K308" s="501"/>
      <c r="L308" s="480"/>
      <c r="M308" s="48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c r="AO308" s="480"/>
      <c r="AP308" s="480"/>
      <c r="AQ308" s="480"/>
      <c r="AR308" s="480"/>
      <c r="AS308" s="480"/>
      <c r="AT308" s="480"/>
      <c r="AU308" s="480"/>
      <c r="AV308" s="480"/>
      <c r="AW308" s="480"/>
      <c r="AX308" s="480"/>
      <c r="AY308" s="480"/>
      <c r="AZ308" s="480"/>
      <c r="BA308" s="480"/>
      <c r="BB308" s="480"/>
    </row>
    <row r="309" spans="1:54" ht="15.75">
      <c r="A309" s="499"/>
      <c r="B309" s="499" t="s">
        <v>23</v>
      </c>
      <c r="C309" s="464"/>
      <c r="D309" s="500"/>
      <c r="E309" s="501"/>
      <c r="F309" s="478"/>
      <c r="G309" s="499"/>
      <c r="H309" s="499" t="s">
        <v>23</v>
      </c>
      <c r="I309" s="464"/>
      <c r="J309" s="500"/>
      <c r="K309" s="501"/>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0"/>
      <c r="AY309" s="480"/>
      <c r="AZ309" s="480"/>
      <c r="BA309" s="480"/>
      <c r="BB309" s="480"/>
    </row>
    <row r="310" spans="1:54" ht="15.75">
      <c r="A310" s="499"/>
      <c r="B310" s="499" t="s">
        <v>24</v>
      </c>
      <c r="C310" s="464"/>
      <c r="D310" s="500"/>
      <c r="E310" s="501"/>
      <c r="F310" s="478"/>
      <c r="G310" s="499"/>
      <c r="H310" s="499" t="s">
        <v>24</v>
      </c>
      <c r="I310" s="464"/>
      <c r="J310" s="500"/>
      <c r="K310" s="501"/>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c r="AO310" s="480"/>
      <c r="AP310" s="480"/>
      <c r="AQ310" s="480"/>
      <c r="AR310" s="480"/>
      <c r="AS310" s="480"/>
      <c r="AT310" s="480"/>
      <c r="AU310" s="480"/>
      <c r="AV310" s="480"/>
      <c r="AW310" s="480"/>
      <c r="AX310" s="480"/>
      <c r="AY310" s="480"/>
      <c r="AZ310" s="480"/>
      <c r="BA310" s="480"/>
      <c r="BB310" s="480"/>
    </row>
    <row r="311" spans="1:54" ht="15.75">
      <c r="A311" s="499"/>
      <c r="B311" s="499" t="s">
        <v>25</v>
      </c>
      <c r="C311" s="464"/>
      <c r="D311" s="500"/>
      <c r="E311" s="501"/>
      <c r="F311" s="478"/>
      <c r="G311" s="499"/>
      <c r="H311" s="499" t="s">
        <v>25</v>
      </c>
      <c r="I311" s="464"/>
      <c r="J311" s="500"/>
      <c r="K311" s="501"/>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c r="AO311" s="480"/>
      <c r="AP311" s="480"/>
      <c r="AQ311" s="480"/>
      <c r="AR311" s="480"/>
      <c r="AS311" s="480"/>
      <c r="AT311" s="480"/>
      <c r="AU311" s="480"/>
      <c r="AV311" s="480"/>
      <c r="AW311" s="480"/>
      <c r="AX311" s="480"/>
      <c r="AY311" s="480"/>
      <c r="AZ311" s="480"/>
      <c r="BA311" s="480"/>
      <c r="BB311" s="480"/>
    </row>
    <row r="312" spans="1:54" ht="15.75">
      <c r="A312" s="499"/>
      <c r="B312" s="499" t="s">
        <v>26</v>
      </c>
      <c r="C312" s="464"/>
      <c r="D312" s="500"/>
      <c r="E312" s="501"/>
      <c r="F312" s="478"/>
      <c r="G312" s="499"/>
      <c r="H312" s="499" t="s">
        <v>26</v>
      </c>
      <c r="I312" s="464"/>
      <c r="J312" s="500"/>
      <c r="K312" s="501"/>
      <c r="L312" s="480"/>
      <c r="M312" s="48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c r="AO312" s="480"/>
      <c r="AP312" s="480"/>
      <c r="AQ312" s="480"/>
      <c r="AR312" s="480"/>
      <c r="AS312" s="480"/>
      <c r="AT312" s="480"/>
      <c r="AU312" s="480"/>
      <c r="AV312" s="480"/>
      <c r="AW312" s="480"/>
      <c r="AX312" s="480"/>
      <c r="AY312" s="480"/>
      <c r="AZ312" s="480"/>
      <c r="BA312" s="480"/>
      <c r="BB312" s="480"/>
    </row>
    <row r="313" spans="1:54" ht="15.75">
      <c r="A313" s="484"/>
      <c r="B313" s="542"/>
      <c r="C313" s="542"/>
      <c r="D313" s="491"/>
      <c r="E313" s="493"/>
      <c r="F313" s="478"/>
      <c r="G313" s="478"/>
      <c r="H313" s="634"/>
      <c r="I313" s="634"/>
      <c r="J313" s="491"/>
      <c r="K313" s="493"/>
      <c r="L313" s="480"/>
      <c r="M313" s="48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c r="AO313" s="480"/>
      <c r="AP313" s="480"/>
      <c r="AQ313" s="480"/>
      <c r="AR313" s="480"/>
      <c r="AS313" s="480"/>
      <c r="AT313" s="480"/>
      <c r="AU313" s="480"/>
      <c r="AV313" s="480"/>
      <c r="AW313" s="480"/>
      <c r="AX313" s="480"/>
      <c r="AY313" s="480"/>
      <c r="AZ313" s="480"/>
      <c r="BA313" s="480"/>
      <c r="BB313" s="480"/>
    </row>
    <row r="314" spans="1:54" ht="25.5">
      <c r="A314" s="484"/>
      <c r="B314" s="484"/>
      <c r="C314" s="484"/>
      <c r="D314" s="491"/>
      <c r="E314" s="493"/>
      <c r="F314" s="478"/>
      <c r="G314" s="499" t="s">
        <v>757</v>
      </c>
      <c r="H314" s="499"/>
      <c r="I314" s="502" t="s">
        <v>758</v>
      </c>
      <c r="J314" s="500"/>
      <c r="K314" s="501"/>
      <c r="L314" s="480"/>
      <c r="M314" s="48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480"/>
      <c r="AK314" s="480"/>
      <c r="AL314" s="480"/>
      <c r="AM314" s="480"/>
      <c r="AN314" s="480"/>
      <c r="AO314" s="480"/>
      <c r="AP314" s="480"/>
      <c r="AQ314" s="480"/>
      <c r="AR314" s="480"/>
      <c r="AS314" s="480"/>
      <c r="AT314" s="480"/>
      <c r="AU314" s="480"/>
      <c r="AV314" s="480"/>
      <c r="AW314" s="480"/>
      <c r="AX314" s="480"/>
      <c r="AY314" s="480"/>
      <c r="AZ314" s="480"/>
      <c r="BA314" s="480"/>
      <c r="BB314" s="480"/>
    </row>
    <row r="315" spans="1:54" ht="14.25" customHeight="1">
      <c r="A315" s="831"/>
      <c r="B315" s="484"/>
      <c r="C315" s="484"/>
      <c r="D315" s="491"/>
      <c r="E315" s="493"/>
      <c r="F315" s="658"/>
      <c r="G315" s="485"/>
      <c r="H315" s="485"/>
      <c r="I315" s="495" t="s">
        <v>623</v>
      </c>
      <c r="J315" s="492"/>
      <c r="K315" s="494"/>
      <c r="L315" s="835"/>
      <c r="M315" s="830"/>
      <c r="N315" s="830"/>
      <c r="O315" s="830"/>
      <c r="P315" s="830"/>
      <c r="Q315" s="830"/>
      <c r="R315" s="830"/>
      <c r="S315" s="830"/>
      <c r="T315" s="830"/>
      <c r="U315" s="830"/>
      <c r="V315" s="830"/>
      <c r="W315" s="830"/>
      <c r="X315" s="830"/>
      <c r="Y315" s="830"/>
      <c r="Z315" s="830"/>
      <c r="AA315" s="830"/>
      <c r="AB315" s="830"/>
      <c r="AC315" s="830"/>
      <c r="AD315" s="830"/>
      <c r="AE315" s="830"/>
      <c r="AF315" s="830"/>
      <c r="AG315" s="830"/>
      <c r="AH315" s="830"/>
      <c r="AI315" s="830"/>
      <c r="AJ315" s="830"/>
      <c r="AK315" s="830"/>
      <c r="AL315" s="830"/>
      <c r="AM315" s="830"/>
      <c r="AN315" s="830"/>
      <c r="AO315" s="830"/>
      <c r="AP315" s="830"/>
      <c r="AQ315" s="830"/>
      <c r="AR315" s="830"/>
      <c r="AS315" s="830"/>
      <c r="AT315" s="830"/>
      <c r="AU315" s="830"/>
      <c r="AV315" s="830"/>
      <c r="AW315" s="830"/>
      <c r="AX315" s="830"/>
      <c r="AY315" s="830"/>
      <c r="AZ315" s="830"/>
      <c r="BA315" s="830"/>
      <c r="BB315" s="830"/>
    </row>
    <row r="316" spans="1:54" ht="14.25" customHeight="1">
      <c r="A316" s="831"/>
      <c r="B316" s="484"/>
      <c r="C316" s="484"/>
      <c r="D316" s="491"/>
      <c r="E316" s="493"/>
      <c r="F316" s="658"/>
      <c r="G316" s="622"/>
      <c r="H316" s="622"/>
      <c r="I316" s="498" t="s">
        <v>750</v>
      </c>
      <c r="J316" s="631"/>
      <c r="K316" s="632"/>
      <c r="L316" s="835"/>
      <c r="M316" s="830"/>
      <c r="N316" s="830"/>
      <c r="O316" s="830"/>
      <c r="P316" s="830"/>
      <c r="Q316" s="830"/>
      <c r="R316" s="830"/>
      <c r="S316" s="830"/>
      <c r="T316" s="830"/>
      <c r="U316" s="830"/>
      <c r="V316" s="830"/>
      <c r="W316" s="830"/>
      <c r="X316" s="830"/>
      <c r="Y316" s="830"/>
      <c r="Z316" s="830"/>
      <c r="AA316" s="830"/>
      <c r="AB316" s="830"/>
      <c r="AC316" s="830"/>
      <c r="AD316" s="830"/>
      <c r="AE316" s="830"/>
      <c r="AF316" s="830"/>
      <c r="AG316" s="830"/>
      <c r="AH316" s="830"/>
      <c r="AI316" s="830"/>
      <c r="AJ316" s="830"/>
      <c r="AK316" s="830"/>
      <c r="AL316" s="830"/>
      <c r="AM316" s="830"/>
      <c r="AN316" s="830"/>
      <c r="AO316" s="830"/>
      <c r="AP316" s="830"/>
      <c r="AQ316" s="830"/>
      <c r="AR316" s="830"/>
      <c r="AS316" s="830"/>
      <c r="AT316" s="830"/>
      <c r="AU316" s="830"/>
      <c r="AV316" s="830"/>
      <c r="AW316" s="830"/>
      <c r="AX316" s="830"/>
      <c r="AY316" s="830"/>
      <c r="AZ316" s="830"/>
      <c r="BA316" s="830"/>
      <c r="BB316" s="830"/>
    </row>
    <row r="317" spans="1:54" ht="15.75">
      <c r="A317" s="484"/>
      <c r="B317" s="484"/>
      <c r="C317" s="484"/>
      <c r="D317" s="491"/>
      <c r="E317" s="493"/>
      <c r="F317" s="478"/>
      <c r="G317" s="499"/>
      <c r="H317" s="499" t="s">
        <v>18</v>
      </c>
      <c r="I317" s="464"/>
      <c r="J317" s="500"/>
      <c r="K317" s="501"/>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c r="AO317" s="480"/>
      <c r="AP317" s="480"/>
      <c r="AQ317" s="480"/>
      <c r="AR317" s="480"/>
      <c r="AS317" s="480"/>
      <c r="AT317" s="480"/>
      <c r="AU317" s="480"/>
      <c r="AV317" s="480"/>
      <c r="AW317" s="480"/>
      <c r="AX317" s="480"/>
      <c r="AY317" s="480"/>
      <c r="AZ317" s="480"/>
      <c r="BA317" s="480"/>
      <c r="BB317" s="480"/>
    </row>
    <row r="318" spans="1:54" ht="114.75">
      <c r="A318" s="484"/>
      <c r="B318" s="484"/>
      <c r="C318" s="484"/>
      <c r="D318" s="491"/>
      <c r="E318" s="493"/>
      <c r="F318" s="478"/>
      <c r="G318" s="499"/>
      <c r="H318" s="499" t="s">
        <v>19</v>
      </c>
      <c r="I318" s="464" t="s">
        <v>759</v>
      </c>
      <c r="J318" s="500" t="s">
        <v>581</v>
      </c>
      <c r="K318" s="501"/>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c r="AO318" s="480"/>
      <c r="AP318" s="480"/>
      <c r="AQ318" s="480"/>
      <c r="AR318" s="480"/>
      <c r="AS318" s="480"/>
      <c r="AT318" s="480"/>
      <c r="AU318" s="480"/>
      <c r="AV318" s="480"/>
      <c r="AW318" s="480"/>
      <c r="AX318" s="480"/>
      <c r="AY318" s="480"/>
      <c r="AZ318" s="480"/>
      <c r="BA318" s="480"/>
      <c r="BB318" s="480"/>
    </row>
    <row r="319" spans="1:54" ht="15.75">
      <c r="A319" s="484"/>
      <c r="B319" s="484"/>
      <c r="C319" s="484"/>
      <c r="D319" s="491"/>
      <c r="E319" s="493"/>
      <c r="F319" s="478"/>
      <c r="G319" s="499"/>
      <c r="H319" s="499" t="s">
        <v>23</v>
      </c>
      <c r="I319" s="464"/>
      <c r="J319" s="500"/>
      <c r="K319" s="501"/>
      <c r="L319" s="480"/>
      <c r="M319" s="48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0"/>
      <c r="AY319" s="480"/>
      <c r="AZ319" s="480"/>
      <c r="BA319" s="480"/>
      <c r="BB319" s="480"/>
    </row>
    <row r="320" spans="1:54" ht="15.75">
      <c r="A320" s="484"/>
      <c r="B320" s="484"/>
      <c r="C320" s="484"/>
      <c r="D320" s="491"/>
      <c r="E320" s="493"/>
      <c r="F320" s="478"/>
      <c r="G320" s="499"/>
      <c r="H320" s="499" t="s">
        <v>24</v>
      </c>
      <c r="I320" s="464"/>
      <c r="J320" s="500"/>
      <c r="K320" s="501"/>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c r="AO320" s="480"/>
      <c r="AP320" s="480"/>
      <c r="AQ320" s="480"/>
      <c r="AR320" s="480"/>
      <c r="AS320" s="480"/>
      <c r="AT320" s="480"/>
      <c r="AU320" s="480"/>
      <c r="AV320" s="480"/>
      <c r="AW320" s="480"/>
      <c r="AX320" s="480"/>
      <c r="AY320" s="480"/>
      <c r="AZ320" s="480"/>
      <c r="BA320" s="480"/>
      <c r="BB320" s="480"/>
    </row>
    <row r="321" spans="1:54" ht="15.75">
      <c r="A321" s="484"/>
      <c r="B321" s="484"/>
      <c r="C321" s="484"/>
      <c r="D321" s="491"/>
      <c r="E321" s="493"/>
      <c r="F321" s="478"/>
      <c r="G321" s="499"/>
      <c r="H321" s="499" t="s">
        <v>25</v>
      </c>
      <c r="I321" s="464"/>
      <c r="J321" s="500"/>
      <c r="K321" s="501"/>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c r="AO321" s="480"/>
      <c r="AP321" s="480"/>
      <c r="AQ321" s="480"/>
      <c r="AR321" s="480"/>
      <c r="AS321" s="480"/>
      <c r="AT321" s="480"/>
      <c r="AU321" s="480"/>
      <c r="AV321" s="480"/>
      <c r="AW321" s="480"/>
      <c r="AX321" s="480"/>
      <c r="AY321" s="480"/>
      <c r="AZ321" s="480"/>
      <c r="BA321" s="480"/>
      <c r="BB321" s="480"/>
    </row>
    <row r="322" spans="1:54" ht="15.75">
      <c r="A322" s="484"/>
      <c r="B322" s="484"/>
      <c r="C322" s="484"/>
      <c r="D322" s="491"/>
      <c r="E322" s="493"/>
      <c r="F322" s="478"/>
      <c r="G322" s="499"/>
      <c r="H322" s="499" t="s">
        <v>26</v>
      </c>
      <c r="I322" s="464"/>
      <c r="J322" s="500"/>
      <c r="K322" s="501"/>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c r="AO322" s="480"/>
      <c r="AP322" s="480"/>
      <c r="AQ322" s="480"/>
      <c r="AR322" s="480"/>
      <c r="AS322" s="480"/>
      <c r="AT322" s="480"/>
      <c r="AU322" s="480"/>
      <c r="AV322" s="480"/>
      <c r="AW322" s="480"/>
      <c r="AX322" s="480"/>
      <c r="AY322" s="480"/>
      <c r="AZ322" s="480"/>
      <c r="BA322" s="480"/>
      <c r="BB322" s="480"/>
    </row>
    <row r="323" spans="1:54" ht="15.75">
      <c r="A323" s="484"/>
      <c r="B323" s="484"/>
      <c r="C323" s="484"/>
      <c r="D323" s="491"/>
      <c r="E323" s="493"/>
      <c r="F323" s="478"/>
      <c r="G323" s="478"/>
      <c r="H323" s="542"/>
      <c r="I323" s="542"/>
      <c r="J323" s="491"/>
      <c r="K323" s="493"/>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c r="AO323" s="480"/>
      <c r="AP323" s="480"/>
      <c r="AQ323" s="480"/>
      <c r="AR323" s="480"/>
      <c r="AS323" s="480"/>
      <c r="AT323" s="480"/>
      <c r="AU323" s="480"/>
      <c r="AV323" s="480"/>
      <c r="AW323" s="480"/>
      <c r="AX323" s="480"/>
      <c r="AY323" s="480"/>
      <c r="AZ323" s="480"/>
      <c r="BA323" s="480"/>
      <c r="BB323" s="480"/>
    </row>
    <row r="324" spans="1:54" ht="15.75">
      <c r="A324" s="484"/>
      <c r="B324" s="657"/>
      <c r="C324" s="657"/>
      <c r="D324" s="491"/>
      <c r="E324" s="493"/>
      <c r="F324" s="478"/>
      <c r="G324" s="478"/>
      <c r="H324" s="657"/>
      <c r="I324" s="657"/>
      <c r="J324" s="491"/>
      <c r="K324" s="493"/>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c r="AO324" s="480"/>
      <c r="AP324" s="480"/>
      <c r="AQ324" s="480"/>
      <c r="AR324" s="480"/>
      <c r="AS324" s="480"/>
      <c r="AT324" s="480"/>
      <c r="AU324" s="480"/>
      <c r="AV324" s="480"/>
      <c r="AW324" s="480"/>
      <c r="AX324" s="480"/>
      <c r="AY324" s="480"/>
      <c r="AZ324" s="480"/>
      <c r="BA324" s="480"/>
      <c r="BB324" s="480"/>
    </row>
    <row r="325" spans="1:54" ht="15.75">
      <c r="A325" s="481">
        <v>1.2</v>
      </c>
      <c r="B325" s="481"/>
      <c r="C325" s="475" t="s">
        <v>760</v>
      </c>
      <c r="D325" s="482"/>
      <c r="E325" s="483"/>
      <c r="F325" s="478"/>
      <c r="G325" s="481">
        <v>1.2</v>
      </c>
      <c r="H325" s="481"/>
      <c r="I325" s="475" t="s">
        <v>760</v>
      </c>
      <c r="J325" s="482"/>
      <c r="K325" s="483"/>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c r="AO325" s="480"/>
      <c r="AP325" s="480"/>
      <c r="AQ325" s="480"/>
      <c r="AR325" s="480"/>
      <c r="AS325" s="480"/>
      <c r="AT325" s="480"/>
      <c r="AU325" s="480"/>
      <c r="AV325" s="480"/>
      <c r="AW325" s="480"/>
      <c r="AX325" s="480"/>
      <c r="AY325" s="480"/>
      <c r="AZ325" s="480"/>
      <c r="BA325" s="480"/>
      <c r="BB325" s="480"/>
    </row>
    <row r="326" spans="1:54" ht="38.25">
      <c r="A326" s="833" t="s">
        <v>61</v>
      </c>
      <c r="B326" s="485"/>
      <c r="C326" s="487" t="s">
        <v>761</v>
      </c>
      <c r="D326" s="492"/>
      <c r="E326" s="494"/>
      <c r="F326" s="633"/>
      <c r="G326" s="485" t="s">
        <v>61</v>
      </c>
      <c r="H326" s="485"/>
      <c r="I326" s="487" t="s">
        <v>762</v>
      </c>
      <c r="J326" s="492"/>
      <c r="K326" s="494"/>
      <c r="L326" s="835"/>
      <c r="M326" s="830"/>
      <c r="N326" s="830"/>
      <c r="O326" s="830"/>
      <c r="P326" s="830"/>
      <c r="Q326" s="830"/>
      <c r="R326" s="830"/>
      <c r="S326" s="830"/>
      <c r="T326" s="830"/>
      <c r="U326" s="830"/>
      <c r="V326" s="830"/>
      <c r="W326" s="830"/>
      <c r="X326" s="830"/>
      <c r="Y326" s="830"/>
      <c r="Z326" s="830"/>
      <c r="AA326" s="830"/>
      <c r="AB326" s="830"/>
      <c r="AC326" s="830"/>
      <c r="AD326" s="830"/>
      <c r="AE326" s="830"/>
      <c r="AF326" s="830"/>
      <c r="AG326" s="830"/>
      <c r="AH326" s="830"/>
      <c r="AI326" s="830"/>
      <c r="AJ326" s="830"/>
      <c r="AK326" s="830"/>
      <c r="AL326" s="830"/>
      <c r="AM326" s="830"/>
      <c r="AN326" s="830"/>
      <c r="AO326" s="830"/>
      <c r="AP326" s="830"/>
      <c r="AQ326" s="830"/>
      <c r="AR326" s="830"/>
      <c r="AS326" s="830"/>
      <c r="AT326" s="830"/>
      <c r="AU326" s="830"/>
      <c r="AV326" s="830"/>
      <c r="AW326" s="830"/>
      <c r="AX326" s="830"/>
      <c r="AY326" s="830"/>
      <c r="AZ326" s="830"/>
      <c r="BA326" s="830"/>
      <c r="BB326" s="830"/>
    </row>
    <row r="327" spans="1:54" ht="15" customHeight="1">
      <c r="A327" s="836"/>
      <c r="B327" s="554"/>
      <c r="C327" s="488"/>
      <c r="D327" s="603"/>
      <c r="E327" s="604"/>
      <c r="F327" s="633"/>
      <c r="G327" s="554"/>
      <c r="H327" s="554"/>
      <c r="I327" s="488"/>
      <c r="J327" s="603"/>
      <c r="K327" s="604"/>
      <c r="L327" s="835"/>
      <c r="M327" s="830"/>
      <c r="N327" s="830"/>
      <c r="O327" s="830"/>
      <c r="P327" s="830"/>
      <c r="Q327" s="830"/>
      <c r="R327" s="830"/>
      <c r="S327" s="830"/>
      <c r="T327" s="830"/>
      <c r="U327" s="830"/>
      <c r="V327" s="830"/>
      <c r="W327" s="830"/>
      <c r="X327" s="830"/>
      <c r="Y327" s="830"/>
      <c r="Z327" s="830"/>
      <c r="AA327" s="830"/>
      <c r="AB327" s="830"/>
      <c r="AC327" s="830"/>
      <c r="AD327" s="830"/>
      <c r="AE327" s="830"/>
      <c r="AF327" s="830"/>
      <c r="AG327" s="830"/>
      <c r="AH327" s="830"/>
      <c r="AI327" s="830"/>
      <c r="AJ327" s="830"/>
      <c r="AK327" s="830"/>
      <c r="AL327" s="830"/>
      <c r="AM327" s="830"/>
      <c r="AN327" s="830"/>
      <c r="AO327" s="830"/>
      <c r="AP327" s="830"/>
      <c r="AQ327" s="830"/>
      <c r="AR327" s="830"/>
      <c r="AS327" s="830"/>
      <c r="AT327" s="830"/>
      <c r="AU327" s="830"/>
      <c r="AV327" s="830"/>
      <c r="AW327" s="830"/>
      <c r="AX327" s="830"/>
      <c r="AY327" s="830"/>
      <c r="AZ327" s="830"/>
      <c r="BA327" s="830"/>
      <c r="BB327" s="830"/>
    </row>
    <row r="328" spans="1:54" ht="14.25" customHeight="1">
      <c r="A328" s="836"/>
      <c r="B328" s="554"/>
      <c r="C328" s="489" t="s">
        <v>599</v>
      </c>
      <c r="D328" s="603"/>
      <c r="E328" s="604"/>
      <c r="F328" s="633"/>
      <c r="G328" s="554"/>
      <c r="H328" s="554"/>
      <c r="I328" s="489" t="s">
        <v>623</v>
      </c>
      <c r="J328" s="603"/>
      <c r="K328" s="604"/>
      <c r="L328" s="835"/>
      <c r="M328" s="830"/>
      <c r="N328" s="830"/>
      <c r="O328" s="830"/>
      <c r="P328" s="830"/>
      <c r="Q328" s="830"/>
      <c r="R328" s="830"/>
      <c r="S328" s="830"/>
      <c r="T328" s="830"/>
      <c r="U328" s="830"/>
      <c r="V328" s="830"/>
      <c r="W328" s="830"/>
      <c r="X328" s="830"/>
      <c r="Y328" s="830"/>
      <c r="Z328" s="830"/>
      <c r="AA328" s="830"/>
      <c r="AB328" s="830"/>
      <c r="AC328" s="830"/>
      <c r="AD328" s="830"/>
      <c r="AE328" s="830"/>
      <c r="AF328" s="830"/>
      <c r="AG328" s="830"/>
      <c r="AH328" s="830"/>
      <c r="AI328" s="830"/>
      <c r="AJ328" s="830"/>
      <c r="AK328" s="830"/>
      <c r="AL328" s="830"/>
      <c r="AM328" s="830"/>
      <c r="AN328" s="830"/>
      <c r="AO328" s="830"/>
      <c r="AP328" s="830"/>
      <c r="AQ328" s="830"/>
      <c r="AR328" s="830"/>
      <c r="AS328" s="830"/>
      <c r="AT328" s="830"/>
      <c r="AU328" s="830"/>
      <c r="AV328" s="830"/>
      <c r="AW328" s="830"/>
      <c r="AX328" s="830"/>
      <c r="AY328" s="830"/>
      <c r="AZ328" s="830"/>
      <c r="BA328" s="830"/>
      <c r="BB328" s="830"/>
    </row>
    <row r="329" spans="1:54" ht="14.25" customHeight="1">
      <c r="A329" s="836"/>
      <c r="B329" s="554"/>
      <c r="C329" s="489" t="s">
        <v>763</v>
      </c>
      <c r="D329" s="603"/>
      <c r="E329" s="604"/>
      <c r="F329" s="633"/>
      <c r="G329" s="554"/>
      <c r="H329" s="554"/>
      <c r="I329" s="489" t="s">
        <v>763</v>
      </c>
      <c r="J329" s="603"/>
      <c r="K329" s="604"/>
      <c r="L329" s="835"/>
      <c r="M329" s="830"/>
      <c r="N329" s="830"/>
      <c r="O329" s="830"/>
      <c r="P329" s="830"/>
      <c r="Q329" s="830"/>
      <c r="R329" s="830"/>
      <c r="S329" s="830"/>
      <c r="T329" s="830"/>
      <c r="U329" s="830"/>
      <c r="V329" s="830"/>
      <c r="W329" s="830"/>
      <c r="X329" s="830"/>
      <c r="Y329" s="830"/>
      <c r="Z329" s="830"/>
      <c r="AA329" s="830"/>
      <c r="AB329" s="830"/>
      <c r="AC329" s="830"/>
      <c r="AD329" s="830"/>
      <c r="AE329" s="830"/>
      <c r="AF329" s="830"/>
      <c r="AG329" s="830"/>
      <c r="AH329" s="830"/>
      <c r="AI329" s="830"/>
      <c r="AJ329" s="830"/>
      <c r="AK329" s="830"/>
      <c r="AL329" s="830"/>
      <c r="AM329" s="830"/>
      <c r="AN329" s="830"/>
      <c r="AO329" s="830"/>
      <c r="AP329" s="830"/>
      <c r="AQ329" s="830"/>
      <c r="AR329" s="830"/>
      <c r="AS329" s="830"/>
      <c r="AT329" s="830"/>
      <c r="AU329" s="830"/>
      <c r="AV329" s="830"/>
      <c r="AW329" s="830"/>
      <c r="AX329" s="830"/>
      <c r="AY329" s="830"/>
      <c r="AZ329" s="830"/>
      <c r="BA329" s="830"/>
      <c r="BB329" s="830"/>
    </row>
    <row r="330" spans="1:54" ht="14.25" customHeight="1">
      <c r="A330" s="836"/>
      <c r="B330" s="554"/>
      <c r="C330" s="489" t="s">
        <v>764</v>
      </c>
      <c r="D330" s="603"/>
      <c r="E330" s="604"/>
      <c r="F330" s="633"/>
      <c r="G330" s="554"/>
      <c r="H330" s="554"/>
      <c r="I330" s="489" t="s">
        <v>764</v>
      </c>
      <c r="J330" s="603"/>
      <c r="K330" s="604"/>
      <c r="L330" s="835"/>
      <c r="M330" s="830"/>
      <c r="N330" s="830"/>
      <c r="O330" s="830"/>
      <c r="P330" s="830"/>
      <c r="Q330" s="830"/>
      <c r="R330" s="830"/>
      <c r="S330" s="830"/>
      <c r="T330" s="830"/>
      <c r="U330" s="830"/>
      <c r="V330" s="830"/>
      <c r="W330" s="830"/>
      <c r="X330" s="830"/>
      <c r="Y330" s="830"/>
      <c r="Z330" s="830"/>
      <c r="AA330" s="830"/>
      <c r="AB330" s="830"/>
      <c r="AC330" s="830"/>
      <c r="AD330" s="830"/>
      <c r="AE330" s="830"/>
      <c r="AF330" s="830"/>
      <c r="AG330" s="830"/>
      <c r="AH330" s="830"/>
      <c r="AI330" s="830"/>
      <c r="AJ330" s="830"/>
      <c r="AK330" s="830"/>
      <c r="AL330" s="830"/>
      <c r="AM330" s="830"/>
      <c r="AN330" s="830"/>
      <c r="AO330" s="830"/>
      <c r="AP330" s="830"/>
      <c r="AQ330" s="830"/>
      <c r="AR330" s="830"/>
      <c r="AS330" s="830"/>
      <c r="AT330" s="830"/>
      <c r="AU330" s="830"/>
      <c r="AV330" s="830"/>
      <c r="AW330" s="830"/>
      <c r="AX330" s="830"/>
      <c r="AY330" s="830"/>
      <c r="AZ330" s="830"/>
      <c r="BA330" s="830"/>
      <c r="BB330" s="830"/>
    </row>
    <row r="331" spans="1:54" ht="25.5">
      <c r="A331" s="836"/>
      <c r="B331" s="554"/>
      <c r="C331" s="489" t="s">
        <v>765</v>
      </c>
      <c r="D331" s="603"/>
      <c r="E331" s="604"/>
      <c r="F331" s="633"/>
      <c r="G331" s="554"/>
      <c r="H331" s="554"/>
      <c r="I331" s="489" t="s">
        <v>766</v>
      </c>
      <c r="J331" s="603"/>
      <c r="K331" s="604"/>
      <c r="L331" s="835"/>
      <c r="M331" s="830"/>
      <c r="N331" s="830"/>
      <c r="O331" s="830"/>
      <c r="P331" s="830"/>
      <c r="Q331" s="830"/>
      <c r="R331" s="830"/>
      <c r="S331" s="830"/>
      <c r="T331" s="830"/>
      <c r="U331" s="830"/>
      <c r="V331" s="830"/>
      <c r="W331" s="830"/>
      <c r="X331" s="830"/>
      <c r="Y331" s="830"/>
      <c r="Z331" s="830"/>
      <c r="AA331" s="830"/>
      <c r="AB331" s="830"/>
      <c r="AC331" s="830"/>
      <c r="AD331" s="830"/>
      <c r="AE331" s="830"/>
      <c r="AF331" s="830"/>
      <c r="AG331" s="830"/>
      <c r="AH331" s="830"/>
      <c r="AI331" s="830"/>
      <c r="AJ331" s="830"/>
      <c r="AK331" s="830"/>
      <c r="AL331" s="830"/>
      <c r="AM331" s="830"/>
      <c r="AN331" s="830"/>
      <c r="AO331" s="830"/>
      <c r="AP331" s="830"/>
      <c r="AQ331" s="830"/>
      <c r="AR331" s="830"/>
      <c r="AS331" s="830"/>
      <c r="AT331" s="830"/>
      <c r="AU331" s="830"/>
      <c r="AV331" s="830"/>
      <c r="AW331" s="830"/>
      <c r="AX331" s="830"/>
      <c r="AY331" s="830"/>
      <c r="AZ331" s="830"/>
      <c r="BA331" s="830"/>
      <c r="BB331" s="830"/>
    </row>
    <row r="332" spans="1:54" ht="14.25" customHeight="1">
      <c r="A332" s="834"/>
      <c r="B332" s="622"/>
      <c r="C332" s="490" t="s">
        <v>767</v>
      </c>
      <c r="D332" s="631"/>
      <c r="E332" s="632"/>
      <c r="F332" s="633"/>
      <c r="G332" s="622"/>
      <c r="H332" s="622"/>
      <c r="I332" s="490" t="s">
        <v>767</v>
      </c>
      <c r="J332" s="631"/>
      <c r="K332" s="632"/>
      <c r="L332" s="835"/>
      <c r="M332" s="830"/>
      <c r="N332" s="830"/>
      <c r="O332" s="830"/>
      <c r="P332" s="830"/>
      <c r="Q332" s="830"/>
      <c r="R332" s="830"/>
      <c r="S332" s="830"/>
      <c r="T332" s="830"/>
      <c r="U332" s="830"/>
      <c r="V332" s="830"/>
      <c r="W332" s="830"/>
      <c r="X332" s="830"/>
      <c r="Y332" s="830"/>
      <c r="Z332" s="830"/>
      <c r="AA332" s="830"/>
      <c r="AB332" s="830"/>
      <c r="AC332" s="830"/>
      <c r="AD332" s="830"/>
      <c r="AE332" s="830"/>
      <c r="AF332" s="830"/>
      <c r="AG332" s="830"/>
      <c r="AH332" s="830"/>
      <c r="AI332" s="830"/>
      <c r="AJ332" s="830"/>
      <c r="AK332" s="830"/>
      <c r="AL332" s="830"/>
      <c r="AM332" s="830"/>
      <c r="AN332" s="830"/>
      <c r="AO332" s="830"/>
      <c r="AP332" s="830"/>
      <c r="AQ332" s="830"/>
      <c r="AR332" s="830"/>
      <c r="AS332" s="830"/>
      <c r="AT332" s="830"/>
      <c r="AU332" s="830"/>
      <c r="AV332" s="830"/>
      <c r="AW332" s="830"/>
      <c r="AX332" s="830"/>
      <c r="AY332" s="830"/>
      <c r="AZ332" s="830"/>
      <c r="BA332" s="830"/>
      <c r="BB332" s="830"/>
    </row>
    <row r="333" spans="1:54" ht="14.25" customHeight="1">
      <c r="A333" s="833"/>
      <c r="B333" s="485"/>
      <c r="C333" s="495" t="s">
        <v>606</v>
      </c>
      <c r="D333" s="492"/>
      <c r="E333" s="494"/>
      <c r="F333" s="633"/>
      <c r="G333" s="485"/>
      <c r="H333" s="485"/>
      <c r="I333" s="495" t="s">
        <v>40</v>
      </c>
      <c r="J333" s="492"/>
      <c r="K333" s="494"/>
      <c r="L333" s="835"/>
      <c r="M333" s="830"/>
      <c r="N333" s="830"/>
      <c r="O333" s="830"/>
      <c r="P333" s="830"/>
      <c r="Q333" s="830"/>
      <c r="R333" s="830"/>
      <c r="S333" s="830"/>
      <c r="T333" s="830"/>
      <c r="U333" s="830"/>
      <c r="V333" s="830"/>
      <c r="W333" s="830"/>
      <c r="X333" s="830"/>
      <c r="Y333" s="830"/>
      <c r="Z333" s="830"/>
      <c r="AA333" s="830"/>
      <c r="AB333" s="830"/>
      <c r="AC333" s="830"/>
      <c r="AD333" s="830"/>
      <c r="AE333" s="830"/>
      <c r="AF333" s="830"/>
      <c r="AG333" s="830"/>
      <c r="AH333" s="830"/>
      <c r="AI333" s="830"/>
      <c r="AJ333" s="830"/>
      <c r="AK333" s="830"/>
      <c r="AL333" s="830"/>
      <c r="AM333" s="830"/>
      <c r="AN333" s="830"/>
      <c r="AO333" s="830"/>
      <c r="AP333" s="830"/>
      <c r="AQ333" s="830"/>
      <c r="AR333" s="830"/>
      <c r="AS333" s="830"/>
      <c r="AT333" s="830"/>
      <c r="AU333" s="830"/>
      <c r="AV333" s="830"/>
      <c r="AW333" s="830"/>
      <c r="AX333" s="830"/>
      <c r="AY333" s="830"/>
      <c r="AZ333" s="830"/>
      <c r="BA333" s="830"/>
      <c r="BB333" s="830"/>
    </row>
    <row r="334" spans="1:54" ht="51">
      <c r="A334" s="836"/>
      <c r="B334" s="554"/>
      <c r="C334" s="496" t="s">
        <v>768</v>
      </c>
      <c r="D334" s="603"/>
      <c r="E334" s="604"/>
      <c r="F334" s="633"/>
      <c r="G334" s="554"/>
      <c r="H334" s="554"/>
      <c r="I334" s="496" t="s">
        <v>768</v>
      </c>
      <c r="J334" s="603"/>
      <c r="K334" s="604"/>
      <c r="L334" s="835"/>
      <c r="M334" s="830"/>
      <c r="N334" s="830"/>
      <c r="O334" s="830"/>
      <c r="P334" s="830"/>
      <c r="Q334" s="830"/>
      <c r="R334" s="830"/>
      <c r="S334" s="830"/>
      <c r="T334" s="830"/>
      <c r="U334" s="830"/>
      <c r="V334" s="830"/>
      <c r="W334" s="830"/>
      <c r="X334" s="830"/>
      <c r="Y334" s="830"/>
      <c r="Z334" s="830"/>
      <c r="AA334" s="830"/>
      <c r="AB334" s="830"/>
      <c r="AC334" s="830"/>
      <c r="AD334" s="830"/>
      <c r="AE334" s="830"/>
      <c r="AF334" s="830"/>
      <c r="AG334" s="830"/>
      <c r="AH334" s="830"/>
      <c r="AI334" s="830"/>
      <c r="AJ334" s="830"/>
      <c r="AK334" s="830"/>
      <c r="AL334" s="830"/>
      <c r="AM334" s="830"/>
      <c r="AN334" s="830"/>
      <c r="AO334" s="830"/>
      <c r="AP334" s="830"/>
      <c r="AQ334" s="830"/>
      <c r="AR334" s="830"/>
      <c r="AS334" s="830"/>
      <c r="AT334" s="830"/>
      <c r="AU334" s="830"/>
      <c r="AV334" s="830"/>
      <c r="AW334" s="830"/>
      <c r="AX334" s="830"/>
      <c r="AY334" s="830"/>
      <c r="AZ334" s="830"/>
      <c r="BA334" s="830"/>
      <c r="BB334" s="830"/>
    </row>
    <row r="335" spans="1:54" ht="38.25">
      <c r="A335" s="836"/>
      <c r="B335" s="554"/>
      <c r="C335" s="496" t="s">
        <v>769</v>
      </c>
      <c r="D335" s="603"/>
      <c r="E335" s="604"/>
      <c r="F335" s="633"/>
      <c r="G335" s="554"/>
      <c r="H335" s="554"/>
      <c r="I335" s="496"/>
      <c r="J335" s="603"/>
      <c r="K335" s="604"/>
      <c r="L335" s="835"/>
      <c r="M335" s="830"/>
      <c r="N335" s="830"/>
      <c r="O335" s="830"/>
      <c r="P335" s="830"/>
      <c r="Q335" s="830"/>
      <c r="R335" s="830"/>
      <c r="S335" s="830"/>
      <c r="T335" s="830"/>
      <c r="U335" s="830"/>
      <c r="V335" s="830"/>
      <c r="W335" s="830"/>
      <c r="X335" s="830"/>
      <c r="Y335" s="830"/>
      <c r="Z335" s="830"/>
      <c r="AA335" s="830"/>
      <c r="AB335" s="830"/>
      <c r="AC335" s="830"/>
      <c r="AD335" s="830"/>
      <c r="AE335" s="830"/>
      <c r="AF335" s="830"/>
      <c r="AG335" s="830"/>
      <c r="AH335" s="830"/>
      <c r="AI335" s="830"/>
      <c r="AJ335" s="830"/>
      <c r="AK335" s="830"/>
      <c r="AL335" s="830"/>
      <c r="AM335" s="830"/>
      <c r="AN335" s="830"/>
      <c r="AO335" s="830"/>
      <c r="AP335" s="830"/>
      <c r="AQ335" s="830"/>
      <c r="AR335" s="830"/>
      <c r="AS335" s="830"/>
      <c r="AT335" s="830"/>
      <c r="AU335" s="830"/>
      <c r="AV335" s="830"/>
      <c r="AW335" s="830"/>
      <c r="AX335" s="830"/>
      <c r="AY335" s="830"/>
      <c r="AZ335" s="830"/>
      <c r="BA335" s="830"/>
      <c r="BB335" s="830"/>
    </row>
    <row r="336" spans="1:54" ht="38.25">
      <c r="A336" s="834"/>
      <c r="B336" s="622"/>
      <c r="C336" s="498"/>
      <c r="D336" s="631"/>
      <c r="E336" s="632"/>
      <c r="F336" s="633"/>
      <c r="G336" s="622"/>
      <c r="H336" s="622"/>
      <c r="I336" s="498" t="s">
        <v>770</v>
      </c>
      <c r="J336" s="631"/>
      <c r="K336" s="632"/>
      <c r="L336" s="835"/>
      <c r="M336" s="830"/>
      <c r="N336" s="830"/>
      <c r="O336" s="830"/>
      <c r="P336" s="830"/>
      <c r="Q336" s="830"/>
      <c r="R336" s="830"/>
      <c r="S336" s="830"/>
      <c r="T336" s="830"/>
      <c r="U336" s="830"/>
      <c r="V336" s="830"/>
      <c r="W336" s="830"/>
      <c r="X336" s="830"/>
      <c r="Y336" s="830"/>
      <c r="Z336" s="830"/>
      <c r="AA336" s="830"/>
      <c r="AB336" s="830"/>
      <c r="AC336" s="830"/>
      <c r="AD336" s="830"/>
      <c r="AE336" s="830"/>
      <c r="AF336" s="830"/>
      <c r="AG336" s="830"/>
      <c r="AH336" s="830"/>
      <c r="AI336" s="830"/>
      <c r="AJ336" s="830"/>
      <c r="AK336" s="830"/>
      <c r="AL336" s="830"/>
      <c r="AM336" s="830"/>
      <c r="AN336" s="830"/>
      <c r="AO336" s="830"/>
      <c r="AP336" s="830"/>
      <c r="AQ336" s="830"/>
      <c r="AR336" s="830"/>
      <c r="AS336" s="830"/>
      <c r="AT336" s="830"/>
      <c r="AU336" s="830"/>
      <c r="AV336" s="830"/>
      <c r="AW336" s="830"/>
      <c r="AX336" s="830"/>
      <c r="AY336" s="830"/>
      <c r="AZ336" s="830"/>
      <c r="BA336" s="830"/>
      <c r="BB336" s="830"/>
    </row>
    <row r="337" spans="1:54" ht="15.75">
      <c r="A337" s="499"/>
      <c r="B337" s="499" t="s">
        <v>18</v>
      </c>
      <c r="C337" s="464"/>
      <c r="D337" s="500"/>
      <c r="E337" s="501"/>
      <c r="F337" s="478"/>
      <c r="G337" s="499"/>
      <c r="H337" s="499" t="s">
        <v>18</v>
      </c>
      <c r="I337" s="464"/>
      <c r="J337" s="500"/>
      <c r="K337" s="501"/>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c r="AM337" s="480"/>
      <c r="AN337" s="480"/>
      <c r="AO337" s="480"/>
      <c r="AP337" s="480"/>
      <c r="AQ337" s="480"/>
      <c r="AR337" s="480"/>
      <c r="AS337" s="480"/>
      <c r="AT337" s="480"/>
      <c r="AU337" s="480"/>
      <c r="AV337" s="480"/>
      <c r="AW337" s="480"/>
      <c r="AX337" s="480"/>
      <c r="AY337" s="480"/>
      <c r="AZ337" s="480"/>
      <c r="BA337" s="480"/>
      <c r="BB337" s="480"/>
    </row>
    <row r="338" spans="1:54" ht="114.75">
      <c r="A338" s="499"/>
      <c r="B338" s="499" t="s">
        <v>19</v>
      </c>
      <c r="C338" s="464" t="s">
        <v>771</v>
      </c>
      <c r="D338" s="500" t="s">
        <v>581</v>
      </c>
      <c r="E338" s="501"/>
      <c r="F338" s="478"/>
      <c r="G338" s="499"/>
      <c r="H338" s="499" t="s">
        <v>19</v>
      </c>
      <c r="I338" s="464" t="s">
        <v>771</v>
      </c>
      <c r="J338" s="500" t="s">
        <v>581</v>
      </c>
      <c r="K338" s="501"/>
      <c r="L338" s="480"/>
      <c r="M338" s="48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480"/>
      <c r="AK338" s="480"/>
      <c r="AL338" s="480"/>
      <c r="AM338" s="480"/>
      <c r="AN338" s="480"/>
      <c r="AO338" s="480"/>
      <c r="AP338" s="480"/>
      <c r="AQ338" s="480"/>
      <c r="AR338" s="480"/>
      <c r="AS338" s="480"/>
      <c r="AT338" s="480"/>
      <c r="AU338" s="480"/>
      <c r="AV338" s="480"/>
      <c r="AW338" s="480"/>
      <c r="AX338" s="480"/>
      <c r="AY338" s="480"/>
      <c r="AZ338" s="480"/>
      <c r="BA338" s="480"/>
      <c r="BB338" s="480"/>
    </row>
    <row r="339" spans="1:54" ht="15.75">
      <c r="A339" s="499"/>
      <c r="B339" s="499" t="s">
        <v>23</v>
      </c>
      <c r="C339" s="464"/>
      <c r="D339" s="500"/>
      <c r="E339" s="501"/>
      <c r="F339" s="478"/>
      <c r="G339" s="499"/>
      <c r="H339" s="499" t="s">
        <v>23</v>
      </c>
      <c r="I339" s="464"/>
      <c r="J339" s="500"/>
      <c r="K339" s="501"/>
      <c r="L339" s="480"/>
      <c r="M339" s="48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480"/>
      <c r="AK339" s="480"/>
      <c r="AL339" s="480"/>
      <c r="AM339" s="480"/>
      <c r="AN339" s="480"/>
      <c r="AO339" s="480"/>
      <c r="AP339" s="480"/>
      <c r="AQ339" s="480"/>
      <c r="AR339" s="480"/>
      <c r="AS339" s="480"/>
      <c r="AT339" s="480"/>
      <c r="AU339" s="480"/>
      <c r="AV339" s="480"/>
      <c r="AW339" s="480"/>
      <c r="AX339" s="480"/>
      <c r="AY339" s="480"/>
      <c r="AZ339" s="480"/>
      <c r="BA339" s="480"/>
      <c r="BB339" s="480"/>
    </row>
    <row r="340" spans="1:54" ht="15.75">
      <c r="A340" s="499"/>
      <c r="B340" s="499" t="s">
        <v>24</v>
      </c>
      <c r="C340" s="464"/>
      <c r="D340" s="500"/>
      <c r="E340" s="501"/>
      <c r="F340" s="478"/>
      <c r="G340" s="499"/>
      <c r="H340" s="499" t="s">
        <v>24</v>
      </c>
      <c r="I340" s="464"/>
      <c r="J340" s="500"/>
      <c r="K340" s="501"/>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c r="AM340" s="480"/>
      <c r="AN340" s="480"/>
      <c r="AO340" s="480"/>
      <c r="AP340" s="480"/>
      <c r="AQ340" s="480"/>
      <c r="AR340" s="480"/>
      <c r="AS340" s="480"/>
      <c r="AT340" s="480"/>
      <c r="AU340" s="480"/>
      <c r="AV340" s="480"/>
      <c r="AW340" s="480"/>
      <c r="AX340" s="480"/>
      <c r="AY340" s="480"/>
      <c r="AZ340" s="480"/>
      <c r="BA340" s="480"/>
      <c r="BB340" s="480"/>
    </row>
    <row r="341" spans="1:54" ht="15.75">
      <c r="A341" s="499"/>
      <c r="B341" s="499" t="s">
        <v>25</v>
      </c>
      <c r="C341" s="464"/>
      <c r="D341" s="500"/>
      <c r="E341" s="501"/>
      <c r="F341" s="478"/>
      <c r="G341" s="499"/>
      <c r="H341" s="499" t="s">
        <v>25</v>
      </c>
      <c r="I341" s="464"/>
      <c r="J341" s="500"/>
      <c r="K341" s="501"/>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c r="AM341" s="480"/>
      <c r="AN341" s="480"/>
      <c r="AO341" s="480"/>
      <c r="AP341" s="480"/>
      <c r="AQ341" s="480"/>
      <c r="AR341" s="480"/>
      <c r="AS341" s="480"/>
      <c r="AT341" s="480"/>
      <c r="AU341" s="480"/>
      <c r="AV341" s="480"/>
      <c r="AW341" s="480"/>
      <c r="AX341" s="480"/>
      <c r="AY341" s="480"/>
      <c r="AZ341" s="480"/>
      <c r="BA341" s="480"/>
      <c r="BB341" s="480"/>
    </row>
    <row r="342" spans="1:54" ht="15.75">
      <c r="A342" s="499"/>
      <c r="B342" s="499" t="s">
        <v>26</v>
      </c>
      <c r="C342" s="464"/>
      <c r="D342" s="500"/>
      <c r="E342" s="501"/>
      <c r="F342" s="478"/>
      <c r="G342" s="499"/>
      <c r="H342" s="499" t="s">
        <v>26</v>
      </c>
      <c r="I342" s="464"/>
      <c r="J342" s="500"/>
      <c r="K342" s="501"/>
      <c r="L342" s="480"/>
      <c r="M342" s="48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c r="AM342" s="480"/>
      <c r="AN342" s="480"/>
      <c r="AO342" s="480"/>
      <c r="AP342" s="480"/>
      <c r="AQ342" s="480"/>
      <c r="AR342" s="480"/>
      <c r="AS342" s="480"/>
      <c r="AT342" s="480"/>
      <c r="AU342" s="480"/>
      <c r="AV342" s="480"/>
      <c r="AW342" s="480"/>
      <c r="AX342" s="480"/>
      <c r="AY342" s="480"/>
      <c r="AZ342" s="480"/>
      <c r="BA342" s="480"/>
      <c r="BB342" s="480"/>
    </row>
    <row r="343" spans="1:54" ht="15.75">
      <c r="A343" s="484"/>
      <c r="B343" s="634"/>
      <c r="C343" s="634"/>
      <c r="D343" s="491"/>
      <c r="E343" s="493"/>
      <c r="F343" s="478"/>
      <c r="G343" s="478"/>
      <c r="H343" s="634"/>
      <c r="I343" s="634"/>
      <c r="J343" s="491"/>
      <c r="K343" s="493"/>
      <c r="L343" s="480"/>
      <c r="M343" s="48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480"/>
      <c r="AK343" s="480"/>
      <c r="AL343" s="480"/>
      <c r="AM343" s="480"/>
      <c r="AN343" s="480"/>
      <c r="AO343" s="480"/>
      <c r="AP343" s="480"/>
      <c r="AQ343" s="480"/>
      <c r="AR343" s="480"/>
      <c r="AS343" s="480"/>
      <c r="AT343" s="480"/>
      <c r="AU343" s="480"/>
      <c r="AV343" s="480"/>
      <c r="AW343" s="480"/>
      <c r="AX343" s="480"/>
      <c r="AY343" s="480"/>
      <c r="AZ343" s="480"/>
      <c r="BA343" s="480"/>
      <c r="BB343" s="480"/>
    </row>
    <row r="344" spans="1:54" ht="15.75">
      <c r="A344" s="481">
        <v>1.3</v>
      </c>
      <c r="B344" s="481"/>
      <c r="C344" s="475" t="s">
        <v>772</v>
      </c>
      <c r="D344" s="482"/>
      <c r="E344" s="483"/>
      <c r="F344" s="478"/>
      <c r="G344" s="481">
        <v>1.3</v>
      </c>
      <c r="H344" s="481"/>
      <c r="I344" s="475" t="s">
        <v>772</v>
      </c>
      <c r="J344" s="482"/>
      <c r="K344" s="483"/>
      <c r="L344" s="480"/>
      <c r="M344" s="48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480"/>
      <c r="AK344" s="480"/>
      <c r="AL344" s="480"/>
      <c r="AM344" s="480"/>
      <c r="AN344" s="480"/>
      <c r="AO344" s="480"/>
      <c r="AP344" s="480"/>
      <c r="AQ344" s="480"/>
      <c r="AR344" s="480"/>
      <c r="AS344" s="480"/>
      <c r="AT344" s="480"/>
      <c r="AU344" s="480"/>
      <c r="AV344" s="480"/>
      <c r="AW344" s="480"/>
      <c r="AX344" s="480"/>
      <c r="AY344" s="480"/>
      <c r="AZ344" s="480"/>
      <c r="BA344" s="480"/>
      <c r="BB344" s="480"/>
    </row>
    <row r="345" spans="1:54" ht="14.25" customHeight="1">
      <c r="A345" s="833" t="s">
        <v>99</v>
      </c>
      <c r="B345" s="485"/>
      <c r="C345" s="487" t="s">
        <v>773</v>
      </c>
      <c r="D345" s="492"/>
      <c r="E345" s="494"/>
      <c r="F345" s="633"/>
      <c r="G345" s="485" t="s">
        <v>99</v>
      </c>
      <c r="H345" s="485"/>
      <c r="I345" s="487" t="s">
        <v>774</v>
      </c>
      <c r="J345" s="492"/>
      <c r="K345" s="494"/>
      <c r="L345" s="835"/>
      <c r="M345" s="830"/>
      <c r="N345" s="830"/>
      <c r="O345" s="830"/>
      <c r="P345" s="830"/>
      <c r="Q345" s="830"/>
      <c r="R345" s="830"/>
      <c r="S345" s="830"/>
      <c r="T345" s="830"/>
      <c r="U345" s="830"/>
      <c r="V345" s="830"/>
      <c r="W345" s="830"/>
      <c r="X345" s="830"/>
      <c r="Y345" s="830"/>
      <c r="Z345" s="830"/>
      <c r="AA345" s="830"/>
      <c r="AB345" s="830"/>
      <c r="AC345" s="830"/>
      <c r="AD345" s="830"/>
      <c r="AE345" s="830"/>
      <c r="AF345" s="830"/>
      <c r="AG345" s="830"/>
      <c r="AH345" s="830"/>
      <c r="AI345" s="830"/>
      <c r="AJ345" s="830"/>
      <c r="AK345" s="830"/>
      <c r="AL345" s="830"/>
      <c r="AM345" s="830"/>
      <c r="AN345" s="830"/>
      <c r="AO345" s="830"/>
      <c r="AP345" s="830"/>
      <c r="AQ345" s="830"/>
      <c r="AR345" s="830"/>
      <c r="AS345" s="830"/>
      <c r="AT345" s="830"/>
      <c r="AU345" s="830"/>
      <c r="AV345" s="830"/>
      <c r="AW345" s="830"/>
      <c r="AX345" s="830"/>
      <c r="AY345" s="830"/>
      <c r="AZ345" s="830"/>
      <c r="BA345" s="830"/>
      <c r="BB345" s="830"/>
    </row>
    <row r="346" spans="1:54" ht="15" customHeight="1">
      <c r="A346" s="836"/>
      <c r="B346" s="554"/>
      <c r="C346" s="488"/>
      <c r="D346" s="603"/>
      <c r="E346" s="604"/>
      <c r="F346" s="633"/>
      <c r="G346" s="554"/>
      <c r="H346" s="554"/>
      <c r="I346" s="488"/>
      <c r="J346" s="603"/>
      <c r="K346" s="604"/>
      <c r="L346" s="835"/>
      <c r="M346" s="830"/>
      <c r="N346" s="830"/>
      <c r="O346" s="830"/>
      <c r="P346" s="830"/>
      <c r="Q346" s="830"/>
      <c r="R346" s="830"/>
      <c r="S346" s="830"/>
      <c r="T346" s="830"/>
      <c r="U346" s="830"/>
      <c r="V346" s="830"/>
      <c r="W346" s="830"/>
      <c r="X346" s="830"/>
      <c r="Y346" s="830"/>
      <c r="Z346" s="830"/>
      <c r="AA346" s="830"/>
      <c r="AB346" s="830"/>
      <c r="AC346" s="830"/>
      <c r="AD346" s="830"/>
      <c r="AE346" s="830"/>
      <c r="AF346" s="830"/>
      <c r="AG346" s="830"/>
      <c r="AH346" s="830"/>
      <c r="AI346" s="830"/>
      <c r="AJ346" s="830"/>
      <c r="AK346" s="830"/>
      <c r="AL346" s="830"/>
      <c r="AM346" s="830"/>
      <c r="AN346" s="830"/>
      <c r="AO346" s="830"/>
      <c r="AP346" s="830"/>
      <c r="AQ346" s="830"/>
      <c r="AR346" s="830"/>
      <c r="AS346" s="830"/>
      <c r="AT346" s="830"/>
      <c r="AU346" s="830"/>
      <c r="AV346" s="830"/>
      <c r="AW346" s="830"/>
      <c r="AX346" s="830"/>
      <c r="AY346" s="830"/>
      <c r="AZ346" s="830"/>
      <c r="BA346" s="830"/>
      <c r="BB346" s="830"/>
    </row>
    <row r="347" spans="1:54" ht="14.25" customHeight="1">
      <c r="A347" s="836"/>
      <c r="B347" s="554"/>
      <c r="C347" s="489" t="s">
        <v>599</v>
      </c>
      <c r="D347" s="603"/>
      <c r="E347" s="604"/>
      <c r="F347" s="633"/>
      <c r="G347" s="554"/>
      <c r="H347" s="554"/>
      <c r="I347" s="489" t="s">
        <v>623</v>
      </c>
      <c r="J347" s="603"/>
      <c r="K347" s="604"/>
      <c r="L347" s="835"/>
      <c r="M347" s="830"/>
      <c r="N347" s="830"/>
      <c r="O347" s="830"/>
      <c r="P347" s="830"/>
      <c r="Q347" s="830"/>
      <c r="R347" s="830"/>
      <c r="S347" s="830"/>
      <c r="T347" s="830"/>
      <c r="U347" s="830"/>
      <c r="V347" s="830"/>
      <c r="W347" s="830"/>
      <c r="X347" s="830"/>
      <c r="Y347" s="830"/>
      <c r="Z347" s="830"/>
      <c r="AA347" s="830"/>
      <c r="AB347" s="830"/>
      <c r="AC347" s="830"/>
      <c r="AD347" s="830"/>
      <c r="AE347" s="830"/>
      <c r="AF347" s="830"/>
      <c r="AG347" s="830"/>
      <c r="AH347" s="830"/>
      <c r="AI347" s="830"/>
      <c r="AJ347" s="830"/>
      <c r="AK347" s="830"/>
      <c r="AL347" s="830"/>
      <c r="AM347" s="830"/>
      <c r="AN347" s="830"/>
      <c r="AO347" s="830"/>
      <c r="AP347" s="830"/>
      <c r="AQ347" s="830"/>
      <c r="AR347" s="830"/>
      <c r="AS347" s="830"/>
      <c r="AT347" s="830"/>
      <c r="AU347" s="830"/>
      <c r="AV347" s="830"/>
      <c r="AW347" s="830"/>
      <c r="AX347" s="830"/>
      <c r="AY347" s="830"/>
      <c r="AZ347" s="830"/>
      <c r="BA347" s="830"/>
      <c r="BB347" s="830"/>
    </row>
    <row r="348" spans="1:54" ht="14.25" customHeight="1">
      <c r="A348" s="836"/>
      <c r="B348" s="554"/>
      <c r="C348" s="489" t="s">
        <v>775</v>
      </c>
      <c r="D348" s="603"/>
      <c r="E348" s="604"/>
      <c r="F348" s="633"/>
      <c r="G348" s="554"/>
      <c r="H348" s="554"/>
      <c r="I348" s="489" t="s">
        <v>775</v>
      </c>
      <c r="J348" s="603"/>
      <c r="K348" s="604"/>
      <c r="L348" s="835"/>
      <c r="M348" s="830"/>
      <c r="N348" s="830"/>
      <c r="O348" s="830"/>
      <c r="P348" s="830"/>
      <c r="Q348" s="830"/>
      <c r="R348" s="830"/>
      <c r="S348" s="830"/>
      <c r="T348" s="830"/>
      <c r="U348" s="830"/>
      <c r="V348" s="830"/>
      <c r="W348" s="830"/>
      <c r="X348" s="830"/>
      <c r="Y348" s="830"/>
      <c r="Z348" s="830"/>
      <c r="AA348" s="830"/>
      <c r="AB348" s="830"/>
      <c r="AC348" s="830"/>
      <c r="AD348" s="830"/>
      <c r="AE348" s="830"/>
      <c r="AF348" s="830"/>
      <c r="AG348" s="830"/>
      <c r="AH348" s="830"/>
      <c r="AI348" s="830"/>
      <c r="AJ348" s="830"/>
      <c r="AK348" s="830"/>
      <c r="AL348" s="830"/>
      <c r="AM348" s="830"/>
      <c r="AN348" s="830"/>
      <c r="AO348" s="830"/>
      <c r="AP348" s="830"/>
      <c r="AQ348" s="830"/>
      <c r="AR348" s="830"/>
      <c r="AS348" s="830"/>
      <c r="AT348" s="830"/>
      <c r="AU348" s="830"/>
      <c r="AV348" s="830"/>
      <c r="AW348" s="830"/>
      <c r="AX348" s="830"/>
      <c r="AY348" s="830"/>
      <c r="AZ348" s="830"/>
      <c r="BA348" s="830"/>
      <c r="BB348" s="830"/>
    </row>
    <row r="349" spans="1:54" ht="14.25" customHeight="1">
      <c r="A349" s="834"/>
      <c r="B349" s="622"/>
      <c r="C349" s="490" t="s">
        <v>776</v>
      </c>
      <c r="D349" s="631"/>
      <c r="E349" s="632"/>
      <c r="F349" s="633"/>
      <c r="G349" s="622"/>
      <c r="H349" s="622"/>
      <c r="I349" s="490" t="s">
        <v>776</v>
      </c>
      <c r="J349" s="631"/>
      <c r="K349" s="632"/>
      <c r="L349" s="835"/>
      <c r="M349" s="830"/>
      <c r="N349" s="830"/>
      <c r="O349" s="830"/>
      <c r="P349" s="830"/>
      <c r="Q349" s="830"/>
      <c r="R349" s="830"/>
      <c r="S349" s="830"/>
      <c r="T349" s="830"/>
      <c r="U349" s="830"/>
      <c r="V349" s="830"/>
      <c r="W349" s="830"/>
      <c r="X349" s="830"/>
      <c r="Y349" s="830"/>
      <c r="Z349" s="830"/>
      <c r="AA349" s="830"/>
      <c r="AB349" s="830"/>
      <c r="AC349" s="830"/>
      <c r="AD349" s="830"/>
      <c r="AE349" s="830"/>
      <c r="AF349" s="830"/>
      <c r="AG349" s="830"/>
      <c r="AH349" s="830"/>
      <c r="AI349" s="830"/>
      <c r="AJ349" s="830"/>
      <c r="AK349" s="830"/>
      <c r="AL349" s="830"/>
      <c r="AM349" s="830"/>
      <c r="AN349" s="830"/>
      <c r="AO349" s="830"/>
      <c r="AP349" s="830"/>
      <c r="AQ349" s="830"/>
      <c r="AR349" s="830"/>
      <c r="AS349" s="830"/>
      <c r="AT349" s="830"/>
      <c r="AU349" s="830"/>
      <c r="AV349" s="830"/>
      <c r="AW349" s="830"/>
      <c r="AX349" s="830"/>
      <c r="AY349" s="830"/>
      <c r="AZ349" s="830"/>
      <c r="BA349" s="830"/>
      <c r="BB349" s="830"/>
    </row>
    <row r="350" spans="1:54" ht="14.25" customHeight="1">
      <c r="A350" s="833"/>
      <c r="B350" s="485"/>
      <c r="C350" s="495" t="s">
        <v>606</v>
      </c>
      <c r="D350" s="492"/>
      <c r="E350" s="494"/>
      <c r="F350" s="633"/>
      <c r="G350" s="485"/>
      <c r="H350" s="485"/>
      <c r="I350" s="487" t="s">
        <v>575</v>
      </c>
      <c r="J350" s="492"/>
      <c r="K350" s="494"/>
      <c r="L350" s="835"/>
      <c r="M350" s="830"/>
      <c r="N350" s="830"/>
      <c r="O350" s="830"/>
      <c r="P350" s="830"/>
      <c r="Q350" s="830"/>
      <c r="R350" s="830"/>
      <c r="S350" s="830"/>
      <c r="T350" s="830"/>
      <c r="U350" s="830"/>
      <c r="V350" s="830"/>
      <c r="W350" s="830"/>
      <c r="X350" s="830"/>
      <c r="Y350" s="830"/>
      <c r="Z350" s="830"/>
      <c r="AA350" s="830"/>
      <c r="AB350" s="830"/>
      <c r="AC350" s="830"/>
      <c r="AD350" s="830"/>
      <c r="AE350" s="830"/>
      <c r="AF350" s="830"/>
      <c r="AG350" s="830"/>
      <c r="AH350" s="830"/>
      <c r="AI350" s="830"/>
      <c r="AJ350" s="830"/>
      <c r="AK350" s="830"/>
      <c r="AL350" s="830"/>
      <c r="AM350" s="830"/>
      <c r="AN350" s="830"/>
      <c r="AO350" s="830"/>
      <c r="AP350" s="830"/>
      <c r="AQ350" s="830"/>
      <c r="AR350" s="830"/>
      <c r="AS350" s="830"/>
      <c r="AT350" s="830"/>
      <c r="AU350" s="830"/>
      <c r="AV350" s="830"/>
      <c r="AW350" s="830"/>
      <c r="AX350" s="830"/>
      <c r="AY350" s="830"/>
      <c r="AZ350" s="830"/>
      <c r="BA350" s="830"/>
      <c r="BB350" s="830"/>
    </row>
    <row r="351" spans="1:54" ht="25.5">
      <c r="A351" s="834"/>
      <c r="B351" s="622"/>
      <c r="C351" s="498" t="s">
        <v>777</v>
      </c>
      <c r="D351" s="631"/>
      <c r="E351" s="632"/>
      <c r="F351" s="633"/>
      <c r="G351" s="622"/>
      <c r="H351" s="622"/>
      <c r="I351" s="490"/>
      <c r="J351" s="631"/>
      <c r="K351" s="632"/>
      <c r="L351" s="835"/>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0"/>
      <c r="AY351" s="830"/>
      <c r="AZ351" s="830"/>
      <c r="BA351" s="830"/>
      <c r="BB351" s="830"/>
    </row>
    <row r="352" spans="1:54" ht="15.75">
      <c r="A352" s="499"/>
      <c r="B352" s="499" t="s">
        <v>18</v>
      </c>
      <c r="C352" s="464"/>
      <c r="D352" s="500"/>
      <c r="E352" s="501"/>
      <c r="F352" s="478"/>
      <c r="G352" s="499"/>
      <c r="H352" s="499" t="s">
        <v>18</v>
      </c>
      <c r="I352" s="464"/>
      <c r="J352" s="500"/>
      <c r="K352" s="501"/>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480"/>
      <c r="AL352" s="480"/>
      <c r="AM352" s="480"/>
      <c r="AN352" s="480"/>
      <c r="AO352" s="480"/>
      <c r="AP352" s="480"/>
      <c r="AQ352" s="480"/>
      <c r="AR352" s="480"/>
      <c r="AS352" s="480"/>
      <c r="AT352" s="480"/>
      <c r="AU352" s="480"/>
      <c r="AV352" s="480"/>
      <c r="AW352" s="480"/>
      <c r="AX352" s="480"/>
      <c r="AY352" s="480"/>
      <c r="AZ352" s="480"/>
      <c r="BA352" s="480"/>
      <c r="BB352" s="480"/>
    </row>
    <row r="353" spans="1:54" ht="15.75">
      <c r="A353" s="499"/>
      <c r="B353" s="499" t="s">
        <v>19</v>
      </c>
      <c r="C353" s="464" t="s">
        <v>778</v>
      </c>
      <c r="D353" s="500" t="s">
        <v>581</v>
      </c>
      <c r="E353" s="501"/>
      <c r="F353" s="478"/>
      <c r="G353" s="499"/>
      <c r="H353" s="499" t="s">
        <v>19</v>
      </c>
      <c r="I353" s="464" t="s">
        <v>778</v>
      </c>
      <c r="J353" s="500" t="s">
        <v>581</v>
      </c>
      <c r="K353" s="501"/>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c r="AM353" s="480"/>
      <c r="AN353" s="480"/>
      <c r="AO353" s="480"/>
      <c r="AP353" s="480"/>
      <c r="AQ353" s="480"/>
      <c r="AR353" s="480"/>
      <c r="AS353" s="480"/>
      <c r="AT353" s="480"/>
      <c r="AU353" s="480"/>
      <c r="AV353" s="480"/>
      <c r="AW353" s="480"/>
      <c r="AX353" s="480"/>
      <c r="AY353" s="480"/>
      <c r="AZ353" s="480"/>
      <c r="BA353" s="480"/>
      <c r="BB353" s="480"/>
    </row>
    <row r="354" spans="1:54" ht="15.75">
      <c r="A354" s="499"/>
      <c r="B354" s="499" t="s">
        <v>23</v>
      </c>
      <c r="C354" s="464"/>
      <c r="D354" s="500"/>
      <c r="E354" s="501"/>
      <c r="F354" s="478"/>
      <c r="G354" s="499"/>
      <c r="H354" s="499" t="s">
        <v>23</v>
      </c>
      <c r="I354" s="464"/>
      <c r="J354" s="500"/>
      <c r="K354" s="501"/>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c r="AM354" s="480"/>
      <c r="AN354" s="480"/>
      <c r="AO354" s="480"/>
      <c r="AP354" s="480"/>
      <c r="AQ354" s="480"/>
      <c r="AR354" s="480"/>
      <c r="AS354" s="480"/>
      <c r="AT354" s="480"/>
      <c r="AU354" s="480"/>
      <c r="AV354" s="480"/>
      <c r="AW354" s="480"/>
      <c r="AX354" s="480"/>
      <c r="AY354" s="480"/>
      <c r="AZ354" s="480"/>
      <c r="BA354" s="480"/>
      <c r="BB354" s="480"/>
    </row>
    <row r="355" spans="1:54" ht="15.75">
      <c r="A355" s="499"/>
      <c r="B355" s="499" t="s">
        <v>24</v>
      </c>
      <c r="C355" s="464"/>
      <c r="D355" s="500"/>
      <c r="E355" s="501"/>
      <c r="F355" s="478"/>
      <c r="G355" s="499"/>
      <c r="H355" s="499" t="s">
        <v>24</v>
      </c>
      <c r="I355" s="464"/>
      <c r="J355" s="500"/>
      <c r="K355" s="501"/>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480"/>
      <c r="AL355" s="480"/>
      <c r="AM355" s="480"/>
      <c r="AN355" s="480"/>
      <c r="AO355" s="480"/>
      <c r="AP355" s="480"/>
      <c r="AQ355" s="480"/>
      <c r="AR355" s="480"/>
      <c r="AS355" s="480"/>
      <c r="AT355" s="480"/>
      <c r="AU355" s="480"/>
      <c r="AV355" s="480"/>
      <c r="AW355" s="480"/>
      <c r="AX355" s="480"/>
      <c r="AY355" s="480"/>
      <c r="AZ355" s="480"/>
      <c r="BA355" s="480"/>
      <c r="BB355" s="480"/>
    </row>
    <row r="356" spans="1:54" ht="15.75">
      <c r="A356" s="499"/>
      <c r="B356" s="499" t="s">
        <v>25</v>
      </c>
      <c r="C356" s="464"/>
      <c r="D356" s="500"/>
      <c r="E356" s="501"/>
      <c r="F356" s="478"/>
      <c r="G356" s="499"/>
      <c r="H356" s="499" t="s">
        <v>25</v>
      </c>
      <c r="I356" s="464"/>
      <c r="J356" s="500"/>
      <c r="K356" s="501"/>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480"/>
      <c r="AL356" s="480"/>
      <c r="AM356" s="480"/>
      <c r="AN356" s="480"/>
      <c r="AO356" s="480"/>
      <c r="AP356" s="480"/>
      <c r="AQ356" s="480"/>
      <c r="AR356" s="480"/>
      <c r="AS356" s="480"/>
      <c r="AT356" s="480"/>
      <c r="AU356" s="480"/>
      <c r="AV356" s="480"/>
      <c r="AW356" s="480"/>
      <c r="AX356" s="480"/>
      <c r="AY356" s="480"/>
      <c r="AZ356" s="480"/>
      <c r="BA356" s="480"/>
      <c r="BB356" s="480"/>
    </row>
    <row r="357" spans="1:54" ht="15.75">
      <c r="A357" s="499"/>
      <c r="B357" s="499" t="s">
        <v>26</v>
      </c>
      <c r="C357" s="464"/>
      <c r="D357" s="500"/>
      <c r="E357" s="501"/>
      <c r="F357" s="478"/>
      <c r="G357" s="499"/>
      <c r="H357" s="499" t="s">
        <v>26</v>
      </c>
      <c r="I357" s="464"/>
      <c r="J357" s="500"/>
      <c r="K357" s="501"/>
      <c r="L357" s="480"/>
      <c r="M357" s="48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480"/>
      <c r="AK357" s="480"/>
      <c r="AL357" s="480"/>
      <c r="AM357" s="480"/>
      <c r="AN357" s="480"/>
      <c r="AO357" s="480"/>
      <c r="AP357" s="480"/>
      <c r="AQ357" s="480"/>
      <c r="AR357" s="480"/>
      <c r="AS357" s="480"/>
      <c r="AT357" s="480"/>
      <c r="AU357" s="480"/>
      <c r="AV357" s="480"/>
      <c r="AW357" s="480"/>
      <c r="AX357" s="480"/>
      <c r="AY357" s="480"/>
      <c r="AZ357" s="480"/>
      <c r="BA357" s="480"/>
      <c r="BB357" s="480"/>
    </row>
    <row r="358" spans="1:54" ht="15.75">
      <c r="A358" s="484"/>
      <c r="B358" s="634"/>
      <c r="C358" s="634"/>
      <c r="D358" s="491"/>
      <c r="E358" s="493"/>
      <c r="F358" s="478"/>
      <c r="G358" s="478"/>
      <c r="H358" s="634"/>
      <c r="I358" s="634"/>
      <c r="J358" s="491"/>
      <c r="K358" s="493"/>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c r="AM358" s="480"/>
      <c r="AN358" s="480"/>
      <c r="AO358" s="480"/>
      <c r="AP358" s="480"/>
      <c r="AQ358" s="480"/>
      <c r="AR358" s="480"/>
      <c r="AS358" s="480"/>
      <c r="AT358" s="480"/>
      <c r="AU358" s="480"/>
      <c r="AV358" s="480"/>
      <c r="AW358" s="480"/>
      <c r="AX358" s="480"/>
      <c r="AY358" s="480"/>
      <c r="AZ358" s="480"/>
      <c r="BA358" s="480"/>
      <c r="BB358" s="480"/>
    </row>
    <row r="359" spans="1:54" ht="15.75">
      <c r="A359" s="481">
        <v>2</v>
      </c>
      <c r="B359" s="481"/>
      <c r="C359" s="475" t="s">
        <v>779</v>
      </c>
      <c r="D359" s="482"/>
      <c r="E359" s="526"/>
      <c r="F359" s="478"/>
      <c r="G359" s="481">
        <v>2</v>
      </c>
      <c r="H359" s="481"/>
      <c r="I359" s="475" t="s">
        <v>779</v>
      </c>
      <c r="J359" s="482"/>
      <c r="K359" s="526"/>
      <c r="L359" s="480"/>
      <c r="M359" s="48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480"/>
      <c r="AK359" s="480"/>
      <c r="AL359" s="480"/>
      <c r="AM359" s="480"/>
      <c r="AN359" s="480"/>
      <c r="AO359" s="480"/>
      <c r="AP359" s="480"/>
      <c r="AQ359" s="480"/>
      <c r="AR359" s="480"/>
      <c r="AS359" s="480"/>
      <c r="AT359" s="480"/>
      <c r="AU359" s="480"/>
      <c r="AV359" s="480"/>
      <c r="AW359" s="480"/>
      <c r="AX359" s="480"/>
      <c r="AY359" s="480"/>
      <c r="AZ359" s="480"/>
      <c r="BA359" s="480"/>
      <c r="BB359" s="480"/>
    </row>
    <row r="360" spans="1:54" ht="15.75">
      <c r="A360" s="481">
        <v>2.1</v>
      </c>
      <c r="B360" s="481"/>
      <c r="C360" s="475" t="s">
        <v>780</v>
      </c>
      <c r="D360" s="482"/>
      <c r="E360" s="483"/>
      <c r="F360" s="478"/>
      <c r="G360" s="481">
        <v>2.1</v>
      </c>
      <c r="H360" s="481"/>
      <c r="I360" s="475" t="s">
        <v>780</v>
      </c>
      <c r="J360" s="482"/>
      <c r="K360" s="483"/>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c r="AM360" s="480"/>
      <c r="AN360" s="480"/>
      <c r="AO360" s="480"/>
      <c r="AP360" s="480"/>
      <c r="AQ360" s="480"/>
      <c r="AR360" s="480"/>
      <c r="AS360" s="480"/>
      <c r="AT360" s="480"/>
      <c r="AU360" s="480"/>
      <c r="AV360" s="480"/>
      <c r="AW360" s="480"/>
      <c r="AX360" s="480"/>
      <c r="AY360" s="480"/>
      <c r="AZ360" s="480"/>
      <c r="BA360" s="480"/>
      <c r="BB360" s="480"/>
    </row>
    <row r="361" spans="1:54" ht="38.25">
      <c r="A361" s="833" t="s">
        <v>781</v>
      </c>
      <c r="B361" s="485"/>
      <c r="C361" s="487" t="s">
        <v>782</v>
      </c>
      <c r="D361" s="492"/>
      <c r="E361" s="494"/>
      <c r="F361" s="633"/>
      <c r="G361" s="485" t="s">
        <v>781</v>
      </c>
      <c r="H361" s="485"/>
      <c r="I361" s="487" t="s">
        <v>783</v>
      </c>
      <c r="J361" s="492"/>
      <c r="K361" s="494"/>
      <c r="L361" s="835"/>
      <c r="M361" s="830"/>
      <c r="N361" s="830"/>
      <c r="O361" s="830"/>
      <c r="P361" s="830"/>
      <c r="Q361" s="830"/>
      <c r="R361" s="830"/>
      <c r="S361" s="830"/>
      <c r="T361" s="830"/>
      <c r="U361" s="830"/>
      <c r="V361" s="830"/>
      <c r="W361" s="830"/>
      <c r="X361" s="830"/>
      <c r="Y361" s="830"/>
      <c r="Z361" s="830"/>
      <c r="AA361" s="830"/>
      <c r="AB361" s="830"/>
      <c r="AC361" s="830"/>
      <c r="AD361" s="830"/>
      <c r="AE361" s="830"/>
      <c r="AF361" s="830"/>
      <c r="AG361" s="830"/>
      <c r="AH361" s="830"/>
      <c r="AI361" s="830"/>
      <c r="AJ361" s="830"/>
      <c r="AK361" s="830"/>
      <c r="AL361" s="830"/>
      <c r="AM361" s="830"/>
      <c r="AN361" s="830"/>
      <c r="AO361" s="830"/>
      <c r="AP361" s="830"/>
      <c r="AQ361" s="830"/>
      <c r="AR361" s="830"/>
      <c r="AS361" s="830"/>
      <c r="AT361" s="830"/>
      <c r="AU361" s="830"/>
      <c r="AV361" s="830"/>
      <c r="AW361" s="830"/>
      <c r="AX361" s="830"/>
      <c r="AY361" s="830"/>
      <c r="AZ361" s="830"/>
      <c r="BA361" s="830"/>
      <c r="BB361" s="830"/>
    </row>
    <row r="362" spans="1:54" ht="15" customHeight="1">
      <c r="A362" s="836"/>
      <c r="B362" s="554"/>
      <c r="C362" s="488"/>
      <c r="D362" s="603"/>
      <c r="E362" s="604"/>
      <c r="F362" s="633"/>
      <c r="G362" s="554"/>
      <c r="H362" s="554"/>
      <c r="I362" s="488"/>
      <c r="J362" s="603"/>
      <c r="K362" s="604"/>
      <c r="L362" s="835"/>
      <c r="M362" s="830"/>
      <c r="N362" s="830"/>
      <c r="O362" s="830"/>
      <c r="P362" s="830"/>
      <c r="Q362" s="830"/>
      <c r="R362" s="830"/>
      <c r="S362" s="830"/>
      <c r="T362" s="830"/>
      <c r="U362" s="830"/>
      <c r="V362" s="830"/>
      <c r="W362" s="830"/>
      <c r="X362" s="830"/>
      <c r="Y362" s="830"/>
      <c r="Z362" s="830"/>
      <c r="AA362" s="830"/>
      <c r="AB362" s="830"/>
      <c r="AC362" s="830"/>
      <c r="AD362" s="830"/>
      <c r="AE362" s="830"/>
      <c r="AF362" s="830"/>
      <c r="AG362" s="830"/>
      <c r="AH362" s="830"/>
      <c r="AI362" s="830"/>
      <c r="AJ362" s="830"/>
      <c r="AK362" s="830"/>
      <c r="AL362" s="830"/>
      <c r="AM362" s="830"/>
      <c r="AN362" s="830"/>
      <c r="AO362" s="830"/>
      <c r="AP362" s="830"/>
      <c r="AQ362" s="830"/>
      <c r="AR362" s="830"/>
      <c r="AS362" s="830"/>
      <c r="AT362" s="830"/>
      <c r="AU362" s="830"/>
      <c r="AV362" s="830"/>
      <c r="AW362" s="830"/>
      <c r="AX362" s="830"/>
      <c r="AY362" s="830"/>
      <c r="AZ362" s="830"/>
      <c r="BA362" s="830"/>
      <c r="BB362" s="830"/>
    </row>
    <row r="363" spans="1:54" ht="14.25" customHeight="1">
      <c r="A363" s="836"/>
      <c r="B363" s="554"/>
      <c r="C363" s="489" t="s">
        <v>599</v>
      </c>
      <c r="D363" s="603"/>
      <c r="E363" s="604"/>
      <c r="F363" s="633"/>
      <c r="G363" s="554"/>
      <c r="H363" s="554"/>
      <c r="I363" s="489" t="s">
        <v>623</v>
      </c>
      <c r="J363" s="603"/>
      <c r="K363" s="604"/>
      <c r="L363" s="835"/>
      <c r="M363" s="830"/>
      <c r="N363" s="830"/>
      <c r="O363" s="830"/>
      <c r="P363" s="830"/>
      <c r="Q363" s="830"/>
      <c r="R363" s="830"/>
      <c r="S363" s="830"/>
      <c r="T363" s="830"/>
      <c r="U363" s="830"/>
      <c r="V363" s="830"/>
      <c r="W363" s="830"/>
      <c r="X363" s="830"/>
      <c r="Y363" s="830"/>
      <c r="Z363" s="830"/>
      <c r="AA363" s="830"/>
      <c r="AB363" s="830"/>
      <c r="AC363" s="830"/>
      <c r="AD363" s="830"/>
      <c r="AE363" s="830"/>
      <c r="AF363" s="830"/>
      <c r="AG363" s="830"/>
      <c r="AH363" s="830"/>
      <c r="AI363" s="830"/>
      <c r="AJ363" s="830"/>
      <c r="AK363" s="830"/>
      <c r="AL363" s="830"/>
      <c r="AM363" s="830"/>
      <c r="AN363" s="830"/>
      <c r="AO363" s="830"/>
      <c r="AP363" s="830"/>
      <c r="AQ363" s="830"/>
      <c r="AR363" s="830"/>
      <c r="AS363" s="830"/>
      <c r="AT363" s="830"/>
      <c r="AU363" s="830"/>
      <c r="AV363" s="830"/>
      <c r="AW363" s="830"/>
      <c r="AX363" s="830"/>
      <c r="AY363" s="830"/>
      <c r="AZ363" s="830"/>
      <c r="BA363" s="830"/>
      <c r="BB363" s="830"/>
    </row>
    <row r="364" spans="1:54" ht="14.25" customHeight="1">
      <c r="A364" s="836"/>
      <c r="B364" s="554"/>
      <c r="C364" s="489" t="s">
        <v>784</v>
      </c>
      <c r="D364" s="603"/>
      <c r="E364" s="604"/>
      <c r="F364" s="633"/>
      <c r="G364" s="554"/>
      <c r="H364" s="554"/>
      <c r="I364" s="489" t="s">
        <v>784</v>
      </c>
      <c r="J364" s="603"/>
      <c r="K364" s="604"/>
      <c r="L364" s="835"/>
      <c r="M364" s="830"/>
      <c r="N364" s="830"/>
      <c r="O364" s="830"/>
      <c r="P364" s="830"/>
      <c r="Q364" s="830"/>
      <c r="R364" s="830"/>
      <c r="S364" s="830"/>
      <c r="T364" s="830"/>
      <c r="U364" s="830"/>
      <c r="V364" s="830"/>
      <c r="W364" s="830"/>
      <c r="X364" s="830"/>
      <c r="Y364" s="830"/>
      <c r="Z364" s="830"/>
      <c r="AA364" s="830"/>
      <c r="AB364" s="830"/>
      <c r="AC364" s="830"/>
      <c r="AD364" s="830"/>
      <c r="AE364" s="830"/>
      <c r="AF364" s="830"/>
      <c r="AG364" s="830"/>
      <c r="AH364" s="830"/>
      <c r="AI364" s="830"/>
      <c r="AJ364" s="830"/>
      <c r="AK364" s="830"/>
      <c r="AL364" s="830"/>
      <c r="AM364" s="830"/>
      <c r="AN364" s="830"/>
      <c r="AO364" s="830"/>
      <c r="AP364" s="830"/>
      <c r="AQ364" s="830"/>
      <c r="AR364" s="830"/>
      <c r="AS364" s="830"/>
      <c r="AT364" s="830"/>
      <c r="AU364" s="830"/>
      <c r="AV364" s="830"/>
      <c r="AW364" s="830"/>
      <c r="AX364" s="830"/>
      <c r="AY364" s="830"/>
      <c r="AZ364" s="830"/>
      <c r="BA364" s="830"/>
      <c r="BB364" s="830"/>
    </row>
    <row r="365" spans="1:54" ht="14.25" customHeight="1">
      <c r="A365" s="836"/>
      <c r="B365" s="554"/>
      <c r="C365" s="489" t="s">
        <v>785</v>
      </c>
      <c r="D365" s="603"/>
      <c r="E365" s="604"/>
      <c r="F365" s="633"/>
      <c r="G365" s="554"/>
      <c r="H365" s="554"/>
      <c r="I365" s="489" t="s">
        <v>785</v>
      </c>
      <c r="J365" s="603"/>
      <c r="K365" s="604"/>
      <c r="L365" s="835"/>
      <c r="M365" s="830"/>
      <c r="N365" s="830"/>
      <c r="O365" s="830"/>
      <c r="P365" s="830"/>
      <c r="Q365" s="830"/>
      <c r="R365" s="830"/>
      <c r="S365" s="830"/>
      <c r="T365" s="830"/>
      <c r="U365" s="830"/>
      <c r="V365" s="830"/>
      <c r="W365" s="830"/>
      <c r="X365" s="830"/>
      <c r="Y365" s="830"/>
      <c r="Z365" s="830"/>
      <c r="AA365" s="830"/>
      <c r="AB365" s="830"/>
      <c r="AC365" s="830"/>
      <c r="AD365" s="830"/>
      <c r="AE365" s="830"/>
      <c r="AF365" s="830"/>
      <c r="AG365" s="830"/>
      <c r="AH365" s="830"/>
      <c r="AI365" s="830"/>
      <c r="AJ365" s="830"/>
      <c r="AK365" s="830"/>
      <c r="AL365" s="830"/>
      <c r="AM365" s="830"/>
      <c r="AN365" s="830"/>
      <c r="AO365" s="830"/>
      <c r="AP365" s="830"/>
      <c r="AQ365" s="830"/>
      <c r="AR365" s="830"/>
      <c r="AS365" s="830"/>
      <c r="AT365" s="830"/>
      <c r="AU365" s="830"/>
      <c r="AV365" s="830"/>
      <c r="AW365" s="830"/>
      <c r="AX365" s="830"/>
      <c r="AY365" s="830"/>
      <c r="AZ365" s="830"/>
      <c r="BA365" s="830"/>
      <c r="BB365" s="830"/>
    </row>
    <row r="366" spans="1:54" ht="14.25" customHeight="1">
      <c r="A366" s="834"/>
      <c r="B366" s="622"/>
      <c r="C366" s="490" t="s">
        <v>786</v>
      </c>
      <c r="D366" s="631"/>
      <c r="E366" s="632"/>
      <c r="F366" s="633"/>
      <c r="G366" s="622"/>
      <c r="H366" s="622"/>
      <c r="I366" s="490" t="s">
        <v>787</v>
      </c>
      <c r="J366" s="631"/>
      <c r="K366" s="632"/>
      <c r="L366" s="835"/>
      <c r="M366" s="830"/>
      <c r="N366" s="830"/>
      <c r="O366" s="830"/>
      <c r="P366" s="830"/>
      <c r="Q366" s="830"/>
      <c r="R366" s="830"/>
      <c r="S366" s="830"/>
      <c r="T366" s="830"/>
      <c r="U366" s="830"/>
      <c r="V366" s="830"/>
      <c r="W366" s="830"/>
      <c r="X366" s="830"/>
      <c r="Y366" s="830"/>
      <c r="Z366" s="830"/>
      <c r="AA366" s="830"/>
      <c r="AB366" s="830"/>
      <c r="AC366" s="830"/>
      <c r="AD366" s="830"/>
      <c r="AE366" s="830"/>
      <c r="AF366" s="830"/>
      <c r="AG366" s="830"/>
      <c r="AH366" s="830"/>
      <c r="AI366" s="830"/>
      <c r="AJ366" s="830"/>
      <c r="AK366" s="830"/>
      <c r="AL366" s="830"/>
      <c r="AM366" s="830"/>
      <c r="AN366" s="830"/>
      <c r="AO366" s="830"/>
      <c r="AP366" s="830"/>
      <c r="AQ366" s="830"/>
      <c r="AR366" s="830"/>
      <c r="AS366" s="830"/>
      <c r="AT366" s="830"/>
      <c r="AU366" s="830"/>
      <c r="AV366" s="830"/>
      <c r="AW366" s="830"/>
      <c r="AX366" s="830"/>
      <c r="AY366" s="830"/>
      <c r="AZ366" s="830"/>
      <c r="BA366" s="830"/>
      <c r="BB366" s="830"/>
    </row>
    <row r="367" spans="1:54" ht="14.25" customHeight="1">
      <c r="A367" s="833"/>
      <c r="B367" s="485"/>
      <c r="C367" s="495" t="s">
        <v>606</v>
      </c>
      <c r="D367" s="492"/>
      <c r="E367" s="494"/>
      <c r="F367" s="633"/>
      <c r="G367" s="485"/>
      <c r="H367" s="485"/>
      <c r="I367" s="495" t="s">
        <v>40</v>
      </c>
      <c r="J367" s="492"/>
      <c r="K367" s="494"/>
      <c r="L367" s="835"/>
      <c r="M367" s="830"/>
      <c r="N367" s="830"/>
      <c r="O367" s="830"/>
      <c r="P367" s="830"/>
      <c r="Q367" s="830"/>
      <c r="R367" s="830"/>
      <c r="S367" s="830"/>
      <c r="T367" s="830"/>
      <c r="U367" s="830"/>
      <c r="V367" s="830"/>
      <c r="W367" s="830"/>
      <c r="X367" s="830"/>
      <c r="Y367" s="830"/>
      <c r="Z367" s="830"/>
      <c r="AA367" s="830"/>
      <c r="AB367" s="830"/>
      <c r="AC367" s="830"/>
      <c r="AD367" s="830"/>
      <c r="AE367" s="830"/>
      <c r="AF367" s="830"/>
      <c r="AG367" s="830"/>
      <c r="AH367" s="830"/>
      <c r="AI367" s="830"/>
      <c r="AJ367" s="830"/>
      <c r="AK367" s="830"/>
      <c r="AL367" s="830"/>
      <c r="AM367" s="830"/>
      <c r="AN367" s="830"/>
      <c r="AO367" s="830"/>
      <c r="AP367" s="830"/>
      <c r="AQ367" s="830"/>
      <c r="AR367" s="830"/>
      <c r="AS367" s="830"/>
      <c r="AT367" s="830"/>
      <c r="AU367" s="830"/>
      <c r="AV367" s="830"/>
      <c r="AW367" s="830"/>
      <c r="AX367" s="830"/>
      <c r="AY367" s="830"/>
      <c r="AZ367" s="830"/>
      <c r="BA367" s="830"/>
      <c r="BB367" s="830"/>
    </row>
    <row r="368" spans="1:54" ht="51">
      <c r="A368" s="836"/>
      <c r="B368" s="554"/>
      <c r="C368" s="496" t="s">
        <v>788</v>
      </c>
      <c r="D368" s="603"/>
      <c r="E368" s="604"/>
      <c r="F368" s="633"/>
      <c r="G368" s="554"/>
      <c r="H368" s="554"/>
      <c r="I368" s="496" t="s">
        <v>789</v>
      </c>
      <c r="J368" s="603"/>
      <c r="K368" s="604"/>
      <c r="L368" s="835"/>
      <c r="M368" s="830"/>
      <c r="N368" s="830"/>
      <c r="O368" s="830"/>
      <c r="P368" s="830"/>
      <c r="Q368" s="830"/>
      <c r="R368" s="830"/>
      <c r="S368" s="830"/>
      <c r="T368" s="830"/>
      <c r="U368" s="830"/>
      <c r="V368" s="830"/>
      <c r="W368" s="830"/>
      <c r="X368" s="830"/>
      <c r="Y368" s="830"/>
      <c r="Z368" s="830"/>
      <c r="AA368" s="830"/>
      <c r="AB368" s="830"/>
      <c r="AC368" s="830"/>
      <c r="AD368" s="830"/>
      <c r="AE368" s="830"/>
      <c r="AF368" s="830"/>
      <c r="AG368" s="830"/>
      <c r="AH368" s="830"/>
      <c r="AI368" s="830"/>
      <c r="AJ368" s="830"/>
      <c r="AK368" s="830"/>
      <c r="AL368" s="830"/>
      <c r="AM368" s="830"/>
      <c r="AN368" s="830"/>
      <c r="AO368" s="830"/>
      <c r="AP368" s="830"/>
      <c r="AQ368" s="830"/>
      <c r="AR368" s="830"/>
      <c r="AS368" s="830"/>
      <c r="AT368" s="830"/>
      <c r="AU368" s="830"/>
      <c r="AV368" s="830"/>
      <c r="AW368" s="830"/>
      <c r="AX368" s="830"/>
      <c r="AY368" s="830"/>
      <c r="AZ368" s="830"/>
      <c r="BA368" s="830"/>
      <c r="BB368" s="830"/>
    </row>
    <row r="369" spans="1:54" ht="15" customHeight="1">
      <c r="A369" s="836"/>
      <c r="B369" s="554"/>
      <c r="C369" s="497"/>
      <c r="D369" s="603"/>
      <c r="E369" s="604"/>
      <c r="F369" s="633"/>
      <c r="G369" s="554"/>
      <c r="H369" s="554"/>
      <c r="I369" s="497"/>
      <c r="J369" s="603"/>
      <c r="K369" s="604"/>
      <c r="L369" s="835"/>
      <c r="M369" s="830"/>
      <c r="N369" s="830"/>
      <c r="O369" s="830"/>
      <c r="P369" s="830"/>
      <c r="Q369" s="830"/>
      <c r="R369" s="830"/>
      <c r="S369" s="830"/>
      <c r="T369" s="830"/>
      <c r="U369" s="830"/>
      <c r="V369" s="830"/>
      <c r="W369" s="830"/>
      <c r="X369" s="830"/>
      <c r="Y369" s="830"/>
      <c r="Z369" s="830"/>
      <c r="AA369" s="830"/>
      <c r="AB369" s="830"/>
      <c r="AC369" s="830"/>
      <c r="AD369" s="830"/>
      <c r="AE369" s="830"/>
      <c r="AF369" s="830"/>
      <c r="AG369" s="830"/>
      <c r="AH369" s="830"/>
      <c r="AI369" s="830"/>
      <c r="AJ369" s="830"/>
      <c r="AK369" s="830"/>
      <c r="AL369" s="830"/>
      <c r="AM369" s="830"/>
      <c r="AN369" s="830"/>
      <c r="AO369" s="830"/>
      <c r="AP369" s="830"/>
      <c r="AQ369" s="830"/>
      <c r="AR369" s="830"/>
      <c r="AS369" s="830"/>
      <c r="AT369" s="830"/>
      <c r="AU369" s="830"/>
      <c r="AV369" s="830"/>
      <c r="AW369" s="830"/>
      <c r="AX369" s="830"/>
      <c r="AY369" s="830"/>
      <c r="AZ369" s="830"/>
      <c r="BA369" s="830"/>
      <c r="BB369" s="830"/>
    </row>
    <row r="370" spans="1:54" ht="51">
      <c r="A370" s="836"/>
      <c r="B370" s="554"/>
      <c r="C370" s="496" t="s">
        <v>790</v>
      </c>
      <c r="D370" s="603"/>
      <c r="E370" s="604"/>
      <c r="F370" s="633"/>
      <c r="G370" s="554"/>
      <c r="H370" s="554"/>
      <c r="I370" s="496" t="s">
        <v>791</v>
      </c>
      <c r="J370" s="603"/>
      <c r="K370" s="604"/>
      <c r="L370" s="835"/>
      <c r="M370" s="830"/>
      <c r="N370" s="830"/>
      <c r="O370" s="830"/>
      <c r="P370" s="830"/>
      <c r="Q370" s="830"/>
      <c r="R370" s="830"/>
      <c r="S370" s="830"/>
      <c r="T370" s="830"/>
      <c r="U370" s="830"/>
      <c r="V370" s="830"/>
      <c r="W370" s="830"/>
      <c r="X370" s="830"/>
      <c r="Y370" s="830"/>
      <c r="Z370" s="830"/>
      <c r="AA370" s="830"/>
      <c r="AB370" s="830"/>
      <c r="AC370" s="830"/>
      <c r="AD370" s="830"/>
      <c r="AE370" s="830"/>
      <c r="AF370" s="830"/>
      <c r="AG370" s="830"/>
      <c r="AH370" s="830"/>
      <c r="AI370" s="830"/>
      <c r="AJ370" s="830"/>
      <c r="AK370" s="830"/>
      <c r="AL370" s="830"/>
      <c r="AM370" s="830"/>
      <c r="AN370" s="830"/>
      <c r="AO370" s="830"/>
      <c r="AP370" s="830"/>
      <c r="AQ370" s="830"/>
      <c r="AR370" s="830"/>
      <c r="AS370" s="830"/>
      <c r="AT370" s="830"/>
      <c r="AU370" s="830"/>
      <c r="AV370" s="830"/>
      <c r="AW370" s="830"/>
      <c r="AX370" s="830"/>
      <c r="AY370" s="830"/>
      <c r="AZ370" s="830"/>
      <c r="BA370" s="830"/>
      <c r="BB370" s="830"/>
    </row>
    <row r="371" spans="1:54" ht="15" customHeight="1">
      <c r="A371" s="836"/>
      <c r="B371" s="554"/>
      <c r="C371" s="497"/>
      <c r="D371" s="603"/>
      <c r="E371" s="604"/>
      <c r="F371" s="633"/>
      <c r="G371" s="554"/>
      <c r="H371" s="554"/>
      <c r="I371" s="497"/>
      <c r="J371" s="603"/>
      <c r="K371" s="604"/>
      <c r="L371" s="835"/>
      <c r="M371" s="830"/>
      <c r="N371" s="830"/>
      <c r="O371" s="830"/>
      <c r="P371" s="830"/>
      <c r="Q371" s="830"/>
      <c r="R371" s="830"/>
      <c r="S371" s="830"/>
      <c r="T371" s="830"/>
      <c r="U371" s="830"/>
      <c r="V371" s="830"/>
      <c r="W371" s="830"/>
      <c r="X371" s="830"/>
      <c r="Y371" s="830"/>
      <c r="Z371" s="830"/>
      <c r="AA371" s="830"/>
      <c r="AB371" s="830"/>
      <c r="AC371" s="830"/>
      <c r="AD371" s="830"/>
      <c r="AE371" s="830"/>
      <c r="AF371" s="830"/>
      <c r="AG371" s="830"/>
      <c r="AH371" s="830"/>
      <c r="AI371" s="830"/>
      <c r="AJ371" s="830"/>
      <c r="AK371" s="830"/>
      <c r="AL371" s="830"/>
      <c r="AM371" s="830"/>
      <c r="AN371" s="830"/>
      <c r="AO371" s="830"/>
      <c r="AP371" s="830"/>
      <c r="AQ371" s="830"/>
      <c r="AR371" s="830"/>
      <c r="AS371" s="830"/>
      <c r="AT371" s="830"/>
      <c r="AU371" s="830"/>
      <c r="AV371" s="830"/>
      <c r="AW371" s="830"/>
      <c r="AX371" s="830"/>
      <c r="AY371" s="830"/>
      <c r="AZ371" s="830"/>
      <c r="BA371" s="830"/>
      <c r="BB371" s="830"/>
    </row>
    <row r="372" spans="1:54" ht="51">
      <c r="A372" s="836"/>
      <c r="B372" s="554"/>
      <c r="C372" s="496" t="s">
        <v>792</v>
      </c>
      <c r="D372" s="603"/>
      <c r="E372" s="604"/>
      <c r="F372" s="633"/>
      <c r="G372" s="554"/>
      <c r="H372" s="554"/>
      <c r="I372" s="496" t="s">
        <v>793</v>
      </c>
      <c r="J372" s="603"/>
      <c r="K372" s="604"/>
      <c r="L372" s="835"/>
      <c r="M372" s="830"/>
      <c r="N372" s="830"/>
      <c r="O372" s="830"/>
      <c r="P372" s="830"/>
      <c r="Q372" s="830"/>
      <c r="R372" s="830"/>
      <c r="S372" s="830"/>
      <c r="T372" s="830"/>
      <c r="U372" s="830"/>
      <c r="V372" s="830"/>
      <c r="W372" s="830"/>
      <c r="X372" s="830"/>
      <c r="Y372" s="830"/>
      <c r="Z372" s="830"/>
      <c r="AA372" s="830"/>
      <c r="AB372" s="830"/>
      <c r="AC372" s="830"/>
      <c r="AD372" s="830"/>
      <c r="AE372" s="830"/>
      <c r="AF372" s="830"/>
      <c r="AG372" s="830"/>
      <c r="AH372" s="830"/>
      <c r="AI372" s="830"/>
      <c r="AJ372" s="830"/>
      <c r="AK372" s="830"/>
      <c r="AL372" s="830"/>
      <c r="AM372" s="830"/>
      <c r="AN372" s="830"/>
      <c r="AO372" s="830"/>
      <c r="AP372" s="830"/>
      <c r="AQ372" s="830"/>
      <c r="AR372" s="830"/>
      <c r="AS372" s="830"/>
      <c r="AT372" s="830"/>
      <c r="AU372" s="830"/>
      <c r="AV372" s="830"/>
      <c r="AW372" s="830"/>
      <c r="AX372" s="830"/>
      <c r="AY372" s="830"/>
      <c r="AZ372" s="830"/>
      <c r="BA372" s="830"/>
      <c r="BB372" s="830"/>
    </row>
    <row r="373" spans="1:54" ht="15" customHeight="1">
      <c r="A373" s="836"/>
      <c r="B373" s="554"/>
      <c r="C373" s="497"/>
      <c r="D373" s="603"/>
      <c r="E373" s="604"/>
      <c r="F373" s="633"/>
      <c r="G373" s="554"/>
      <c r="H373" s="554"/>
      <c r="I373" s="497"/>
      <c r="J373" s="603"/>
      <c r="K373" s="604"/>
      <c r="L373" s="835"/>
      <c r="M373" s="830"/>
      <c r="N373" s="830"/>
      <c r="O373" s="830"/>
      <c r="P373" s="830"/>
      <c r="Q373" s="830"/>
      <c r="R373" s="830"/>
      <c r="S373" s="830"/>
      <c r="T373" s="830"/>
      <c r="U373" s="830"/>
      <c r="V373" s="830"/>
      <c r="W373" s="830"/>
      <c r="X373" s="830"/>
      <c r="Y373" s="830"/>
      <c r="Z373" s="830"/>
      <c r="AA373" s="830"/>
      <c r="AB373" s="830"/>
      <c r="AC373" s="830"/>
      <c r="AD373" s="830"/>
      <c r="AE373" s="830"/>
      <c r="AF373" s="830"/>
      <c r="AG373" s="830"/>
      <c r="AH373" s="830"/>
      <c r="AI373" s="830"/>
      <c r="AJ373" s="830"/>
      <c r="AK373" s="830"/>
      <c r="AL373" s="830"/>
      <c r="AM373" s="830"/>
      <c r="AN373" s="830"/>
      <c r="AO373" s="830"/>
      <c r="AP373" s="830"/>
      <c r="AQ373" s="830"/>
      <c r="AR373" s="830"/>
      <c r="AS373" s="830"/>
      <c r="AT373" s="830"/>
      <c r="AU373" s="830"/>
      <c r="AV373" s="830"/>
      <c r="AW373" s="830"/>
      <c r="AX373" s="830"/>
      <c r="AY373" s="830"/>
      <c r="AZ373" s="830"/>
      <c r="BA373" s="830"/>
      <c r="BB373" s="830"/>
    </row>
    <row r="374" spans="1:54" ht="63.75">
      <c r="A374" s="836"/>
      <c r="B374" s="554"/>
      <c r="C374" s="496" t="s">
        <v>794</v>
      </c>
      <c r="D374" s="603"/>
      <c r="E374" s="604"/>
      <c r="F374" s="633"/>
      <c r="G374" s="554"/>
      <c r="H374" s="554"/>
      <c r="I374" s="496" t="s">
        <v>795</v>
      </c>
      <c r="J374" s="603"/>
      <c r="K374" s="604"/>
      <c r="L374" s="835"/>
      <c r="M374" s="830"/>
      <c r="N374" s="830"/>
      <c r="O374" s="830"/>
      <c r="P374" s="830"/>
      <c r="Q374" s="830"/>
      <c r="R374" s="830"/>
      <c r="S374" s="830"/>
      <c r="T374" s="830"/>
      <c r="U374" s="830"/>
      <c r="V374" s="830"/>
      <c r="W374" s="830"/>
      <c r="X374" s="830"/>
      <c r="Y374" s="830"/>
      <c r="Z374" s="830"/>
      <c r="AA374" s="830"/>
      <c r="AB374" s="830"/>
      <c r="AC374" s="830"/>
      <c r="AD374" s="830"/>
      <c r="AE374" s="830"/>
      <c r="AF374" s="830"/>
      <c r="AG374" s="830"/>
      <c r="AH374" s="830"/>
      <c r="AI374" s="830"/>
      <c r="AJ374" s="830"/>
      <c r="AK374" s="830"/>
      <c r="AL374" s="830"/>
      <c r="AM374" s="830"/>
      <c r="AN374" s="830"/>
      <c r="AO374" s="830"/>
      <c r="AP374" s="830"/>
      <c r="AQ374" s="830"/>
      <c r="AR374" s="830"/>
      <c r="AS374" s="830"/>
      <c r="AT374" s="830"/>
      <c r="AU374" s="830"/>
      <c r="AV374" s="830"/>
      <c r="AW374" s="830"/>
      <c r="AX374" s="830"/>
      <c r="AY374" s="830"/>
      <c r="AZ374" s="830"/>
      <c r="BA374" s="830"/>
      <c r="BB374" s="830"/>
    </row>
    <row r="375" spans="1:54" ht="15" customHeight="1">
      <c r="A375" s="836"/>
      <c r="B375" s="554"/>
      <c r="C375" s="496" t="s">
        <v>796</v>
      </c>
      <c r="D375" s="603"/>
      <c r="E375" s="604"/>
      <c r="F375" s="633"/>
      <c r="G375" s="554"/>
      <c r="H375" s="554"/>
      <c r="I375" s="497"/>
      <c r="J375" s="603"/>
      <c r="K375" s="604"/>
      <c r="L375" s="835"/>
      <c r="M375" s="830"/>
      <c r="N375" s="830"/>
      <c r="O375" s="830"/>
      <c r="P375" s="830"/>
      <c r="Q375" s="830"/>
      <c r="R375" s="830"/>
      <c r="S375" s="830"/>
      <c r="T375" s="830"/>
      <c r="U375" s="830"/>
      <c r="V375" s="830"/>
      <c r="W375" s="830"/>
      <c r="X375" s="830"/>
      <c r="Y375" s="830"/>
      <c r="Z375" s="830"/>
      <c r="AA375" s="830"/>
      <c r="AB375" s="830"/>
      <c r="AC375" s="830"/>
      <c r="AD375" s="830"/>
      <c r="AE375" s="830"/>
      <c r="AF375" s="830"/>
      <c r="AG375" s="830"/>
      <c r="AH375" s="830"/>
      <c r="AI375" s="830"/>
      <c r="AJ375" s="830"/>
      <c r="AK375" s="830"/>
      <c r="AL375" s="830"/>
      <c r="AM375" s="830"/>
      <c r="AN375" s="830"/>
      <c r="AO375" s="830"/>
      <c r="AP375" s="830"/>
      <c r="AQ375" s="830"/>
      <c r="AR375" s="830"/>
      <c r="AS375" s="830"/>
      <c r="AT375" s="830"/>
      <c r="AU375" s="830"/>
      <c r="AV375" s="830"/>
      <c r="AW375" s="830"/>
      <c r="AX375" s="830"/>
      <c r="AY375" s="830"/>
      <c r="AZ375" s="830"/>
      <c r="BA375" s="830"/>
      <c r="BB375" s="830"/>
    </row>
    <row r="376" spans="1:54" ht="38.25">
      <c r="A376" s="836"/>
      <c r="B376" s="554"/>
      <c r="C376" s="497"/>
      <c r="D376" s="603"/>
      <c r="E376" s="604"/>
      <c r="F376" s="633"/>
      <c r="G376" s="554"/>
      <c r="H376" s="554"/>
      <c r="I376" s="496" t="s">
        <v>797</v>
      </c>
      <c r="J376" s="603"/>
      <c r="K376" s="604"/>
      <c r="L376" s="835"/>
      <c r="M376" s="830"/>
      <c r="N376" s="830"/>
      <c r="O376" s="830"/>
      <c r="P376" s="830"/>
      <c r="Q376" s="830"/>
      <c r="R376" s="830"/>
      <c r="S376" s="830"/>
      <c r="T376" s="830"/>
      <c r="U376" s="830"/>
      <c r="V376" s="830"/>
      <c r="W376" s="830"/>
      <c r="X376" s="830"/>
      <c r="Y376" s="830"/>
      <c r="Z376" s="830"/>
      <c r="AA376" s="830"/>
      <c r="AB376" s="830"/>
      <c r="AC376" s="830"/>
      <c r="AD376" s="830"/>
      <c r="AE376" s="830"/>
      <c r="AF376" s="830"/>
      <c r="AG376" s="830"/>
      <c r="AH376" s="830"/>
      <c r="AI376" s="830"/>
      <c r="AJ376" s="830"/>
      <c r="AK376" s="830"/>
      <c r="AL376" s="830"/>
      <c r="AM376" s="830"/>
      <c r="AN376" s="830"/>
      <c r="AO376" s="830"/>
      <c r="AP376" s="830"/>
      <c r="AQ376" s="830"/>
      <c r="AR376" s="830"/>
      <c r="AS376" s="830"/>
      <c r="AT376" s="830"/>
      <c r="AU376" s="830"/>
      <c r="AV376" s="830"/>
      <c r="AW376" s="830"/>
      <c r="AX376" s="830"/>
      <c r="AY376" s="830"/>
      <c r="AZ376" s="830"/>
      <c r="BA376" s="830"/>
      <c r="BB376" s="830"/>
    </row>
    <row r="377" spans="1:54" ht="38.25">
      <c r="A377" s="836"/>
      <c r="B377" s="554"/>
      <c r="C377" s="496" t="s">
        <v>797</v>
      </c>
      <c r="D377" s="603"/>
      <c r="E377" s="604"/>
      <c r="F377" s="633"/>
      <c r="G377" s="554"/>
      <c r="H377" s="554"/>
      <c r="I377" s="497"/>
      <c r="J377" s="603"/>
      <c r="K377" s="604"/>
      <c r="L377" s="835"/>
      <c r="M377" s="830"/>
      <c r="N377" s="830"/>
      <c r="O377" s="830"/>
      <c r="P377" s="830"/>
      <c r="Q377" s="830"/>
      <c r="R377" s="830"/>
      <c r="S377" s="830"/>
      <c r="T377" s="830"/>
      <c r="U377" s="830"/>
      <c r="V377" s="830"/>
      <c r="W377" s="830"/>
      <c r="X377" s="830"/>
      <c r="Y377" s="830"/>
      <c r="Z377" s="830"/>
      <c r="AA377" s="830"/>
      <c r="AB377" s="830"/>
      <c r="AC377" s="830"/>
      <c r="AD377" s="830"/>
      <c r="AE377" s="830"/>
      <c r="AF377" s="830"/>
      <c r="AG377" s="830"/>
      <c r="AH377" s="830"/>
      <c r="AI377" s="830"/>
      <c r="AJ377" s="830"/>
      <c r="AK377" s="830"/>
      <c r="AL377" s="830"/>
      <c r="AM377" s="830"/>
      <c r="AN377" s="830"/>
      <c r="AO377" s="830"/>
      <c r="AP377" s="830"/>
      <c r="AQ377" s="830"/>
      <c r="AR377" s="830"/>
      <c r="AS377" s="830"/>
      <c r="AT377" s="830"/>
      <c r="AU377" s="830"/>
      <c r="AV377" s="830"/>
      <c r="AW377" s="830"/>
      <c r="AX377" s="830"/>
      <c r="AY377" s="830"/>
      <c r="AZ377" s="830"/>
      <c r="BA377" s="830"/>
      <c r="BB377" s="830"/>
    </row>
    <row r="378" spans="1:54" ht="38.25">
      <c r="A378" s="836"/>
      <c r="B378" s="554"/>
      <c r="C378" s="496"/>
      <c r="D378" s="603"/>
      <c r="E378" s="604"/>
      <c r="F378" s="633"/>
      <c r="G378" s="554"/>
      <c r="H378" s="554"/>
      <c r="I378" s="496" t="s">
        <v>798</v>
      </c>
      <c r="J378" s="603"/>
      <c r="K378" s="604"/>
      <c r="L378" s="835"/>
      <c r="M378" s="830"/>
      <c r="N378" s="830"/>
      <c r="O378" s="830"/>
      <c r="P378" s="830"/>
      <c r="Q378" s="830"/>
      <c r="R378" s="830"/>
      <c r="S378" s="830"/>
      <c r="T378" s="830"/>
      <c r="U378" s="830"/>
      <c r="V378" s="830"/>
      <c r="W378" s="830"/>
      <c r="X378" s="830"/>
      <c r="Y378" s="830"/>
      <c r="Z378" s="830"/>
      <c r="AA378" s="830"/>
      <c r="AB378" s="830"/>
      <c r="AC378" s="830"/>
      <c r="AD378" s="830"/>
      <c r="AE378" s="830"/>
      <c r="AF378" s="830"/>
      <c r="AG378" s="830"/>
      <c r="AH378" s="830"/>
      <c r="AI378" s="830"/>
      <c r="AJ378" s="830"/>
      <c r="AK378" s="830"/>
      <c r="AL378" s="830"/>
      <c r="AM378" s="830"/>
      <c r="AN378" s="830"/>
      <c r="AO378" s="830"/>
      <c r="AP378" s="830"/>
      <c r="AQ378" s="830"/>
      <c r="AR378" s="830"/>
      <c r="AS378" s="830"/>
      <c r="AT378" s="830"/>
      <c r="AU378" s="830"/>
      <c r="AV378" s="830"/>
      <c r="AW378" s="830"/>
      <c r="AX378" s="830"/>
      <c r="AY378" s="830"/>
      <c r="AZ378" s="830"/>
      <c r="BA378" s="830"/>
      <c r="BB378" s="830"/>
    </row>
    <row r="379" spans="1:54" ht="51">
      <c r="A379" s="836"/>
      <c r="B379" s="554"/>
      <c r="C379" s="496" t="s">
        <v>799</v>
      </c>
      <c r="D379" s="603"/>
      <c r="E379" s="604"/>
      <c r="F379" s="633"/>
      <c r="G379" s="554"/>
      <c r="H379" s="554"/>
      <c r="I379" s="496"/>
      <c r="J379" s="603"/>
      <c r="K379" s="604"/>
      <c r="L379" s="835"/>
      <c r="M379" s="830"/>
      <c r="N379" s="830"/>
      <c r="O379" s="830"/>
      <c r="P379" s="830"/>
      <c r="Q379" s="830"/>
      <c r="R379" s="830"/>
      <c r="S379" s="830"/>
      <c r="T379" s="830"/>
      <c r="U379" s="830"/>
      <c r="V379" s="830"/>
      <c r="W379" s="830"/>
      <c r="X379" s="830"/>
      <c r="Y379" s="830"/>
      <c r="Z379" s="830"/>
      <c r="AA379" s="830"/>
      <c r="AB379" s="830"/>
      <c r="AC379" s="830"/>
      <c r="AD379" s="830"/>
      <c r="AE379" s="830"/>
      <c r="AF379" s="830"/>
      <c r="AG379" s="830"/>
      <c r="AH379" s="830"/>
      <c r="AI379" s="830"/>
      <c r="AJ379" s="830"/>
      <c r="AK379" s="830"/>
      <c r="AL379" s="830"/>
      <c r="AM379" s="830"/>
      <c r="AN379" s="830"/>
      <c r="AO379" s="830"/>
      <c r="AP379" s="830"/>
      <c r="AQ379" s="830"/>
      <c r="AR379" s="830"/>
      <c r="AS379" s="830"/>
      <c r="AT379" s="830"/>
      <c r="AU379" s="830"/>
      <c r="AV379" s="830"/>
      <c r="AW379" s="830"/>
      <c r="AX379" s="830"/>
      <c r="AY379" s="830"/>
      <c r="AZ379" s="830"/>
      <c r="BA379" s="830"/>
      <c r="BB379" s="830"/>
    </row>
    <row r="380" spans="1:54" ht="38.25">
      <c r="A380" s="834"/>
      <c r="B380" s="622"/>
      <c r="C380" s="498"/>
      <c r="D380" s="631"/>
      <c r="E380" s="632"/>
      <c r="F380" s="633"/>
      <c r="G380" s="622"/>
      <c r="H380" s="622"/>
      <c r="I380" s="498" t="s">
        <v>800</v>
      </c>
      <c r="J380" s="631"/>
      <c r="K380" s="632"/>
      <c r="L380" s="835"/>
      <c r="M380" s="830"/>
      <c r="N380" s="830"/>
      <c r="O380" s="830"/>
      <c r="P380" s="830"/>
      <c r="Q380" s="830"/>
      <c r="R380" s="830"/>
      <c r="S380" s="830"/>
      <c r="T380" s="830"/>
      <c r="U380" s="830"/>
      <c r="V380" s="830"/>
      <c r="W380" s="830"/>
      <c r="X380" s="830"/>
      <c r="Y380" s="830"/>
      <c r="Z380" s="830"/>
      <c r="AA380" s="830"/>
      <c r="AB380" s="830"/>
      <c r="AC380" s="830"/>
      <c r="AD380" s="830"/>
      <c r="AE380" s="830"/>
      <c r="AF380" s="830"/>
      <c r="AG380" s="830"/>
      <c r="AH380" s="830"/>
      <c r="AI380" s="830"/>
      <c r="AJ380" s="830"/>
      <c r="AK380" s="830"/>
      <c r="AL380" s="830"/>
      <c r="AM380" s="830"/>
      <c r="AN380" s="830"/>
      <c r="AO380" s="830"/>
      <c r="AP380" s="830"/>
      <c r="AQ380" s="830"/>
      <c r="AR380" s="830"/>
      <c r="AS380" s="830"/>
      <c r="AT380" s="830"/>
      <c r="AU380" s="830"/>
      <c r="AV380" s="830"/>
      <c r="AW380" s="830"/>
      <c r="AX380" s="830"/>
      <c r="AY380" s="830"/>
      <c r="AZ380" s="830"/>
      <c r="BA380" s="830"/>
      <c r="BB380" s="830"/>
    </row>
    <row r="381" spans="1:54" ht="15.75">
      <c r="A381" s="499"/>
      <c r="B381" s="499" t="s">
        <v>18</v>
      </c>
      <c r="C381" s="464"/>
      <c r="D381" s="500"/>
      <c r="E381" s="501"/>
      <c r="F381" s="478"/>
      <c r="G381" s="499"/>
      <c r="H381" s="499" t="s">
        <v>18</v>
      </c>
      <c r="I381" s="464"/>
      <c r="J381" s="500"/>
      <c r="K381" s="501"/>
      <c r="L381" s="480"/>
      <c r="M381" s="48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480"/>
      <c r="AK381" s="480"/>
      <c r="AL381" s="480"/>
      <c r="AM381" s="480"/>
      <c r="AN381" s="480"/>
      <c r="AO381" s="480"/>
      <c r="AP381" s="480"/>
      <c r="AQ381" s="480"/>
      <c r="AR381" s="480"/>
      <c r="AS381" s="480"/>
      <c r="AT381" s="480"/>
      <c r="AU381" s="480"/>
      <c r="AV381" s="480"/>
      <c r="AW381" s="480"/>
      <c r="AX381" s="480"/>
      <c r="AY381" s="480"/>
      <c r="AZ381" s="480"/>
      <c r="BA381" s="480"/>
      <c r="BB381" s="480"/>
    </row>
    <row r="382" spans="1:54" ht="76.5">
      <c r="A382" s="499"/>
      <c r="B382" s="499" t="s">
        <v>19</v>
      </c>
      <c r="C382" s="464" t="s">
        <v>801</v>
      </c>
      <c r="D382" s="500" t="s">
        <v>581</v>
      </c>
      <c r="E382" s="501"/>
      <c r="F382" s="478"/>
      <c r="G382" s="499"/>
      <c r="H382" s="499" t="s">
        <v>19</v>
      </c>
      <c r="I382" s="464" t="s">
        <v>801</v>
      </c>
      <c r="J382" s="500" t="s">
        <v>581</v>
      </c>
      <c r="K382" s="501"/>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c r="AM382" s="480"/>
      <c r="AN382" s="480"/>
      <c r="AO382" s="480"/>
      <c r="AP382" s="480"/>
      <c r="AQ382" s="480"/>
      <c r="AR382" s="480"/>
      <c r="AS382" s="480"/>
      <c r="AT382" s="480"/>
      <c r="AU382" s="480"/>
      <c r="AV382" s="480"/>
      <c r="AW382" s="480"/>
      <c r="AX382" s="480"/>
      <c r="AY382" s="480"/>
      <c r="AZ382" s="480"/>
      <c r="BA382" s="480"/>
      <c r="BB382" s="480"/>
    </row>
    <row r="383" spans="1:54" ht="15.75">
      <c r="A383" s="499"/>
      <c r="B383" s="499" t="s">
        <v>23</v>
      </c>
      <c r="C383" s="464"/>
      <c r="D383" s="500"/>
      <c r="E383" s="501"/>
      <c r="F383" s="478"/>
      <c r="G383" s="499"/>
      <c r="H383" s="499" t="s">
        <v>23</v>
      </c>
      <c r="I383" s="464"/>
      <c r="J383" s="500"/>
      <c r="K383" s="501"/>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c r="AM383" s="480"/>
      <c r="AN383" s="480"/>
      <c r="AO383" s="480"/>
      <c r="AP383" s="480"/>
      <c r="AQ383" s="480"/>
      <c r="AR383" s="480"/>
      <c r="AS383" s="480"/>
      <c r="AT383" s="480"/>
      <c r="AU383" s="480"/>
      <c r="AV383" s="480"/>
      <c r="AW383" s="480"/>
      <c r="AX383" s="480"/>
      <c r="AY383" s="480"/>
      <c r="AZ383" s="480"/>
      <c r="BA383" s="480"/>
      <c r="BB383" s="480"/>
    </row>
    <row r="384" spans="1:54" ht="15.75">
      <c r="A384" s="499"/>
      <c r="B384" s="499" t="s">
        <v>24</v>
      </c>
      <c r="C384" s="464"/>
      <c r="D384" s="500"/>
      <c r="E384" s="501"/>
      <c r="F384" s="478"/>
      <c r="G384" s="499"/>
      <c r="H384" s="499" t="s">
        <v>24</v>
      </c>
      <c r="I384" s="464"/>
      <c r="J384" s="500"/>
      <c r="K384" s="501"/>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480"/>
      <c r="AL384" s="480"/>
      <c r="AM384" s="480"/>
      <c r="AN384" s="480"/>
      <c r="AO384" s="480"/>
      <c r="AP384" s="480"/>
      <c r="AQ384" s="480"/>
      <c r="AR384" s="480"/>
      <c r="AS384" s="480"/>
      <c r="AT384" s="480"/>
      <c r="AU384" s="480"/>
      <c r="AV384" s="480"/>
      <c r="AW384" s="480"/>
      <c r="AX384" s="480"/>
      <c r="AY384" s="480"/>
      <c r="AZ384" s="480"/>
      <c r="BA384" s="480"/>
      <c r="BB384" s="480"/>
    </row>
    <row r="385" spans="1:54" ht="15.75">
      <c r="A385" s="499"/>
      <c r="B385" s="499" t="s">
        <v>25</v>
      </c>
      <c r="C385" s="464"/>
      <c r="D385" s="500"/>
      <c r="E385" s="501"/>
      <c r="F385" s="478"/>
      <c r="G385" s="499"/>
      <c r="H385" s="499" t="s">
        <v>25</v>
      </c>
      <c r="I385" s="464"/>
      <c r="J385" s="500"/>
      <c r="K385" s="501"/>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c r="AM385" s="480"/>
      <c r="AN385" s="480"/>
      <c r="AO385" s="480"/>
      <c r="AP385" s="480"/>
      <c r="AQ385" s="480"/>
      <c r="AR385" s="480"/>
      <c r="AS385" s="480"/>
      <c r="AT385" s="480"/>
      <c r="AU385" s="480"/>
      <c r="AV385" s="480"/>
      <c r="AW385" s="480"/>
      <c r="AX385" s="480"/>
      <c r="AY385" s="480"/>
      <c r="AZ385" s="480"/>
      <c r="BA385" s="480"/>
      <c r="BB385" s="480"/>
    </row>
    <row r="386" spans="1:54" ht="15.75">
      <c r="A386" s="499"/>
      <c r="B386" s="499" t="s">
        <v>26</v>
      </c>
      <c r="C386" s="464"/>
      <c r="D386" s="500"/>
      <c r="E386" s="501"/>
      <c r="F386" s="478"/>
      <c r="G386" s="499"/>
      <c r="H386" s="499" t="s">
        <v>26</v>
      </c>
      <c r="I386" s="464"/>
      <c r="J386" s="500"/>
      <c r="K386" s="501"/>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c r="AM386" s="480"/>
      <c r="AN386" s="480"/>
      <c r="AO386" s="480"/>
      <c r="AP386" s="480"/>
      <c r="AQ386" s="480"/>
      <c r="AR386" s="480"/>
      <c r="AS386" s="480"/>
      <c r="AT386" s="480"/>
      <c r="AU386" s="480"/>
      <c r="AV386" s="480"/>
      <c r="AW386" s="480"/>
      <c r="AX386" s="480"/>
      <c r="AY386" s="480"/>
      <c r="AZ386" s="480"/>
      <c r="BA386" s="480"/>
      <c r="BB386" s="480"/>
    </row>
    <row r="387" spans="1:54" ht="15.75">
      <c r="A387" s="484"/>
      <c r="B387" s="634"/>
      <c r="C387" s="634"/>
      <c r="D387" s="491"/>
      <c r="E387" s="493"/>
      <c r="F387" s="478"/>
      <c r="G387" s="478"/>
      <c r="H387" s="659"/>
      <c r="I387" s="659"/>
      <c r="J387" s="527"/>
      <c r="K387" s="527"/>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c r="AM387" s="480"/>
      <c r="AN387" s="480"/>
      <c r="AO387" s="480"/>
      <c r="AP387" s="480"/>
      <c r="AQ387" s="480"/>
      <c r="AR387" s="480"/>
      <c r="AS387" s="480"/>
      <c r="AT387" s="480"/>
      <c r="AU387" s="480"/>
      <c r="AV387" s="480"/>
      <c r="AW387" s="480"/>
      <c r="AX387" s="480"/>
      <c r="AY387" s="480"/>
      <c r="AZ387" s="480"/>
      <c r="BA387" s="480"/>
      <c r="BB387" s="480"/>
    </row>
    <row r="388" spans="1:54" ht="25.5">
      <c r="A388" s="833" t="s">
        <v>802</v>
      </c>
      <c r="B388" s="485"/>
      <c r="C388" s="487" t="s">
        <v>803</v>
      </c>
      <c r="D388" s="492"/>
      <c r="E388" s="494"/>
      <c r="F388" s="636"/>
      <c r="G388" s="653" t="s">
        <v>802</v>
      </c>
      <c r="H388" s="660"/>
      <c r="I388" s="524" t="s">
        <v>804</v>
      </c>
      <c r="J388" s="660"/>
      <c r="K388" s="660"/>
      <c r="L388" s="832"/>
      <c r="M388" s="830"/>
      <c r="N388" s="830"/>
      <c r="O388" s="830"/>
      <c r="P388" s="830"/>
      <c r="Q388" s="830"/>
      <c r="R388" s="830"/>
      <c r="S388" s="830"/>
      <c r="T388" s="830"/>
      <c r="U388" s="830"/>
      <c r="V388" s="830"/>
      <c r="W388" s="830"/>
      <c r="X388" s="830"/>
      <c r="Y388" s="830"/>
      <c r="Z388" s="830"/>
      <c r="AA388" s="830"/>
      <c r="AB388" s="830"/>
      <c r="AC388" s="830"/>
      <c r="AD388" s="830"/>
      <c r="AE388" s="830"/>
      <c r="AF388" s="830"/>
      <c r="AG388" s="830"/>
      <c r="AH388" s="830"/>
      <c r="AI388" s="830"/>
      <c r="AJ388" s="830"/>
      <c r="AK388" s="830"/>
      <c r="AL388" s="830"/>
      <c r="AM388" s="830"/>
      <c r="AN388" s="830"/>
      <c r="AO388" s="830"/>
      <c r="AP388" s="830"/>
      <c r="AQ388" s="830"/>
      <c r="AR388" s="830"/>
      <c r="AS388" s="830"/>
      <c r="AT388" s="830"/>
      <c r="AU388" s="830"/>
      <c r="AV388" s="830"/>
      <c r="AW388" s="830"/>
      <c r="AX388" s="830"/>
      <c r="AY388" s="830"/>
      <c r="AZ388" s="830"/>
      <c r="BA388" s="830"/>
      <c r="BB388" s="830"/>
    </row>
    <row r="389" spans="1:54" ht="15" customHeight="1">
      <c r="A389" s="836"/>
      <c r="B389" s="554"/>
      <c r="C389" s="488"/>
      <c r="D389" s="603"/>
      <c r="E389" s="604"/>
      <c r="F389" s="636"/>
      <c r="G389" s="654"/>
      <c r="H389" s="661"/>
      <c r="I389" s="519"/>
      <c r="J389" s="661"/>
      <c r="K389" s="661"/>
      <c r="L389" s="832"/>
      <c r="M389" s="830"/>
      <c r="N389" s="830"/>
      <c r="O389" s="830"/>
      <c r="P389" s="830"/>
      <c r="Q389" s="830"/>
      <c r="R389" s="830"/>
      <c r="S389" s="830"/>
      <c r="T389" s="830"/>
      <c r="U389" s="830"/>
      <c r="V389" s="830"/>
      <c r="W389" s="830"/>
      <c r="X389" s="830"/>
      <c r="Y389" s="830"/>
      <c r="Z389" s="830"/>
      <c r="AA389" s="830"/>
      <c r="AB389" s="830"/>
      <c r="AC389" s="830"/>
      <c r="AD389" s="830"/>
      <c r="AE389" s="830"/>
      <c r="AF389" s="830"/>
      <c r="AG389" s="830"/>
      <c r="AH389" s="830"/>
      <c r="AI389" s="830"/>
      <c r="AJ389" s="830"/>
      <c r="AK389" s="830"/>
      <c r="AL389" s="830"/>
      <c r="AM389" s="830"/>
      <c r="AN389" s="830"/>
      <c r="AO389" s="830"/>
      <c r="AP389" s="830"/>
      <c r="AQ389" s="830"/>
      <c r="AR389" s="830"/>
      <c r="AS389" s="830"/>
      <c r="AT389" s="830"/>
      <c r="AU389" s="830"/>
      <c r="AV389" s="830"/>
      <c r="AW389" s="830"/>
      <c r="AX389" s="830"/>
      <c r="AY389" s="830"/>
      <c r="AZ389" s="830"/>
      <c r="BA389" s="830"/>
      <c r="BB389" s="830"/>
    </row>
    <row r="390" spans="1:54" ht="15" customHeight="1">
      <c r="A390" s="836"/>
      <c r="B390" s="554"/>
      <c r="C390" s="489" t="s">
        <v>599</v>
      </c>
      <c r="D390" s="603"/>
      <c r="E390" s="604"/>
      <c r="F390" s="636"/>
      <c r="G390" s="654"/>
      <c r="H390" s="661"/>
      <c r="I390" s="519"/>
      <c r="J390" s="661"/>
      <c r="K390" s="661"/>
      <c r="L390" s="832"/>
      <c r="M390" s="830"/>
      <c r="N390" s="830"/>
      <c r="O390" s="830"/>
      <c r="P390" s="830"/>
      <c r="Q390" s="830"/>
      <c r="R390" s="830"/>
      <c r="S390" s="830"/>
      <c r="T390" s="830"/>
      <c r="U390" s="830"/>
      <c r="V390" s="830"/>
      <c r="W390" s="830"/>
      <c r="X390" s="830"/>
      <c r="Y390" s="830"/>
      <c r="Z390" s="830"/>
      <c r="AA390" s="830"/>
      <c r="AB390" s="830"/>
      <c r="AC390" s="830"/>
      <c r="AD390" s="830"/>
      <c r="AE390" s="830"/>
      <c r="AF390" s="830"/>
      <c r="AG390" s="830"/>
      <c r="AH390" s="830"/>
      <c r="AI390" s="830"/>
      <c r="AJ390" s="830"/>
      <c r="AK390" s="830"/>
      <c r="AL390" s="830"/>
      <c r="AM390" s="830"/>
      <c r="AN390" s="830"/>
      <c r="AO390" s="830"/>
      <c r="AP390" s="830"/>
      <c r="AQ390" s="830"/>
      <c r="AR390" s="830"/>
      <c r="AS390" s="830"/>
      <c r="AT390" s="830"/>
      <c r="AU390" s="830"/>
      <c r="AV390" s="830"/>
      <c r="AW390" s="830"/>
      <c r="AX390" s="830"/>
      <c r="AY390" s="830"/>
      <c r="AZ390" s="830"/>
      <c r="BA390" s="830"/>
      <c r="BB390" s="830"/>
    </row>
    <row r="391" spans="1:54" ht="14.25" customHeight="1">
      <c r="A391" s="836"/>
      <c r="B391" s="554"/>
      <c r="C391" s="489" t="s">
        <v>784</v>
      </c>
      <c r="D391" s="603"/>
      <c r="E391" s="604"/>
      <c r="F391" s="636"/>
      <c r="G391" s="654"/>
      <c r="H391" s="661"/>
      <c r="I391" s="518" t="s">
        <v>623</v>
      </c>
      <c r="J391" s="661"/>
      <c r="K391" s="661"/>
      <c r="L391" s="832"/>
      <c r="M391" s="830"/>
      <c r="N391" s="830"/>
      <c r="O391" s="830"/>
      <c r="P391" s="830"/>
      <c r="Q391" s="830"/>
      <c r="R391" s="830"/>
      <c r="S391" s="830"/>
      <c r="T391" s="830"/>
      <c r="U391" s="830"/>
      <c r="V391" s="830"/>
      <c r="W391" s="830"/>
      <c r="X391" s="830"/>
      <c r="Y391" s="830"/>
      <c r="Z391" s="830"/>
      <c r="AA391" s="830"/>
      <c r="AB391" s="830"/>
      <c r="AC391" s="830"/>
      <c r="AD391" s="830"/>
      <c r="AE391" s="830"/>
      <c r="AF391" s="830"/>
      <c r="AG391" s="830"/>
      <c r="AH391" s="830"/>
      <c r="AI391" s="830"/>
      <c r="AJ391" s="830"/>
      <c r="AK391" s="830"/>
      <c r="AL391" s="830"/>
      <c r="AM391" s="830"/>
      <c r="AN391" s="830"/>
      <c r="AO391" s="830"/>
      <c r="AP391" s="830"/>
      <c r="AQ391" s="830"/>
      <c r="AR391" s="830"/>
      <c r="AS391" s="830"/>
      <c r="AT391" s="830"/>
      <c r="AU391" s="830"/>
      <c r="AV391" s="830"/>
      <c r="AW391" s="830"/>
      <c r="AX391" s="830"/>
      <c r="AY391" s="830"/>
      <c r="AZ391" s="830"/>
      <c r="BA391" s="830"/>
      <c r="BB391" s="830"/>
    </row>
    <row r="392" spans="1:54" ht="14.25" customHeight="1">
      <c r="A392" s="836"/>
      <c r="B392" s="554"/>
      <c r="C392" s="489" t="s">
        <v>785</v>
      </c>
      <c r="D392" s="603"/>
      <c r="E392" s="604"/>
      <c r="F392" s="636"/>
      <c r="G392" s="654"/>
      <c r="H392" s="661"/>
      <c r="I392" s="518" t="s">
        <v>784</v>
      </c>
      <c r="J392" s="661"/>
      <c r="K392" s="661"/>
      <c r="L392" s="832"/>
      <c r="M392" s="830"/>
      <c r="N392" s="830"/>
      <c r="O392" s="830"/>
      <c r="P392" s="830"/>
      <c r="Q392" s="830"/>
      <c r="R392" s="830"/>
      <c r="S392" s="830"/>
      <c r="T392" s="830"/>
      <c r="U392" s="830"/>
      <c r="V392" s="830"/>
      <c r="W392" s="830"/>
      <c r="X392" s="830"/>
      <c r="Y392" s="830"/>
      <c r="Z392" s="830"/>
      <c r="AA392" s="830"/>
      <c r="AB392" s="830"/>
      <c r="AC392" s="830"/>
      <c r="AD392" s="830"/>
      <c r="AE392" s="830"/>
      <c r="AF392" s="830"/>
      <c r="AG392" s="830"/>
      <c r="AH392" s="830"/>
      <c r="AI392" s="830"/>
      <c r="AJ392" s="830"/>
      <c r="AK392" s="830"/>
      <c r="AL392" s="830"/>
      <c r="AM392" s="830"/>
      <c r="AN392" s="830"/>
      <c r="AO392" s="830"/>
      <c r="AP392" s="830"/>
      <c r="AQ392" s="830"/>
      <c r="AR392" s="830"/>
      <c r="AS392" s="830"/>
      <c r="AT392" s="830"/>
      <c r="AU392" s="830"/>
      <c r="AV392" s="830"/>
      <c r="AW392" s="830"/>
      <c r="AX392" s="830"/>
      <c r="AY392" s="830"/>
      <c r="AZ392" s="830"/>
      <c r="BA392" s="830"/>
      <c r="BB392" s="830"/>
    </row>
    <row r="393" spans="1:54" ht="14.25" customHeight="1">
      <c r="A393" s="836"/>
      <c r="B393" s="554"/>
      <c r="C393" s="489" t="s">
        <v>786</v>
      </c>
      <c r="D393" s="603"/>
      <c r="E393" s="604"/>
      <c r="F393" s="636"/>
      <c r="G393" s="654"/>
      <c r="H393" s="661"/>
      <c r="I393" s="518" t="s">
        <v>785</v>
      </c>
      <c r="J393" s="661"/>
      <c r="K393" s="661"/>
      <c r="L393" s="832"/>
      <c r="M393" s="830"/>
      <c r="N393" s="830"/>
      <c r="O393" s="830"/>
      <c r="P393" s="830"/>
      <c r="Q393" s="830"/>
      <c r="R393" s="830"/>
      <c r="S393" s="830"/>
      <c r="T393" s="830"/>
      <c r="U393" s="830"/>
      <c r="V393" s="830"/>
      <c r="W393" s="830"/>
      <c r="X393" s="830"/>
      <c r="Y393" s="830"/>
      <c r="Z393" s="830"/>
      <c r="AA393" s="830"/>
      <c r="AB393" s="830"/>
      <c r="AC393" s="830"/>
      <c r="AD393" s="830"/>
      <c r="AE393" s="830"/>
      <c r="AF393" s="830"/>
      <c r="AG393" s="830"/>
      <c r="AH393" s="830"/>
      <c r="AI393" s="830"/>
      <c r="AJ393" s="830"/>
      <c r="AK393" s="830"/>
      <c r="AL393" s="830"/>
      <c r="AM393" s="830"/>
      <c r="AN393" s="830"/>
      <c r="AO393" s="830"/>
      <c r="AP393" s="830"/>
      <c r="AQ393" s="830"/>
      <c r="AR393" s="830"/>
      <c r="AS393" s="830"/>
      <c r="AT393" s="830"/>
      <c r="AU393" s="830"/>
      <c r="AV393" s="830"/>
      <c r="AW393" s="830"/>
      <c r="AX393" s="830"/>
      <c r="AY393" s="830"/>
      <c r="AZ393" s="830"/>
      <c r="BA393" s="830"/>
      <c r="BB393" s="830"/>
    </row>
    <row r="394" spans="1:54" ht="14.25" customHeight="1">
      <c r="A394" s="834"/>
      <c r="B394" s="622"/>
      <c r="C394" s="490"/>
      <c r="D394" s="631"/>
      <c r="E394" s="632"/>
      <c r="F394" s="636"/>
      <c r="G394" s="655"/>
      <c r="H394" s="662"/>
      <c r="I394" s="520" t="s">
        <v>787</v>
      </c>
      <c r="J394" s="662"/>
      <c r="K394" s="662"/>
      <c r="L394" s="832"/>
      <c r="M394" s="830"/>
      <c r="N394" s="830"/>
      <c r="O394" s="830"/>
      <c r="P394" s="830"/>
      <c r="Q394" s="830"/>
      <c r="R394" s="830"/>
      <c r="S394" s="830"/>
      <c r="T394" s="830"/>
      <c r="U394" s="830"/>
      <c r="V394" s="830"/>
      <c r="W394" s="830"/>
      <c r="X394" s="830"/>
      <c r="Y394" s="830"/>
      <c r="Z394" s="830"/>
      <c r="AA394" s="830"/>
      <c r="AB394" s="830"/>
      <c r="AC394" s="830"/>
      <c r="AD394" s="830"/>
      <c r="AE394" s="830"/>
      <c r="AF394" s="830"/>
      <c r="AG394" s="830"/>
      <c r="AH394" s="830"/>
      <c r="AI394" s="830"/>
      <c r="AJ394" s="830"/>
      <c r="AK394" s="830"/>
      <c r="AL394" s="830"/>
      <c r="AM394" s="830"/>
      <c r="AN394" s="830"/>
      <c r="AO394" s="830"/>
      <c r="AP394" s="830"/>
      <c r="AQ394" s="830"/>
      <c r="AR394" s="830"/>
      <c r="AS394" s="830"/>
      <c r="AT394" s="830"/>
      <c r="AU394" s="830"/>
      <c r="AV394" s="830"/>
      <c r="AW394" s="830"/>
      <c r="AX394" s="830"/>
      <c r="AY394" s="830"/>
      <c r="AZ394" s="830"/>
      <c r="BA394" s="830"/>
      <c r="BB394" s="830"/>
    </row>
    <row r="395" spans="1:54" ht="15.75">
      <c r="A395" s="499"/>
      <c r="B395" s="499" t="s">
        <v>18</v>
      </c>
      <c r="C395" s="464"/>
      <c r="D395" s="500"/>
      <c r="E395" s="501"/>
      <c r="F395" s="478"/>
      <c r="G395" s="528"/>
      <c r="H395" s="510" t="s">
        <v>18</v>
      </c>
      <c r="I395" s="528"/>
      <c r="J395" s="528"/>
      <c r="K395" s="528"/>
      <c r="L395" s="480"/>
      <c r="M395" s="48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c r="AM395" s="480"/>
      <c r="AN395" s="480"/>
      <c r="AO395" s="480"/>
      <c r="AP395" s="480"/>
      <c r="AQ395" s="480"/>
      <c r="AR395" s="480"/>
      <c r="AS395" s="480"/>
      <c r="AT395" s="480"/>
      <c r="AU395" s="480"/>
      <c r="AV395" s="480"/>
      <c r="AW395" s="480"/>
      <c r="AX395" s="480"/>
      <c r="AY395" s="480"/>
      <c r="AZ395" s="480"/>
      <c r="BA395" s="480"/>
      <c r="BB395" s="480"/>
    </row>
    <row r="396" spans="1:54" ht="51">
      <c r="A396" s="499"/>
      <c r="B396" s="499" t="s">
        <v>19</v>
      </c>
      <c r="C396" s="464" t="s">
        <v>805</v>
      </c>
      <c r="D396" s="500" t="s">
        <v>581</v>
      </c>
      <c r="E396" s="501"/>
      <c r="F396" s="478"/>
      <c r="G396" s="528"/>
      <c r="H396" s="510" t="s">
        <v>19</v>
      </c>
      <c r="I396" s="514" t="s">
        <v>805</v>
      </c>
      <c r="J396" s="510" t="s">
        <v>581</v>
      </c>
      <c r="K396" s="528"/>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c r="AM396" s="480"/>
      <c r="AN396" s="480"/>
      <c r="AO396" s="480"/>
      <c r="AP396" s="480"/>
      <c r="AQ396" s="480"/>
      <c r="AR396" s="480"/>
      <c r="AS396" s="480"/>
      <c r="AT396" s="480"/>
      <c r="AU396" s="480"/>
      <c r="AV396" s="480"/>
      <c r="AW396" s="480"/>
      <c r="AX396" s="480"/>
      <c r="AY396" s="480"/>
      <c r="AZ396" s="480"/>
      <c r="BA396" s="480"/>
      <c r="BB396" s="480"/>
    </row>
    <row r="397" spans="1:54" ht="15.75">
      <c r="A397" s="499"/>
      <c r="B397" s="499" t="s">
        <v>23</v>
      </c>
      <c r="C397" s="464"/>
      <c r="D397" s="500"/>
      <c r="E397" s="501"/>
      <c r="F397" s="478"/>
      <c r="G397" s="528"/>
      <c r="H397" s="510" t="s">
        <v>23</v>
      </c>
      <c r="I397" s="528"/>
      <c r="J397" s="528"/>
      <c r="K397" s="528"/>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c r="AM397" s="480"/>
      <c r="AN397" s="480"/>
      <c r="AO397" s="480"/>
      <c r="AP397" s="480"/>
      <c r="AQ397" s="480"/>
      <c r="AR397" s="480"/>
      <c r="AS397" s="480"/>
      <c r="AT397" s="480"/>
      <c r="AU397" s="480"/>
      <c r="AV397" s="480"/>
      <c r="AW397" s="480"/>
      <c r="AX397" s="480"/>
      <c r="AY397" s="480"/>
      <c r="AZ397" s="480"/>
      <c r="BA397" s="480"/>
      <c r="BB397" s="480"/>
    </row>
    <row r="398" spans="1:54" ht="15.75">
      <c r="A398" s="499"/>
      <c r="B398" s="499" t="s">
        <v>24</v>
      </c>
      <c r="C398" s="464"/>
      <c r="D398" s="500"/>
      <c r="E398" s="501"/>
      <c r="F398" s="478"/>
      <c r="G398" s="528"/>
      <c r="H398" s="510" t="s">
        <v>24</v>
      </c>
      <c r="I398" s="528"/>
      <c r="J398" s="528"/>
      <c r="K398" s="528"/>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c r="AM398" s="480"/>
      <c r="AN398" s="480"/>
      <c r="AO398" s="480"/>
      <c r="AP398" s="480"/>
      <c r="AQ398" s="480"/>
      <c r="AR398" s="480"/>
      <c r="AS398" s="480"/>
      <c r="AT398" s="480"/>
      <c r="AU398" s="480"/>
      <c r="AV398" s="480"/>
      <c r="AW398" s="480"/>
      <c r="AX398" s="480"/>
      <c r="AY398" s="480"/>
      <c r="AZ398" s="480"/>
      <c r="BA398" s="480"/>
      <c r="BB398" s="480"/>
    </row>
    <row r="399" spans="1:54" ht="15.75">
      <c r="A399" s="499"/>
      <c r="B399" s="499" t="s">
        <v>25</v>
      </c>
      <c r="C399" s="464"/>
      <c r="D399" s="500"/>
      <c r="E399" s="501"/>
      <c r="F399" s="478"/>
      <c r="G399" s="528"/>
      <c r="H399" s="510" t="s">
        <v>25</v>
      </c>
      <c r="I399" s="528"/>
      <c r="J399" s="528"/>
      <c r="K399" s="528"/>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c r="AM399" s="480"/>
      <c r="AN399" s="480"/>
      <c r="AO399" s="480"/>
      <c r="AP399" s="480"/>
      <c r="AQ399" s="480"/>
      <c r="AR399" s="480"/>
      <c r="AS399" s="480"/>
      <c r="AT399" s="480"/>
      <c r="AU399" s="480"/>
      <c r="AV399" s="480"/>
      <c r="AW399" s="480"/>
      <c r="AX399" s="480"/>
      <c r="AY399" s="480"/>
      <c r="AZ399" s="480"/>
      <c r="BA399" s="480"/>
      <c r="BB399" s="480"/>
    </row>
    <row r="400" spans="1:54" ht="15.75">
      <c r="A400" s="499"/>
      <c r="B400" s="499" t="s">
        <v>26</v>
      </c>
      <c r="C400" s="464"/>
      <c r="D400" s="500"/>
      <c r="E400" s="501"/>
      <c r="F400" s="478"/>
      <c r="G400" s="528"/>
      <c r="H400" s="510" t="s">
        <v>26</v>
      </c>
      <c r="I400" s="528"/>
      <c r="J400" s="528"/>
      <c r="K400" s="528"/>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c r="AM400" s="480"/>
      <c r="AN400" s="480"/>
      <c r="AO400" s="480"/>
      <c r="AP400" s="480"/>
      <c r="AQ400" s="480"/>
      <c r="AR400" s="480"/>
      <c r="AS400" s="480"/>
      <c r="AT400" s="480"/>
      <c r="AU400" s="480"/>
      <c r="AV400" s="480"/>
      <c r="AW400" s="480"/>
      <c r="AX400" s="480"/>
      <c r="AY400" s="480"/>
      <c r="AZ400" s="480"/>
      <c r="BA400" s="480"/>
      <c r="BB400" s="480"/>
    </row>
    <row r="401" spans="1:54" ht="15.75">
      <c r="A401" s="484"/>
      <c r="B401" s="634"/>
      <c r="C401" s="634"/>
      <c r="D401" s="491"/>
      <c r="E401" s="493"/>
      <c r="F401" s="478"/>
      <c r="G401" s="478"/>
      <c r="H401" s="663"/>
      <c r="I401" s="663"/>
      <c r="J401" s="527"/>
      <c r="K401" s="527"/>
      <c r="L401" s="480"/>
      <c r="M401" s="48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480"/>
      <c r="AK401" s="480"/>
      <c r="AL401" s="480"/>
      <c r="AM401" s="480"/>
      <c r="AN401" s="480"/>
      <c r="AO401" s="480"/>
      <c r="AP401" s="480"/>
      <c r="AQ401" s="480"/>
      <c r="AR401" s="480"/>
      <c r="AS401" s="480"/>
      <c r="AT401" s="480"/>
      <c r="AU401" s="480"/>
      <c r="AV401" s="480"/>
      <c r="AW401" s="480"/>
      <c r="AX401" s="480"/>
      <c r="AY401" s="480"/>
      <c r="AZ401" s="480"/>
      <c r="BA401" s="480"/>
      <c r="BB401" s="480"/>
    </row>
    <row r="402" spans="1:54" ht="38.25">
      <c r="A402" s="833" t="s">
        <v>806</v>
      </c>
      <c r="B402" s="485"/>
      <c r="C402" s="487" t="s">
        <v>807</v>
      </c>
      <c r="D402" s="492"/>
      <c r="E402" s="494"/>
      <c r="F402" s="633"/>
      <c r="G402" s="485" t="s">
        <v>806</v>
      </c>
      <c r="H402" s="485"/>
      <c r="I402" s="487" t="s">
        <v>808</v>
      </c>
      <c r="J402" s="492"/>
      <c r="K402" s="494"/>
      <c r="L402" s="835"/>
      <c r="M402" s="830"/>
      <c r="N402" s="830"/>
      <c r="O402" s="830"/>
      <c r="P402" s="830"/>
      <c r="Q402" s="830"/>
      <c r="R402" s="830"/>
      <c r="S402" s="830"/>
      <c r="T402" s="830"/>
      <c r="U402" s="830"/>
      <c r="V402" s="830"/>
      <c r="W402" s="830"/>
      <c r="X402" s="830"/>
      <c r="Y402" s="830"/>
      <c r="Z402" s="830"/>
      <c r="AA402" s="830"/>
      <c r="AB402" s="830"/>
      <c r="AC402" s="830"/>
      <c r="AD402" s="830"/>
      <c r="AE402" s="830"/>
      <c r="AF402" s="830"/>
      <c r="AG402" s="830"/>
      <c r="AH402" s="830"/>
      <c r="AI402" s="830"/>
      <c r="AJ402" s="830"/>
      <c r="AK402" s="830"/>
      <c r="AL402" s="830"/>
      <c r="AM402" s="830"/>
      <c r="AN402" s="830"/>
      <c r="AO402" s="830"/>
      <c r="AP402" s="830"/>
      <c r="AQ402" s="830"/>
      <c r="AR402" s="830"/>
      <c r="AS402" s="830"/>
      <c r="AT402" s="830"/>
      <c r="AU402" s="830"/>
      <c r="AV402" s="830"/>
      <c r="AW402" s="830"/>
      <c r="AX402" s="830"/>
      <c r="AY402" s="830"/>
      <c r="AZ402" s="830"/>
      <c r="BA402" s="830"/>
      <c r="BB402" s="830"/>
    </row>
    <row r="403" spans="1:54" ht="15" customHeight="1">
      <c r="A403" s="836"/>
      <c r="B403" s="554"/>
      <c r="C403" s="488"/>
      <c r="D403" s="603"/>
      <c r="E403" s="604"/>
      <c r="F403" s="633"/>
      <c r="G403" s="554"/>
      <c r="H403" s="554"/>
      <c r="I403" s="488"/>
      <c r="J403" s="603"/>
      <c r="K403" s="604"/>
      <c r="L403" s="835"/>
      <c r="M403" s="830"/>
      <c r="N403" s="830"/>
      <c r="O403" s="830"/>
      <c r="P403" s="830"/>
      <c r="Q403" s="830"/>
      <c r="R403" s="830"/>
      <c r="S403" s="830"/>
      <c r="T403" s="830"/>
      <c r="U403" s="830"/>
      <c r="V403" s="830"/>
      <c r="W403" s="830"/>
      <c r="X403" s="830"/>
      <c r="Y403" s="830"/>
      <c r="Z403" s="830"/>
      <c r="AA403" s="830"/>
      <c r="AB403" s="830"/>
      <c r="AC403" s="830"/>
      <c r="AD403" s="830"/>
      <c r="AE403" s="830"/>
      <c r="AF403" s="830"/>
      <c r="AG403" s="830"/>
      <c r="AH403" s="830"/>
      <c r="AI403" s="830"/>
      <c r="AJ403" s="830"/>
      <c r="AK403" s="830"/>
      <c r="AL403" s="830"/>
      <c r="AM403" s="830"/>
      <c r="AN403" s="830"/>
      <c r="AO403" s="830"/>
      <c r="AP403" s="830"/>
      <c r="AQ403" s="830"/>
      <c r="AR403" s="830"/>
      <c r="AS403" s="830"/>
      <c r="AT403" s="830"/>
      <c r="AU403" s="830"/>
      <c r="AV403" s="830"/>
      <c r="AW403" s="830"/>
      <c r="AX403" s="830"/>
      <c r="AY403" s="830"/>
      <c r="AZ403" s="830"/>
      <c r="BA403" s="830"/>
      <c r="BB403" s="830"/>
    </row>
    <row r="404" spans="1:54" ht="14.25" customHeight="1">
      <c r="A404" s="836"/>
      <c r="B404" s="554"/>
      <c r="C404" s="489" t="s">
        <v>599</v>
      </c>
      <c r="D404" s="603"/>
      <c r="E404" s="604"/>
      <c r="F404" s="633"/>
      <c r="G404" s="554"/>
      <c r="H404" s="554"/>
      <c r="I404" s="489" t="s">
        <v>623</v>
      </c>
      <c r="J404" s="603"/>
      <c r="K404" s="604"/>
      <c r="L404" s="835"/>
      <c r="M404" s="830"/>
      <c r="N404" s="830"/>
      <c r="O404" s="830"/>
      <c r="P404" s="830"/>
      <c r="Q404" s="830"/>
      <c r="R404" s="830"/>
      <c r="S404" s="830"/>
      <c r="T404" s="830"/>
      <c r="U404" s="830"/>
      <c r="V404" s="830"/>
      <c r="W404" s="830"/>
      <c r="X404" s="830"/>
      <c r="Y404" s="830"/>
      <c r="Z404" s="830"/>
      <c r="AA404" s="830"/>
      <c r="AB404" s="830"/>
      <c r="AC404" s="830"/>
      <c r="AD404" s="830"/>
      <c r="AE404" s="830"/>
      <c r="AF404" s="830"/>
      <c r="AG404" s="830"/>
      <c r="AH404" s="830"/>
      <c r="AI404" s="830"/>
      <c r="AJ404" s="830"/>
      <c r="AK404" s="830"/>
      <c r="AL404" s="830"/>
      <c r="AM404" s="830"/>
      <c r="AN404" s="830"/>
      <c r="AO404" s="830"/>
      <c r="AP404" s="830"/>
      <c r="AQ404" s="830"/>
      <c r="AR404" s="830"/>
      <c r="AS404" s="830"/>
      <c r="AT404" s="830"/>
      <c r="AU404" s="830"/>
      <c r="AV404" s="830"/>
      <c r="AW404" s="830"/>
      <c r="AX404" s="830"/>
      <c r="AY404" s="830"/>
      <c r="AZ404" s="830"/>
      <c r="BA404" s="830"/>
      <c r="BB404" s="830"/>
    </row>
    <row r="405" spans="1:54" ht="14.25" customHeight="1">
      <c r="A405" s="836"/>
      <c r="B405" s="554"/>
      <c r="C405" s="489" t="s">
        <v>740</v>
      </c>
      <c r="D405" s="603"/>
      <c r="E405" s="604"/>
      <c r="F405" s="633"/>
      <c r="G405" s="554"/>
      <c r="H405" s="554"/>
      <c r="I405" s="489" t="s">
        <v>740</v>
      </c>
      <c r="J405" s="603"/>
      <c r="K405" s="604"/>
      <c r="L405" s="835"/>
      <c r="M405" s="830"/>
      <c r="N405" s="830"/>
      <c r="O405" s="830"/>
      <c r="P405" s="830"/>
      <c r="Q405" s="830"/>
      <c r="R405" s="830"/>
      <c r="S405" s="830"/>
      <c r="T405" s="830"/>
      <c r="U405" s="830"/>
      <c r="V405" s="830"/>
      <c r="W405" s="830"/>
      <c r="X405" s="830"/>
      <c r="Y405" s="830"/>
      <c r="Z405" s="830"/>
      <c r="AA405" s="830"/>
      <c r="AB405" s="830"/>
      <c r="AC405" s="830"/>
      <c r="AD405" s="830"/>
      <c r="AE405" s="830"/>
      <c r="AF405" s="830"/>
      <c r="AG405" s="830"/>
      <c r="AH405" s="830"/>
      <c r="AI405" s="830"/>
      <c r="AJ405" s="830"/>
      <c r="AK405" s="830"/>
      <c r="AL405" s="830"/>
      <c r="AM405" s="830"/>
      <c r="AN405" s="830"/>
      <c r="AO405" s="830"/>
      <c r="AP405" s="830"/>
      <c r="AQ405" s="830"/>
      <c r="AR405" s="830"/>
      <c r="AS405" s="830"/>
      <c r="AT405" s="830"/>
      <c r="AU405" s="830"/>
      <c r="AV405" s="830"/>
      <c r="AW405" s="830"/>
      <c r="AX405" s="830"/>
      <c r="AY405" s="830"/>
      <c r="AZ405" s="830"/>
      <c r="BA405" s="830"/>
      <c r="BB405" s="830"/>
    </row>
    <row r="406" spans="1:54" ht="14.25" customHeight="1">
      <c r="A406" s="834"/>
      <c r="B406" s="622"/>
      <c r="C406" s="490" t="s">
        <v>809</v>
      </c>
      <c r="D406" s="631"/>
      <c r="E406" s="632"/>
      <c r="F406" s="633"/>
      <c r="G406" s="622"/>
      <c r="H406" s="622"/>
      <c r="I406" s="490" t="s">
        <v>809</v>
      </c>
      <c r="J406" s="631"/>
      <c r="K406" s="632"/>
      <c r="L406" s="835"/>
      <c r="M406" s="830"/>
      <c r="N406" s="830"/>
      <c r="O406" s="830"/>
      <c r="P406" s="830"/>
      <c r="Q406" s="830"/>
      <c r="R406" s="830"/>
      <c r="S406" s="830"/>
      <c r="T406" s="830"/>
      <c r="U406" s="830"/>
      <c r="V406" s="830"/>
      <c r="W406" s="830"/>
      <c r="X406" s="830"/>
      <c r="Y406" s="830"/>
      <c r="Z406" s="830"/>
      <c r="AA406" s="830"/>
      <c r="AB406" s="830"/>
      <c r="AC406" s="830"/>
      <c r="AD406" s="830"/>
      <c r="AE406" s="830"/>
      <c r="AF406" s="830"/>
      <c r="AG406" s="830"/>
      <c r="AH406" s="830"/>
      <c r="AI406" s="830"/>
      <c r="AJ406" s="830"/>
      <c r="AK406" s="830"/>
      <c r="AL406" s="830"/>
      <c r="AM406" s="830"/>
      <c r="AN406" s="830"/>
      <c r="AO406" s="830"/>
      <c r="AP406" s="830"/>
      <c r="AQ406" s="830"/>
      <c r="AR406" s="830"/>
      <c r="AS406" s="830"/>
      <c r="AT406" s="830"/>
      <c r="AU406" s="830"/>
      <c r="AV406" s="830"/>
      <c r="AW406" s="830"/>
      <c r="AX406" s="830"/>
      <c r="AY406" s="830"/>
      <c r="AZ406" s="830"/>
      <c r="BA406" s="830"/>
      <c r="BB406" s="830"/>
    </row>
    <row r="407" spans="1:54" ht="14.25" customHeight="1">
      <c r="A407" s="833"/>
      <c r="B407" s="485"/>
      <c r="C407" s="495" t="s">
        <v>606</v>
      </c>
      <c r="D407" s="492"/>
      <c r="E407" s="494"/>
      <c r="F407" s="633"/>
      <c r="G407" s="485"/>
      <c r="H407" s="485"/>
      <c r="I407" s="495" t="s">
        <v>40</v>
      </c>
      <c r="J407" s="492"/>
      <c r="K407" s="494"/>
      <c r="L407" s="835"/>
      <c r="M407" s="830"/>
      <c r="N407" s="830"/>
      <c r="O407" s="830"/>
      <c r="P407" s="830"/>
      <c r="Q407" s="830"/>
      <c r="R407" s="830"/>
      <c r="S407" s="830"/>
      <c r="T407" s="830"/>
      <c r="U407" s="830"/>
      <c r="V407" s="830"/>
      <c r="W407" s="830"/>
      <c r="X407" s="830"/>
      <c r="Y407" s="830"/>
      <c r="Z407" s="830"/>
      <c r="AA407" s="830"/>
      <c r="AB407" s="830"/>
      <c r="AC407" s="830"/>
      <c r="AD407" s="830"/>
      <c r="AE407" s="830"/>
      <c r="AF407" s="830"/>
      <c r="AG407" s="830"/>
      <c r="AH407" s="830"/>
      <c r="AI407" s="830"/>
      <c r="AJ407" s="830"/>
      <c r="AK407" s="830"/>
      <c r="AL407" s="830"/>
      <c r="AM407" s="830"/>
      <c r="AN407" s="830"/>
      <c r="AO407" s="830"/>
      <c r="AP407" s="830"/>
      <c r="AQ407" s="830"/>
      <c r="AR407" s="830"/>
      <c r="AS407" s="830"/>
      <c r="AT407" s="830"/>
      <c r="AU407" s="830"/>
      <c r="AV407" s="830"/>
      <c r="AW407" s="830"/>
      <c r="AX407" s="830"/>
      <c r="AY407" s="830"/>
      <c r="AZ407" s="830"/>
      <c r="BA407" s="830"/>
      <c r="BB407" s="830"/>
    </row>
    <row r="408" spans="1:54" ht="38.25">
      <c r="A408" s="836"/>
      <c r="B408" s="554"/>
      <c r="C408" s="496" t="s">
        <v>810</v>
      </c>
      <c r="D408" s="603"/>
      <c r="E408" s="604"/>
      <c r="F408" s="633"/>
      <c r="G408" s="554"/>
      <c r="H408" s="554"/>
      <c r="I408" s="496" t="s">
        <v>810</v>
      </c>
      <c r="J408" s="603"/>
      <c r="K408" s="604"/>
      <c r="L408" s="835"/>
      <c r="M408" s="830"/>
      <c r="N408" s="830"/>
      <c r="O408" s="830"/>
      <c r="P408" s="830"/>
      <c r="Q408" s="830"/>
      <c r="R408" s="830"/>
      <c r="S408" s="830"/>
      <c r="T408" s="830"/>
      <c r="U408" s="830"/>
      <c r="V408" s="830"/>
      <c r="W408" s="830"/>
      <c r="X408" s="830"/>
      <c r="Y408" s="830"/>
      <c r="Z408" s="830"/>
      <c r="AA408" s="830"/>
      <c r="AB408" s="830"/>
      <c r="AC408" s="830"/>
      <c r="AD408" s="830"/>
      <c r="AE408" s="830"/>
      <c r="AF408" s="830"/>
      <c r="AG408" s="830"/>
      <c r="AH408" s="830"/>
      <c r="AI408" s="830"/>
      <c r="AJ408" s="830"/>
      <c r="AK408" s="830"/>
      <c r="AL408" s="830"/>
      <c r="AM408" s="830"/>
      <c r="AN408" s="830"/>
      <c r="AO408" s="830"/>
      <c r="AP408" s="830"/>
      <c r="AQ408" s="830"/>
      <c r="AR408" s="830"/>
      <c r="AS408" s="830"/>
      <c r="AT408" s="830"/>
      <c r="AU408" s="830"/>
      <c r="AV408" s="830"/>
      <c r="AW408" s="830"/>
      <c r="AX408" s="830"/>
      <c r="AY408" s="830"/>
      <c r="AZ408" s="830"/>
      <c r="BA408" s="830"/>
      <c r="BB408" s="830"/>
    </row>
    <row r="409" spans="1:54" ht="14.25" customHeight="1">
      <c r="A409" s="836"/>
      <c r="B409" s="554"/>
      <c r="C409" s="496"/>
      <c r="D409" s="603"/>
      <c r="E409" s="604"/>
      <c r="F409" s="633"/>
      <c r="G409" s="554"/>
      <c r="H409" s="554"/>
      <c r="I409" s="496"/>
      <c r="J409" s="603"/>
      <c r="K409" s="604"/>
      <c r="L409" s="835"/>
      <c r="M409" s="830"/>
      <c r="N409" s="830"/>
      <c r="O409" s="830"/>
      <c r="P409" s="830"/>
      <c r="Q409" s="830"/>
      <c r="R409" s="830"/>
      <c r="S409" s="830"/>
      <c r="T409" s="830"/>
      <c r="U409" s="830"/>
      <c r="V409" s="830"/>
      <c r="W409" s="830"/>
      <c r="X409" s="830"/>
      <c r="Y409" s="830"/>
      <c r="Z409" s="830"/>
      <c r="AA409" s="830"/>
      <c r="AB409" s="830"/>
      <c r="AC409" s="830"/>
      <c r="AD409" s="830"/>
      <c r="AE409" s="830"/>
      <c r="AF409" s="830"/>
      <c r="AG409" s="830"/>
      <c r="AH409" s="830"/>
      <c r="AI409" s="830"/>
      <c r="AJ409" s="830"/>
      <c r="AK409" s="830"/>
      <c r="AL409" s="830"/>
      <c r="AM409" s="830"/>
      <c r="AN409" s="830"/>
      <c r="AO409" s="830"/>
      <c r="AP409" s="830"/>
      <c r="AQ409" s="830"/>
      <c r="AR409" s="830"/>
      <c r="AS409" s="830"/>
      <c r="AT409" s="830"/>
      <c r="AU409" s="830"/>
      <c r="AV409" s="830"/>
      <c r="AW409" s="830"/>
      <c r="AX409" s="830"/>
      <c r="AY409" s="830"/>
      <c r="AZ409" s="830"/>
      <c r="BA409" s="830"/>
      <c r="BB409" s="830"/>
    </row>
    <row r="410" spans="1:54" ht="51">
      <c r="A410" s="834"/>
      <c r="B410" s="622"/>
      <c r="C410" s="498"/>
      <c r="D410" s="631"/>
      <c r="E410" s="632"/>
      <c r="F410" s="633"/>
      <c r="G410" s="622"/>
      <c r="H410" s="622"/>
      <c r="I410" s="498" t="s">
        <v>811</v>
      </c>
      <c r="J410" s="631"/>
      <c r="K410" s="632"/>
      <c r="L410" s="835"/>
      <c r="M410" s="830"/>
      <c r="N410" s="830"/>
      <c r="O410" s="830"/>
      <c r="P410" s="830"/>
      <c r="Q410" s="830"/>
      <c r="R410" s="830"/>
      <c r="S410" s="830"/>
      <c r="T410" s="830"/>
      <c r="U410" s="830"/>
      <c r="V410" s="830"/>
      <c r="W410" s="830"/>
      <c r="X410" s="830"/>
      <c r="Y410" s="830"/>
      <c r="Z410" s="830"/>
      <c r="AA410" s="830"/>
      <c r="AB410" s="830"/>
      <c r="AC410" s="830"/>
      <c r="AD410" s="830"/>
      <c r="AE410" s="830"/>
      <c r="AF410" s="830"/>
      <c r="AG410" s="830"/>
      <c r="AH410" s="830"/>
      <c r="AI410" s="830"/>
      <c r="AJ410" s="830"/>
      <c r="AK410" s="830"/>
      <c r="AL410" s="830"/>
      <c r="AM410" s="830"/>
      <c r="AN410" s="830"/>
      <c r="AO410" s="830"/>
      <c r="AP410" s="830"/>
      <c r="AQ410" s="830"/>
      <c r="AR410" s="830"/>
      <c r="AS410" s="830"/>
      <c r="AT410" s="830"/>
      <c r="AU410" s="830"/>
      <c r="AV410" s="830"/>
      <c r="AW410" s="830"/>
      <c r="AX410" s="830"/>
      <c r="AY410" s="830"/>
      <c r="AZ410" s="830"/>
      <c r="BA410" s="830"/>
      <c r="BB410" s="830"/>
    </row>
    <row r="411" spans="1:54" ht="15.75">
      <c r="A411" s="499"/>
      <c r="B411" s="499" t="s">
        <v>18</v>
      </c>
      <c r="C411" s="464"/>
      <c r="D411" s="500"/>
      <c r="E411" s="501"/>
      <c r="F411" s="478"/>
      <c r="G411" s="499"/>
      <c r="H411" s="499" t="s">
        <v>18</v>
      </c>
      <c r="I411" s="464"/>
      <c r="J411" s="500"/>
      <c r="K411" s="501"/>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c r="AM411" s="480"/>
      <c r="AN411" s="480"/>
      <c r="AO411" s="480"/>
      <c r="AP411" s="480"/>
      <c r="AQ411" s="480"/>
      <c r="AR411" s="480"/>
      <c r="AS411" s="480"/>
      <c r="AT411" s="480"/>
      <c r="AU411" s="480"/>
      <c r="AV411" s="480"/>
      <c r="AW411" s="480"/>
      <c r="AX411" s="480"/>
      <c r="AY411" s="480"/>
      <c r="AZ411" s="480"/>
      <c r="BA411" s="480"/>
      <c r="BB411" s="480"/>
    </row>
    <row r="412" spans="1:54" ht="51">
      <c r="A412" s="499"/>
      <c r="B412" s="499" t="s">
        <v>19</v>
      </c>
      <c r="C412" s="464" t="s">
        <v>812</v>
      </c>
      <c r="D412" s="500" t="s">
        <v>581</v>
      </c>
      <c r="E412" s="501"/>
      <c r="F412" s="478"/>
      <c r="G412" s="499"/>
      <c r="H412" s="499" t="s">
        <v>19</v>
      </c>
      <c r="I412" s="464" t="s">
        <v>812</v>
      </c>
      <c r="J412" s="500" t="s">
        <v>581</v>
      </c>
      <c r="K412" s="501"/>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0"/>
      <c r="AL412" s="480"/>
      <c r="AM412" s="480"/>
      <c r="AN412" s="480"/>
      <c r="AO412" s="480"/>
      <c r="AP412" s="480"/>
      <c r="AQ412" s="480"/>
      <c r="AR412" s="480"/>
      <c r="AS412" s="480"/>
      <c r="AT412" s="480"/>
      <c r="AU412" s="480"/>
      <c r="AV412" s="480"/>
      <c r="AW412" s="480"/>
      <c r="AX412" s="480"/>
      <c r="AY412" s="480"/>
      <c r="AZ412" s="480"/>
      <c r="BA412" s="480"/>
      <c r="BB412" s="480"/>
    </row>
    <row r="413" spans="1:54" ht="15.75">
      <c r="A413" s="499"/>
      <c r="B413" s="499" t="s">
        <v>23</v>
      </c>
      <c r="C413" s="464"/>
      <c r="D413" s="500"/>
      <c r="E413" s="501"/>
      <c r="F413" s="478"/>
      <c r="G413" s="499"/>
      <c r="H413" s="499" t="s">
        <v>23</v>
      </c>
      <c r="I413" s="464"/>
      <c r="J413" s="500"/>
      <c r="K413" s="501"/>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c r="AM413" s="480"/>
      <c r="AN413" s="480"/>
      <c r="AO413" s="480"/>
      <c r="AP413" s="480"/>
      <c r="AQ413" s="480"/>
      <c r="AR413" s="480"/>
      <c r="AS413" s="480"/>
      <c r="AT413" s="480"/>
      <c r="AU413" s="480"/>
      <c r="AV413" s="480"/>
      <c r="AW413" s="480"/>
      <c r="AX413" s="480"/>
      <c r="AY413" s="480"/>
      <c r="AZ413" s="480"/>
      <c r="BA413" s="480"/>
      <c r="BB413" s="480"/>
    </row>
    <row r="414" spans="1:54" ht="15.75">
      <c r="A414" s="499"/>
      <c r="B414" s="499" t="s">
        <v>24</v>
      </c>
      <c r="C414" s="464"/>
      <c r="D414" s="500"/>
      <c r="E414" s="501"/>
      <c r="F414" s="478"/>
      <c r="G414" s="499"/>
      <c r="H414" s="499" t="s">
        <v>24</v>
      </c>
      <c r="I414" s="464"/>
      <c r="J414" s="500"/>
      <c r="K414" s="501"/>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c r="AM414" s="480"/>
      <c r="AN414" s="480"/>
      <c r="AO414" s="480"/>
      <c r="AP414" s="480"/>
      <c r="AQ414" s="480"/>
      <c r="AR414" s="480"/>
      <c r="AS414" s="480"/>
      <c r="AT414" s="480"/>
      <c r="AU414" s="480"/>
      <c r="AV414" s="480"/>
      <c r="AW414" s="480"/>
      <c r="AX414" s="480"/>
      <c r="AY414" s="480"/>
      <c r="AZ414" s="480"/>
      <c r="BA414" s="480"/>
      <c r="BB414" s="480"/>
    </row>
    <row r="415" spans="1:54" ht="15.75">
      <c r="A415" s="499"/>
      <c r="B415" s="499" t="s">
        <v>25</v>
      </c>
      <c r="C415" s="464"/>
      <c r="D415" s="500"/>
      <c r="E415" s="501"/>
      <c r="F415" s="478"/>
      <c r="G415" s="499"/>
      <c r="H415" s="499" t="s">
        <v>25</v>
      </c>
      <c r="I415" s="464"/>
      <c r="J415" s="500"/>
      <c r="K415" s="501"/>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0"/>
      <c r="AL415" s="480"/>
      <c r="AM415" s="480"/>
      <c r="AN415" s="480"/>
      <c r="AO415" s="480"/>
      <c r="AP415" s="480"/>
      <c r="AQ415" s="480"/>
      <c r="AR415" s="480"/>
      <c r="AS415" s="480"/>
      <c r="AT415" s="480"/>
      <c r="AU415" s="480"/>
      <c r="AV415" s="480"/>
      <c r="AW415" s="480"/>
      <c r="AX415" s="480"/>
      <c r="AY415" s="480"/>
      <c r="AZ415" s="480"/>
      <c r="BA415" s="480"/>
      <c r="BB415" s="480"/>
    </row>
    <row r="416" spans="1:54" ht="15.75">
      <c r="A416" s="499"/>
      <c r="B416" s="499" t="s">
        <v>26</v>
      </c>
      <c r="C416" s="464"/>
      <c r="D416" s="500"/>
      <c r="E416" s="501"/>
      <c r="F416" s="478"/>
      <c r="G416" s="499"/>
      <c r="H416" s="499" t="s">
        <v>26</v>
      </c>
      <c r="I416" s="464"/>
      <c r="J416" s="500"/>
      <c r="K416" s="501"/>
      <c r="L416" s="480"/>
      <c r="M416" s="480"/>
      <c r="N416" s="480"/>
      <c r="O416" s="480"/>
      <c r="P416" s="480"/>
      <c r="Q416" s="480"/>
      <c r="R416" s="480"/>
      <c r="S416" s="480"/>
      <c r="T416" s="480"/>
      <c r="U416" s="480"/>
      <c r="V416" s="480"/>
      <c r="W416" s="480"/>
      <c r="X416" s="480"/>
      <c r="Y416" s="480"/>
      <c r="Z416" s="480"/>
      <c r="AA416" s="480"/>
      <c r="AB416" s="480"/>
      <c r="AC416" s="480"/>
      <c r="AD416" s="480"/>
      <c r="AE416" s="480"/>
      <c r="AF416" s="480"/>
      <c r="AG416" s="480"/>
      <c r="AH416" s="480"/>
      <c r="AI416" s="480"/>
      <c r="AJ416" s="480"/>
      <c r="AK416" s="480"/>
      <c r="AL416" s="480"/>
      <c r="AM416" s="480"/>
      <c r="AN416" s="480"/>
      <c r="AO416" s="480"/>
      <c r="AP416" s="480"/>
      <c r="AQ416" s="480"/>
      <c r="AR416" s="480"/>
      <c r="AS416" s="480"/>
      <c r="AT416" s="480"/>
      <c r="AU416" s="480"/>
      <c r="AV416" s="480"/>
      <c r="AW416" s="480"/>
      <c r="AX416" s="480"/>
      <c r="AY416" s="480"/>
      <c r="AZ416" s="480"/>
      <c r="BA416" s="480"/>
      <c r="BB416" s="480"/>
    </row>
    <row r="417" spans="1:54" ht="15.75">
      <c r="A417" s="484"/>
      <c r="B417" s="634"/>
      <c r="C417" s="634"/>
      <c r="D417" s="491"/>
      <c r="E417" s="493"/>
      <c r="F417" s="478"/>
      <c r="G417" s="478"/>
      <c r="H417" s="634"/>
      <c r="I417" s="634"/>
      <c r="J417" s="491"/>
      <c r="K417" s="493"/>
      <c r="L417" s="480"/>
      <c r="M417" s="480"/>
      <c r="N417" s="480"/>
      <c r="O417" s="480"/>
      <c r="P417" s="480"/>
      <c r="Q417" s="480"/>
      <c r="R417" s="480"/>
      <c r="S417" s="480"/>
      <c r="T417" s="480"/>
      <c r="U417" s="480"/>
      <c r="V417" s="480"/>
      <c r="W417" s="480"/>
      <c r="X417" s="480"/>
      <c r="Y417" s="480"/>
      <c r="Z417" s="480"/>
      <c r="AA417" s="480"/>
      <c r="AB417" s="480"/>
      <c r="AC417" s="480"/>
      <c r="AD417" s="480"/>
      <c r="AE417" s="480"/>
      <c r="AF417" s="480"/>
      <c r="AG417" s="480"/>
      <c r="AH417" s="480"/>
      <c r="AI417" s="480"/>
      <c r="AJ417" s="480"/>
      <c r="AK417" s="480"/>
      <c r="AL417" s="480"/>
      <c r="AM417" s="480"/>
      <c r="AN417" s="480"/>
      <c r="AO417" s="480"/>
      <c r="AP417" s="480"/>
      <c r="AQ417" s="480"/>
      <c r="AR417" s="480"/>
      <c r="AS417" s="480"/>
      <c r="AT417" s="480"/>
      <c r="AU417" s="480"/>
      <c r="AV417" s="480"/>
      <c r="AW417" s="480"/>
      <c r="AX417" s="480"/>
      <c r="AY417" s="480"/>
      <c r="AZ417" s="480"/>
      <c r="BA417" s="480"/>
      <c r="BB417" s="480"/>
    </row>
    <row r="418" spans="1:54" ht="25.5">
      <c r="A418" s="833" t="s">
        <v>813</v>
      </c>
      <c r="B418" s="485"/>
      <c r="C418" s="487" t="s">
        <v>814</v>
      </c>
      <c r="D418" s="492"/>
      <c r="E418" s="494"/>
      <c r="F418" s="633"/>
      <c r="G418" s="485" t="s">
        <v>813</v>
      </c>
      <c r="H418" s="485"/>
      <c r="I418" s="487" t="s">
        <v>815</v>
      </c>
      <c r="J418" s="492"/>
      <c r="K418" s="494"/>
      <c r="L418" s="835"/>
      <c r="M418" s="830"/>
      <c r="N418" s="830"/>
      <c r="O418" s="830"/>
      <c r="P418" s="830"/>
      <c r="Q418" s="830"/>
      <c r="R418" s="830"/>
      <c r="S418" s="830"/>
      <c r="T418" s="830"/>
      <c r="U418" s="830"/>
      <c r="V418" s="830"/>
      <c r="W418" s="830"/>
      <c r="X418" s="830"/>
      <c r="Y418" s="830"/>
      <c r="Z418" s="830"/>
      <c r="AA418" s="830"/>
      <c r="AB418" s="830"/>
      <c r="AC418" s="830"/>
      <c r="AD418" s="830"/>
      <c r="AE418" s="830"/>
      <c r="AF418" s="830"/>
      <c r="AG418" s="830"/>
      <c r="AH418" s="830"/>
      <c r="AI418" s="830"/>
      <c r="AJ418" s="830"/>
      <c r="AK418" s="830"/>
      <c r="AL418" s="830"/>
      <c r="AM418" s="830"/>
      <c r="AN418" s="830"/>
      <c r="AO418" s="830"/>
      <c r="AP418" s="830"/>
      <c r="AQ418" s="830"/>
      <c r="AR418" s="830"/>
      <c r="AS418" s="830"/>
      <c r="AT418" s="830"/>
      <c r="AU418" s="830"/>
      <c r="AV418" s="830"/>
      <c r="AW418" s="830"/>
      <c r="AX418" s="830"/>
      <c r="AY418" s="830"/>
      <c r="AZ418" s="830"/>
      <c r="BA418" s="830"/>
      <c r="BB418" s="830"/>
    </row>
    <row r="419" spans="1:54" ht="15" customHeight="1">
      <c r="A419" s="836"/>
      <c r="B419" s="554"/>
      <c r="C419" s="488"/>
      <c r="D419" s="603"/>
      <c r="E419" s="604"/>
      <c r="F419" s="633"/>
      <c r="G419" s="554"/>
      <c r="H419" s="554"/>
      <c r="I419" s="488"/>
      <c r="J419" s="603"/>
      <c r="K419" s="604"/>
      <c r="L419" s="835"/>
      <c r="M419" s="830"/>
      <c r="N419" s="830"/>
      <c r="O419" s="830"/>
      <c r="P419" s="830"/>
      <c r="Q419" s="830"/>
      <c r="R419" s="830"/>
      <c r="S419" s="830"/>
      <c r="T419" s="830"/>
      <c r="U419" s="830"/>
      <c r="V419" s="830"/>
      <c r="W419" s="830"/>
      <c r="X419" s="830"/>
      <c r="Y419" s="830"/>
      <c r="Z419" s="830"/>
      <c r="AA419" s="830"/>
      <c r="AB419" s="830"/>
      <c r="AC419" s="830"/>
      <c r="AD419" s="830"/>
      <c r="AE419" s="830"/>
      <c r="AF419" s="830"/>
      <c r="AG419" s="830"/>
      <c r="AH419" s="830"/>
      <c r="AI419" s="830"/>
      <c r="AJ419" s="830"/>
      <c r="AK419" s="830"/>
      <c r="AL419" s="830"/>
      <c r="AM419" s="830"/>
      <c r="AN419" s="830"/>
      <c r="AO419" s="830"/>
      <c r="AP419" s="830"/>
      <c r="AQ419" s="830"/>
      <c r="AR419" s="830"/>
      <c r="AS419" s="830"/>
      <c r="AT419" s="830"/>
      <c r="AU419" s="830"/>
      <c r="AV419" s="830"/>
      <c r="AW419" s="830"/>
      <c r="AX419" s="830"/>
      <c r="AY419" s="830"/>
      <c r="AZ419" s="830"/>
      <c r="BA419" s="830"/>
      <c r="BB419" s="830"/>
    </row>
    <row r="420" spans="1:54" ht="14.25" customHeight="1">
      <c r="A420" s="836"/>
      <c r="B420" s="554"/>
      <c r="C420" s="489" t="s">
        <v>599</v>
      </c>
      <c r="D420" s="603"/>
      <c r="E420" s="604"/>
      <c r="F420" s="633"/>
      <c r="G420" s="554"/>
      <c r="H420" s="554"/>
      <c r="I420" s="489" t="s">
        <v>623</v>
      </c>
      <c r="J420" s="603"/>
      <c r="K420" s="604"/>
      <c r="L420" s="835"/>
      <c r="M420" s="830"/>
      <c r="N420" s="830"/>
      <c r="O420" s="830"/>
      <c r="P420" s="830"/>
      <c r="Q420" s="830"/>
      <c r="R420" s="830"/>
      <c r="S420" s="830"/>
      <c r="T420" s="830"/>
      <c r="U420" s="830"/>
      <c r="V420" s="830"/>
      <c r="W420" s="830"/>
      <c r="X420" s="830"/>
      <c r="Y420" s="830"/>
      <c r="Z420" s="830"/>
      <c r="AA420" s="830"/>
      <c r="AB420" s="830"/>
      <c r="AC420" s="830"/>
      <c r="AD420" s="830"/>
      <c r="AE420" s="830"/>
      <c r="AF420" s="830"/>
      <c r="AG420" s="830"/>
      <c r="AH420" s="830"/>
      <c r="AI420" s="830"/>
      <c r="AJ420" s="830"/>
      <c r="AK420" s="830"/>
      <c r="AL420" s="830"/>
      <c r="AM420" s="830"/>
      <c r="AN420" s="830"/>
      <c r="AO420" s="830"/>
      <c r="AP420" s="830"/>
      <c r="AQ420" s="830"/>
      <c r="AR420" s="830"/>
      <c r="AS420" s="830"/>
      <c r="AT420" s="830"/>
      <c r="AU420" s="830"/>
      <c r="AV420" s="830"/>
      <c r="AW420" s="830"/>
      <c r="AX420" s="830"/>
      <c r="AY420" s="830"/>
      <c r="AZ420" s="830"/>
      <c r="BA420" s="830"/>
      <c r="BB420" s="830"/>
    </row>
    <row r="421" spans="1:54" ht="14.25" customHeight="1">
      <c r="A421" s="836"/>
      <c r="B421" s="554"/>
      <c r="C421" s="489" t="s">
        <v>740</v>
      </c>
      <c r="D421" s="603"/>
      <c r="E421" s="604"/>
      <c r="F421" s="633"/>
      <c r="G421" s="554"/>
      <c r="H421" s="554"/>
      <c r="I421" s="489" t="s">
        <v>740</v>
      </c>
      <c r="J421" s="603"/>
      <c r="K421" s="604"/>
      <c r="L421" s="835"/>
      <c r="M421" s="830"/>
      <c r="N421" s="830"/>
      <c r="O421" s="830"/>
      <c r="P421" s="830"/>
      <c r="Q421" s="830"/>
      <c r="R421" s="830"/>
      <c r="S421" s="830"/>
      <c r="T421" s="830"/>
      <c r="U421" s="830"/>
      <c r="V421" s="830"/>
      <c r="W421" s="830"/>
      <c r="X421" s="830"/>
      <c r="Y421" s="830"/>
      <c r="Z421" s="830"/>
      <c r="AA421" s="830"/>
      <c r="AB421" s="830"/>
      <c r="AC421" s="830"/>
      <c r="AD421" s="830"/>
      <c r="AE421" s="830"/>
      <c r="AF421" s="830"/>
      <c r="AG421" s="830"/>
      <c r="AH421" s="830"/>
      <c r="AI421" s="830"/>
      <c r="AJ421" s="830"/>
      <c r="AK421" s="830"/>
      <c r="AL421" s="830"/>
      <c r="AM421" s="830"/>
      <c r="AN421" s="830"/>
      <c r="AO421" s="830"/>
      <c r="AP421" s="830"/>
      <c r="AQ421" s="830"/>
      <c r="AR421" s="830"/>
      <c r="AS421" s="830"/>
      <c r="AT421" s="830"/>
      <c r="AU421" s="830"/>
      <c r="AV421" s="830"/>
      <c r="AW421" s="830"/>
      <c r="AX421" s="830"/>
      <c r="AY421" s="830"/>
      <c r="AZ421" s="830"/>
      <c r="BA421" s="830"/>
      <c r="BB421" s="830"/>
    </row>
    <row r="422" spans="1:54" ht="14.25" customHeight="1">
      <c r="A422" s="836"/>
      <c r="B422" s="554"/>
      <c r="C422" s="489" t="s">
        <v>785</v>
      </c>
      <c r="D422" s="603"/>
      <c r="E422" s="604"/>
      <c r="F422" s="633"/>
      <c r="G422" s="554"/>
      <c r="H422" s="554"/>
      <c r="I422" s="489" t="s">
        <v>785</v>
      </c>
      <c r="J422" s="603"/>
      <c r="K422" s="604"/>
      <c r="L422" s="835"/>
      <c r="M422" s="830"/>
      <c r="N422" s="830"/>
      <c r="O422" s="830"/>
      <c r="P422" s="830"/>
      <c r="Q422" s="830"/>
      <c r="R422" s="830"/>
      <c r="S422" s="830"/>
      <c r="T422" s="830"/>
      <c r="U422" s="830"/>
      <c r="V422" s="830"/>
      <c r="W422" s="830"/>
      <c r="X422" s="830"/>
      <c r="Y422" s="830"/>
      <c r="Z422" s="830"/>
      <c r="AA422" s="830"/>
      <c r="AB422" s="830"/>
      <c r="AC422" s="830"/>
      <c r="AD422" s="830"/>
      <c r="AE422" s="830"/>
      <c r="AF422" s="830"/>
      <c r="AG422" s="830"/>
      <c r="AH422" s="830"/>
      <c r="AI422" s="830"/>
      <c r="AJ422" s="830"/>
      <c r="AK422" s="830"/>
      <c r="AL422" s="830"/>
      <c r="AM422" s="830"/>
      <c r="AN422" s="830"/>
      <c r="AO422" s="830"/>
      <c r="AP422" s="830"/>
      <c r="AQ422" s="830"/>
      <c r="AR422" s="830"/>
      <c r="AS422" s="830"/>
      <c r="AT422" s="830"/>
      <c r="AU422" s="830"/>
      <c r="AV422" s="830"/>
      <c r="AW422" s="830"/>
      <c r="AX422" s="830"/>
      <c r="AY422" s="830"/>
      <c r="AZ422" s="830"/>
      <c r="BA422" s="830"/>
      <c r="BB422" s="830"/>
    </row>
    <row r="423" spans="1:54" ht="14.25" customHeight="1">
      <c r="A423" s="836"/>
      <c r="B423" s="554"/>
      <c r="C423" s="489" t="s">
        <v>816</v>
      </c>
      <c r="D423" s="603"/>
      <c r="E423" s="604"/>
      <c r="F423" s="633"/>
      <c r="G423" s="554"/>
      <c r="H423" s="554"/>
      <c r="I423" s="489" t="s">
        <v>816</v>
      </c>
      <c r="J423" s="603"/>
      <c r="K423" s="604"/>
      <c r="L423" s="835"/>
      <c r="M423" s="830"/>
      <c r="N423" s="830"/>
      <c r="O423" s="830"/>
      <c r="P423" s="830"/>
      <c r="Q423" s="830"/>
      <c r="R423" s="830"/>
      <c r="S423" s="830"/>
      <c r="T423" s="830"/>
      <c r="U423" s="830"/>
      <c r="V423" s="830"/>
      <c r="W423" s="830"/>
      <c r="X423" s="830"/>
      <c r="Y423" s="830"/>
      <c r="Z423" s="830"/>
      <c r="AA423" s="830"/>
      <c r="AB423" s="830"/>
      <c r="AC423" s="830"/>
      <c r="AD423" s="830"/>
      <c r="AE423" s="830"/>
      <c r="AF423" s="830"/>
      <c r="AG423" s="830"/>
      <c r="AH423" s="830"/>
      <c r="AI423" s="830"/>
      <c r="AJ423" s="830"/>
      <c r="AK423" s="830"/>
      <c r="AL423" s="830"/>
      <c r="AM423" s="830"/>
      <c r="AN423" s="830"/>
      <c r="AO423" s="830"/>
      <c r="AP423" s="830"/>
      <c r="AQ423" s="830"/>
      <c r="AR423" s="830"/>
      <c r="AS423" s="830"/>
      <c r="AT423" s="830"/>
      <c r="AU423" s="830"/>
      <c r="AV423" s="830"/>
      <c r="AW423" s="830"/>
      <c r="AX423" s="830"/>
      <c r="AY423" s="830"/>
      <c r="AZ423" s="830"/>
      <c r="BA423" s="830"/>
      <c r="BB423" s="830"/>
    </row>
    <row r="424" spans="1:54" ht="14.25" customHeight="1">
      <c r="A424" s="834"/>
      <c r="B424" s="622"/>
      <c r="C424" s="490" t="s">
        <v>817</v>
      </c>
      <c r="D424" s="631"/>
      <c r="E424" s="632"/>
      <c r="F424" s="633"/>
      <c r="G424" s="622"/>
      <c r="H424" s="622"/>
      <c r="I424" s="490" t="s">
        <v>817</v>
      </c>
      <c r="J424" s="631"/>
      <c r="K424" s="632"/>
      <c r="L424" s="835"/>
      <c r="M424" s="830"/>
      <c r="N424" s="830"/>
      <c r="O424" s="830"/>
      <c r="P424" s="830"/>
      <c r="Q424" s="830"/>
      <c r="R424" s="830"/>
      <c r="S424" s="830"/>
      <c r="T424" s="830"/>
      <c r="U424" s="830"/>
      <c r="V424" s="830"/>
      <c r="W424" s="830"/>
      <c r="X424" s="830"/>
      <c r="Y424" s="830"/>
      <c r="Z424" s="830"/>
      <c r="AA424" s="830"/>
      <c r="AB424" s="830"/>
      <c r="AC424" s="830"/>
      <c r="AD424" s="830"/>
      <c r="AE424" s="830"/>
      <c r="AF424" s="830"/>
      <c r="AG424" s="830"/>
      <c r="AH424" s="830"/>
      <c r="AI424" s="830"/>
      <c r="AJ424" s="830"/>
      <c r="AK424" s="830"/>
      <c r="AL424" s="830"/>
      <c r="AM424" s="830"/>
      <c r="AN424" s="830"/>
      <c r="AO424" s="830"/>
      <c r="AP424" s="830"/>
      <c r="AQ424" s="830"/>
      <c r="AR424" s="830"/>
      <c r="AS424" s="830"/>
      <c r="AT424" s="830"/>
      <c r="AU424" s="830"/>
      <c r="AV424" s="830"/>
      <c r="AW424" s="830"/>
      <c r="AX424" s="830"/>
      <c r="AY424" s="830"/>
      <c r="AZ424" s="830"/>
      <c r="BA424" s="830"/>
      <c r="BB424" s="830"/>
    </row>
    <row r="425" spans="1:54" ht="14.25" customHeight="1">
      <c r="A425" s="833"/>
      <c r="B425" s="485"/>
      <c r="C425" s="495" t="s">
        <v>606</v>
      </c>
      <c r="D425" s="492"/>
      <c r="E425" s="494"/>
      <c r="F425" s="633"/>
      <c r="G425" s="485"/>
      <c r="H425" s="485"/>
      <c r="I425" s="495" t="s">
        <v>40</v>
      </c>
      <c r="J425" s="492"/>
      <c r="K425" s="494"/>
      <c r="L425" s="835"/>
      <c r="M425" s="830"/>
      <c r="N425" s="830"/>
      <c r="O425" s="830"/>
      <c r="P425" s="830"/>
      <c r="Q425" s="830"/>
      <c r="R425" s="830"/>
      <c r="S425" s="830"/>
      <c r="T425" s="830"/>
      <c r="U425" s="830"/>
      <c r="V425" s="830"/>
      <c r="W425" s="830"/>
      <c r="X425" s="830"/>
      <c r="Y425" s="830"/>
      <c r="Z425" s="830"/>
      <c r="AA425" s="830"/>
      <c r="AB425" s="830"/>
      <c r="AC425" s="830"/>
      <c r="AD425" s="830"/>
      <c r="AE425" s="830"/>
      <c r="AF425" s="830"/>
      <c r="AG425" s="830"/>
      <c r="AH425" s="830"/>
      <c r="AI425" s="830"/>
      <c r="AJ425" s="830"/>
      <c r="AK425" s="830"/>
      <c r="AL425" s="830"/>
      <c r="AM425" s="830"/>
      <c r="AN425" s="830"/>
      <c r="AO425" s="830"/>
      <c r="AP425" s="830"/>
      <c r="AQ425" s="830"/>
      <c r="AR425" s="830"/>
      <c r="AS425" s="830"/>
      <c r="AT425" s="830"/>
      <c r="AU425" s="830"/>
      <c r="AV425" s="830"/>
      <c r="AW425" s="830"/>
      <c r="AX425" s="830"/>
      <c r="AY425" s="830"/>
      <c r="AZ425" s="830"/>
      <c r="BA425" s="830"/>
      <c r="BB425" s="830"/>
    </row>
    <row r="426" spans="1:54" ht="102">
      <c r="A426" s="836"/>
      <c r="B426" s="554"/>
      <c r="C426" s="496" t="s">
        <v>818</v>
      </c>
      <c r="D426" s="603"/>
      <c r="E426" s="604"/>
      <c r="F426" s="633"/>
      <c r="G426" s="554"/>
      <c r="H426" s="554"/>
      <c r="I426" s="496" t="s">
        <v>819</v>
      </c>
      <c r="J426" s="603"/>
      <c r="K426" s="604"/>
      <c r="L426" s="835"/>
      <c r="M426" s="830"/>
      <c r="N426" s="830"/>
      <c r="O426" s="830"/>
      <c r="P426" s="830"/>
      <c r="Q426" s="830"/>
      <c r="R426" s="830"/>
      <c r="S426" s="830"/>
      <c r="T426" s="830"/>
      <c r="U426" s="830"/>
      <c r="V426" s="830"/>
      <c r="W426" s="830"/>
      <c r="X426" s="830"/>
      <c r="Y426" s="830"/>
      <c r="Z426" s="830"/>
      <c r="AA426" s="830"/>
      <c r="AB426" s="830"/>
      <c r="AC426" s="830"/>
      <c r="AD426" s="830"/>
      <c r="AE426" s="830"/>
      <c r="AF426" s="830"/>
      <c r="AG426" s="830"/>
      <c r="AH426" s="830"/>
      <c r="AI426" s="830"/>
      <c r="AJ426" s="830"/>
      <c r="AK426" s="830"/>
      <c r="AL426" s="830"/>
      <c r="AM426" s="830"/>
      <c r="AN426" s="830"/>
      <c r="AO426" s="830"/>
      <c r="AP426" s="830"/>
      <c r="AQ426" s="830"/>
      <c r="AR426" s="830"/>
      <c r="AS426" s="830"/>
      <c r="AT426" s="830"/>
      <c r="AU426" s="830"/>
      <c r="AV426" s="830"/>
      <c r="AW426" s="830"/>
      <c r="AX426" s="830"/>
      <c r="AY426" s="830"/>
      <c r="AZ426" s="830"/>
      <c r="BA426" s="830"/>
      <c r="BB426" s="830"/>
    </row>
    <row r="427" spans="1:54" ht="38.25">
      <c r="A427" s="836"/>
      <c r="B427" s="554"/>
      <c r="C427" s="496" t="s">
        <v>820</v>
      </c>
      <c r="D427" s="603"/>
      <c r="E427" s="604"/>
      <c r="F427" s="633"/>
      <c r="G427" s="554"/>
      <c r="H427" s="554"/>
      <c r="I427" s="496"/>
      <c r="J427" s="603"/>
      <c r="K427" s="604"/>
      <c r="L427" s="835"/>
      <c r="M427" s="830"/>
      <c r="N427" s="830"/>
      <c r="O427" s="830"/>
      <c r="P427" s="830"/>
      <c r="Q427" s="830"/>
      <c r="R427" s="830"/>
      <c r="S427" s="830"/>
      <c r="T427" s="830"/>
      <c r="U427" s="830"/>
      <c r="V427" s="830"/>
      <c r="W427" s="830"/>
      <c r="X427" s="830"/>
      <c r="Y427" s="830"/>
      <c r="Z427" s="830"/>
      <c r="AA427" s="830"/>
      <c r="AB427" s="830"/>
      <c r="AC427" s="830"/>
      <c r="AD427" s="830"/>
      <c r="AE427" s="830"/>
      <c r="AF427" s="830"/>
      <c r="AG427" s="830"/>
      <c r="AH427" s="830"/>
      <c r="AI427" s="830"/>
      <c r="AJ427" s="830"/>
      <c r="AK427" s="830"/>
      <c r="AL427" s="830"/>
      <c r="AM427" s="830"/>
      <c r="AN427" s="830"/>
      <c r="AO427" s="830"/>
      <c r="AP427" s="830"/>
      <c r="AQ427" s="830"/>
      <c r="AR427" s="830"/>
      <c r="AS427" s="830"/>
      <c r="AT427" s="830"/>
      <c r="AU427" s="830"/>
      <c r="AV427" s="830"/>
      <c r="AW427" s="830"/>
      <c r="AX427" s="830"/>
      <c r="AY427" s="830"/>
      <c r="AZ427" s="830"/>
      <c r="BA427" s="830"/>
      <c r="BB427" s="830"/>
    </row>
    <row r="428" spans="1:54" ht="38.25">
      <c r="A428" s="834"/>
      <c r="B428" s="622"/>
      <c r="C428" s="498" t="s">
        <v>821</v>
      </c>
      <c r="D428" s="631"/>
      <c r="E428" s="632"/>
      <c r="F428" s="633"/>
      <c r="G428" s="622"/>
      <c r="H428" s="622"/>
      <c r="I428" s="498"/>
      <c r="J428" s="631"/>
      <c r="K428" s="632"/>
      <c r="L428" s="835"/>
      <c r="M428" s="830"/>
      <c r="N428" s="830"/>
      <c r="O428" s="830"/>
      <c r="P428" s="830"/>
      <c r="Q428" s="830"/>
      <c r="R428" s="830"/>
      <c r="S428" s="830"/>
      <c r="T428" s="830"/>
      <c r="U428" s="830"/>
      <c r="V428" s="830"/>
      <c r="W428" s="830"/>
      <c r="X428" s="830"/>
      <c r="Y428" s="830"/>
      <c r="Z428" s="830"/>
      <c r="AA428" s="830"/>
      <c r="AB428" s="830"/>
      <c r="AC428" s="830"/>
      <c r="AD428" s="830"/>
      <c r="AE428" s="830"/>
      <c r="AF428" s="830"/>
      <c r="AG428" s="830"/>
      <c r="AH428" s="830"/>
      <c r="AI428" s="830"/>
      <c r="AJ428" s="830"/>
      <c r="AK428" s="830"/>
      <c r="AL428" s="830"/>
      <c r="AM428" s="830"/>
      <c r="AN428" s="830"/>
      <c r="AO428" s="830"/>
      <c r="AP428" s="830"/>
      <c r="AQ428" s="830"/>
      <c r="AR428" s="830"/>
      <c r="AS428" s="830"/>
      <c r="AT428" s="830"/>
      <c r="AU428" s="830"/>
      <c r="AV428" s="830"/>
      <c r="AW428" s="830"/>
      <c r="AX428" s="830"/>
      <c r="AY428" s="830"/>
      <c r="AZ428" s="830"/>
      <c r="BA428" s="830"/>
      <c r="BB428" s="830"/>
    </row>
    <row r="429" spans="1:54" ht="15.75">
      <c r="A429" s="499"/>
      <c r="B429" s="499" t="s">
        <v>18</v>
      </c>
      <c r="C429" s="464"/>
      <c r="D429" s="500"/>
      <c r="E429" s="501"/>
      <c r="F429" s="478"/>
      <c r="G429" s="499"/>
      <c r="H429" s="499" t="s">
        <v>18</v>
      </c>
      <c r="I429" s="464"/>
      <c r="J429" s="500"/>
      <c r="K429" s="501"/>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0"/>
      <c r="AY429" s="480"/>
      <c r="AZ429" s="480"/>
      <c r="BA429" s="480"/>
      <c r="BB429" s="480"/>
    </row>
    <row r="430" spans="1:54" ht="38.25">
      <c r="A430" s="499"/>
      <c r="B430" s="499" t="s">
        <v>19</v>
      </c>
      <c r="C430" s="464" t="s">
        <v>822</v>
      </c>
      <c r="D430" s="500" t="s">
        <v>581</v>
      </c>
      <c r="E430" s="501"/>
      <c r="F430" s="478"/>
      <c r="G430" s="499"/>
      <c r="H430" s="499" t="s">
        <v>19</v>
      </c>
      <c r="I430" s="464" t="s">
        <v>822</v>
      </c>
      <c r="J430" s="500" t="s">
        <v>581</v>
      </c>
      <c r="K430" s="501"/>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480"/>
      <c r="AY430" s="480"/>
      <c r="AZ430" s="480"/>
      <c r="BA430" s="480"/>
      <c r="BB430" s="480"/>
    </row>
    <row r="431" spans="1:54" ht="15.75">
      <c r="A431" s="499"/>
      <c r="B431" s="499" t="s">
        <v>23</v>
      </c>
      <c r="C431" s="464"/>
      <c r="D431" s="500"/>
      <c r="E431" s="501"/>
      <c r="F431" s="478"/>
      <c r="G431" s="499"/>
      <c r="H431" s="499" t="s">
        <v>23</v>
      </c>
      <c r="I431" s="464"/>
      <c r="J431" s="500"/>
      <c r="K431" s="501"/>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c r="AM431" s="480"/>
      <c r="AN431" s="480"/>
      <c r="AO431" s="480"/>
      <c r="AP431" s="480"/>
      <c r="AQ431" s="480"/>
      <c r="AR431" s="480"/>
      <c r="AS431" s="480"/>
      <c r="AT431" s="480"/>
      <c r="AU431" s="480"/>
      <c r="AV431" s="480"/>
      <c r="AW431" s="480"/>
      <c r="AX431" s="480"/>
      <c r="AY431" s="480"/>
      <c r="AZ431" s="480"/>
      <c r="BA431" s="480"/>
      <c r="BB431" s="480"/>
    </row>
    <row r="432" spans="1:54" ht="15.75">
      <c r="A432" s="499"/>
      <c r="B432" s="499" t="s">
        <v>24</v>
      </c>
      <c r="C432" s="464"/>
      <c r="D432" s="500"/>
      <c r="E432" s="501"/>
      <c r="F432" s="478"/>
      <c r="G432" s="499"/>
      <c r="H432" s="499" t="s">
        <v>24</v>
      </c>
      <c r="I432" s="464"/>
      <c r="J432" s="500"/>
      <c r="K432" s="501"/>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0"/>
      <c r="AL432" s="480"/>
      <c r="AM432" s="480"/>
      <c r="AN432" s="480"/>
      <c r="AO432" s="480"/>
      <c r="AP432" s="480"/>
      <c r="AQ432" s="480"/>
      <c r="AR432" s="480"/>
      <c r="AS432" s="480"/>
      <c r="AT432" s="480"/>
      <c r="AU432" s="480"/>
      <c r="AV432" s="480"/>
      <c r="AW432" s="480"/>
      <c r="AX432" s="480"/>
      <c r="AY432" s="480"/>
      <c r="AZ432" s="480"/>
      <c r="BA432" s="480"/>
      <c r="BB432" s="480"/>
    </row>
    <row r="433" spans="1:54" ht="15.75">
      <c r="A433" s="499"/>
      <c r="B433" s="499" t="s">
        <v>25</v>
      </c>
      <c r="C433" s="464"/>
      <c r="D433" s="500"/>
      <c r="E433" s="501"/>
      <c r="F433" s="478"/>
      <c r="G433" s="499"/>
      <c r="H433" s="499" t="s">
        <v>25</v>
      </c>
      <c r="I433" s="464"/>
      <c r="J433" s="500"/>
      <c r="K433" s="501"/>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c r="AM433" s="480"/>
      <c r="AN433" s="480"/>
      <c r="AO433" s="480"/>
      <c r="AP433" s="480"/>
      <c r="AQ433" s="480"/>
      <c r="AR433" s="480"/>
      <c r="AS433" s="480"/>
      <c r="AT433" s="480"/>
      <c r="AU433" s="480"/>
      <c r="AV433" s="480"/>
      <c r="AW433" s="480"/>
      <c r="AX433" s="480"/>
      <c r="AY433" s="480"/>
      <c r="AZ433" s="480"/>
      <c r="BA433" s="480"/>
      <c r="BB433" s="480"/>
    </row>
    <row r="434" spans="1:54" ht="15.75">
      <c r="A434" s="499"/>
      <c r="B434" s="499" t="s">
        <v>26</v>
      </c>
      <c r="C434" s="464"/>
      <c r="D434" s="500"/>
      <c r="E434" s="501"/>
      <c r="F434" s="478"/>
      <c r="G434" s="499"/>
      <c r="H434" s="499" t="s">
        <v>26</v>
      </c>
      <c r="I434" s="464"/>
      <c r="J434" s="500"/>
      <c r="K434" s="501"/>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c r="AM434" s="480"/>
      <c r="AN434" s="480"/>
      <c r="AO434" s="480"/>
      <c r="AP434" s="480"/>
      <c r="AQ434" s="480"/>
      <c r="AR434" s="480"/>
      <c r="AS434" s="480"/>
      <c r="AT434" s="480"/>
      <c r="AU434" s="480"/>
      <c r="AV434" s="480"/>
      <c r="AW434" s="480"/>
      <c r="AX434" s="480"/>
      <c r="AY434" s="480"/>
      <c r="AZ434" s="480"/>
      <c r="BA434" s="480"/>
      <c r="BB434" s="480"/>
    </row>
    <row r="435" spans="1:54" ht="15.75">
      <c r="A435" s="484"/>
      <c r="B435" s="634"/>
      <c r="C435" s="634"/>
      <c r="D435" s="491"/>
      <c r="E435" s="493"/>
      <c r="F435" s="478"/>
      <c r="G435" s="478"/>
      <c r="H435" s="659"/>
      <c r="I435" s="659"/>
      <c r="J435" s="527"/>
      <c r="K435" s="527"/>
      <c r="L435" s="480"/>
      <c r="M435" s="48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480"/>
      <c r="AK435" s="480"/>
      <c r="AL435" s="480"/>
      <c r="AM435" s="480"/>
      <c r="AN435" s="480"/>
      <c r="AO435" s="480"/>
      <c r="AP435" s="480"/>
      <c r="AQ435" s="480"/>
      <c r="AR435" s="480"/>
      <c r="AS435" s="480"/>
      <c r="AT435" s="480"/>
      <c r="AU435" s="480"/>
      <c r="AV435" s="480"/>
      <c r="AW435" s="480"/>
      <c r="AX435" s="480"/>
      <c r="AY435" s="480"/>
      <c r="AZ435" s="480"/>
      <c r="BA435" s="480"/>
      <c r="BB435" s="480"/>
    </row>
    <row r="436" spans="1:54" ht="38.25">
      <c r="A436" s="833" t="s">
        <v>823</v>
      </c>
      <c r="B436" s="485"/>
      <c r="C436" s="487" t="s">
        <v>824</v>
      </c>
      <c r="D436" s="492"/>
      <c r="E436" s="494"/>
      <c r="F436" s="636"/>
      <c r="G436" s="653" t="s">
        <v>823</v>
      </c>
      <c r="H436" s="660"/>
      <c r="I436" s="524" t="s">
        <v>825</v>
      </c>
      <c r="J436" s="660"/>
      <c r="K436" s="660"/>
      <c r="L436" s="832"/>
      <c r="M436" s="830"/>
      <c r="N436" s="830"/>
      <c r="O436" s="830"/>
      <c r="P436" s="830"/>
      <c r="Q436" s="830"/>
      <c r="R436" s="830"/>
      <c r="S436" s="830"/>
      <c r="T436" s="830"/>
      <c r="U436" s="830"/>
      <c r="V436" s="830"/>
      <c r="W436" s="830"/>
      <c r="X436" s="830"/>
      <c r="Y436" s="830"/>
      <c r="Z436" s="830"/>
      <c r="AA436" s="830"/>
      <c r="AB436" s="830"/>
      <c r="AC436" s="830"/>
      <c r="AD436" s="830"/>
      <c r="AE436" s="830"/>
      <c r="AF436" s="830"/>
      <c r="AG436" s="830"/>
      <c r="AH436" s="830"/>
      <c r="AI436" s="830"/>
      <c r="AJ436" s="830"/>
      <c r="AK436" s="830"/>
      <c r="AL436" s="830"/>
      <c r="AM436" s="830"/>
      <c r="AN436" s="830"/>
      <c r="AO436" s="830"/>
      <c r="AP436" s="830"/>
      <c r="AQ436" s="830"/>
      <c r="AR436" s="830"/>
      <c r="AS436" s="830"/>
      <c r="AT436" s="830"/>
      <c r="AU436" s="830"/>
      <c r="AV436" s="830"/>
      <c r="AW436" s="830"/>
      <c r="AX436" s="830"/>
      <c r="AY436" s="830"/>
      <c r="AZ436" s="830"/>
      <c r="BA436" s="830"/>
      <c r="BB436" s="830"/>
    </row>
    <row r="437" spans="1:54" ht="15" customHeight="1">
      <c r="A437" s="836"/>
      <c r="B437" s="554"/>
      <c r="C437" s="488"/>
      <c r="D437" s="603"/>
      <c r="E437" s="604"/>
      <c r="F437" s="636"/>
      <c r="G437" s="654"/>
      <c r="H437" s="661"/>
      <c r="I437" s="519"/>
      <c r="J437" s="661"/>
      <c r="K437" s="661"/>
      <c r="L437" s="832"/>
      <c r="M437" s="830"/>
      <c r="N437" s="830"/>
      <c r="O437" s="830"/>
      <c r="P437" s="830"/>
      <c r="Q437" s="830"/>
      <c r="R437" s="830"/>
      <c r="S437" s="830"/>
      <c r="T437" s="830"/>
      <c r="U437" s="830"/>
      <c r="V437" s="830"/>
      <c r="W437" s="830"/>
      <c r="X437" s="830"/>
      <c r="Y437" s="830"/>
      <c r="Z437" s="830"/>
      <c r="AA437" s="830"/>
      <c r="AB437" s="830"/>
      <c r="AC437" s="830"/>
      <c r="AD437" s="830"/>
      <c r="AE437" s="830"/>
      <c r="AF437" s="830"/>
      <c r="AG437" s="830"/>
      <c r="AH437" s="830"/>
      <c r="AI437" s="830"/>
      <c r="AJ437" s="830"/>
      <c r="AK437" s="830"/>
      <c r="AL437" s="830"/>
      <c r="AM437" s="830"/>
      <c r="AN437" s="830"/>
      <c r="AO437" s="830"/>
      <c r="AP437" s="830"/>
      <c r="AQ437" s="830"/>
      <c r="AR437" s="830"/>
      <c r="AS437" s="830"/>
      <c r="AT437" s="830"/>
      <c r="AU437" s="830"/>
      <c r="AV437" s="830"/>
      <c r="AW437" s="830"/>
      <c r="AX437" s="830"/>
      <c r="AY437" s="830"/>
      <c r="AZ437" s="830"/>
      <c r="BA437" s="830"/>
      <c r="BB437" s="830"/>
    </row>
    <row r="438" spans="1:54" ht="14.25" customHeight="1">
      <c r="A438" s="836"/>
      <c r="B438" s="554"/>
      <c r="C438" s="489" t="s">
        <v>599</v>
      </c>
      <c r="D438" s="603"/>
      <c r="E438" s="604"/>
      <c r="F438" s="636"/>
      <c r="G438" s="654"/>
      <c r="H438" s="661"/>
      <c r="I438" s="518" t="s">
        <v>623</v>
      </c>
      <c r="J438" s="661"/>
      <c r="K438" s="661"/>
      <c r="L438" s="832"/>
      <c r="M438" s="830"/>
      <c r="N438" s="830"/>
      <c r="O438" s="830"/>
      <c r="P438" s="830"/>
      <c r="Q438" s="830"/>
      <c r="R438" s="830"/>
      <c r="S438" s="830"/>
      <c r="T438" s="830"/>
      <c r="U438" s="830"/>
      <c r="V438" s="830"/>
      <c r="W438" s="830"/>
      <c r="X438" s="830"/>
      <c r="Y438" s="830"/>
      <c r="Z438" s="830"/>
      <c r="AA438" s="830"/>
      <c r="AB438" s="830"/>
      <c r="AC438" s="830"/>
      <c r="AD438" s="830"/>
      <c r="AE438" s="830"/>
      <c r="AF438" s="830"/>
      <c r="AG438" s="830"/>
      <c r="AH438" s="830"/>
      <c r="AI438" s="830"/>
      <c r="AJ438" s="830"/>
      <c r="AK438" s="830"/>
      <c r="AL438" s="830"/>
      <c r="AM438" s="830"/>
      <c r="AN438" s="830"/>
      <c r="AO438" s="830"/>
      <c r="AP438" s="830"/>
      <c r="AQ438" s="830"/>
      <c r="AR438" s="830"/>
      <c r="AS438" s="830"/>
      <c r="AT438" s="830"/>
      <c r="AU438" s="830"/>
      <c r="AV438" s="830"/>
      <c r="AW438" s="830"/>
      <c r="AX438" s="830"/>
      <c r="AY438" s="830"/>
      <c r="AZ438" s="830"/>
      <c r="BA438" s="830"/>
      <c r="BB438" s="830"/>
    </row>
    <row r="439" spans="1:54" ht="14.25" customHeight="1">
      <c r="A439" s="836"/>
      <c r="B439" s="554"/>
      <c r="C439" s="489" t="s">
        <v>740</v>
      </c>
      <c r="D439" s="603"/>
      <c r="E439" s="604"/>
      <c r="F439" s="636"/>
      <c r="G439" s="654"/>
      <c r="H439" s="661"/>
      <c r="I439" s="518" t="s">
        <v>740</v>
      </c>
      <c r="J439" s="661"/>
      <c r="K439" s="661"/>
      <c r="L439" s="832"/>
      <c r="M439" s="830"/>
      <c r="N439" s="830"/>
      <c r="O439" s="830"/>
      <c r="P439" s="830"/>
      <c r="Q439" s="830"/>
      <c r="R439" s="830"/>
      <c r="S439" s="830"/>
      <c r="T439" s="830"/>
      <c r="U439" s="830"/>
      <c r="V439" s="830"/>
      <c r="W439" s="830"/>
      <c r="X439" s="830"/>
      <c r="Y439" s="830"/>
      <c r="Z439" s="830"/>
      <c r="AA439" s="830"/>
      <c r="AB439" s="830"/>
      <c r="AC439" s="830"/>
      <c r="AD439" s="830"/>
      <c r="AE439" s="830"/>
      <c r="AF439" s="830"/>
      <c r="AG439" s="830"/>
      <c r="AH439" s="830"/>
      <c r="AI439" s="830"/>
      <c r="AJ439" s="830"/>
      <c r="AK439" s="830"/>
      <c r="AL439" s="830"/>
      <c r="AM439" s="830"/>
      <c r="AN439" s="830"/>
      <c r="AO439" s="830"/>
      <c r="AP439" s="830"/>
      <c r="AQ439" s="830"/>
      <c r="AR439" s="830"/>
      <c r="AS439" s="830"/>
      <c r="AT439" s="830"/>
      <c r="AU439" s="830"/>
      <c r="AV439" s="830"/>
      <c r="AW439" s="830"/>
      <c r="AX439" s="830"/>
      <c r="AY439" s="830"/>
      <c r="AZ439" s="830"/>
      <c r="BA439" s="830"/>
      <c r="BB439" s="830"/>
    </row>
    <row r="440" spans="1:54" ht="14.25" customHeight="1">
      <c r="A440" s="836"/>
      <c r="B440" s="554"/>
      <c r="C440" s="489" t="s">
        <v>785</v>
      </c>
      <c r="D440" s="603"/>
      <c r="E440" s="604"/>
      <c r="F440" s="636"/>
      <c r="G440" s="654"/>
      <c r="H440" s="661"/>
      <c r="I440" s="518" t="s">
        <v>785</v>
      </c>
      <c r="J440" s="661"/>
      <c r="K440" s="661"/>
      <c r="L440" s="832"/>
      <c r="M440" s="830"/>
      <c r="N440" s="830"/>
      <c r="O440" s="830"/>
      <c r="P440" s="830"/>
      <c r="Q440" s="830"/>
      <c r="R440" s="830"/>
      <c r="S440" s="830"/>
      <c r="T440" s="830"/>
      <c r="U440" s="830"/>
      <c r="V440" s="830"/>
      <c r="W440" s="830"/>
      <c r="X440" s="830"/>
      <c r="Y440" s="830"/>
      <c r="Z440" s="830"/>
      <c r="AA440" s="830"/>
      <c r="AB440" s="830"/>
      <c r="AC440" s="830"/>
      <c r="AD440" s="830"/>
      <c r="AE440" s="830"/>
      <c r="AF440" s="830"/>
      <c r="AG440" s="830"/>
      <c r="AH440" s="830"/>
      <c r="AI440" s="830"/>
      <c r="AJ440" s="830"/>
      <c r="AK440" s="830"/>
      <c r="AL440" s="830"/>
      <c r="AM440" s="830"/>
      <c r="AN440" s="830"/>
      <c r="AO440" s="830"/>
      <c r="AP440" s="830"/>
      <c r="AQ440" s="830"/>
      <c r="AR440" s="830"/>
      <c r="AS440" s="830"/>
      <c r="AT440" s="830"/>
      <c r="AU440" s="830"/>
      <c r="AV440" s="830"/>
      <c r="AW440" s="830"/>
      <c r="AX440" s="830"/>
      <c r="AY440" s="830"/>
      <c r="AZ440" s="830"/>
      <c r="BA440" s="830"/>
      <c r="BB440" s="830"/>
    </row>
    <row r="441" spans="1:54" ht="14.25" customHeight="1">
      <c r="A441" s="836"/>
      <c r="B441" s="554"/>
      <c r="C441" s="489" t="s">
        <v>816</v>
      </c>
      <c r="D441" s="603"/>
      <c r="E441" s="604"/>
      <c r="F441" s="636"/>
      <c r="G441" s="654"/>
      <c r="H441" s="661"/>
      <c r="I441" s="518" t="s">
        <v>816</v>
      </c>
      <c r="J441" s="661"/>
      <c r="K441" s="661"/>
      <c r="L441" s="832"/>
      <c r="M441" s="830"/>
      <c r="N441" s="830"/>
      <c r="O441" s="830"/>
      <c r="P441" s="830"/>
      <c r="Q441" s="830"/>
      <c r="R441" s="830"/>
      <c r="S441" s="830"/>
      <c r="T441" s="830"/>
      <c r="U441" s="830"/>
      <c r="V441" s="830"/>
      <c r="W441" s="830"/>
      <c r="X441" s="830"/>
      <c r="Y441" s="830"/>
      <c r="Z441" s="830"/>
      <c r="AA441" s="830"/>
      <c r="AB441" s="830"/>
      <c r="AC441" s="830"/>
      <c r="AD441" s="830"/>
      <c r="AE441" s="830"/>
      <c r="AF441" s="830"/>
      <c r="AG441" s="830"/>
      <c r="AH441" s="830"/>
      <c r="AI441" s="830"/>
      <c r="AJ441" s="830"/>
      <c r="AK441" s="830"/>
      <c r="AL441" s="830"/>
      <c r="AM441" s="830"/>
      <c r="AN441" s="830"/>
      <c r="AO441" s="830"/>
      <c r="AP441" s="830"/>
      <c r="AQ441" s="830"/>
      <c r="AR441" s="830"/>
      <c r="AS441" s="830"/>
      <c r="AT441" s="830"/>
      <c r="AU441" s="830"/>
      <c r="AV441" s="830"/>
      <c r="AW441" s="830"/>
      <c r="AX441" s="830"/>
      <c r="AY441" s="830"/>
      <c r="AZ441" s="830"/>
      <c r="BA441" s="830"/>
      <c r="BB441" s="830"/>
    </row>
    <row r="442" spans="1:54" ht="14.25" customHeight="1">
      <c r="A442" s="834"/>
      <c r="B442" s="622"/>
      <c r="C442" s="490" t="s">
        <v>826</v>
      </c>
      <c r="D442" s="631"/>
      <c r="E442" s="632"/>
      <c r="F442" s="636"/>
      <c r="G442" s="655"/>
      <c r="H442" s="662"/>
      <c r="I442" s="520" t="s">
        <v>817</v>
      </c>
      <c r="J442" s="662"/>
      <c r="K442" s="662"/>
      <c r="L442" s="832"/>
      <c r="M442" s="830"/>
      <c r="N442" s="830"/>
      <c r="O442" s="830"/>
      <c r="P442" s="830"/>
      <c r="Q442" s="830"/>
      <c r="R442" s="830"/>
      <c r="S442" s="830"/>
      <c r="T442" s="830"/>
      <c r="U442" s="830"/>
      <c r="V442" s="830"/>
      <c r="W442" s="830"/>
      <c r="X442" s="830"/>
      <c r="Y442" s="830"/>
      <c r="Z442" s="830"/>
      <c r="AA442" s="830"/>
      <c r="AB442" s="830"/>
      <c r="AC442" s="830"/>
      <c r="AD442" s="830"/>
      <c r="AE442" s="830"/>
      <c r="AF442" s="830"/>
      <c r="AG442" s="830"/>
      <c r="AH442" s="830"/>
      <c r="AI442" s="830"/>
      <c r="AJ442" s="830"/>
      <c r="AK442" s="830"/>
      <c r="AL442" s="830"/>
      <c r="AM442" s="830"/>
      <c r="AN442" s="830"/>
      <c r="AO442" s="830"/>
      <c r="AP442" s="830"/>
      <c r="AQ442" s="830"/>
      <c r="AR442" s="830"/>
      <c r="AS442" s="830"/>
      <c r="AT442" s="830"/>
      <c r="AU442" s="830"/>
      <c r="AV442" s="830"/>
      <c r="AW442" s="830"/>
      <c r="AX442" s="830"/>
      <c r="AY442" s="830"/>
      <c r="AZ442" s="830"/>
      <c r="BA442" s="830"/>
      <c r="BB442" s="830"/>
    </row>
    <row r="443" spans="1:54" ht="15.75">
      <c r="A443" s="499"/>
      <c r="B443" s="499" t="s">
        <v>18</v>
      </c>
      <c r="C443" s="464"/>
      <c r="D443" s="500"/>
      <c r="E443" s="501"/>
      <c r="F443" s="478"/>
      <c r="G443" s="528"/>
      <c r="H443" s="510" t="s">
        <v>18</v>
      </c>
      <c r="I443" s="528"/>
      <c r="J443" s="528"/>
      <c r="K443" s="528"/>
      <c r="L443" s="480"/>
      <c r="M443" s="48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0"/>
      <c r="AL443" s="480"/>
      <c r="AM443" s="480"/>
      <c r="AN443" s="480"/>
      <c r="AO443" s="480"/>
      <c r="AP443" s="480"/>
      <c r="AQ443" s="480"/>
      <c r="AR443" s="480"/>
      <c r="AS443" s="480"/>
      <c r="AT443" s="480"/>
      <c r="AU443" s="480"/>
      <c r="AV443" s="480"/>
      <c r="AW443" s="480"/>
      <c r="AX443" s="480"/>
      <c r="AY443" s="480"/>
      <c r="AZ443" s="480"/>
      <c r="BA443" s="480"/>
      <c r="BB443" s="480"/>
    </row>
    <row r="444" spans="1:54" ht="89.25">
      <c r="A444" s="750"/>
      <c r="B444" s="750" t="s">
        <v>19</v>
      </c>
      <c r="C444" s="751" t="s">
        <v>367</v>
      </c>
      <c r="D444" s="752" t="s">
        <v>581</v>
      </c>
      <c r="E444" s="753" t="s">
        <v>746</v>
      </c>
      <c r="F444" s="478"/>
      <c r="G444" s="758"/>
      <c r="H444" s="754" t="s">
        <v>19</v>
      </c>
      <c r="I444" s="755" t="s">
        <v>367</v>
      </c>
      <c r="J444" s="754" t="s">
        <v>581</v>
      </c>
      <c r="K444" s="757" t="s">
        <v>827</v>
      </c>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c r="AM444" s="480"/>
      <c r="AN444" s="480"/>
      <c r="AO444" s="480"/>
      <c r="AP444" s="480"/>
      <c r="AQ444" s="480"/>
      <c r="AR444" s="480"/>
      <c r="AS444" s="480"/>
      <c r="AT444" s="480"/>
      <c r="AU444" s="480"/>
      <c r="AV444" s="480"/>
      <c r="AW444" s="480"/>
      <c r="AX444" s="480"/>
      <c r="AY444" s="480"/>
      <c r="AZ444" s="480"/>
      <c r="BA444" s="480"/>
      <c r="BB444" s="480"/>
    </row>
    <row r="445" spans="1:54" ht="15.75">
      <c r="A445" s="499"/>
      <c r="B445" s="499" t="s">
        <v>23</v>
      </c>
      <c r="C445" s="464"/>
      <c r="D445" s="500"/>
      <c r="E445" s="501"/>
      <c r="F445" s="478"/>
      <c r="G445" s="528"/>
      <c r="H445" s="510" t="s">
        <v>23</v>
      </c>
      <c r="I445" s="528"/>
      <c r="J445" s="528"/>
      <c r="K445" s="528"/>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c r="AM445" s="480"/>
      <c r="AN445" s="480"/>
      <c r="AO445" s="480"/>
      <c r="AP445" s="480"/>
      <c r="AQ445" s="480"/>
      <c r="AR445" s="480"/>
      <c r="AS445" s="480"/>
      <c r="AT445" s="480"/>
      <c r="AU445" s="480"/>
      <c r="AV445" s="480"/>
      <c r="AW445" s="480"/>
      <c r="AX445" s="480"/>
      <c r="AY445" s="480"/>
      <c r="AZ445" s="480"/>
      <c r="BA445" s="480"/>
      <c r="BB445" s="480"/>
    </row>
    <row r="446" spans="1:54" ht="15.75">
      <c r="A446" s="499"/>
      <c r="B446" s="499" t="s">
        <v>24</v>
      </c>
      <c r="C446" s="464"/>
      <c r="D446" s="500"/>
      <c r="E446" s="501"/>
      <c r="F446" s="478"/>
      <c r="G446" s="528"/>
      <c r="H446" s="510" t="s">
        <v>24</v>
      </c>
      <c r="I446" s="528"/>
      <c r="J446" s="528"/>
      <c r="K446" s="528"/>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c r="AM446" s="480"/>
      <c r="AN446" s="480"/>
      <c r="AO446" s="480"/>
      <c r="AP446" s="480"/>
      <c r="AQ446" s="480"/>
      <c r="AR446" s="480"/>
      <c r="AS446" s="480"/>
      <c r="AT446" s="480"/>
      <c r="AU446" s="480"/>
      <c r="AV446" s="480"/>
      <c r="AW446" s="480"/>
      <c r="AX446" s="480"/>
      <c r="AY446" s="480"/>
      <c r="AZ446" s="480"/>
      <c r="BA446" s="480"/>
      <c r="BB446" s="480"/>
    </row>
    <row r="447" spans="1:54" ht="15.75">
      <c r="A447" s="499"/>
      <c r="B447" s="499" t="s">
        <v>25</v>
      </c>
      <c r="C447" s="464"/>
      <c r="D447" s="500"/>
      <c r="E447" s="501"/>
      <c r="F447" s="478"/>
      <c r="G447" s="528"/>
      <c r="H447" s="510" t="s">
        <v>25</v>
      </c>
      <c r="I447" s="528"/>
      <c r="J447" s="528"/>
      <c r="K447" s="528"/>
      <c r="L447" s="480"/>
      <c r="M447" s="48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0"/>
      <c r="AL447" s="480"/>
      <c r="AM447" s="480"/>
      <c r="AN447" s="480"/>
      <c r="AO447" s="480"/>
      <c r="AP447" s="480"/>
      <c r="AQ447" s="480"/>
      <c r="AR447" s="480"/>
      <c r="AS447" s="480"/>
      <c r="AT447" s="480"/>
      <c r="AU447" s="480"/>
      <c r="AV447" s="480"/>
      <c r="AW447" s="480"/>
      <c r="AX447" s="480"/>
      <c r="AY447" s="480"/>
      <c r="AZ447" s="480"/>
      <c r="BA447" s="480"/>
      <c r="BB447" s="480"/>
    </row>
    <row r="448" spans="1:54" ht="15.75">
      <c r="A448" s="499"/>
      <c r="B448" s="499" t="s">
        <v>26</v>
      </c>
      <c r="C448" s="464"/>
      <c r="D448" s="500"/>
      <c r="E448" s="501"/>
      <c r="F448" s="478"/>
      <c r="G448" s="528"/>
      <c r="H448" s="510" t="s">
        <v>26</v>
      </c>
      <c r="I448" s="528"/>
      <c r="J448" s="528"/>
      <c r="K448" s="528"/>
      <c r="L448" s="480"/>
      <c r="M448" s="48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0"/>
      <c r="AL448" s="480"/>
      <c r="AM448" s="480"/>
      <c r="AN448" s="480"/>
      <c r="AO448" s="480"/>
      <c r="AP448" s="480"/>
      <c r="AQ448" s="480"/>
      <c r="AR448" s="480"/>
      <c r="AS448" s="480"/>
      <c r="AT448" s="480"/>
      <c r="AU448" s="480"/>
      <c r="AV448" s="480"/>
      <c r="AW448" s="480"/>
      <c r="AX448" s="480"/>
      <c r="AY448" s="480"/>
      <c r="AZ448" s="480"/>
      <c r="BA448" s="480"/>
      <c r="BB448" s="480"/>
    </row>
    <row r="449" spans="1:54" ht="15.75">
      <c r="A449" s="484"/>
      <c r="B449" s="634"/>
      <c r="C449" s="634"/>
      <c r="D449" s="491"/>
      <c r="E449" s="493"/>
      <c r="F449" s="478"/>
      <c r="G449" s="478"/>
      <c r="H449" s="663"/>
      <c r="I449" s="663"/>
      <c r="J449" s="527"/>
      <c r="K449" s="527"/>
      <c r="L449" s="480"/>
      <c r="M449" s="48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0"/>
      <c r="AL449" s="480"/>
      <c r="AM449" s="480"/>
      <c r="AN449" s="480"/>
      <c r="AO449" s="480"/>
      <c r="AP449" s="480"/>
      <c r="AQ449" s="480"/>
      <c r="AR449" s="480"/>
      <c r="AS449" s="480"/>
      <c r="AT449" s="480"/>
      <c r="AU449" s="480"/>
      <c r="AV449" s="480"/>
      <c r="AW449" s="480"/>
      <c r="AX449" s="480"/>
      <c r="AY449" s="480"/>
      <c r="AZ449" s="480"/>
      <c r="BA449" s="480"/>
      <c r="BB449" s="480"/>
    </row>
    <row r="450" spans="1:54" ht="15.75">
      <c r="A450" s="481">
        <v>2.2000000000000002</v>
      </c>
      <c r="B450" s="481"/>
      <c r="C450" s="475" t="s">
        <v>828</v>
      </c>
      <c r="D450" s="482"/>
      <c r="E450" s="483"/>
      <c r="F450" s="478"/>
      <c r="G450" s="481">
        <v>2.2000000000000002</v>
      </c>
      <c r="H450" s="481"/>
      <c r="I450" s="475" t="s">
        <v>828</v>
      </c>
      <c r="J450" s="482"/>
      <c r="K450" s="483"/>
      <c r="L450" s="480"/>
      <c r="M450" s="48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0"/>
      <c r="AL450" s="480"/>
      <c r="AM450" s="480"/>
      <c r="AN450" s="480"/>
      <c r="AO450" s="480"/>
      <c r="AP450" s="480"/>
      <c r="AQ450" s="480"/>
      <c r="AR450" s="480"/>
      <c r="AS450" s="480"/>
      <c r="AT450" s="480"/>
      <c r="AU450" s="480"/>
      <c r="AV450" s="480"/>
      <c r="AW450" s="480"/>
      <c r="AX450" s="480"/>
      <c r="AY450" s="480"/>
      <c r="AZ450" s="480"/>
      <c r="BA450" s="480"/>
      <c r="BB450" s="480"/>
    </row>
    <row r="451" spans="1:54" ht="25.5">
      <c r="A451" s="833" t="s">
        <v>829</v>
      </c>
      <c r="B451" s="485"/>
      <c r="C451" s="487" t="s">
        <v>830</v>
      </c>
      <c r="D451" s="492"/>
      <c r="E451" s="494"/>
      <c r="F451" s="633"/>
      <c r="G451" s="485" t="s">
        <v>831</v>
      </c>
      <c r="H451" s="485"/>
      <c r="I451" s="487" t="s">
        <v>832</v>
      </c>
      <c r="J451" s="492"/>
      <c r="K451" s="494"/>
      <c r="L451" s="835"/>
      <c r="M451" s="830"/>
      <c r="N451" s="830"/>
      <c r="O451" s="830"/>
      <c r="P451" s="830"/>
      <c r="Q451" s="830"/>
      <c r="R451" s="830"/>
      <c r="S451" s="830"/>
      <c r="T451" s="830"/>
      <c r="U451" s="830"/>
      <c r="V451" s="830"/>
      <c r="W451" s="830"/>
      <c r="X451" s="830"/>
      <c r="Y451" s="830"/>
      <c r="Z451" s="830"/>
      <c r="AA451" s="830"/>
      <c r="AB451" s="830"/>
      <c r="AC451" s="830"/>
      <c r="AD451" s="830"/>
      <c r="AE451" s="830"/>
      <c r="AF451" s="830"/>
      <c r="AG451" s="830"/>
      <c r="AH451" s="830"/>
      <c r="AI451" s="830"/>
      <c r="AJ451" s="830"/>
      <c r="AK451" s="830"/>
      <c r="AL451" s="830"/>
      <c r="AM451" s="830"/>
      <c r="AN451" s="830"/>
      <c r="AO451" s="830"/>
      <c r="AP451" s="830"/>
      <c r="AQ451" s="830"/>
      <c r="AR451" s="830"/>
      <c r="AS451" s="830"/>
      <c r="AT451" s="830"/>
      <c r="AU451" s="830"/>
      <c r="AV451" s="830"/>
      <c r="AW451" s="830"/>
      <c r="AX451" s="830"/>
      <c r="AY451" s="830"/>
      <c r="AZ451" s="830"/>
      <c r="BA451" s="830"/>
      <c r="BB451" s="830"/>
    </row>
    <row r="452" spans="1:54" ht="14.25" customHeight="1">
      <c r="A452" s="836"/>
      <c r="B452" s="554"/>
      <c r="C452" s="489" t="s">
        <v>833</v>
      </c>
      <c r="D452" s="603"/>
      <c r="E452" s="604"/>
      <c r="F452" s="633"/>
      <c r="G452" s="554"/>
      <c r="H452" s="554"/>
      <c r="I452" s="489" t="s">
        <v>834</v>
      </c>
      <c r="J452" s="603"/>
      <c r="K452" s="604"/>
      <c r="L452" s="835"/>
      <c r="M452" s="830"/>
      <c r="N452" s="830"/>
      <c r="O452" s="830"/>
      <c r="P452" s="830"/>
      <c r="Q452" s="830"/>
      <c r="R452" s="830"/>
      <c r="S452" s="830"/>
      <c r="T452" s="830"/>
      <c r="U452" s="830"/>
      <c r="V452" s="830"/>
      <c r="W452" s="830"/>
      <c r="X452" s="830"/>
      <c r="Y452" s="830"/>
      <c r="Z452" s="830"/>
      <c r="AA452" s="830"/>
      <c r="AB452" s="830"/>
      <c r="AC452" s="830"/>
      <c r="AD452" s="830"/>
      <c r="AE452" s="830"/>
      <c r="AF452" s="830"/>
      <c r="AG452" s="830"/>
      <c r="AH452" s="830"/>
      <c r="AI452" s="830"/>
      <c r="AJ452" s="830"/>
      <c r="AK452" s="830"/>
      <c r="AL452" s="830"/>
      <c r="AM452" s="830"/>
      <c r="AN452" s="830"/>
      <c r="AO452" s="830"/>
      <c r="AP452" s="830"/>
      <c r="AQ452" s="830"/>
      <c r="AR452" s="830"/>
      <c r="AS452" s="830"/>
      <c r="AT452" s="830"/>
      <c r="AU452" s="830"/>
      <c r="AV452" s="830"/>
      <c r="AW452" s="830"/>
      <c r="AX452" s="830"/>
      <c r="AY452" s="830"/>
      <c r="AZ452" s="830"/>
      <c r="BA452" s="830"/>
      <c r="BB452" s="830"/>
    </row>
    <row r="453" spans="1:54" ht="15" customHeight="1">
      <c r="A453" s="836"/>
      <c r="B453" s="554"/>
      <c r="C453" s="488"/>
      <c r="D453" s="603"/>
      <c r="E453" s="604"/>
      <c r="F453" s="633"/>
      <c r="G453" s="554"/>
      <c r="H453" s="554"/>
      <c r="I453" s="488"/>
      <c r="J453" s="603"/>
      <c r="K453" s="604"/>
      <c r="L453" s="835"/>
      <c r="M453" s="830"/>
      <c r="N453" s="830"/>
      <c r="O453" s="830"/>
      <c r="P453" s="830"/>
      <c r="Q453" s="830"/>
      <c r="R453" s="830"/>
      <c r="S453" s="830"/>
      <c r="T453" s="830"/>
      <c r="U453" s="830"/>
      <c r="V453" s="830"/>
      <c r="W453" s="830"/>
      <c r="X453" s="830"/>
      <c r="Y453" s="830"/>
      <c r="Z453" s="830"/>
      <c r="AA453" s="830"/>
      <c r="AB453" s="830"/>
      <c r="AC453" s="830"/>
      <c r="AD453" s="830"/>
      <c r="AE453" s="830"/>
      <c r="AF453" s="830"/>
      <c r="AG453" s="830"/>
      <c r="AH453" s="830"/>
      <c r="AI453" s="830"/>
      <c r="AJ453" s="830"/>
      <c r="AK453" s="830"/>
      <c r="AL453" s="830"/>
      <c r="AM453" s="830"/>
      <c r="AN453" s="830"/>
      <c r="AO453" s="830"/>
      <c r="AP453" s="830"/>
      <c r="AQ453" s="830"/>
      <c r="AR453" s="830"/>
      <c r="AS453" s="830"/>
      <c r="AT453" s="830"/>
      <c r="AU453" s="830"/>
      <c r="AV453" s="830"/>
      <c r="AW453" s="830"/>
      <c r="AX453" s="830"/>
      <c r="AY453" s="830"/>
      <c r="AZ453" s="830"/>
      <c r="BA453" s="830"/>
      <c r="BB453" s="830"/>
    </row>
    <row r="454" spans="1:54" ht="14.25" customHeight="1">
      <c r="A454" s="836"/>
      <c r="B454" s="554"/>
      <c r="C454" s="489" t="s">
        <v>599</v>
      </c>
      <c r="D454" s="603"/>
      <c r="E454" s="604"/>
      <c r="F454" s="633"/>
      <c r="G454" s="554"/>
      <c r="H454" s="554"/>
      <c r="I454" s="489" t="s">
        <v>623</v>
      </c>
      <c r="J454" s="603"/>
      <c r="K454" s="604"/>
      <c r="L454" s="835"/>
      <c r="M454" s="830"/>
      <c r="N454" s="830"/>
      <c r="O454" s="830"/>
      <c r="P454" s="830"/>
      <c r="Q454" s="830"/>
      <c r="R454" s="830"/>
      <c r="S454" s="830"/>
      <c r="T454" s="830"/>
      <c r="U454" s="830"/>
      <c r="V454" s="830"/>
      <c r="W454" s="830"/>
      <c r="X454" s="830"/>
      <c r="Y454" s="830"/>
      <c r="Z454" s="830"/>
      <c r="AA454" s="830"/>
      <c r="AB454" s="830"/>
      <c r="AC454" s="830"/>
      <c r="AD454" s="830"/>
      <c r="AE454" s="830"/>
      <c r="AF454" s="830"/>
      <c r="AG454" s="830"/>
      <c r="AH454" s="830"/>
      <c r="AI454" s="830"/>
      <c r="AJ454" s="830"/>
      <c r="AK454" s="830"/>
      <c r="AL454" s="830"/>
      <c r="AM454" s="830"/>
      <c r="AN454" s="830"/>
      <c r="AO454" s="830"/>
      <c r="AP454" s="830"/>
      <c r="AQ454" s="830"/>
      <c r="AR454" s="830"/>
      <c r="AS454" s="830"/>
      <c r="AT454" s="830"/>
      <c r="AU454" s="830"/>
      <c r="AV454" s="830"/>
      <c r="AW454" s="830"/>
      <c r="AX454" s="830"/>
      <c r="AY454" s="830"/>
      <c r="AZ454" s="830"/>
      <c r="BA454" s="830"/>
      <c r="BB454" s="830"/>
    </row>
    <row r="455" spans="1:54" ht="14.25" customHeight="1">
      <c r="A455" s="836"/>
      <c r="B455" s="554"/>
      <c r="C455" s="489" t="s">
        <v>785</v>
      </c>
      <c r="D455" s="603"/>
      <c r="E455" s="604"/>
      <c r="F455" s="633"/>
      <c r="G455" s="554"/>
      <c r="H455" s="554"/>
      <c r="I455" s="489" t="s">
        <v>785</v>
      </c>
      <c r="J455" s="603"/>
      <c r="K455" s="604"/>
      <c r="L455" s="835"/>
      <c r="M455" s="830"/>
      <c r="N455" s="830"/>
      <c r="O455" s="830"/>
      <c r="P455" s="830"/>
      <c r="Q455" s="830"/>
      <c r="R455" s="830"/>
      <c r="S455" s="830"/>
      <c r="T455" s="830"/>
      <c r="U455" s="830"/>
      <c r="V455" s="830"/>
      <c r="W455" s="830"/>
      <c r="X455" s="830"/>
      <c r="Y455" s="830"/>
      <c r="Z455" s="830"/>
      <c r="AA455" s="830"/>
      <c r="AB455" s="830"/>
      <c r="AC455" s="830"/>
      <c r="AD455" s="830"/>
      <c r="AE455" s="830"/>
      <c r="AF455" s="830"/>
      <c r="AG455" s="830"/>
      <c r="AH455" s="830"/>
      <c r="AI455" s="830"/>
      <c r="AJ455" s="830"/>
      <c r="AK455" s="830"/>
      <c r="AL455" s="830"/>
      <c r="AM455" s="830"/>
      <c r="AN455" s="830"/>
      <c r="AO455" s="830"/>
      <c r="AP455" s="830"/>
      <c r="AQ455" s="830"/>
      <c r="AR455" s="830"/>
      <c r="AS455" s="830"/>
      <c r="AT455" s="830"/>
      <c r="AU455" s="830"/>
      <c r="AV455" s="830"/>
      <c r="AW455" s="830"/>
      <c r="AX455" s="830"/>
      <c r="AY455" s="830"/>
      <c r="AZ455" s="830"/>
      <c r="BA455" s="830"/>
      <c r="BB455" s="830"/>
    </row>
    <row r="456" spans="1:54" ht="14.25" customHeight="1">
      <c r="A456" s="836"/>
      <c r="B456" s="554"/>
      <c r="C456" s="489" t="s">
        <v>835</v>
      </c>
      <c r="D456" s="603"/>
      <c r="E456" s="604"/>
      <c r="F456" s="633"/>
      <c r="G456" s="554"/>
      <c r="H456" s="554"/>
      <c r="I456" s="489" t="s">
        <v>835</v>
      </c>
      <c r="J456" s="603"/>
      <c r="K456" s="604"/>
      <c r="L456" s="835"/>
      <c r="M456" s="830"/>
      <c r="N456" s="830"/>
      <c r="O456" s="830"/>
      <c r="P456" s="830"/>
      <c r="Q456" s="830"/>
      <c r="R456" s="830"/>
      <c r="S456" s="830"/>
      <c r="T456" s="830"/>
      <c r="U456" s="830"/>
      <c r="V456" s="830"/>
      <c r="W456" s="830"/>
      <c r="X456" s="830"/>
      <c r="Y456" s="830"/>
      <c r="Z456" s="830"/>
      <c r="AA456" s="830"/>
      <c r="AB456" s="830"/>
      <c r="AC456" s="830"/>
      <c r="AD456" s="830"/>
      <c r="AE456" s="830"/>
      <c r="AF456" s="830"/>
      <c r="AG456" s="830"/>
      <c r="AH456" s="830"/>
      <c r="AI456" s="830"/>
      <c r="AJ456" s="830"/>
      <c r="AK456" s="830"/>
      <c r="AL456" s="830"/>
      <c r="AM456" s="830"/>
      <c r="AN456" s="830"/>
      <c r="AO456" s="830"/>
      <c r="AP456" s="830"/>
      <c r="AQ456" s="830"/>
      <c r="AR456" s="830"/>
      <c r="AS456" s="830"/>
      <c r="AT456" s="830"/>
      <c r="AU456" s="830"/>
      <c r="AV456" s="830"/>
      <c r="AW456" s="830"/>
      <c r="AX456" s="830"/>
      <c r="AY456" s="830"/>
      <c r="AZ456" s="830"/>
      <c r="BA456" s="830"/>
      <c r="BB456" s="830"/>
    </row>
    <row r="457" spans="1:54" ht="14.25" customHeight="1">
      <c r="A457" s="836"/>
      <c r="B457" s="554"/>
      <c r="C457" s="489"/>
      <c r="D457" s="603"/>
      <c r="E457" s="604"/>
      <c r="F457" s="633"/>
      <c r="G457" s="554"/>
      <c r="H457" s="554"/>
      <c r="I457" s="489"/>
      <c r="J457" s="603"/>
      <c r="K457" s="604"/>
      <c r="L457" s="835"/>
      <c r="M457" s="830"/>
      <c r="N457" s="830"/>
      <c r="O457" s="830"/>
      <c r="P457" s="830"/>
      <c r="Q457" s="830"/>
      <c r="R457" s="830"/>
      <c r="S457" s="830"/>
      <c r="T457" s="830"/>
      <c r="U457" s="830"/>
      <c r="V457" s="830"/>
      <c r="W457" s="830"/>
      <c r="X457" s="830"/>
      <c r="Y457" s="830"/>
      <c r="Z457" s="830"/>
      <c r="AA457" s="830"/>
      <c r="AB457" s="830"/>
      <c r="AC457" s="830"/>
      <c r="AD457" s="830"/>
      <c r="AE457" s="830"/>
      <c r="AF457" s="830"/>
      <c r="AG457" s="830"/>
      <c r="AH457" s="830"/>
      <c r="AI457" s="830"/>
      <c r="AJ457" s="830"/>
      <c r="AK457" s="830"/>
      <c r="AL457" s="830"/>
      <c r="AM457" s="830"/>
      <c r="AN457" s="830"/>
      <c r="AO457" s="830"/>
      <c r="AP457" s="830"/>
      <c r="AQ457" s="830"/>
      <c r="AR457" s="830"/>
      <c r="AS457" s="830"/>
      <c r="AT457" s="830"/>
      <c r="AU457" s="830"/>
      <c r="AV457" s="830"/>
      <c r="AW457" s="830"/>
      <c r="AX457" s="830"/>
      <c r="AY457" s="830"/>
      <c r="AZ457" s="830"/>
      <c r="BA457" s="830"/>
      <c r="BB457" s="830"/>
    </row>
    <row r="458" spans="1:54" ht="14.25" customHeight="1">
      <c r="A458" s="836"/>
      <c r="B458" s="554"/>
      <c r="C458" s="489"/>
      <c r="D458" s="603"/>
      <c r="E458" s="604"/>
      <c r="F458" s="633"/>
      <c r="G458" s="554"/>
      <c r="H458" s="554"/>
      <c r="I458" s="489"/>
      <c r="J458" s="603"/>
      <c r="K458" s="604"/>
      <c r="L458" s="835"/>
      <c r="M458" s="830"/>
      <c r="N458" s="830"/>
      <c r="O458" s="830"/>
      <c r="P458" s="830"/>
      <c r="Q458" s="830"/>
      <c r="R458" s="830"/>
      <c r="S458" s="830"/>
      <c r="T458" s="830"/>
      <c r="U458" s="830"/>
      <c r="V458" s="830"/>
      <c r="W458" s="830"/>
      <c r="X458" s="830"/>
      <c r="Y458" s="830"/>
      <c r="Z458" s="830"/>
      <c r="AA458" s="830"/>
      <c r="AB458" s="830"/>
      <c r="AC458" s="830"/>
      <c r="AD458" s="830"/>
      <c r="AE458" s="830"/>
      <c r="AF458" s="830"/>
      <c r="AG458" s="830"/>
      <c r="AH458" s="830"/>
      <c r="AI458" s="830"/>
      <c r="AJ458" s="830"/>
      <c r="AK458" s="830"/>
      <c r="AL458" s="830"/>
      <c r="AM458" s="830"/>
      <c r="AN458" s="830"/>
      <c r="AO458" s="830"/>
      <c r="AP458" s="830"/>
      <c r="AQ458" s="830"/>
      <c r="AR458" s="830"/>
      <c r="AS458" s="830"/>
      <c r="AT458" s="830"/>
      <c r="AU458" s="830"/>
      <c r="AV458" s="830"/>
      <c r="AW458" s="830"/>
      <c r="AX458" s="830"/>
      <c r="AY458" s="830"/>
      <c r="AZ458" s="830"/>
      <c r="BA458" s="830"/>
      <c r="BB458" s="830"/>
    </row>
    <row r="459" spans="1:54" ht="14.25" customHeight="1">
      <c r="A459" s="834"/>
      <c r="B459" s="622"/>
      <c r="C459" s="490"/>
      <c r="D459" s="631"/>
      <c r="E459" s="632"/>
      <c r="F459" s="633"/>
      <c r="G459" s="622"/>
      <c r="H459" s="622"/>
      <c r="I459" s="490"/>
      <c r="J459" s="631"/>
      <c r="K459" s="632"/>
      <c r="L459" s="835"/>
      <c r="M459" s="830"/>
      <c r="N459" s="830"/>
      <c r="O459" s="830"/>
      <c r="P459" s="830"/>
      <c r="Q459" s="830"/>
      <c r="R459" s="830"/>
      <c r="S459" s="830"/>
      <c r="T459" s="830"/>
      <c r="U459" s="830"/>
      <c r="V459" s="830"/>
      <c r="W459" s="830"/>
      <c r="X459" s="830"/>
      <c r="Y459" s="830"/>
      <c r="Z459" s="830"/>
      <c r="AA459" s="830"/>
      <c r="AB459" s="830"/>
      <c r="AC459" s="830"/>
      <c r="AD459" s="830"/>
      <c r="AE459" s="830"/>
      <c r="AF459" s="830"/>
      <c r="AG459" s="830"/>
      <c r="AH459" s="830"/>
      <c r="AI459" s="830"/>
      <c r="AJ459" s="830"/>
      <c r="AK459" s="830"/>
      <c r="AL459" s="830"/>
      <c r="AM459" s="830"/>
      <c r="AN459" s="830"/>
      <c r="AO459" s="830"/>
      <c r="AP459" s="830"/>
      <c r="AQ459" s="830"/>
      <c r="AR459" s="830"/>
      <c r="AS459" s="830"/>
      <c r="AT459" s="830"/>
      <c r="AU459" s="830"/>
      <c r="AV459" s="830"/>
      <c r="AW459" s="830"/>
      <c r="AX459" s="830"/>
      <c r="AY459" s="830"/>
      <c r="AZ459" s="830"/>
      <c r="BA459" s="830"/>
      <c r="BB459" s="830"/>
    </row>
    <row r="460" spans="1:54" ht="14.25" customHeight="1">
      <c r="A460" s="833"/>
      <c r="B460" s="485"/>
      <c r="C460" s="495" t="s">
        <v>606</v>
      </c>
      <c r="D460" s="492"/>
      <c r="E460" s="494"/>
      <c r="F460" s="633"/>
      <c r="G460" s="485"/>
      <c r="H460" s="485"/>
      <c r="I460" s="529" t="s">
        <v>40</v>
      </c>
      <c r="J460" s="492"/>
      <c r="K460" s="494"/>
      <c r="L460" s="835"/>
      <c r="M460" s="830"/>
      <c r="N460" s="830"/>
      <c r="O460" s="830"/>
      <c r="P460" s="830"/>
      <c r="Q460" s="830"/>
      <c r="R460" s="830"/>
      <c r="S460" s="830"/>
      <c r="T460" s="830"/>
      <c r="U460" s="830"/>
      <c r="V460" s="830"/>
      <c r="W460" s="830"/>
      <c r="X460" s="830"/>
      <c r="Y460" s="830"/>
      <c r="Z460" s="830"/>
      <c r="AA460" s="830"/>
      <c r="AB460" s="830"/>
      <c r="AC460" s="830"/>
      <c r="AD460" s="830"/>
      <c r="AE460" s="830"/>
      <c r="AF460" s="830"/>
      <c r="AG460" s="830"/>
      <c r="AH460" s="830"/>
      <c r="AI460" s="830"/>
      <c r="AJ460" s="830"/>
      <c r="AK460" s="830"/>
      <c r="AL460" s="830"/>
      <c r="AM460" s="830"/>
      <c r="AN460" s="830"/>
      <c r="AO460" s="830"/>
      <c r="AP460" s="830"/>
      <c r="AQ460" s="830"/>
      <c r="AR460" s="830"/>
      <c r="AS460" s="830"/>
      <c r="AT460" s="830"/>
      <c r="AU460" s="830"/>
      <c r="AV460" s="830"/>
      <c r="AW460" s="830"/>
      <c r="AX460" s="830"/>
      <c r="AY460" s="830"/>
      <c r="AZ460" s="830"/>
      <c r="BA460" s="830"/>
      <c r="BB460" s="830"/>
    </row>
    <row r="461" spans="1:54" ht="25.5">
      <c r="A461" s="836"/>
      <c r="B461" s="554"/>
      <c r="C461" s="496" t="s">
        <v>836</v>
      </c>
      <c r="D461" s="603"/>
      <c r="E461" s="604"/>
      <c r="F461" s="633"/>
      <c r="G461" s="554"/>
      <c r="H461" s="554"/>
      <c r="I461" s="530" t="s">
        <v>836</v>
      </c>
      <c r="J461" s="603"/>
      <c r="K461" s="604"/>
      <c r="L461" s="835"/>
      <c r="M461" s="830"/>
      <c r="N461" s="830"/>
      <c r="O461" s="830"/>
      <c r="P461" s="830"/>
      <c r="Q461" s="830"/>
      <c r="R461" s="830"/>
      <c r="S461" s="830"/>
      <c r="T461" s="830"/>
      <c r="U461" s="830"/>
      <c r="V461" s="830"/>
      <c r="W461" s="830"/>
      <c r="X461" s="830"/>
      <c r="Y461" s="830"/>
      <c r="Z461" s="830"/>
      <c r="AA461" s="830"/>
      <c r="AB461" s="830"/>
      <c r="AC461" s="830"/>
      <c r="AD461" s="830"/>
      <c r="AE461" s="830"/>
      <c r="AF461" s="830"/>
      <c r="AG461" s="830"/>
      <c r="AH461" s="830"/>
      <c r="AI461" s="830"/>
      <c r="AJ461" s="830"/>
      <c r="AK461" s="830"/>
      <c r="AL461" s="830"/>
      <c r="AM461" s="830"/>
      <c r="AN461" s="830"/>
      <c r="AO461" s="830"/>
      <c r="AP461" s="830"/>
      <c r="AQ461" s="830"/>
      <c r="AR461" s="830"/>
      <c r="AS461" s="830"/>
      <c r="AT461" s="830"/>
      <c r="AU461" s="830"/>
      <c r="AV461" s="830"/>
      <c r="AW461" s="830"/>
      <c r="AX461" s="830"/>
      <c r="AY461" s="830"/>
      <c r="AZ461" s="830"/>
      <c r="BA461" s="830"/>
      <c r="BB461" s="830"/>
    </row>
    <row r="462" spans="1:54" ht="38.25">
      <c r="A462" s="836"/>
      <c r="B462" s="554"/>
      <c r="C462" s="496" t="s">
        <v>837</v>
      </c>
      <c r="D462" s="603"/>
      <c r="E462" s="604"/>
      <c r="F462" s="633"/>
      <c r="G462" s="554"/>
      <c r="H462" s="554"/>
      <c r="I462" s="497"/>
      <c r="J462" s="603"/>
      <c r="K462" s="604"/>
      <c r="L462" s="835"/>
      <c r="M462" s="830"/>
      <c r="N462" s="830"/>
      <c r="O462" s="830"/>
      <c r="P462" s="830"/>
      <c r="Q462" s="830"/>
      <c r="R462" s="830"/>
      <c r="S462" s="830"/>
      <c r="T462" s="830"/>
      <c r="U462" s="830"/>
      <c r="V462" s="830"/>
      <c r="W462" s="830"/>
      <c r="X462" s="830"/>
      <c r="Y462" s="830"/>
      <c r="Z462" s="830"/>
      <c r="AA462" s="830"/>
      <c r="AB462" s="830"/>
      <c r="AC462" s="830"/>
      <c r="AD462" s="830"/>
      <c r="AE462" s="830"/>
      <c r="AF462" s="830"/>
      <c r="AG462" s="830"/>
      <c r="AH462" s="830"/>
      <c r="AI462" s="830"/>
      <c r="AJ462" s="830"/>
      <c r="AK462" s="830"/>
      <c r="AL462" s="830"/>
      <c r="AM462" s="830"/>
      <c r="AN462" s="830"/>
      <c r="AO462" s="830"/>
      <c r="AP462" s="830"/>
      <c r="AQ462" s="830"/>
      <c r="AR462" s="830"/>
      <c r="AS462" s="830"/>
      <c r="AT462" s="830"/>
      <c r="AU462" s="830"/>
      <c r="AV462" s="830"/>
      <c r="AW462" s="830"/>
      <c r="AX462" s="830"/>
      <c r="AY462" s="830"/>
      <c r="AZ462" s="830"/>
      <c r="BA462" s="830"/>
      <c r="BB462" s="830"/>
    </row>
    <row r="463" spans="1:54" ht="48">
      <c r="A463" s="836"/>
      <c r="B463" s="554"/>
      <c r="C463" s="496" t="s">
        <v>838</v>
      </c>
      <c r="D463" s="603"/>
      <c r="E463" s="604"/>
      <c r="F463" s="633"/>
      <c r="G463" s="554"/>
      <c r="H463" s="554"/>
      <c r="I463" s="530" t="s">
        <v>839</v>
      </c>
      <c r="J463" s="603"/>
      <c r="K463" s="604"/>
      <c r="L463" s="835"/>
      <c r="M463" s="830"/>
      <c r="N463" s="830"/>
      <c r="O463" s="830"/>
      <c r="P463" s="830"/>
      <c r="Q463" s="830"/>
      <c r="R463" s="830"/>
      <c r="S463" s="830"/>
      <c r="T463" s="830"/>
      <c r="U463" s="830"/>
      <c r="V463" s="830"/>
      <c r="W463" s="830"/>
      <c r="X463" s="830"/>
      <c r="Y463" s="830"/>
      <c r="Z463" s="830"/>
      <c r="AA463" s="830"/>
      <c r="AB463" s="830"/>
      <c r="AC463" s="830"/>
      <c r="AD463" s="830"/>
      <c r="AE463" s="830"/>
      <c r="AF463" s="830"/>
      <c r="AG463" s="830"/>
      <c r="AH463" s="830"/>
      <c r="AI463" s="830"/>
      <c r="AJ463" s="830"/>
      <c r="AK463" s="830"/>
      <c r="AL463" s="830"/>
      <c r="AM463" s="830"/>
      <c r="AN463" s="830"/>
      <c r="AO463" s="830"/>
      <c r="AP463" s="830"/>
      <c r="AQ463" s="830"/>
      <c r="AR463" s="830"/>
      <c r="AS463" s="830"/>
      <c r="AT463" s="830"/>
      <c r="AU463" s="830"/>
      <c r="AV463" s="830"/>
      <c r="AW463" s="830"/>
      <c r="AX463" s="830"/>
      <c r="AY463" s="830"/>
      <c r="AZ463" s="830"/>
      <c r="BA463" s="830"/>
      <c r="BB463" s="830"/>
    </row>
    <row r="464" spans="1:54" ht="15" customHeight="1">
      <c r="A464" s="836"/>
      <c r="B464" s="554"/>
      <c r="C464" s="496" t="s">
        <v>840</v>
      </c>
      <c r="D464" s="603"/>
      <c r="E464" s="604"/>
      <c r="F464" s="633"/>
      <c r="G464" s="554"/>
      <c r="H464" s="554"/>
      <c r="I464" s="497"/>
      <c r="J464" s="603"/>
      <c r="K464" s="604"/>
      <c r="L464" s="835"/>
      <c r="M464" s="830"/>
      <c r="N464" s="830"/>
      <c r="O464" s="830"/>
      <c r="P464" s="830"/>
      <c r="Q464" s="830"/>
      <c r="R464" s="830"/>
      <c r="S464" s="830"/>
      <c r="T464" s="830"/>
      <c r="U464" s="830"/>
      <c r="V464" s="830"/>
      <c r="W464" s="830"/>
      <c r="X464" s="830"/>
      <c r="Y464" s="830"/>
      <c r="Z464" s="830"/>
      <c r="AA464" s="830"/>
      <c r="AB464" s="830"/>
      <c r="AC464" s="830"/>
      <c r="AD464" s="830"/>
      <c r="AE464" s="830"/>
      <c r="AF464" s="830"/>
      <c r="AG464" s="830"/>
      <c r="AH464" s="830"/>
      <c r="AI464" s="830"/>
      <c r="AJ464" s="830"/>
      <c r="AK464" s="830"/>
      <c r="AL464" s="830"/>
      <c r="AM464" s="830"/>
      <c r="AN464" s="830"/>
      <c r="AO464" s="830"/>
      <c r="AP464" s="830"/>
      <c r="AQ464" s="830"/>
      <c r="AR464" s="830"/>
      <c r="AS464" s="830"/>
      <c r="AT464" s="830"/>
      <c r="AU464" s="830"/>
      <c r="AV464" s="830"/>
      <c r="AW464" s="830"/>
      <c r="AX464" s="830"/>
      <c r="AY464" s="830"/>
      <c r="AZ464" s="830"/>
      <c r="BA464" s="830"/>
      <c r="BB464" s="830"/>
    </row>
    <row r="465" spans="1:54" ht="24">
      <c r="A465" s="836"/>
      <c r="B465" s="554"/>
      <c r="C465" s="496" t="s">
        <v>841</v>
      </c>
      <c r="D465" s="603"/>
      <c r="E465" s="604"/>
      <c r="F465" s="633"/>
      <c r="G465" s="554"/>
      <c r="H465" s="554"/>
      <c r="I465" s="530" t="s">
        <v>842</v>
      </c>
      <c r="J465" s="603"/>
      <c r="K465" s="604"/>
      <c r="L465" s="835"/>
      <c r="M465" s="830"/>
      <c r="N465" s="830"/>
      <c r="O465" s="830"/>
      <c r="P465" s="830"/>
      <c r="Q465" s="830"/>
      <c r="R465" s="830"/>
      <c r="S465" s="830"/>
      <c r="T465" s="830"/>
      <c r="U465" s="830"/>
      <c r="V465" s="830"/>
      <c r="W465" s="830"/>
      <c r="X465" s="830"/>
      <c r="Y465" s="830"/>
      <c r="Z465" s="830"/>
      <c r="AA465" s="830"/>
      <c r="AB465" s="830"/>
      <c r="AC465" s="830"/>
      <c r="AD465" s="830"/>
      <c r="AE465" s="830"/>
      <c r="AF465" s="830"/>
      <c r="AG465" s="830"/>
      <c r="AH465" s="830"/>
      <c r="AI465" s="830"/>
      <c r="AJ465" s="830"/>
      <c r="AK465" s="830"/>
      <c r="AL465" s="830"/>
      <c r="AM465" s="830"/>
      <c r="AN465" s="830"/>
      <c r="AO465" s="830"/>
      <c r="AP465" s="830"/>
      <c r="AQ465" s="830"/>
      <c r="AR465" s="830"/>
      <c r="AS465" s="830"/>
      <c r="AT465" s="830"/>
      <c r="AU465" s="830"/>
      <c r="AV465" s="830"/>
      <c r="AW465" s="830"/>
      <c r="AX465" s="830"/>
      <c r="AY465" s="830"/>
      <c r="AZ465" s="830"/>
      <c r="BA465" s="830"/>
      <c r="BB465" s="830"/>
    </row>
    <row r="466" spans="1:54" ht="25.5">
      <c r="A466" s="836"/>
      <c r="B466" s="554"/>
      <c r="C466" s="496" t="s">
        <v>843</v>
      </c>
      <c r="D466" s="603"/>
      <c r="E466" s="604"/>
      <c r="F466" s="633"/>
      <c r="G466" s="554"/>
      <c r="H466" s="554"/>
      <c r="I466" s="497"/>
      <c r="J466" s="603"/>
      <c r="K466" s="604"/>
      <c r="L466" s="835"/>
      <c r="M466" s="830"/>
      <c r="N466" s="830"/>
      <c r="O466" s="830"/>
      <c r="P466" s="830"/>
      <c r="Q466" s="830"/>
      <c r="R466" s="830"/>
      <c r="S466" s="830"/>
      <c r="T466" s="830"/>
      <c r="U466" s="830"/>
      <c r="V466" s="830"/>
      <c r="W466" s="830"/>
      <c r="X466" s="830"/>
      <c r="Y466" s="830"/>
      <c r="Z466" s="830"/>
      <c r="AA466" s="830"/>
      <c r="AB466" s="830"/>
      <c r="AC466" s="830"/>
      <c r="AD466" s="830"/>
      <c r="AE466" s="830"/>
      <c r="AF466" s="830"/>
      <c r="AG466" s="830"/>
      <c r="AH466" s="830"/>
      <c r="AI466" s="830"/>
      <c r="AJ466" s="830"/>
      <c r="AK466" s="830"/>
      <c r="AL466" s="830"/>
      <c r="AM466" s="830"/>
      <c r="AN466" s="830"/>
      <c r="AO466" s="830"/>
      <c r="AP466" s="830"/>
      <c r="AQ466" s="830"/>
      <c r="AR466" s="830"/>
      <c r="AS466" s="830"/>
      <c r="AT466" s="830"/>
      <c r="AU466" s="830"/>
      <c r="AV466" s="830"/>
      <c r="AW466" s="830"/>
      <c r="AX466" s="830"/>
      <c r="AY466" s="830"/>
      <c r="AZ466" s="830"/>
      <c r="BA466" s="830"/>
      <c r="BB466" s="830"/>
    </row>
    <row r="467" spans="1:54" ht="24">
      <c r="A467" s="836"/>
      <c r="B467" s="554"/>
      <c r="C467" s="496" t="s">
        <v>844</v>
      </c>
      <c r="D467" s="603"/>
      <c r="E467" s="604"/>
      <c r="F467" s="633"/>
      <c r="G467" s="554"/>
      <c r="H467" s="554"/>
      <c r="I467" s="530" t="s">
        <v>845</v>
      </c>
      <c r="J467" s="603"/>
      <c r="K467" s="604"/>
      <c r="L467" s="835"/>
      <c r="M467" s="830"/>
      <c r="N467" s="830"/>
      <c r="O467" s="830"/>
      <c r="P467" s="830"/>
      <c r="Q467" s="830"/>
      <c r="R467" s="830"/>
      <c r="S467" s="830"/>
      <c r="T467" s="830"/>
      <c r="U467" s="830"/>
      <c r="V467" s="830"/>
      <c r="W467" s="830"/>
      <c r="X467" s="830"/>
      <c r="Y467" s="830"/>
      <c r="Z467" s="830"/>
      <c r="AA467" s="830"/>
      <c r="AB467" s="830"/>
      <c r="AC467" s="830"/>
      <c r="AD467" s="830"/>
      <c r="AE467" s="830"/>
      <c r="AF467" s="830"/>
      <c r="AG467" s="830"/>
      <c r="AH467" s="830"/>
      <c r="AI467" s="830"/>
      <c r="AJ467" s="830"/>
      <c r="AK467" s="830"/>
      <c r="AL467" s="830"/>
      <c r="AM467" s="830"/>
      <c r="AN467" s="830"/>
      <c r="AO467" s="830"/>
      <c r="AP467" s="830"/>
      <c r="AQ467" s="830"/>
      <c r="AR467" s="830"/>
      <c r="AS467" s="830"/>
      <c r="AT467" s="830"/>
      <c r="AU467" s="830"/>
      <c r="AV467" s="830"/>
      <c r="AW467" s="830"/>
      <c r="AX467" s="830"/>
      <c r="AY467" s="830"/>
      <c r="AZ467" s="830"/>
      <c r="BA467" s="830"/>
      <c r="BB467" s="830"/>
    </row>
    <row r="468" spans="1:54" ht="15" customHeight="1">
      <c r="A468" s="836"/>
      <c r="B468" s="554"/>
      <c r="C468" s="497"/>
      <c r="D468" s="603"/>
      <c r="E468" s="604"/>
      <c r="F468" s="633"/>
      <c r="G468" s="554"/>
      <c r="H468" s="554"/>
      <c r="I468" s="530" t="s">
        <v>846</v>
      </c>
      <c r="J468" s="603"/>
      <c r="K468" s="604"/>
      <c r="L468" s="835"/>
      <c r="M468" s="830"/>
      <c r="N468" s="830"/>
      <c r="O468" s="830"/>
      <c r="P468" s="830"/>
      <c r="Q468" s="830"/>
      <c r="R468" s="830"/>
      <c r="S468" s="830"/>
      <c r="T468" s="830"/>
      <c r="U468" s="830"/>
      <c r="V468" s="830"/>
      <c r="W468" s="830"/>
      <c r="X468" s="830"/>
      <c r="Y468" s="830"/>
      <c r="Z468" s="830"/>
      <c r="AA468" s="830"/>
      <c r="AB468" s="830"/>
      <c r="AC468" s="830"/>
      <c r="AD468" s="830"/>
      <c r="AE468" s="830"/>
      <c r="AF468" s="830"/>
      <c r="AG468" s="830"/>
      <c r="AH468" s="830"/>
      <c r="AI468" s="830"/>
      <c r="AJ468" s="830"/>
      <c r="AK468" s="830"/>
      <c r="AL468" s="830"/>
      <c r="AM468" s="830"/>
      <c r="AN468" s="830"/>
      <c r="AO468" s="830"/>
      <c r="AP468" s="830"/>
      <c r="AQ468" s="830"/>
      <c r="AR468" s="830"/>
      <c r="AS468" s="830"/>
      <c r="AT468" s="830"/>
      <c r="AU468" s="830"/>
      <c r="AV468" s="830"/>
      <c r="AW468" s="830"/>
      <c r="AX468" s="830"/>
      <c r="AY468" s="830"/>
      <c r="AZ468" s="830"/>
      <c r="BA468" s="830"/>
      <c r="BB468" s="830"/>
    </row>
    <row r="469" spans="1:54" ht="25.5">
      <c r="A469" s="836"/>
      <c r="B469" s="554"/>
      <c r="C469" s="496" t="s">
        <v>847</v>
      </c>
      <c r="D469" s="603"/>
      <c r="E469" s="604"/>
      <c r="F469" s="633"/>
      <c r="G469" s="554"/>
      <c r="H469" s="554"/>
      <c r="I469" s="497"/>
      <c r="J469" s="603"/>
      <c r="K469" s="604"/>
      <c r="L469" s="835"/>
      <c r="M469" s="830"/>
      <c r="N469" s="830"/>
      <c r="O469" s="830"/>
      <c r="P469" s="830"/>
      <c r="Q469" s="830"/>
      <c r="R469" s="830"/>
      <c r="S469" s="830"/>
      <c r="T469" s="830"/>
      <c r="U469" s="830"/>
      <c r="V469" s="830"/>
      <c r="W469" s="830"/>
      <c r="X469" s="830"/>
      <c r="Y469" s="830"/>
      <c r="Z469" s="830"/>
      <c r="AA469" s="830"/>
      <c r="AB469" s="830"/>
      <c r="AC469" s="830"/>
      <c r="AD469" s="830"/>
      <c r="AE469" s="830"/>
      <c r="AF469" s="830"/>
      <c r="AG469" s="830"/>
      <c r="AH469" s="830"/>
      <c r="AI469" s="830"/>
      <c r="AJ469" s="830"/>
      <c r="AK469" s="830"/>
      <c r="AL469" s="830"/>
      <c r="AM469" s="830"/>
      <c r="AN469" s="830"/>
      <c r="AO469" s="830"/>
      <c r="AP469" s="830"/>
      <c r="AQ469" s="830"/>
      <c r="AR469" s="830"/>
      <c r="AS469" s="830"/>
      <c r="AT469" s="830"/>
      <c r="AU469" s="830"/>
      <c r="AV469" s="830"/>
      <c r="AW469" s="830"/>
      <c r="AX469" s="830"/>
      <c r="AY469" s="830"/>
      <c r="AZ469" s="830"/>
      <c r="BA469" s="830"/>
      <c r="BB469" s="830"/>
    </row>
    <row r="470" spans="1:54" ht="24">
      <c r="A470" s="836"/>
      <c r="B470" s="554"/>
      <c r="C470" s="496" t="s">
        <v>848</v>
      </c>
      <c r="D470" s="603"/>
      <c r="E470" s="604"/>
      <c r="F470" s="633"/>
      <c r="G470" s="554"/>
      <c r="H470" s="554"/>
      <c r="I470" s="530" t="s">
        <v>838</v>
      </c>
      <c r="J470" s="603"/>
      <c r="K470" s="604"/>
      <c r="L470" s="835"/>
      <c r="M470" s="830"/>
      <c r="N470" s="830"/>
      <c r="O470" s="830"/>
      <c r="P470" s="830"/>
      <c r="Q470" s="830"/>
      <c r="R470" s="830"/>
      <c r="S470" s="830"/>
      <c r="T470" s="830"/>
      <c r="U470" s="830"/>
      <c r="V470" s="830"/>
      <c r="W470" s="830"/>
      <c r="X470" s="830"/>
      <c r="Y470" s="830"/>
      <c r="Z470" s="830"/>
      <c r="AA470" s="830"/>
      <c r="AB470" s="830"/>
      <c r="AC470" s="830"/>
      <c r="AD470" s="830"/>
      <c r="AE470" s="830"/>
      <c r="AF470" s="830"/>
      <c r="AG470" s="830"/>
      <c r="AH470" s="830"/>
      <c r="AI470" s="830"/>
      <c r="AJ470" s="830"/>
      <c r="AK470" s="830"/>
      <c r="AL470" s="830"/>
      <c r="AM470" s="830"/>
      <c r="AN470" s="830"/>
      <c r="AO470" s="830"/>
      <c r="AP470" s="830"/>
      <c r="AQ470" s="830"/>
      <c r="AR470" s="830"/>
      <c r="AS470" s="830"/>
      <c r="AT470" s="830"/>
      <c r="AU470" s="830"/>
      <c r="AV470" s="830"/>
      <c r="AW470" s="830"/>
      <c r="AX470" s="830"/>
      <c r="AY470" s="830"/>
      <c r="AZ470" s="830"/>
      <c r="BA470" s="830"/>
      <c r="BB470" s="830"/>
    </row>
    <row r="471" spans="1:54" ht="14.25" customHeight="1">
      <c r="A471" s="836"/>
      <c r="B471" s="554"/>
      <c r="C471" s="496" t="s">
        <v>849</v>
      </c>
      <c r="D471" s="603"/>
      <c r="E471" s="604"/>
      <c r="F471" s="633"/>
      <c r="G471" s="554"/>
      <c r="H471" s="554"/>
      <c r="I471" s="530" t="s">
        <v>850</v>
      </c>
      <c r="J471" s="603"/>
      <c r="K471" s="604"/>
      <c r="L471" s="835"/>
      <c r="M471" s="830"/>
      <c r="N471" s="830"/>
      <c r="O471" s="830"/>
      <c r="P471" s="830"/>
      <c r="Q471" s="830"/>
      <c r="R471" s="830"/>
      <c r="S471" s="830"/>
      <c r="T471" s="830"/>
      <c r="U471" s="830"/>
      <c r="V471" s="830"/>
      <c r="W471" s="830"/>
      <c r="X471" s="830"/>
      <c r="Y471" s="830"/>
      <c r="Z471" s="830"/>
      <c r="AA471" s="830"/>
      <c r="AB471" s="830"/>
      <c r="AC471" s="830"/>
      <c r="AD471" s="830"/>
      <c r="AE471" s="830"/>
      <c r="AF471" s="830"/>
      <c r="AG471" s="830"/>
      <c r="AH471" s="830"/>
      <c r="AI471" s="830"/>
      <c r="AJ471" s="830"/>
      <c r="AK471" s="830"/>
      <c r="AL471" s="830"/>
      <c r="AM471" s="830"/>
      <c r="AN471" s="830"/>
      <c r="AO471" s="830"/>
      <c r="AP471" s="830"/>
      <c r="AQ471" s="830"/>
      <c r="AR471" s="830"/>
      <c r="AS471" s="830"/>
      <c r="AT471" s="830"/>
      <c r="AU471" s="830"/>
      <c r="AV471" s="830"/>
      <c r="AW471" s="830"/>
      <c r="AX471" s="830"/>
      <c r="AY471" s="830"/>
      <c r="AZ471" s="830"/>
      <c r="BA471" s="830"/>
      <c r="BB471" s="830"/>
    </row>
    <row r="472" spans="1:54" ht="14.25" customHeight="1">
      <c r="A472" s="836"/>
      <c r="B472" s="554"/>
      <c r="C472" s="496" t="s">
        <v>851</v>
      </c>
      <c r="D472" s="603"/>
      <c r="E472" s="604"/>
      <c r="F472" s="633"/>
      <c r="G472" s="554"/>
      <c r="H472" s="554"/>
      <c r="I472" s="530" t="s">
        <v>852</v>
      </c>
      <c r="J472" s="603"/>
      <c r="K472" s="604"/>
      <c r="L472" s="835"/>
      <c r="M472" s="830"/>
      <c r="N472" s="830"/>
      <c r="O472" s="830"/>
      <c r="P472" s="830"/>
      <c r="Q472" s="830"/>
      <c r="R472" s="830"/>
      <c r="S472" s="830"/>
      <c r="T472" s="830"/>
      <c r="U472" s="830"/>
      <c r="V472" s="830"/>
      <c r="W472" s="830"/>
      <c r="X472" s="830"/>
      <c r="Y472" s="830"/>
      <c r="Z472" s="830"/>
      <c r="AA472" s="830"/>
      <c r="AB472" s="830"/>
      <c r="AC472" s="830"/>
      <c r="AD472" s="830"/>
      <c r="AE472" s="830"/>
      <c r="AF472" s="830"/>
      <c r="AG472" s="830"/>
      <c r="AH472" s="830"/>
      <c r="AI472" s="830"/>
      <c r="AJ472" s="830"/>
      <c r="AK472" s="830"/>
      <c r="AL472" s="830"/>
      <c r="AM472" s="830"/>
      <c r="AN472" s="830"/>
      <c r="AO472" s="830"/>
      <c r="AP472" s="830"/>
      <c r="AQ472" s="830"/>
      <c r="AR472" s="830"/>
      <c r="AS472" s="830"/>
      <c r="AT472" s="830"/>
      <c r="AU472" s="830"/>
      <c r="AV472" s="830"/>
      <c r="AW472" s="830"/>
      <c r="AX472" s="830"/>
      <c r="AY472" s="830"/>
      <c r="AZ472" s="830"/>
      <c r="BA472" s="830"/>
      <c r="BB472" s="830"/>
    </row>
    <row r="473" spans="1:54" ht="24">
      <c r="A473" s="836"/>
      <c r="B473" s="554"/>
      <c r="C473" s="496" t="s">
        <v>853</v>
      </c>
      <c r="D473" s="603"/>
      <c r="E473" s="604"/>
      <c r="F473" s="633"/>
      <c r="G473" s="554"/>
      <c r="H473" s="554"/>
      <c r="I473" s="530" t="s">
        <v>854</v>
      </c>
      <c r="J473" s="603"/>
      <c r="K473" s="604"/>
      <c r="L473" s="835"/>
      <c r="M473" s="830"/>
      <c r="N473" s="830"/>
      <c r="O473" s="830"/>
      <c r="P473" s="830"/>
      <c r="Q473" s="830"/>
      <c r="R473" s="830"/>
      <c r="S473" s="830"/>
      <c r="T473" s="830"/>
      <c r="U473" s="830"/>
      <c r="V473" s="830"/>
      <c r="W473" s="830"/>
      <c r="X473" s="830"/>
      <c r="Y473" s="830"/>
      <c r="Z473" s="830"/>
      <c r="AA473" s="830"/>
      <c r="AB473" s="830"/>
      <c r="AC473" s="830"/>
      <c r="AD473" s="830"/>
      <c r="AE473" s="830"/>
      <c r="AF473" s="830"/>
      <c r="AG473" s="830"/>
      <c r="AH473" s="830"/>
      <c r="AI473" s="830"/>
      <c r="AJ473" s="830"/>
      <c r="AK473" s="830"/>
      <c r="AL473" s="830"/>
      <c r="AM473" s="830"/>
      <c r="AN473" s="830"/>
      <c r="AO473" s="830"/>
      <c r="AP473" s="830"/>
      <c r="AQ473" s="830"/>
      <c r="AR473" s="830"/>
      <c r="AS473" s="830"/>
      <c r="AT473" s="830"/>
      <c r="AU473" s="830"/>
      <c r="AV473" s="830"/>
      <c r="AW473" s="830"/>
      <c r="AX473" s="830"/>
      <c r="AY473" s="830"/>
      <c r="AZ473" s="830"/>
      <c r="BA473" s="830"/>
      <c r="BB473" s="830"/>
    </row>
    <row r="474" spans="1:54" ht="36">
      <c r="A474" s="836"/>
      <c r="B474" s="554"/>
      <c r="C474" s="496" t="s">
        <v>855</v>
      </c>
      <c r="D474" s="603"/>
      <c r="E474" s="604"/>
      <c r="F474" s="633"/>
      <c r="G474" s="554"/>
      <c r="H474" s="554"/>
      <c r="I474" s="530" t="s">
        <v>856</v>
      </c>
      <c r="J474" s="603"/>
      <c r="K474" s="604"/>
      <c r="L474" s="835"/>
      <c r="M474" s="830"/>
      <c r="N474" s="830"/>
      <c r="O474" s="830"/>
      <c r="P474" s="830"/>
      <c r="Q474" s="830"/>
      <c r="R474" s="830"/>
      <c r="S474" s="830"/>
      <c r="T474" s="830"/>
      <c r="U474" s="830"/>
      <c r="V474" s="830"/>
      <c r="W474" s="830"/>
      <c r="X474" s="830"/>
      <c r="Y474" s="830"/>
      <c r="Z474" s="830"/>
      <c r="AA474" s="830"/>
      <c r="AB474" s="830"/>
      <c r="AC474" s="830"/>
      <c r="AD474" s="830"/>
      <c r="AE474" s="830"/>
      <c r="AF474" s="830"/>
      <c r="AG474" s="830"/>
      <c r="AH474" s="830"/>
      <c r="AI474" s="830"/>
      <c r="AJ474" s="830"/>
      <c r="AK474" s="830"/>
      <c r="AL474" s="830"/>
      <c r="AM474" s="830"/>
      <c r="AN474" s="830"/>
      <c r="AO474" s="830"/>
      <c r="AP474" s="830"/>
      <c r="AQ474" s="830"/>
      <c r="AR474" s="830"/>
      <c r="AS474" s="830"/>
      <c r="AT474" s="830"/>
      <c r="AU474" s="830"/>
      <c r="AV474" s="830"/>
      <c r="AW474" s="830"/>
      <c r="AX474" s="830"/>
      <c r="AY474" s="830"/>
      <c r="AZ474" s="830"/>
      <c r="BA474" s="830"/>
      <c r="BB474" s="830"/>
    </row>
    <row r="475" spans="1:54" ht="14.25" customHeight="1">
      <c r="A475" s="836"/>
      <c r="B475" s="554"/>
      <c r="C475" s="496" t="s">
        <v>857</v>
      </c>
      <c r="D475" s="603"/>
      <c r="E475" s="604"/>
      <c r="F475" s="633"/>
      <c r="G475" s="554"/>
      <c r="H475" s="554"/>
      <c r="I475" s="530" t="s">
        <v>858</v>
      </c>
      <c r="J475" s="603"/>
      <c r="K475" s="604"/>
      <c r="L475" s="835"/>
      <c r="M475" s="830"/>
      <c r="N475" s="830"/>
      <c r="O475" s="830"/>
      <c r="P475" s="830"/>
      <c r="Q475" s="830"/>
      <c r="R475" s="830"/>
      <c r="S475" s="830"/>
      <c r="T475" s="830"/>
      <c r="U475" s="830"/>
      <c r="V475" s="830"/>
      <c r="W475" s="830"/>
      <c r="X475" s="830"/>
      <c r="Y475" s="830"/>
      <c r="Z475" s="830"/>
      <c r="AA475" s="830"/>
      <c r="AB475" s="830"/>
      <c r="AC475" s="830"/>
      <c r="AD475" s="830"/>
      <c r="AE475" s="830"/>
      <c r="AF475" s="830"/>
      <c r="AG475" s="830"/>
      <c r="AH475" s="830"/>
      <c r="AI475" s="830"/>
      <c r="AJ475" s="830"/>
      <c r="AK475" s="830"/>
      <c r="AL475" s="830"/>
      <c r="AM475" s="830"/>
      <c r="AN475" s="830"/>
      <c r="AO475" s="830"/>
      <c r="AP475" s="830"/>
      <c r="AQ475" s="830"/>
      <c r="AR475" s="830"/>
      <c r="AS475" s="830"/>
      <c r="AT475" s="830"/>
      <c r="AU475" s="830"/>
      <c r="AV475" s="830"/>
      <c r="AW475" s="830"/>
      <c r="AX475" s="830"/>
      <c r="AY475" s="830"/>
      <c r="AZ475" s="830"/>
      <c r="BA475" s="830"/>
      <c r="BB475" s="830"/>
    </row>
    <row r="476" spans="1:54" ht="14.25" customHeight="1">
      <c r="A476" s="836"/>
      <c r="B476" s="554"/>
      <c r="C476" s="496"/>
      <c r="D476" s="603"/>
      <c r="E476" s="604"/>
      <c r="F476" s="633"/>
      <c r="G476" s="554"/>
      <c r="H476" s="554"/>
      <c r="I476" s="530" t="s">
        <v>859</v>
      </c>
      <c r="J476" s="603"/>
      <c r="K476" s="604"/>
      <c r="L476" s="835"/>
      <c r="M476" s="830"/>
      <c r="N476" s="830"/>
      <c r="O476" s="830"/>
      <c r="P476" s="830"/>
      <c r="Q476" s="830"/>
      <c r="R476" s="830"/>
      <c r="S476" s="830"/>
      <c r="T476" s="830"/>
      <c r="U476" s="830"/>
      <c r="V476" s="830"/>
      <c r="W476" s="830"/>
      <c r="X476" s="830"/>
      <c r="Y476" s="830"/>
      <c r="Z476" s="830"/>
      <c r="AA476" s="830"/>
      <c r="AB476" s="830"/>
      <c r="AC476" s="830"/>
      <c r="AD476" s="830"/>
      <c r="AE476" s="830"/>
      <c r="AF476" s="830"/>
      <c r="AG476" s="830"/>
      <c r="AH476" s="830"/>
      <c r="AI476" s="830"/>
      <c r="AJ476" s="830"/>
      <c r="AK476" s="830"/>
      <c r="AL476" s="830"/>
      <c r="AM476" s="830"/>
      <c r="AN476" s="830"/>
      <c r="AO476" s="830"/>
      <c r="AP476" s="830"/>
      <c r="AQ476" s="830"/>
      <c r="AR476" s="830"/>
      <c r="AS476" s="830"/>
      <c r="AT476" s="830"/>
      <c r="AU476" s="830"/>
      <c r="AV476" s="830"/>
      <c r="AW476" s="830"/>
      <c r="AX476" s="830"/>
      <c r="AY476" s="830"/>
      <c r="AZ476" s="830"/>
      <c r="BA476" s="830"/>
      <c r="BB476" s="830"/>
    </row>
    <row r="477" spans="1:54" ht="14.25" customHeight="1">
      <c r="A477" s="836"/>
      <c r="B477" s="554"/>
      <c r="C477" s="496"/>
      <c r="D477" s="603"/>
      <c r="E477" s="604"/>
      <c r="F477" s="633"/>
      <c r="G477" s="554"/>
      <c r="H477" s="554"/>
      <c r="I477" s="530" t="s">
        <v>860</v>
      </c>
      <c r="J477" s="603"/>
      <c r="K477" s="604"/>
      <c r="L477" s="835"/>
      <c r="M477" s="830"/>
      <c r="N477" s="830"/>
      <c r="O477" s="830"/>
      <c r="P477" s="830"/>
      <c r="Q477" s="830"/>
      <c r="R477" s="830"/>
      <c r="S477" s="830"/>
      <c r="T477" s="830"/>
      <c r="U477" s="830"/>
      <c r="V477" s="830"/>
      <c r="W477" s="830"/>
      <c r="X477" s="830"/>
      <c r="Y477" s="830"/>
      <c r="Z477" s="830"/>
      <c r="AA477" s="830"/>
      <c r="AB477" s="830"/>
      <c r="AC477" s="830"/>
      <c r="AD477" s="830"/>
      <c r="AE477" s="830"/>
      <c r="AF477" s="830"/>
      <c r="AG477" s="830"/>
      <c r="AH477" s="830"/>
      <c r="AI477" s="830"/>
      <c r="AJ477" s="830"/>
      <c r="AK477" s="830"/>
      <c r="AL477" s="830"/>
      <c r="AM477" s="830"/>
      <c r="AN477" s="830"/>
      <c r="AO477" s="830"/>
      <c r="AP477" s="830"/>
      <c r="AQ477" s="830"/>
      <c r="AR477" s="830"/>
      <c r="AS477" s="830"/>
      <c r="AT477" s="830"/>
      <c r="AU477" s="830"/>
      <c r="AV477" s="830"/>
      <c r="AW477" s="830"/>
      <c r="AX477" s="830"/>
      <c r="AY477" s="830"/>
      <c r="AZ477" s="830"/>
      <c r="BA477" s="830"/>
      <c r="BB477" s="830"/>
    </row>
    <row r="478" spans="1:54" ht="14.25" customHeight="1">
      <c r="A478" s="836"/>
      <c r="B478" s="554"/>
      <c r="C478" s="496"/>
      <c r="D478" s="603"/>
      <c r="E478" s="604"/>
      <c r="F478" s="633"/>
      <c r="G478" s="554"/>
      <c r="H478" s="554"/>
      <c r="I478" s="530" t="s">
        <v>861</v>
      </c>
      <c r="J478" s="603"/>
      <c r="K478" s="604"/>
      <c r="L478" s="835"/>
      <c r="M478" s="830"/>
      <c r="N478" s="830"/>
      <c r="O478" s="830"/>
      <c r="P478" s="830"/>
      <c r="Q478" s="830"/>
      <c r="R478" s="830"/>
      <c r="S478" s="830"/>
      <c r="T478" s="830"/>
      <c r="U478" s="830"/>
      <c r="V478" s="830"/>
      <c r="W478" s="830"/>
      <c r="X478" s="830"/>
      <c r="Y478" s="830"/>
      <c r="Z478" s="830"/>
      <c r="AA478" s="830"/>
      <c r="AB478" s="830"/>
      <c r="AC478" s="830"/>
      <c r="AD478" s="830"/>
      <c r="AE478" s="830"/>
      <c r="AF478" s="830"/>
      <c r="AG478" s="830"/>
      <c r="AH478" s="830"/>
      <c r="AI478" s="830"/>
      <c r="AJ478" s="830"/>
      <c r="AK478" s="830"/>
      <c r="AL478" s="830"/>
      <c r="AM478" s="830"/>
      <c r="AN478" s="830"/>
      <c r="AO478" s="830"/>
      <c r="AP478" s="830"/>
      <c r="AQ478" s="830"/>
      <c r="AR478" s="830"/>
      <c r="AS478" s="830"/>
      <c r="AT478" s="830"/>
      <c r="AU478" s="830"/>
      <c r="AV478" s="830"/>
      <c r="AW478" s="830"/>
      <c r="AX478" s="830"/>
      <c r="AY478" s="830"/>
      <c r="AZ478" s="830"/>
      <c r="BA478" s="830"/>
      <c r="BB478" s="830"/>
    </row>
    <row r="479" spans="1:54" ht="14.25" customHeight="1">
      <c r="A479" s="836"/>
      <c r="B479" s="554"/>
      <c r="C479" s="496"/>
      <c r="D479" s="603"/>
      <c r="E479" s="604"/>
      <c r="F479" s="633"/>
      <c r="G479" s="554"/>
      <c r="H479" s="554"/>
      <c r="I479" s="530" t="s">
        <v>862</v>
      </c>
      <c r="J479" s="603"/>
      <c r="K479" s="604"/>
      <c r="L479" s="835"/>
      <c r="M479" s="830"/>
      <c r="N479" s="830"/>
      <c r="O479" s="830"/>
      <c r="P479" s="830"/>
      <c r="Q479" s="830"/>
      <c r="R479" s="830"/>
      <c r="S479" s="830"/>
      <c r="T479" s="830"/>
      <c r="U479" s="830"/>
      <c r="V479" s="830"/>
      <c r="W479" s="830"/>
      <c r="X479" s="830"/>
      <c r="Y479" s="830"/>
      <c r="Z479" s="830"/>
      <c r="AA479" s="830"/>
      <c r="AB479" s="830"/>
      <c r="AC479" s="830"/>
      <c r="AD479" s="830"/>
      <c r="AE479" s="830"/>
      <c r="AF479" s="830"/>
      <c r="AG479" s="830"/>
      <c r="AH479" s="830"/>
      <c r="AI479" s="830"/>
      <c r="AJ479" s="830"/>
      <c r="AK479" s="830"/>
      <c r="AL479" s="830"/>
      <c r="AM479" s="830"/>
      <c r="AN479" s="830"/>
      <c r="AO479" s="830"/>
      <c r="AP479" s="830"/>
      <c r="AQ479" s="830"/>
      <c r="AR479" s="830"/>
      <c r="AS479" s="830"/>
      <c r="AT479" s="830"/>
      <c r="AU479" s="830"/>
      <c r="AV479" s="830"/>
      <c r="AW479" s="830"/>
      <c r="AX479" s="830"/>
      <c r="AY479" s="830"/>
      <c r="AZ479" s="830"/>
      <c r="BA479" s="830"/>
      <c r="BB479" s="830"/>
    </row>
    <row r="480" spans="1:54" ht="14.25" customHeight="1">
      <c r="A480" s="836"/>
      <c r="B480" s="554"/>
      <c r="C480" s="496"/>
      <c r="D480" s="603"/>
      <c r="E480" s="604"/>
      <c r="F480" s="633"/>
      <c r="G480" s="554"/>
      <c r="H480" s="554"/>
      <c r="I480" s="530" t="s">
        <v>863</v>
      </c>
      <c r="J480" s="603"/>
      <c r="K480" s="604"/>
      <c r="L480" s="835"/>
      <c r="M480" s="830"/>
      <c r="N480" s="830"/>
      <c r="O480" s="830"/>
      <c r="P480" s="830"/>
      <c r="Q480" s="830"/>
      <c r="R480" s="830"/>
      <c r="S480" s="830"/>
      <c r="T480" s="830"/>
      <c r="U480" s="830"/>
      <c r="V480" s="830"/>
      <c r="W480" s="830"/>
      <c r="X480" s="830"/>
      <c r="Y480" s="830"/>
      <c r="Z480" s="830"/>
      <c r="AA480" s="830"/>
      <c r="AB480" s="830"/>
      <c r="AC480" s="830"/>
      <c r="AD480" s="830"/>
      <c r="AE480" s="830"/>
      <c r="AF480" s="830"/>
      <c r="AG480" s="830"/>
      <c r="AH480" s="830"/>
      <c r="AI480" s="830"/>
      <c r="AJ480" s="830"/>
      <c r="AK480" s="830"/>
      <c r="AL480" s="830"/>
      <c r="AM480" s="830"/>
      <c r="AN480" s="830"/>
      <c r="AO480" s="830"/>
      <c r="AP480" s="830"/>
      <c r="AQ480" s="830"/>
      <c r="AR480" s="830"/>
      <c r="AS480" s="830"/>
      <c r="AT480" s="830"/>
      <c r="AU480" s="830"/>
      <c r="AV480" s="830"/>
      <c r="AW480" s="830"/>
      <c r="AX480" s="830"/>
      <c r="AY480" s="830"/>
      <c r="AZ480" s="830"/>
      <c r="BA480" s="830"/>
      <c r="BB480" s="830"/>
    </row>
    <row r="481" spans="1:54" ht="14.25" customHeight="1">
      <c r="A481" s="836"/>
      <c r="B481" s="554"/>
      <c r="C481" s="496"/>
      <c r="D481" s="603"/>
      <c r="E481" s="604"/>
      <c r="F481" s="633"/>
      <c r="G481" s="554"/>
      <c r="H481" s="554"/>
      <c r="I481" s="530" t="s">
        <v>864</v>
      </c>
      <c r="J481" s="603"/>
      <c r="K481" s="604"/>
      <c r="L481" s="835"/>
      <c r="M481" s="830"/>
      <c r="N481" s="830"/>
      <c r="O481" s="830"/>
      <c r="P481" s="830"/>
      <c r="Q481" s="830"/>
      <c r="R481" s="830"/>
      <c r="S481" s="830"/>
      <c r="T481" s="830"/>
      <c r="U481" s="830"/>
      <c r="V481" s="830"/>
      <c r="W481" s="830"/>
      <c r="X481" s="830"/>
      <c r="Y481" s="830"/>
      <c r="Z481" s="830"/>
      <c r="AA481" s="830"/>
      <c r="AB481" s="830"/>
      <c r="AC481" s="830"/>
      <c r="AD481" s="830"/>
      <c r="AE481" s="830"/>
      <c r="AF481" s="830"/>
      <c r="AG481" s="830"/>
      <c r="AH481" s="830"/>
      <c r="AI481" s="830"/>
      <c r="AJ481" s="830"/>
      <c r="AK481" s="830"/>
      <c r="AL481" s="830"/>
      <c r="AM481" s="830"/>
      <c r="AN481" s="830"/>
      <c r="AO481" s="830"/>
      <c r="AP481" s="830"/>
      <c r="AQ481" s="830"/>
      <c r="AR481" s="830"/>
      <c r="AS481" s="830"/>
      <c r="AT481" s="830"/>
      <c r="AU481" s="830"/>
      <c r="AV481" s="830"/>
      <c r="AW481" s="830"/>
      <c r="AX481" s="830"/>
      <c r="AY481" s="830"/>
      <c r="AZ481" s="830"/>
      <c r="BA481" s="830"/>
      <c r="BB481" s="830"/>
    </row>
    <row r="482" spans="1:54" ht="14.25" customHeight="1">
      <c r="A482" s="836"/>
      <c r="B482" s="554"/>
      <c r="C482" s="496"/>
      <c r="D482" s="603"/>
      <c r="E482" s="604"/>
      <c r="F482" s="633"/>
      <c r="G482" s="554"/>
      <c r="H482" s="554"/>
      <c r="I482" s="530" t="s">
        <v>865</v>
      </c>
      <c r="J482" s="603"/>
      <c r="K482" s="604"/>
      <c r="L482" s="835"/>
      <c r="M482" s="830"/>
      <c r="N482" s="830"/>
      <c r="O482" s="830"/>
      <c r="P482" s="830"/>
      <c r="Q482" s="830"/>
      <c r="R482" s="830"/>
      <c r="S482" s="830"/>
      <c r="T482" s="830"/>
      <c r="U482" s="830"/>
      <c r="V482" s="830"/>
      <c r="W482" s="830"/>
      <c r="X482" s="830"/>
      <c r="Y482" s="830"/>
      <c r="Z482" s="830"/>
      <c r="AA482" s="830"/>
      <c r="AB482" s="830"/>
      <c r="AC482" s="830"/>
      <c r="AD482" s="830"/>
      <c r="AE482" s="830"/>
      <c r="AF482" s="830"/>
      <c r="AG482" s="830"/>
      <c r="AH482" s="830"/>
      <c r="AI482" s="830"/>
      <c r="AJ482" s="830"/>
      <c r="AK482" s="830"/>
      <c r="AL482" s="830"/>
      <c r="AM482" s="830"/>
      <c r="AN482" s="830"/>
      <c r="AO482" s="830"/>
      <c r="AP482" s="830"/>
      <c r="AQ482" s="830"/>
      <c r="AR482" s="830"/>
      <c r="AS482" s="830"/>
      <c r="AT482" s="830"/>
      <c r="AU482" s="830"/>
      <c r="AV482" s="830"/>
      <c r="AW482" s="830"/>
      <c r="AX482" s="830"/>
      <c r="AY482" s="830"/>
      <c r="AZ482" s="830"/>
      <c r="BA482" s="830"/>
      <c r="BB482" s="830"/>
    </row>
    <row r="483" spans="1:54" ht="14.25" customHeight="1">
      <c r="A483" s="836"/>
      <c r="B483" s="554"/>
      <c r="C483" s="496"/>
      <c r="D483" s="603"/>
      <c r="E483" s="604"/>
      <c r="F483" s="633"/>
      <c r="G483" s="554"/>
      <c r="H483" s="554"/>
      <c r="I483" s="530" t="s">
        <v>866</v>
      </c>
      <c r="J483" s="603"/>
      <c r="K483" s="604"/>
      <c r="L483" s="835"/>
      <c r="M483" s="830"/>
      <c r="N483" s="830"/>
      <c r="O483" s="830"/>
      <c r="P483" s="830"/>
      <c r="Q483" s="830"/>
      <c r="R483" s="830"/>
      <c r="S483" s="830"/>
      <c r="T483" s="830"/>
      <c r="U483" s="830"/>
      <c r="V483" s="830"/>
      <c r="W483" s="830"/>
      <c r="X483" s="830"/>
      <c r="Y483" s="830"/>
      <c r="Z483" s="830"/>
      <c r="AA483" s="830"/>
      <c r="AB483" s="830"/>
      <c r="AC483" s="830"/>
      <c r="AD483" s="830"/>
      <c r="AE483" s="830"/>
      <c r="AF483" s="830"/>
      <c r="AG483" s="830"/>
      <c r="AH483" s="830"/>
      <c r="AI483" s="830"/>
      <c r="AJ483" s="830"/>
      <c r="AK483" s="830"/>
      <c r="AL483" s="830"/>
      <c r="AM483" s="830"/>
      <c r="AN483" s="830"/>
      <c r="AO483" s="830"/>
      <c r="AP483" s="830"/>
      <c r="AQ483" s="830"/>
      <c r="AR483" s="830"/>
      <c r="AS483" s="830"/>
      <c r="AT483" s="830"/>
      <c r="AU483" s="830"/>
      <c r="AV483" s="830"/>
      <c r="AW483" s="830"/>
      <c r="AX483" s="830"/>
      <c r="AY483" s="830"/>
      <c r="AZ483" s="830"/>
      <c r="BA483" s="830"/>
      <c r="BB483" s="830"/>
    </row>
    <row r="484" spans="1:54" ht="14.25" customHeight="1">
      <c r="A484" s="836"/>
      <c r="B484" s="554"/>
      <c r="C484" s="496"/>
      <c r="D484" s="603"/>
      <c r="E484" s="604"/>
      <c r="F484" s="633"/>
      <c r="G484" s="554"/>
      <c r="H484" s="554"/>
      <c r="I484" s="530" t="s">
        <v>867</v>
      </c>
      <c r="J484" s="603"/>
      <c r="K484" s="604"/>
      <c r="L484" s="835"/>
      <c r="M484" s="830"/>
      <c r="N484" s="830"/>
      <c r="O484" s="830"/>
      <c r="P484" s="830"/>
      <c r="Q484" s="830"/>
      <c r="R484" s="830"/>
      <c r="S484" s="830"/>
      <c r="T484" s="830"/>
      <c r="U484" s="830"/>
      <c r="V484" s="830"/>
      <c r="W484" s="830"/>
      <c r="X484" s="830"/>
      <c r="Y484" s="830"/>
      <c r="Z484" s="830"/>
      <c r="AA484" s="830"/>
      <c r="AB484" s="830"/>
      <c r="AC484" s="830"/>
      <c r="AD484" s="830"/>
      <c r="AE484" s="830"/>
      <c r="AF484" s="830"/>
      <c r="AG484" s="830"/>
      <c r="AH484" s="830"/>
      <c r="AI484" s="830"/>
      <c r="AJ484" s="830"/>
      <c r="AK484" s="830"/>
      <c r="AL484" s="830"/>
      <c r="AM484" s="830"/>
      <c r="AN484" s="830"/>
      <c r="AO484" s="830"/>
      <c r="AP484" s="830"/>
      <c r="AQ484" s="830"/>
      <c r="AR484" s="830"/>
      <c r="AS484" s="830"/>
      <c r="AT484" s="830"/>
      <c r="AU484" s="830"/>
      <c r="AV484" s="830"/>
      <c r="AW484" s="830"/>
      <c r="AX484" s="830"/>
      <c r="AY484" s="830"/>
      <c r="AZ484" s="830"/>
      <c r="BA484" s="830"/>
      <c r="BB484" s="830"/>
    </row>
    <row r="485" spans="1:54" ht="15" customHeight="1">
      <c r="A485" s="836"/>
      <c r="B485" s="554"/>
      <c r="C485" s="496"/>
      <c r="D485" s="603"/>
      <c r="E485" s="604"/>
      <c r="F485" s="633"/>
      <c r="G485" s="554"/>
      <c r="H485" s="554"/>
      <c r="I485" s="497"/>
      <c r="J485" s="603"/>
      <c r="K485" s="604"/>
      <c r="L485" s="835"/>
      <c r="M485" s="830"/>
      <c r="N485" s="830"/>
      <c r="O485" s="830"/>
      <c r="P485" s="830"/>
      <c r="Q485" s="830"/>
      <c r="R485" s="830"/>
      <c r="S485" s="830"/>
      <c r="T485" s="830"/>
      <c r="U485" s="830"/>
      <c r="V485" s="830"/>
      <c r="W485" s="830"/>
      <c r="X485" s="830"/>
      <c r="Y485" s="830"/>
      <c r="Z485" s="830"/>
      <c r="AA485" s="830"/>
      <c r="AB485" s="830"/>
      <c r="AC485" s="830"/>
      <c r="AD485" s="830"/>
      <c r="AE485" s="830"/>
      <c r="AF485" s="830"/>
      <c r="AG485" s="830"/>
      <c r="AH485" s="830"/>
      <c r="AI485" s="830"/>
      <c r="AJ485" s="830"/>
      <c r="AK485" s="830"/>
      <c r="AL485" s="830"/>
      <c r="AM485" s="830"/>
      <c r="AN485" s="830"/>
      <c r="AO485" s="830"/>
      <c r="AP485" s="830"/>
      <c r="AQ485" s="830"/>
      <c r="AR485" s="830"/>
      <c r="AS485" s="830"/>
      <c r="AT485" s="830"/>
      <c r="AU485" s="830"/>
      <c r="AV485" s="830"/>
      <c r="AW485" s="830"/>
      <c r="AX485" s="830"/>
      <c r="AY485" s="830"/>
      <c r="AZ485" s="830"/>
      <c r="BA485" s="830"/>
      <c r="BB485" s="830"/>
    </row>
    <row r="486" spans="1:54" ht="36">
      <c r="A486" s="834"/>
      <c r="B486" s="622"/>
      <c r="C486" s="498"/>
      <c r="D486" s="631"/>
      <c r="E486" s="632"/>
      <c r="F486" s="633"/>
      <c r="G486" s="622"/>
      <c r="H486" s="622"/>
      <c r="I486" s="531" t="s">
        <v>868</v>
      </c>
      <c r="J486" s="631"/>
      <c r="K486" s="632"/>
      <c r="L486" s="835"/>
      <c r="M486" s="830"/>
      <c r="N486" s="830"/>
      <c r="O486" s="830"/>
      <c r="P486" s="830"/>
      <c r="Q486" s="830"/>
      <c r="R486" s="830"/>
      <c r="S486" s="830"/>
      <c r="T486" s="830"/>
      <c r="U486" s="830"/>
      <c r="V486" s="830"/>
      <c r="W486" s="830"/>
      <c r="X486" s="830"/>
      <c r="Y486" s="830"/>
      <c r="Z486" s="830"/>
      <c r="AA486" s="830"/>
      <c r="AB486" s="830"/>
      <c r="AC486" s="830"/>
      <c r="AD486" s="830"/>
      <c r="AE486" s="830"/>
      <c r="AF486" s="830"/>
      <c r="AG486" s="830"/>
      <c r="AH486" s="830"/>
      <c r="AI486" s="830"/>
      <c r="AJ486" s="830"/>
      <c r="AK486" s="830"/>
      <c r="AL486" s="830"/>
      <c r="AM486" s="830"/>
      <c r="AN486" s="830"/>
      <c r="AO486" s="830"/>
      <c r="AP486" s="830"/>
      <c r="AQ486" s="830"/>
      <c r="AR486" s="830"/>
      <c r="AS486" s="830"/>
      <c r="AT486" s="830"/>
      <c r="AU486" s="830"/>
      <c r="AV486" s="830"/>
      <c r="AW486" s="830"/>
      <c r="AX486" s="830"/>
      <c r="AY486" s="830"/>
      <c r="AZ486" s="830"/>
      <c r="BA486" s="830"/>
      <c r="BB486" s="830"/>
    </row>
    <row r="487" spans="1:54" ht="14.25" customHeight="1">
      <c r="A487" s="833"/>
      <c r="B487" s="485"/>
      <c r="C487" s="487"/>
      <c r="D487" s="492"/>
      <c r="E487" s="494"/>
      <c r="F487" s="633"/>
      <c r="G487" s="485"/>
      <c r="H487" s="485"/>
      <c r="I487" s="529" t="s">
        <v>869</v>
      </c>
      <c r="J487" s="492"/>
      <c r="K487" s="494"/>
      <c r="L487" s="835"/>
      <c r="M487" s="830"/>
      <c r="N487" s="830"/>
      <c r="O487" s="830"/>
      <c r="P487" s="830"/>
      <c r="Q487" s="830"/>
      <c r="R487" s="830"/>
      <c r="S487" s="830"/>
      <c r="T487" s="830"/>
      <c r="U487" s="830"/>
      <c r="V487" s="830"/>
      <c r="W487" s="830"/>
      <c r="X487" s="830"/>
      <c r="Y487" s="830"/>
      <c r="Z487" s="830"/>
      <c r="AA487" s="830"/>
      <c r="AB487" s="830"/>
      <c r="AC487" s="830"/>
      <c r="AD487" s="830"/>
      <c r="AE487" s="830"/>
      <c r="AF487" s="830"/>
      <c r="AG487" s="830"/>
      <c r="AH487" s="830"/>
      <c r="AI487" s="830"/>
      <c r="AJ487" s="830"/>
      <c r="AK487" s="830"/>
      <c r="AL487" s="830"/>
      <c r="AM487" s="830"/>
      <c r="AN487" s="830"/>
      <c r="AO487" s="830"/>
      <c r="AP487" s="830"/>
      <c r="AQ487" s="830"/>
      <c r="AR487" s="830"/>
      <c r="AS487" s="830"/>
      <c r="AT487" s="830"/>
      <c r="AU487" s="830"/>
      <c r="AV487" s="830"/>
      <c r="AW487" s="830"/>
      <c r="AX487" s="830"/>
      <c r="AY487" s="830"/>
      <c r="AZ487" s="830"/>
      <c r="BA487" s="830"/>
      <c r="BB487" s="830"/>
    </row>
    <row r="488" spans="1:54" ht="14.25" customHeight="1">
      <c r="A488" s="836"/>
      <c r="B488" s="554"/>
      <c r="C488" s="489"/>
      <c r="D488" s="603"/>
      <c r="E488" s="604"/>
      <c r="F488" s="633"/>
      <c r="G488" s="554"/>
      <c r="H488" s="554"/>
      <c r="I488" s="530" t="s">
        <v>870</v>
      </c>
      <c r="J488" s="603"/>
      <c r="K488" s="604"/>
      <c r="L488" s="835"/>
      <c r="M488" s="830"/>
      <c r="N488" s="830"/>
      <c r="O488" s="830"/>
      <c r="P488" s="830"/>
      <c r="Q488" s="830"/>
      <c r="R488" s="830"/>
      <c r="S488" s="830"/>
      <c r="T488" s="830"/>
      <c r="U488" s="830"/>
      <c r="V488" s="830"/>
      <c r="W488" s="830"/>
      <c r="X488" s="830"/>
      <c r="Y488" s="830"/>
      <c r="Z488" s="830"/>
      <c r="AA488" s="830"/>
      <c r="AB488" s="830"/>
      <c r="AC488" s="830"/>
      <c r="AD488" s="830"/>
      <c r="AE488" s="830"/>
      <c r="AF488" s="830"/>
      <c r="AG488" s="830"/>
      <c r="AH488" s="830"/>
      <c r="AI488" s="830"/>
      <c r="AJ488" s="830"/>
      <c r="AK488" s="830"/>
      <c r="AL488" s="830"/>
      <c r="AM488" s="830"/>
      <c r="AN488" s="830"/>
      <c r="AO488" s="830"/>
      <c r="AP488" s="830"/>
      <c r="AQ488" s="830"/>
      <c r="AR488" s="830"/>
      <c r="AS488" s="830"/>
      <c r="AT488" s="830"/>
      <c r="AU488" s="830"/>
      <c r="AV488" s="830"/>
      <c r="AW488" s="830"/>
      <c r="AX488" s="830"/>
      <c r="AY488" s="830"/>
      <c r="AZ488" s="830"/>
      <c r="BA488" s="830"/>
      <c r="BB488" s="830"/>
    </row>
    <row r="489" spans="1:54" ht="14.25" customHeight="1">
      <c r="A489" s="836"/>
      <c r="B489" s="554"/>
      <c r="C489" s="489"/>
      <c r="D489" s="603"/>
      <c r="E489" s="604"/>
      <c r="F489" s="633"/>
      <c r="G489" s="554"/>
      <c r="H489" s="554"/>
      <c r="I489" s="530" t="s">
        <v>871</v>
      </c>
      <c r="J489" s="603"/>
      <c r="K489" s="604"/>
      <c r="L489" s="835"/>
      <c r="M489" s="830"/>
      <c r="N489" s="830"/>
      <c r="O489" s="830"/>
      <c r="P489" s="830"/>
      <c r="Q489" s="830"/>
      <c r="R489" s="830"/>
      <c r="S489" s="830"/>
      <c r="T489" s="830"/>
      <c r="U489" s="830"/>
      <c r="V489" s="830"/>
      <c r="W489" s="830"/>
      <c r="X489" s="830"/>
      <c r="Y489" s="830"/>
      <c r="Z489" s="830"/>
      <c r="AA489" s="830"/>
      <c r="AB489" s="830"/>
      <c r="AC489" s="830"/>
      <c r="AD489" s="830"/>
      <c r="AE489" s="830"/>
      <c r="AF489" s="830"/>
      <c r="AG489" s="830"/>
      <c r="AH489" s="830"/>
      <c r="AI489" s="830"/>
      <c r="AJ489" s="830"/>
      <c r="AK489" s="830"/>
      <c r="AL489" s="830"/>
      <c r="AM489" s="830"/>
      <c r="AN489" s="830"/>
      <c r="AO489" s="830"/>
      <c r="AP489" s="830"/>
      <c r="AQ489" s="830"/>
      <c r="AR489" s="830"/>
      <c r="AS489" s="830"/>
      <c r="AT489" s="830"/>
      <c r="AU489" s="830"/>
      <c r="AV489" s="830"/>
      <c r="AW489" s="830"/>
      <c r="AX489" s="830"/>
      <c r="AY489" s="830"/>
      <c r="AZ489" s="830"/>
      <c r="BA489" s="830"/>
      <c r="BB489" s="830"/>
    </row>
    <row r="490" spans="1:54" ht="14.25" customHeight="1">
      <c r="A490" s="836"/>
      <c r="B490" s="554"/>
      <c r="C490" s="489"/>
      <c r="D490" s="603"/>
      <c r="E490" s="604"/>
      <c r="F490" s="633"/>
      <c r="G490" s="554"/>
      <c r="H490" s="554"/>
      <c r="I490" s="530" t="s">
        <v>872</v>
      </c>
      <c r="J490" s="603"/>
      <c r="K490" s="604"/>
      <c r="L490" s="835"/>
      <c r="M490" s="830"/>
      <c r="N490" s="830"/>
      <c r="O490" s="830"/>
      <c r="P490" s="830"/>
      <c r="Q490" s="830"/>
      <c r="R490" s="830"/>
      <c r="S490" s="830"/>
      <c r="T490" s="830"/>
      <c r="U490" s="830"/>
      <c r="V490" s="830"/>
      <c r="W490" s="830"/>
      <c r="X490" s="830"/>
      <c r="Y490" s="830"/>
      <c r="Z490" s="830"/>
      <c r="AA490" s="830"/>
      <c r="AB490" s="830"/>
      <c r="AC490" s="830"/>
      <c r="AD490" s="830"/>
      <c r="AE490" s="830"/>
      <c r="AF490" s="830"/>
      <c r="AG490" s="830"/>
      <c r="AH490" s="830"/>
      <c r="AI490" s="830"/>
      <c r="AJ490" s="830"/>
      <c r="AK490" s="830"/>
      <c r="AL490" s="830"/>
      <c r="AM490" s="830"/>
      <c r="AN490" s="830"/>
      <c r="AO490" s="830"/>
      <c r="AP490" s="830"/>
      <c r="AQ490" s="830"/>
      <c r="AR490" s="830"/>
      <c r="AS490" s="830"/>
      <c r="AT490" s="830"/>
      <c r="AU490" s="830"/>
      <c r="AV490" s="830"/>
      <c r="AW490" s="830"/>
      <c r="AX490" s="830"/>
      <c r="AY490" s="830"/>
      <c r="AZ490" s="830"/>
      <c r="BA490" s="830"/>
      <c r="BB490" s="830"/>
    </row>
    <row r="491" spans="1:54" ht="14.25" customHeight="1">
      <c r="A491" s="836"/>
      <c r="B491" s="554"/>
      <c r="C491" s="489"/>
      <c r="D491" s="603"/>
      <c r="E491" s="604"/>
      <c r="F491" s="633"/>
      <c r="G491" s="554"/>
      <c r="H491" s="554"/>
      <c r="I491" s="530" t="s">
        <v>873</v>
      </c>
      <c r="J491" s="603"/>
      <c r="K491" s="604"/>
      <c r="L491" s="835"/>
      <c r="M491" s="830"/>
      <c r="N491" s="830"/>
      <c r="O491" s="830"/>
      <c r="P491" s="830"/>
      <c r="Q491" s="830"/>
      <c r="R491" s="830"/>
      <c r="S491" s="830"/>
      <c r="T491" s="830"/>
      <c r="U491" s="830"/>
      <c r="V491" s="830"/>
      <c r="W491" s="830"/>
      <c r="X491" s="830"/>
      <c r="Y491" s="830"/>
      <c r="Z491" s="830"/>
      <c r="AA491" s="830"/>
      <c r="AB491" s="830"/>
      <c r="AC491" s="830"/>
      <c r="AD491" s="830"/>
      <c r="AE491" s="830"/>
      <c r="AF491" s="830"/>
      <c r="AG491" s="830"/>
      <c r="AH491" s="830"/>
      <c r="AI491" s="830"/>
      <c r="AJ491" s="830"/>
      <c r="AK491" s="830"/>
      <c r="AL491" s="830"/>
      <c r="AM491" s="830"/>
      <c r="AN491" s="830"/>
      <c r="AO491" s="830"/>
      <c r="AP491" s="830"/>
      <c r="AQ491" s="830"/>
      <c r="AR491" s="830"/>
      <c r="AS491" s="830"/>
      <c r="AT491" s="830"/>
      <c r="AU491" s="830"/>
      <c r="AV491" s="830"/>
      <c r="AW491" s="830"/>
      <c r="AX491" s="830"/>
      <c r="AY491" s="830"/>
      <c r="AZ491" s="830"/>
      <c r="BA491" s="830"/>
      <c r="BB491" s="830"/>
    </row>
    <row r="492" spans="1:54" ht="14.25" customHeight="1">
      <c r="A492" s="836"/>
      <c r="B492" s="554"/>
      <c r="C492" s="489"/>
      <c r="D492" s="603"/>
      <c r="E492" s="604"/>
      <c r="F492" s="633"/>
      <c r="G492" s="554"/>
      <c r="H492" s="554"/>
      <c r="I492" s="530" t="s">
        <v>874</v>
      </c>
      <c r="J492" s="603"/>
      <c r="K492" s="604"/>
      <c r="L492" s="835"/>
      <c r="M492" s="830"/>
      <c r="N492" s="830"/>
      <c r="O492" s="830"/>
      <c r="P492" s="830"/>
      <c r="Q492" s="830"/>
      <c r="R492" s="830"/>
      <c r="S492" s="830"/>
      <c r="T492" s="830"/>
      <c r="U492" s="830"/>
      <c r="V492" s="830"/>
      <c r="W492" s="830"/>
      <c r="X492" s="830"/>
      <c r="Y492" s="830"/>
      <c r="Z492" s="830"/>
      <c r="AA492" s="830"/>
      <c r="AB492" s="830"/>
      <c r="AC492" s="830"/>
      <c r="AD492" s="830"/>
      <c r="AE492" s="830"/>
      <c r="AF492" s="830"/>
      <c r="AG492" s="830"/>
      <c r="AH492" s="830"/>
      <c r="AI492" s="830"/>
      <c r="AJ492" s="830"/>
      <c r="AK492" s="830"/>
      <c r="AL492" s="830"/>
      <c r="AM492" s="830"/>
      <c r="AN492" s="830"/>
      <c r="AO492" s="830"/>
      <c r="AP492" s="830"/>
      <c r="AQ492" s="830"/>
      <c r="AR492" s="830"/>
      <c r="AS492" s="830"/>
      <c r="AT492" s="830"/>
      <c r="AU492" s="830"/>
      <c r="AV492" s="830"/>
      <c r="AW492" s="830"/>
      <c r="AX492" s="830"/>
      <c r="AY492" s="830"/>
      <c r="AZ492" s="830"/>
      <c r="BA492" s="830"/>
      <c r="BB492" s="830"/>
    </row>
    <row r="493" spans="1:54" ht="24">
      <c r="A493" s="836"/>
      <c r="B493" s="554"/>
      <c r="C493" s="489"/>
      <c r="D493" s="603"/>
      <c r="E493" s="604"/>
      <c r="F493" s="633"/>
      <c r="G493" s="554"/>
      <c r="H493" s="554"/>
      <c r="I493" s="530" t="s">
        <v>875</v>
      </c>
      <c r="J493" s="603"/>
      <c r="K493" s="604"/>
      <c r="L493" s="835"/>
      <c r="M493" s="830"/>
      <c r="N493" s="830"/>
      <c r="O493" s="830"/>
      <c r="P493" s="830"/>
      <c r="Q493" s="830"/>
      <c r="R493" s="830"/>
      <c r="S493" s="830"/>
      <c r="T493" s="830"/>
      <c r="U493" s="830"/>
      <c r="V493" s="830"/>
      <c r="W493" s="830"/>
      <c r="X493" s="830"/>
      <c r="Y493" s="830"/>
      <c r="Z493" s="830"/>
      <c r="AA493" s="830"/>
      <c r="AB493" s="830"/>
      <c r="AC493" s="830"/>
      <c r="AD493" s="830"/>
      <c r="AE493" s="830"/>
      <c r="AF493" s="830"/>
      <c r="AG493" s="830"/>
      <c r="AH493" s="830"/>
      <c r="AI493" s="830"/>
      <c r="AJ493" s="830"/>
      <c r="AK493" s="830"/>
      <c r="AL493" s="830"/>
      <c r="AM493" s="830"/>
      <c r="AN493" s="830"/>
      <c r="AO493" s="830"/>
      <c r="AP493" s="830"/>
      <c r="AQ493" s="830"/>
      <c r="AR493" s="830"/>
      <c r="AS493" s="830"/>
      <c r="AT493" s="830"/>
      <c r="AU493" s="830"/>
      <c r="AV493" s="830"/>
      <c r="AW493" s="830"/>
      <c r="AX493" s="830"/>
      <c r="AY493" s="830"/>
      <c r="AZ493" s="830"/>
      <c r="BA493" s="830"/>
      <c r="BB493" s="830"/>
    </row>
    <row r="494" spans="1:54" ht="14.25" customHeight="1">
      <c r="A494" s="836"/>
      <c r="B494" s="554"/>
      <c r="C494" s="489"/>
      <c r="D494" s="603"/>
      <c r="E494" s="604"/>
      <c r="F494" s="633"/>
      <c r="G494" s="554"/>
      <c r="H494" s="554"/>
      <c r="I494" s="530" t="s">
        <v>876</v>
      </c>
      <c r="J494" s="603"/>
      <c r="K494" s="604"/>
      <c r="L494" s="835"/>
      <c r="M494" s="830"/>
      <c r="N494" s="830"/>
      <c r="O494" s="830"/>
      <c r="P494" s="830"/>
      <c r="Q494" s="830"/>
      <c r="R494" s="830"/>
      <c r="S494" s="830"/>
      <c r="T494" s="830"/>
      <c r="U494" s="830"/>
      <c r="V494" s="830"/>
      <c r="W494" s="830"/>
      <c r="X494" s="830"/>
      <c r="Y494" s="830"/>
      <c r="Z494" s="830"/>
      <c r="AA494" s="830"/>
      <c r="AB494" s="830"/>
      <c r="AC494" s="830"/>
      <c r="AD494" s="830"/>
      <c r="AE494" s="830"/>
      <c r="AF494" s="830"/>
      <c r="AG494" s="830"/>
      <c r="AH494" s="830"/>
      <c r="AI494" s="830"/>
      <c r="AJ494" s="830"/>
      <c r="AK494" s="830"/>
      <c r="AL494" s="830"/>
      <c r="AM494" s="830"/>
      <c r="AN494" s="830"/>
      <c r="AO494" s="830"/>
      <c r="AP494" s="830"/>
      <c r="AQ494" s="830"/>
      <c r="AR494" s="830"/>
      <c r="AS494" s="830"/>
      <c r="AT494" s="830"/>
      <c r="AU494" s="830"/>
      <c r="AV494" s="830"/>
      <c r="AW494" s="830"/>
      <c r="AX494" s="830"/>
      <c r="AY494" s="830"/>
      <c r="AZ494" s="830"/>
      <c r="BA494" s="830"/>
      <c r="BB494" s="830"/>
    </row>
    <row r="495" spans="1:54" ht="24">
      <c r="A495" s="836"/>
      <c r="B495" s="554"/>
      <c r="C495" s="489"/>
      <c r="D495" s="603"/>
      <c r="E495" s="604"/>
      <c r="F495" s="633"/>
      <c r="G495" s="554"/>
      <c r="H495" s="554"/>
      <c r="I495" s="530" t="s">
        <v>877</v>
      </c>
      <c r="J495" s="603"/>
      <c r="K495" s="604"/>
      <c r="L495" s="835"/>
      <c r="M495" s="830"/>
      <c r="N495" s="830"/>
      <c r="O495" s="830"/>
      <c r="P495" s="830"/>
      <c r="Q495" s="830"/>
      <c r="R495" s="830"/>
      <c r="S495" s="830"/>
      <c r="T495" s="830"/>
      <c r="U495" s="830"/>
      <c r="V495" s="830"/>
      <c r="W495" s="830"/>
      <c r="X495" s="830"/>
      <c r="Y495" s="830"/>
      <c r="Z495" s="830"/>
      <c r="AA495" s="830"/>
      <c r="AB495" s="830"/>
      <c r="AC495" s="830"/>
      <c r="AD495" s="830"/>
      <c r="AE495" s="830"/>
      <c r="AF495" s="830"/>
      <c r="AG495" s="830"/>
      <c r="AH495" s="830"/>
      <c r="AI495" s="830"/>
      <c r="AJ495" s="830"/>
      <c r="AK495" s="830"/>
      <c r="AL495" s="830"/>
      <c r="AM495" s="830"/>
      <c r="AN495" s="830"/>
      <c r="AO495" s="830"/>
      <c r="AP495" s="830"/>
      <c r="AQ495" s="830"/>
      <c r="AR495" s="830"/>
      <c r="AS495" s="830"/>
      <c r="AT495" s="830"/>
      <c r="AU495" s="830"/>
      <c r="AV495" s="830"/>
      <c r="AW495" s="830"/>
      <c r="AX495" s="830"/>
      <c r="AY495" s="830"/>
      <c r="AZ495" s="830"/>
      <c r="BA495" s="830"/>
      <c r="BB495" s="830"/>
    </row>
    <row r="496" spans="1:54" ht="14.25" customHeight="1">
      <c r="A496" s="836"/>
      <c r="B496" s="554"/>
      <c r="C496" s="489"/>
      <c r="D496" s="603"/>
      <c r="E496" s="604"/>
      <c r="F496" s="633"/>
      <c r="G496" s="554"/>
      <c r="H496" s="554"/>
      <c r="I496" s="530" t="s">
        <v>878</v>
      </c>
      <c r="J496" s="603"/>
      <c r="K496" s="604"/>
      <c r="L496" s="835"/>
      <c r="M496" s="830"/>
      <c r="N496" s="830"/>
      <c r="O496" s="830"/>
      <c r="P496" s="830"/>
      <c r="Q496" s="830"/>
      <c r="R496" s="830"/>
      <c r="S496" s="830"/>
      <c r="T496" s="830"/>
      <c r="U496" s="830"/>
      <c r="V496" s="830"/>
      <c r="W496" s="830"/>
      <c r="X496" s="830"/>
      <c r="Y496" s="830"/>
      <c r="Z496" s="830"/>
      <c r="AA496" s="830"/>
      <c r="AB496" s="830"/>
      <c r="AC496" s="830"/>
      <c r="AD496" s="830"/>
      <c r="AE496" s="830"/>
      <c r="AF496" s="830"/>
      <c r="AG496" s="830"/>
      <c r="AH496" s="830"/>
      <c r="AI496" s="830"/>
      <c r="AJ496" s="830"/>
      <c r="AK496" s="830"/>
      <c r="AL496" s="830"/>
      <c r="AM496" s="830"/>
      <c r="AN496" s="830"/>
      <c r="AO496" s="830"/>
      <c r="AP496" s="830"/>
      <c r="AQ496" s="830"/>
      <c r="AR496" s="830"/>
      <c r="AS496" s="830"/>
      <c r="AT496" s="830"/>
      <c r="AU496" s="830"/>
      <c r="AV496" s="830"/>
      <c r="AW496" s="830"/>
      <c r="AX496" s="830"/>
      <c r="AY496" s="830"/>
      <c r="AZ496" s="830"/>
      <c r="BA496" s="830"/>
      <c r="BB496" s="830"/>
    </row>
    <row r="497" spans="1:54" ht="14.25" customHeight="1">
      <c r="A497" s="836"/>
      <c r="B497" s="554"/>
      <c r="C497" s="489"/>
      <c r="D497" s="603"/>
      <c r="E497" s="604"/>
      <c r="F497" s="633"/>
      <c r="G497" s="554"/>
      <c r="H497" s="554"/>
      <c r="I497" s="530" t="s">
        <v>879</v>
      </c>
      <c r="J497" s="603"/>
      <c r="K497" s="604"/>
      <c r="L497" s="835"/>
      <c r="M497" s="830"/>
      <c r="N497" s="830"/>
      <c r="O497" s="830"/>
      <c r="P497" s="830"/>
      <c r="Q497" s="830"/>
      <c r="R497" s="830"/>
      <c r="S497" s="830"/>
      <c r="T497" s="830"/>
      <c r="U497" s="830"/>
      <c r="V497" s="830"/>
      <c r="W497" s="830"/>
      <c r="X497" s="830"/>
      <c r="Y497" s="830"/>
      <c r="Z497" s="830"/>
      <c r="AA497" s="830"/>
      <c r="AB497" s="830"/>
      <c r="AC497" s="830"/>
      <c r="AD497" s="830"/>
      <c r="AE497" s="830"/>
      <c r="AF497" s="830"/>
      <c r="AG497" s="830"/>
      <c r="AH497" s="830"/>
      <c r="AI497" s="830"/>
      <c r="AJ497" s="830"/>
      <c r="AK497" s="830"/>
      <c r="AL497" s="830"/>
      <c r="AM497" s="830"/>
      <c r="AN497" s="830"/>
      <c r="AO497" s="830"/>
      <c r="AP497" s="830"/>
      <c r="AQ497" s="830"/>
      <c r="AR497" s="830"/>
      <c r="AS497" s="830"/>
      <c r="AT497" s="830"/>
      <c r="AU497" s="830"/>
      <c r="AV497" s="830"/>
      <c r="AW497" s="830"/>
      <c r="AX497" s="830"/>
      <c r="AY497" s="830"/>
      <c r="AZ497" s="830"/>
      <c r="BA497" s="830"/>
      <c r="BB497" s="830"/>
    </row>
    <row r="498" spans="1:54" ht="14.25" customHeight="1">
      <c r="A498" s="836"/>
      <c r="B498" s="554"/>
      <c r="C498" s="489"/>
      <c r="D498" s="603"/>
      <c r="E498" s="604"/>
      <c r="F498" s="633"/>
      <c r="G498" s="554"/>
      <c r="H498" s="554"/>
      <c r="I498" s="530" t="s">
        <v>880</v>
      </c>
      <c r="J498" s="603"/>
      <c r="K498" s="604"/>
      <c r="L498" s="835"/>
      <c r="M498" s="830"/>
      <c r="N498" s="830"/>
      <c r="O498" s="830"/>
      <c r="P498" s="830"/>
      <c r="Q498" s="830"/>
      <c r="R498" s="830"/>
      <c r="S498" s="830"/>
      <c r="T498" s="830"/>
      <c r="U498" s="830"/>
      <c r="V498" s="830"/>
      <c r="W498" s="830"/>
      <c r="X498" s="830"/>
      <c r="Y498" s="830"/>
      <c r="Z498" s="830"/>
      <c r="AA498" s="830"/>
      <c r="AB498" s="830"/>
      <c r="AC498" s="830"/>
      <c r="AD498" s="830"/>
      <c r="AE498" s="830"/>
      <c r="AF498" s="830"/>
      <c r="AG498" s="830"/>
      <c r="AH498" s="830"/>
      <c r="AI498" s="830"/>
      <c r="AJ498" s="830"/>
      <c r="AK498" s="830"/>
      <c r="AL498" s="830"/>
      <c r="AM498" s="830"/>
      <c r="AN498" s="830"/>
      <c r="AO498" s="830"/>
      <c r="AP498" s="830"/>
      <c r="AQ498" s="830"/>
      <c r="AR498" s="830"/>
      <c r="AS498" s="830"/>
      <c r="AT498" s="830"/>
      <c r="AU498" s="830"/>
      <c r="AV498" s="830"/>
      <c r="AW498" s="830"/>
      <c r="AX498" s="830"/>
      <c r="AY498" s="830"/>
      <c r="AZ498" s="830"/>
      <c r="BA498" s="830"/>
      <c r="BB498" s="830"/>
    </row>
    <row r="499" spans="1:54" ht="24">
      <c r="A499" s="836"/>
      <c r="B499" s="554"/>
      <c r="C499" s="489"/>
      <c r="D499" s="603"/>
      <c r="E499" s="604"/>
      <c r="F499" s="633"/>
      <c r="G499" s="554"/>
      <c r="H499" s="554"/>
      <c r="I499" s="530" t="s">
        <v>881</v>
      </c>
      <c r="J499" s="603"/>
      <c r="K499" s="604"/>
      <c r="L499" s="835"/>
      <c r="M499" s="830"/>
      <c r="N499" s="830"/>
      <c r="O499" s="830"/>
      <c r="P499" s="830"/>
      <c r="Q499" s="830"/>
      <c r="R499" s="830"/>
      <c r="S499" s="830"/>
      <c r="T499" s="830"/>
      <c r="U499" s="830"/>
      <c r="V499" s="830"/>
      <c r="W499" s="830"/>
      <c r="X499" s="830"/>
      <c r="Y499" s="830"/>
      <c r="Z499" s="830"/>
      <c r="AA499" s="830"/>
      <c r="AB499" s="830"/>
      <c r="AC499" s="830"/>
      <c r="AD499" s="830"/>
      <c r="AE499" s="830"/>
      <c r="AF499" s="830"/>
      <c r="AG499" s="830"/>
      <c r="AH499" s="830"/>
      <c r="AI499" s="830"/>
      <c r="AJ499" s="830"/>
      <c r="AK499" s="830"/>
      <c r="AL499" s="830"/>
      <c r="AM499" s="830"/>
      <c r="AN499" s="830"/>
      <c r="AO499" s="830"/>
      <c r="AP499" s="830"/>
      <c r="AQ499" s="830"/>
      <c r="AR499" s="830"/>
      <c r="AS499" s="830"/>
      <c r="AT499" s="830"/>
      <c r="AU499" s="830"/>
      <c r="AV499" s="830"/>
      <c r="AW499" s="830"/>
      <c r="AX499" s="830"/>
      <c r="AY499" s="830"/>
      <c r="AZ499" s="830"/>
      <c r="BA499" s="830"/>
      <c r="BB499" s="830"/>
    </row>
    <row r="500" spans="1:54" ht="14.25" customHeight="1">
      <c r="A500" s="836"/>
      <c r="B500" s="554"/>
      <c r="C500" s="489"/>
      <c r="D500" s="603"/>
      <c r="E500" s="604"/>
      <c r="F500" s="633"/>
      <c r="G500" s="554"/>
      <c r="H500" s="554"/>
      <c r="I500" s="530"/>
      <c r="J500" s="603"/>
      <c r="K500" s="604"/>
      <c r="L500" s="835"/>
      <c r="M500" s="830"/>
      <c r="N500" s="830"/>
      <c r="O500" s="830"/>
      <c r="P500" s="830"/>
      <c r="Q500" s="830"/>
      <c r="R500" s="830"/>
      <c r="S500" s="830"/>
      <c r="T500" s="830"/>
      <c r="U500" s="830"/>
      <c r="V500" s="830"/>
      <c r="W500" s="830"/>
      <c r="X500" s="830"/>
      <c r="Y500" s="830"/>
      <c r="Z500" s="830"/>
      <c r="AA500" s="830"/>
      <c r="AB500" s="830"/>
      <c r="AC500" s="830"/>
      <c r="AD500" s="830"/>
      <c r="AE500" s="830"/>
      <c r="AF500" s="830"/>
      <c r="AG500" s="830"/>
      <c r="AH500" s="830"/>
      <c r="AI500" s="830"/>
      <c r="AJ500" s="830"/>
      <c r="AK500" s="830"/>
      <c r="AL500" s="830"/>
      <c r="AM500" s="830"/>
      <c r="AN500" s="830"/>
      <c r="AO500" s="830"/>
      <c r="AP500" s="830"/>
      <c r="AQ500" s="830"/>
      <c r="AR500" s="830"/>
      <c r="AS500" s="830"/>
      <c r="AT500" s="830"/>
      <c r="AU500" s="830"/>
      <c r="AV500" s="830"/>
      <c r="AW500" s="830"/>
      <c r="AX500" s="830"/>
      <c r="AY500" s="830"/>
      <c r="AZ500" s="830"/>
      <c r="BA500" s="830"/>
      <c r="BB500" s="830"/>
    </row>
    <row r="501" spans="1:54" ht="14.25" customHeight="1">
      <c r="A501" s="834"/>
      <c r="B501" s="622"/>
      <c r="C501" s="490"/>
      <c r="D501" s="631"/>
      <c r="E501" s="632"/>
      <c r="F501" s="633"/>
      <c r="G501" s="622"/>
      <c r="H501" s="622"/>
      <c r="I501" s="531" t="s">
        <v>882</v>
      </c>
      <c r="J501" s="631"/>
      <c r="K501" s="632"/>
      <c r="L501" s="835"/>
      <c r="M501" s="830"/>
      <c r="N501" s="830"/>
      <c r="O501" s="830"/>
      <c r="P501" s="830"/>
      <c r="Q501" s="830"/>
      <c r="R501" s="830"/>
      <c r="S501" s="830"/>
      <c r="T501" s="830"/>
      <c r="U501" s="830"/>
      <c r="V501" s="830"/>
      <c r="W501" s="830"/>
      <c r="X501" s="830"/>
      <c r="Y501" s="830"/>
      <c r="Z501" s="830"/>
      <c r="AA501" s="830"/>
      <c r="AB501" s="830"/>
      <c r="AC501" s="830"/>
      <c r="AD501" s="830"/>
      <c r="AE501" s="830"/>
      <c r="AF501" s="830"/>
      <c r="AG501" s="830"/>
      <c r="AH501" s="830"/>
      <c r="AI501" s="830"/>
      <c r="AJ501" s="830"/>
      <c r="AK501" s="830"/>
      <c r="AL501" s="830"/>
      <c r="AM501" s="830"/>
      <c r="AN501" s="830"/>
      <c r="AO501" s="830"/>
      <c r="AP501" s="830"/>
      <c r="AQ501" s="830"/>
      <c r="AR501" s="830"/>
      <c r="AS501" s="830"/>
      <c r="AT501" s="830"/>
      <c r="AU501" s="830"/>
      <c r="AV501" s="830"/>
      <c r="AW501" s="830"/>
      <c r="AX501" s="830"/>
      <c r="AY501" s="830"/>
      <c r="AZ501" s="830"/>
      <c r="BA501" s="830"/>
      <c r="BB501" s="830"/>
    </row>
    <row r="502" spans="1:54" ht="15.75">
      <c r="A502" s="499"/>
      <c r="B502" s="499" t="s">
        <v>18</v>
      </c>
      <c r="C502" s="464"/>
      <c r="D502" s="500"/>
      <c r="E502" s="501"/>
      <c r="F502" s="478"/>
      <c r="G502" s="499"/>
      <c r="H502" s="499" t="s">
        <v>18</v>
      </c>
      <c r="I502" s="464"/>
      <c r="J502" s="500"/>
      <c r="K502" s="501"/>
      <c r="L502" s="480"/>
      <c r="M502" s="480"/>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0"/>
      <c r="AL502" s="480"/>
      <c r="AM502" s="480"/>
      <c r="AN502" s="480"/>
      <c r="AO502" s="480"/>
      <c r="AP502" s="480"/>
      <c r="AQ502" s="480"/>
      <c r="AR502" s="480"/>
      <c r="AS502" s="480"/>
      <c r="AT502" s="480"/>
      <c r="AU502" s="480"/>
      <c r="AV502" s="480"/>
      <c r="AW502" s="480"/>
      <c r="AX502" s="480"/>
      <c r="AY502" s="480"/>
      <c r="AZ502" s="480"/>
      <c r="BA502" s="480"/>
      <c r="BB502" s="480"/>
    </row>
    <row r="503" spans="1:54" ht="38.25">
      <c r="A503" s="499"/>
      <c r="B503" s="499" t="s">
        <v>19</v>
      </c>
      <c r="C503" s="464" t="s">
        <v>883</v>
      </c>
      <c r="D503" s="500" t="s">
        <v>581</v>
      </c>
      <c r="E503" s="501"/>
      <c r="F503" s="478"/>
      <c r="G503" s="499"/>
      <c r="H503" s="499" t="s">
        <v>19</v>
      </c>
      <c r="I503" s="464" t="s">
        <v>883</v>
      </c>
      <c r="J503" s="500" t="s">
        <v>581</v>
      </c>
      <c r="K503" s="501"/>
      <c r="L503" s="480"/>
      <c r="M503" s="480"/>
      <c r="N503" s="480"/>
      <c r="O503" s="480"/>
      <c r="P503" s="480"/>
      <c r="Q503" s="480"/>
      <c r="R503" s="480"/>
      <c r="S503" s="480"/>
      <c r="T503" s="480"/>
      <c r="U503" s="480"/>
      <c r="V503" s="480"/>
      <c r="W503" s="480"/>
      <c r="X503" s="480"/>
      <c r="Y503" s="480"/>
      <c r="Z503" s="480"/>
      <c r="AA503" s="480"/>
      <c r="AB503" s="480"/>
      <c r="AC503" s="480"/>
      <c r="AD503" s="480"/>
      <c r="AE503" s="480"/>
      <c r="AF503" s="480"/>
      <c r="AG503" s="480"/>
      <c r="AH503" s="480"/>
      <c r="AI503" s="480"/>
      <c r="AJ503" s="480"/>
      <c r="AK503" s="480"/>
      <c r="AL503" s="480"/>
      <c r="AM503" s="480"/>
      <c r="AN503" s="480"/>
      <c r="AO503" s="480"/>
      <c r="AP503" s="480"/>
      <c r="AQ503" s="480"/>
      <c r="AR503" s="480"/>
      <c r="AS503" s="480"/>
      <c r="AT503" s="480"/>
      <c r="AU503" s="480"/>
      <c r="AV503" s="480"/>
      <c r="AW503" s="480"/>
      <c r="AX503" s="480"/>
      <c r="AY503" s="480"/>
      <c r="AZ503" s="480"/>
      <c r="BA503" s="480"/>
      <c r="BB503" s="480"/>
    </row>
    <row r="504" spans="1:54" ht="15.75">
      <c r="A504" s="499"/>
      <c r="B504" s="499" t="s">
        <v>23</v>
      </c>
      <c r="C504" s="464"/>
      <c r="D504" s="500"/>
      <c r="E504" s="501"/>
      <c r="F504" s="478"/>
      <c r="G504" s="499"/>
      <c r="H504" s="499" t="s">
        <v>23</v>
      </c>
      <c r="I504" s="464"/>
      <c r="J504" s="500"/>
      <c r="K504" s="501"/>
      <c r="L504" s="480"/>
      <c r="M504" s="480"/>
      <c r="N504" s="480"/>
      <c r="O504" s="480"/>
      <c r="P504" s="480"/>
      <c r="Q504" s="480"/>
      <c r="R504" s="480"/>
      <c r="S504" s="480"/>
      <c r="T504" s="480"/>
      <c r="U504" s="480"/>
      <c r="V504" s="480"/>
      <c r="W504" s="480"/>
      <c r="X504" s="480"/>
      <c r="Y504" s="480"/>
      <c r="Z504" s="480"/>
      <c r="AA504" s="480"/>
      <c r="AB504" s="480"/>
      <c r="AC504" s="480"/>
      <c r="AD504" s="480"/>
      <c r="AE504" s="480"/>
      <c r="AF504" s="480"/>
      <c r="AG504" s="480"/>
      <c r="AH504" s="480"/>
      <c r="AI504" s="480"/>
      <c r="AJ504" s="480"/>
      <c r="AK504" s="480"/>
      <c r="AL504" s="480"/>
      <c r="AM504" s="480"/>
      <c r="AN504" s="480"/>
      <c r="AO504" s="480"/>
      <c r="AP504" s="480"/>
      <c r="AQ504" s="480"/>
      <c r="AR504" s="480"/>
      <c r="AS504" s="480"/>
      <c r="AT504" s="480"/>
      <c r="AU504" s="480"/>
      <c r="AV504" s="480"/>
      <c r="AW504" s="480"/>
      <c r="AX504" s="480"/>
      <c r="AY504" s="480"/>
      <c r="AZ504" s="480"/>
      <c r="BA504" s="480"/>
      <c r="BB504" s="480"/>
    </row>
    <row r="505" spans="1:54" ht="15.75">
      <c r="A505" s="499"/>
      <c r="B505" s="499" t="s">
        <v>24</v>
      </c>
      <c r="C505" s="464"/>
      <c r="D505" s="500"/>
      <c r="E505" s="501"/>
      <c r="F505" s="478"/>
      <c r="G505" s="499"/>
      <c r="H505" s="499" t="s">
        <v>24</v>
      </c>
      <c r="I505" s="464"/>
      <c r="J505" s="500"/>
      <c r="K505" s="501"/>
      <c r="L505" s="480"/>
      <c r="M505" s="480"/>
      <c r="N505" s="480"/>
      <c r="O505" s="480"/>
      <c r="P505" s="480"/>
      <c r="Q505" s="480"/>
      <c r="R505" s="480"/>
      <c r="S505" s="480"/>
      <c r="T505" s="480"/>
      <c r="U505" s="480"/>
      <c r="V505" s="480"/>
      <c r="W505" s="480"/>
      <c r="X505" s="480"/>
      <c r="Y505" s="480"/>
      <c r="Z505" s="480"/>
      <c r="AA505" s="480"/>
      <c r="AB505" s="480"/>
      <c r="AC505" s="480"/>
      <c r="AD505" s="480"/>
      <c r="AE505" s="480"/>
      <c r="AF505" s="480"/>
      <c r="AG505" s="480"/>
      <c r="AH505" s="480"/>
      <c r="AI505" s="480"/>
      <c r="AJ505" s="480"/>
      <c r="AK505" s="480"/>
      <c r="AL505" s="480"/>
      <c r="AM505" s="480"/>
      <c r="AN505" s="480"/>
      <c r="AO505" s="480"/>
      <c r="AP505" s="480"/>
      <c r="AQ505" s="480"/>
      <c r="AR505" s="480"/>
      <c r="AS505" s="480"/>
      <c r="AT505" s="480"/>
      <c r="AU505" s="480"/>
      <c r="AV505" s="480"/>
      <c r="AW505" s="480"/>
      <c r="AX505" s="480"/>
      <c r="AY505" s="480"/>
      <c r="AZ505" s="480"/>
      <c r="BA505" s="480"/>
      <c r="BB505" s="480"/>
    </row>
    <row r="506" spans="1:54" ht="15.75">
      <c r="A506" s="499"/>
      <c r="B506" s="499" t="s">
        <v>25</v>
      </c>
      <c r="C506" s="464"/>
      <c r="D506" s="500"/>
      <c r="E506" s="501"/>
      <c r="F506" s="478"/>
      <c r="G506" s="499"/>
      <c r="H506" s="499" t="s">
        <v>25</v>
      </c>
      <c r="I506" s="464"/>
      <c r="J506" s="500"/>
      <c r="K506" s="501"/>
      <c r="L506" s="480"/>
      <c r="M506" s="480"/>
      <c r="N506" s="480"/>
      <c r="O506" s="480"/>
      <c r="P506" s="480"/>
      <c r="Q506" s="480"/>
      <c r="R506" s="480"/>
      <c r="S506" s="480"/>
      <c r="T506" s="480"/>
      <c r="U506" s="480"/>
      <c r="V506" s="480"/>
      <c r="W506" s="480"/>
      <c r="X506" s="480"/>
      <c r="Y506" s="480"/>
      <c r="Z506" s="480"/>
      <c r="AA506" s="480"/>
      <c r="AB506" s="480"/>
      <c r="AC506" s="480"/>
      <c r="AD506" s="480"/>
      <c r="AE506" s="480"/>
      <c r="AF506" s="480"/>
      <c r="AG506" s="480"/>
      <c r="AH506" s="480"/>
      <c r="AI506" s="480"/>
      <c r="AJ506" s="480"/>
      <c r="AK506" s="480"/>
      <c r="AL506" s="480"/>
      <c r="AM506" s="480"/>
      <c r="AN506" s="480"/>
      <c r="AO506" s="480"/>
      <c r="AP506" s="480"/>
      <c r="AQ506" s="480"/>
      <c r="AR506" s="480"/>
      <c r="AS506" s="480"/>
      <c r="AT506" s="480"/>
      <c r="AU506" s="480"/>
      <c r="AV506" s="480"/>
      <c r="AW506" s="480"/>
      <c r="AX506" s="480"/>
      <c r="AY506" s="480"/>
      <c r="AZ506" s="480"/>
      <c r="BA506" s="480"/>
      <c r="BB506" s="480"/>
    </row>
    <row r="507" spans="1:54" ht="15.75">
      <c r="A507" s="499"/>
      <c r="B507" s="499" t="s">
        <v>26</v>
      </c>
      <c r="C507" s="464"/>
      <c r="D507" s="500"/>
      <c r="E507" s="501"/>
      <c r="F507" s="478"/>
      <c r="G507" s="499"/>
      <c r="H507" s="499" t="s">
        <v>26</v>
      </c>
      <c r="I507" s="464"/>
      <c r="J507" s="500"/>
      <c r="K507" s="501"/>
      <c r="L507" s="480"/>
      <c r="M507" s="480"/>
      <c r="N507" s="480"/>
      <c r="O507" s="480"/>
      <c r="P507" s="480"/>
      <c r="Q507" s="480"/>
      <c r="R507" s="480"/>
      <c r="S507" s="480"/>
      <c r="T507" s="480"/>
      <c r="U507" s="480"/>
      <c r="V507" s="480"/>
      <c r="W507" s="480"/>
      <c r="X507" s="480"/>
      <c r="Y507" s="480"/>
      <c r="Z507" s="480"/>
      <c r="AA507" s="480"/>
      <c r="AB507" s="480"/>
      <c r="AC507" s="480"/>
      <c r="AD507" s="480"/>
      <c r="AE507" s="480"/>
      <c r="AF507" s="480"/>
      <c r="AG507" s="480"/>
      <c r="AH507" s="480"/>
      <c r="AI507" s="480"/>
      <c r="AJ507" s="480"/>
      <c r="AK507" s="480"/>
      <c r="AL507" s="480"/>
      <c r="AM507" s="480"/>
      <c r="AN507" s="480"/>
      <c r="AO507" s="480"/>
      <c r="AP507" s="480"/>
      <c r="AQ507" s="480"/>
      <c r="AR507" s="480"/>
      <c r="AS507" s="480"/>
      <c r="AT507" s="480"/>
      <c r="AU507" s="480"/>
      <c r="AV507" s="480"/>
      <c r="AW507" s="480"/>
      <c r="AX507" s="480"/>
      <c r="AY507" s="480"/>
      <c r="AZ507" s="480"/>
      <c r="BA507" s="480"/>
      <c r="BB507" s="480"/>
    </row>
    <row r="508" spans="1:54" ht="15.75">
      <c r="A508" s="484"/>
      <c r="B508" s="634"/>
      <c r="C508" s="634"/>
      <c r="D508" s="491"/>
      <c r="E508" s="493"/>
      <c r="F508" s="478"/>
      <c r="G508" s="478"/>
      <c r="H508" s="659"/>
      <c r="I508" s="659"/>
      <c r="J508" s="527"/>
      <c r="K508" s="527"/>
      <c r="L508" s="480"/>
      <c r="M508" s="480"/>
      <c r="N508" s="480"/>
      <c r="O508" s="480"/>
      <c r="P508" s="480"/>
      <c r="Q508" s="480"/>
      <c r="R508" s="480"/>
      <c r="S508" s="480"/>
      <c r="T508" s="480"/>
      <c r="U508" s="480"/>
      <c r="V508" s="480"/>
      <c r="W508" s="480"/>
      <c r="X508" s="480"/>
      <c r="Y508" s="480"/>
      <c r="Z508" s="480"/>
      <c r="AA508" s="480"/>
      <c r="AB508" s="480"/>
      <c r="AC508" s="480"/>
      <c r="AD508" s="480"/>
      <c r="AE508" s="480"/>
      <c r="AF508" s="480"/>
      <c r="AG508" s="480"/>
      <c r="AH508" s="480"/>
      <c r="AI508" s="480"/>
      <c r="AJ508" s="480"/>
      <c r="AK508" s="480"/>
      <c r="AL508" s="480"/>
      <c r="AM508" s="480"/>
      <c r="AN508" s="480"/>
      <c r="AO508" s="480"/>
      <c r="AP508" s="480"/>
      <c r="AQ508" s="480"/>
      <c r="AR508" s="480"/>
      <c r="AS508" s="480"/>
      <c r="AT508" s="480"/>
      <c r="AU508" s="480"/>
      <c r="AV508" s="480"/>
      <c r="AW508" s="480"/>
      <c r="AX508" s="480"/>
      <c r="AY508" s="480"/>
      <c r="AZ508" s="480"/>
      <c r="BA508" s="480"/>
      <c r="BB508" s="480"/>
    </row>
    <row r="509" spans="1:54" ht="38.25">
      <c r="A509" s="833" t="s">
        <v>884</v>
      </c>
      <c r="B509" s="485"/>
      <c r="C509" s="487" t="s">
        <v>885</v>
      </c>
      <c r="D509" s="492"/>
      <c r="E509" s="494"/>
      <c r="F509" s="636"/>
      <c r="G509" s="664" t="s">
        <v>886</v>
      </c>
      <c r="H509" s="664"/>
      <c r="I509" s="533" t="s">
        <v>887</v>
      </c>
      <c r="J509" s="668"/>
      <c r="K509" s="668"/>
      <c r="L509" s="832"/>
      <c r="M509" s="830"/>
      <c r="N509" s="830"/>
      <c r="O509" s="830"/>
      <c r="P509" s="830"/>
      <c r="Q509" s="830"/>
      <c r="R509" s="830"/>
      <c r="S509" s="830"/>
      <c r="T509" s="830"/>
      <c r="U509" s="830"/>
      <c r="V509" s="830"/>
      <c r="W509" s="830"/>
      <c r="X509" s="830"/>
      <c r="Y509" s="830"/>
      <c r="Z509" s="830"/>
      <c r="AA509" s="830"/>
      <c r="AB509" s="830"/>
      <c r="AC509" s="830"/>
      <c r="AD509" s="830"/>
      <c r="AE509" s="830"/>
      <c r="AF509" s="830"/>
      <c r="AG509" s="830"/>
      <c r="AH509" s="830"/>
      <c r="AI509" s="830"/>
      <c r="AJ509" s="830"/>
      <c r="AK509" s="830"/>
      <c r="AL509" s="830"/>
      <c r="AM509" s="830"/>
      <c r="AN509" s="830"/>
      <c r="AO509" s="830"/>
      <c r="AP509" s="830"/>
      <c r="AQ509" s="830"/>
      <c r="AR509" s="830"/>
      <c r="AS509" s="830"/>
      <c r="AT509" s="830"/>
      <c r="AU509" s="830"/>
      <c r="AV509" s="830"/>
      <c r="AW509" s="830"/>
      <c r="AX509" s="830"/>
      <c r="AY509" s="830"/>
      <c r="AZ509" s="830"/>
      <c r="BA509" s="830"/>
      <c r="BB509" s="830"/>
    </row>
    <row r="510" spans="1:54" ht="15" customHeight="1">
      <c r="A510" s="836"/>
      <c r="B510" s="554"/>
      <c r="C510" s="488"/>
      <c r="D510" s="603"/>
      <c r="E510" s="604"/>
      <c r="F510" s="636"/>
      <c r="G510" s="665"/>
      <c r="H510" s="665"/>
      <c r="I510" s="534"/>
      <c r="J510" s="669"/>
      <c r="K510" s="669"/>
      <c r="L510" s="832"/>
      <c r="M510" s="830"/>
      <c r="N510" s="830"/>
      <c r="O510" s="830"/>
      <c r="P510" s="830"/>
      <c r="Q510" s="830"/>
      <c r="R510" s="830"/>
      <c r="S510" s="830"/>
      <c r="T510" s="830"/>
      <c r="U510" s="830"/>
      <c r="V510" s="830"/>
      <c r="W510" s="830"/>
      <c r="X510" s="830"/>
      <c r="Y510" s="830"/>
      <c r="Z510" s="830"/>
      <c r="AA510" s="830"/>
      <c r="AB510" s="830"/>
      <c r="AC510" s="830"/>
      <c r="AD510" s="830"/>
      <c r="AE510" s="830"/>
      <c r="AF510" s="830"/>
      <c r="AG510" s="830"/>
      <c r="AH510" s="830"/>
      <c r="AI510" s="830"/>
      <c r="AJ510" s="830"/>
      <c r="AK510" s="830"/>
      <c r="AL510" s="830"/>
      <c r="AM510" s="830"/>
      <c r="AN510" s="830"/>
      <c r="AO510" s="830"/>
      <c r="AP510" s="830"/>
      <c r="AQ510" s="830"/>
      <c r="AR510" s="830"/>
      <c r="AS510" s="830"/>
      <c r="AT510" s="830"/>
      <c r="AU510" s="830"/>
      <c r="AV510" s="830"/>
      <c r="AW510" s="830"/>
      <c r="AX510" s="830"/>
      <c r="AY510" s="830"/>
      <c r="AZ510" s="830"/>
      <c r="BA510" s="830"/>
      <c r="BB510" s="830"/>
    </row>
    <row r="511" spans="1:54" ht="14.25" customHeight="1">
      <c r="A511" s="836"/>
      <c r="B511" s="554"/>
      <c r="C511" s="489" t="s">
        <v>599</v>
      </c>
      <c r="D511" s="603"/>
      <c r="E511" s="604"/>
      <c r="F511" s="636"/>
      <c r="G511" s="665"/>
      <c r="H511" s="665"/>
      <c r="I511" s="535" t="s">
        <v>623</v>
      </c>
      <c r="J511" s="669"/>
      <c r="K511" s="669"/>
      <c r="L511" s="832"/>
      <c r="M511" s="830"/>
      <c r="N511" s="830"/>
      <c r="O511" s="830"/>
      <c r="P511" s="830"/>
      <c r="Q511" s="830"/>
      <c r="R511" s="830"/>
      <c r="S511" s="830"/>
      <c r="T511" s="830"/>
      <c r="U511" s="830"/>
      <c r="V511" s="830"/>
      <c r="W511" s="830"/>
      <c r="X511" s="830"/>
      <c r="Y511" s="830"/>
      <c r="Z511" s="830"/>
      <c r="AA511" s="830"/>
      <c r="AB511" s="830"/>
      <c r="AC511" s="830"/>
      <c r="AD511" s="830"/>
      <c r="AE511" s="830"/>
      <c r="AF511" s="830"/>
      <c r="AG511" s="830"/>
      <c r="AH511" s="830"/>
      <c r="AI511" s="830"/>
      <c r="AJ511" s="830"/>
      <c r="AK511" s="830"/>
      <c r="AL511" s="830"/>
      <c r="AM511" s="830"/>
      <c r="AN511" s="830"/>
      <c r="AO511" s="830"/>
      <c r="AP511" s="830"/>
      <c r="AQ511" s="830"/>
      <c r="AR511" s="830"/>
      <c r="AS511" s="830"/>
      <c r="AT511" s="830"/>
      <c r="AU511" s="830"/>
      <c r="AV511" s="830"/>
      <c r="AW511" s="830"/>
      <c r="AX511" s="830"/>
      <c r="AY511" s="830"/>
      <c r="AZ511" s="830"/>
      <c r="BA511" s="830"/>
      <c r="BB511" s="830"/>
    </row>
    <row r="512" spans="1:54" ht="14.25" customHeight="1">
      <c r="A512" s="836"/>
      <c r="B512" s="554"/>
      <c r="C512" s="489" t="s">
        <v>785</v>
      </c>
      <c r="D512" s="603"/>
      <c r="E512" s="604"/>
      <c r="F512" s="636"/>
      <c r="G512" s="665"/>
      <c r="H512" s="665"/>
      <c r="I512" s="535" t="s">
        <v>785</v>
      </c>
      <c r="J512" s="669"/>
      <c r="K512" s="669"/>
      <c r="L512" s="832"/>
      <c r="M512" s="830"/>
      <c r="N512" s="830"/>
      <c r="O512" s="830"/>
      <c r="P512" s="830"/>
      <c r="Q512" s="830"/>
      <c r="R512" s="830"/>
      <c r="S512" s="830"/>
      <c r="T512" s="830"/>
      <c r="U512" s="830"/>
      <c r="V512" s="830"/>
      <c r="W512" s="830"/>
      <c r="X512" s="830"/>
      <c r="Y512" s="830"/>
      <c r="Z512" s="830"/>
      <c r="AA512" s="830"/>
      <c r="AB512" s="830"/>
      <c r="AC512" s="830"/>
      <c r="AD512" s="830"/>
      <c r="AE512" s="830"/>
      <c r="AF512" s="830"/>
      <c r="AG512" s="830"/>
      <c r="AH512" s="830"/>
      <c r="AI512" s="830"/>
      <c r="AJ512" s="830"/>
      <c r="AK512" s="830"/>
      <c r="AL512" s="830"/>
      <c r="AM512" s="830"/>
      <c r="AN512" s="830"/>
      <c r="AO512" s="830"/>
      <c r="AP512" s="830"/>
      <c r="AQ512" s="830"/>
      <c r="AR512" s="830"/>
      <c r="AS512" s="830"/>
      <c r="AT512" s="830"/>
      <c r="AU512" s="830"/>
      <c r="AV512" s="830"/>
      <c r="AW512" s="830"/>
      <c r="AX512" s="830"/>
      <c r="AY512" s="830"/>
      <c r="AZ512" s="830"/>
      <c r="BA512" s="830"/>
      <c r="BB512" s="830"/>
    </row>
    <row r="513" spans="1:54" ht="14.25" customHeight="1">
      <c r="A513" s="834"/>
      <c r="B513" s="622"/>
      <c r="C513" s="490" t="s">
        <v>835</v>
      </c>
      <c r="D513" s="631"/>
      <c r="E513" s="632"/>
      <c r="F513" s="636"/>
      <c r="G513" s="666"/>
      <c r="H513" s="667"/>
      <c r="I513" s="536" t="s">
        <v>835</v>
      </c>
      <c r="J513" s="670"/>
      <c r="K513" s="670"/>
      <c r="L513" s="832"/>
      <c r="M513" s="830"/>
      <c r="N513" s="830"/>
      <c r="O513" s="830"/>
      <c r="P513" s="830"/>
      <c r="Q513" s="830"/>
      <c r="R513" s="830"/>
      <c r="S513" s="830"/>
      <c r="T513" s="830"/>
      <c r="U513" s="830"/>
      <c r="V513" s="830"/>
      <c r="W513" s="830"/>
      <c r="X513" s="830"/>
      <c r="Y513" s="830"/>
      <c r="Z513" s="830"/>
      <c r="AA513" s="830"/>
      <c r="AB513" s="830"/>
      <c r="AC513" s="830"/>
      <c r="AD513" s="830"/>
      <c r="AE513" s="830"/>
      <c r="AF513" s="830"/>
      <c r="AG513" s="830"/>
      <c r="AH513" s="830"/>
      <c r="AI513" s="830"/>
      <c r="AJ513" s="830"/>
      <c r="AK513" s="830"/>
      <c r="AL513" s="830"/>
      <c r="AM513" s="830"/>
      <c r="AN513" s="830"/>
      <c r="AO513" s="830"/>
      <c r="AP513" s="830"/>
      <c r="AQ513" s="830"/>
      <c r="AR513" s="830"/>
      <c r="AS513" s="830"/>
      <c r="AT513" s="830"/>
      <c r="AU513" s="830"/>
      <c r="AV513" s="830"/>
      <c r="AW513" s="830"/>
      <c r="AX513" s="830"/>
      <c r="AY513" s="830"/>
      <c r="AZ513" s="830"/>
      <c r="BA513" s="830"/>
      <c r="BB513" s="830"/>
    </row>
    <row r="514" spans="1:54" ht="15.75">
      <c r="A514" s="499"/>
      <c r="B514" s="499" t="s">
        <v>18</v>
      </c>
      <c r="C514" s="464"/>
      <c r="D514" s="500"/>
      <c r="E514" s="501"/>
      <c r="F514" s="478"/>
      <c r="G514" s="537"/>
      <c r="H514" s="499" t="s">
        <v>18</v>
      </c>
      <c r="I514" s="537"/>
      <c r="J514" s="537"/>
      <c r="K514" s="537"/>
      <c r="L514" s="480"/>
      <c r="M514" s="480"/>
      <c r="N514" s="480"/>
      <c r="O514" s="480"/>
      <c r="P514" s="480"/>
      <c r="Q514" s="480"/>
      <c r="R514" s="480"/>
      <c r="S514" s="480"/>
      <c r="T514" s="480"/>
      <c r="U514" s="480"/>
      <c r="V514" s="480"/>
      <c r="W514" s="480"/>
      <c r="X514" s="480"/>
      <c r="Y514" s="480"/>
      <c r="Z514" s="480"/>
      <c r="AA514" s="480"/>
      <c r="AB514" s="480"/>
      <c r="AC514" s="480"/>
      <c r="AD514" s="480"/>
      <c r="AE514" s="480"/>
      <c r="AF514" s="480"/>
      <c r="AG514" s="480"/>
      <c r="AH514" s="480"/>
      <c r="AI514" s="480"/>
      <c r="AJ514" s="480"/>
      <c r="AK514" s="480"/>
      <c r="AL514" s="480"/>
      <c r="AM514" s="480"/>
      <c r="AN514" s="480"/>
      <c r="AO514" s="480"/>
      <c r="AP514" s="480"/>
      <c r="AQ514" s="480"/>
      <c r="AR514" s="480"/>
      <c r="AS514" s="480"/>
      <c r="AT514" s="480"/>
      <c r="AU514" s="480"/>
      <c r="AV514" s="480"/>
      <c r="AW514" s="480"/>
      <c r="AX514" s="480"/>
      <c r="AY514" s="480"/>
      <c r="AZ514" s="480"/>
      <c r="BA514" s="480"/>
      <c r="BB514" s="480"/>
    </row>
    <row r="515" spans="1:54" ht="38.25">
      <c r="A515" s="499"/>
      <c r="B515" s="499" t="s">
        <v>19</v>
      </c>
      <c r="C515" s="464" t="s">
        <v>888</v>
      </c>
      <c r="D515" s="500" t="s">
        <v>581</v>
      </c>
      <c r="E515" s="501"/>
      <c r="F515" s="478"/>
      <c r="G515" s="537"/>
      <c r="H515" s="499" t="s">
        <v>19</v>
      </c>
      <c r="I515" s="759" t="s">
        <v>888</v>
      </c>
      <c r="J515" s="760" t="s">
        <v>581</v>
      </c>
      <c r="K515" s="537"/>
      <c r="L515" s="480"/>
      <c r="M515" s="480"/>
      <c r="N515" s="480"/>
      <c r="O515" s="480"/>
      <c r="P515" s="480"/>
      <c r="Q515" s="480"/>
      <c r="R515" s="480"/>
      <c r="S515" s="480"/>
      <c r="T515" s="480"/>
      <c r="U515" s="480"/>
      <c r="V515" s="480"/>
      <c r="W515" s="480"/>
      <c r="X515" s="480"/>
      <c r="Y515" s="480"/>
      <c r="Z515" s="480"/>
      <c r="AA515" s="480"/>
      <c r="AB515" s="480"/>
      <c r="AC515" s="480"/>
      <c r="AD515" s="480"/>
      <c r="AE515" s="480"/>
      <c r="AF515" s="480"/>
      <c r="AG515" s="480"/>
      <c r="AH515" s="480"/>
      <c r="AI515" s="480"/>
      <c r="AJ515" s="480"/>
      <c r="AK515" s="480"/>
      <c r="AL515" s="480"/>
      <c r="AM515" s="480"/>
      <c r="AN515" s="480"/>
      <c r="AO515" s="480"/>
      <c r="AP515" s="480"/>
      <c r="AQ515" s="480"/>
      <c r="AR515" s="480"/>
      <c r="AS515" s="480"/>
      <c r="AT515" s="480"/>
      <c r="AU515" s="480"/>
      <c r="AV515" s="480"/>
      <c r="AW515" s="480"/>
      <c r="AX515" s="480"/>
      <c r="AY515" s="480"/>
      <c r="AZ515" s="480"/>
      <c r="BA515" s="480"/>
      <c r="BB515" s="480"/>
    </row>
    <row r="516" spans="1:54" ht="15.75">
      <c r="A516" s="499"/>
      <c r="B516" s="499" t="s">
        <v>23</v>
      </c>
      <c r="C516" s="464"/>
      <c r="D516" s="500"/>
      <c r="E516" s="501"/>
      <c r="F516" s="478"/>
      <c r="G516" s="537"/>
      <c r="H516" s="499" t="s">
        <v>23</v>
      </c>
      <c r="I516" s="537"/>
      <c r="J516" s="537"/>
      <c r="K516" s="537"/>
      <c r="L516" s="480"/>
      <c r="M516" s="480"/>
      <c r="N516" s="480"/>
      <c r="O516" s="480"/>
      <c r="P516" s="480"/>
      <c r="Q516" s="480"/>
      <c r="R516" s="480"/>
      <c r="S516" s="480"/>
      <c r="T516" s="480"/>
      <c r="U516" s="480"/>
      <c r="V516" s="480"/>
      <c r="W516" s="480"/>
      <c r="X516" s="480"/>
      <c r="Y516" s="480"/>
      <c r="Z516" s="480"/>
      <c r="AA516" s="480"/>
      <c r="AB516" s="480"/>
      <c r="AC516" s="480"/>
      <c r="AD516" s="480"/>
      <c r="AE516" s="480"/>
      <c r="AF516" s="480"/>
      <c r="AG516" s="480"/>
      <c r="AH516" s="480"/>
      <c r="AI516" s="480"/>
      <c r="AJ516" s="480"/>
      <c r="AK516" s="480"/>
      <c r="AL516" s="480"/>
      <c r="AM516" s="480"/>
      <c r="AN516" s="480"/>
      <c r="AO516" s="480"/>
      <c r="AP516" s="480"/>
      <c r="AQ516" s="480"/>
      <c r="AR516" s="480"/>
      <c r="AS516" s="480"/>
      <c r="AT516" s="480"/>
      <c r="AU516" s="480"/>
      <c r="AV516" s="480"/>
      <c r="AW516" s="480"/>
      <c r="AX516" s="480"/>
      <c r="AY516" s="480"/>
      <c r="AZ516" s="480"/>
      <c r="BA516" s="480"/>
      <c r="BB516" s="480"/>
    </row>
    <row r="517" spans="1:54" ht="15.75">
      <c r="A517" s="499"/>
      <c r="B517" s="499" t="s">
        <v>24</v>
      </c>
      <c r="C517" s="464"/>
      <c r="D517" s="500"/>
      <c r="E517" s="501"/>
      <c r="F517" s="478"/>
      <c r="G517" s="537"/>
      <c r="H517" s="499" t="s">
        <v>24</v>
      </c>
      <c r="I517" s="537"/>
      <c r="J517" s="537"/>
      <c r="K517" s="537"/>
      <c r="L517" s="480"/>
      <c r="M517" s="480"/>
      <c r="N517" s="480"/>
      <c r="O517" s="480"/>
      <c r="P517" s="480"/>
      <c r="Q517" s="480"/>
      <c r="R517" s="480"/>
      <c r="S517" s="480"/>
      <c r="T517" s="480"/>
      <c r="U517" s="480"/>
      <c r="V517" s="480"/>
      <c r="W517" s="480"/>
      <c r="X517" s="480"/>
      <c r="Y517" s="480"/>
      <c r="Z517" s="480"/>
      <c r="AA517" s="480"/>
      <c r="AB517" s="480"/>
      <c r="AC517" s="480"/>
      <c r="AD517" s="480"/>
      <c r="AE517" s="480"/>
      <c r="AF517" s="480"/>
      <c r="AG517" s="480"/>
      <c r="AH517" s="480"/>
      <c r="AI517" s="480"/>
      <c r="AJ517" s="480"/>
      <c r="AK517" s="480"/>
      <c r="AL517" s="480"/>
      <c r="AM517" s="480"/>
      <c r="AN517" s="480"/>
      <c r="AO517" s="480"/>
      <c r="AP517" s="480"/>
      <c r="AQ517" s="480"/>
      <c r="AR517" s="480"/>
      <c r="AS517" s="480"/>
      <c r="AT517" s="480"/>
      <c r="AU517" s="480"/>
      <c r="AV517" s="480"/>
      <c r="AW517" s="480"/>
      <c r="AX517" s="480"/>
      <c r="AY517" s="480"/>
      <c r="AZ517" s="480"/>
      <c r="BA517" s="480"/>
      <c r="BB517" s="480"/>
    </row>
    <row r="518" spans="1:54" ht="15.75">
      <c r="A518" s="499"/>
      <c r="B518" s="499" t="s">
        <v>25</v>
      </c>
      <c r="C518" s="464"/>
      <c r="D518" s="500"/>
      <c r="E518" s="501"/>
      <c r="F518" s="478"/>
      <c r="G518" s="537"/>
      <c r="H518" s="499" t="s">
        <v>25</v>
      </c>
      <c r="I518" s="537"/>
      <c r="J518" s="537"/>
      <c r="K518" s="537"/>
      <c r="L518" s="480"/>
      <c r="M518" s="480"/>
      <c r="N518" s="480"/>
      <c r="O518" s="480"/>
      <c r="P518" s="480"/>
      <c r="Q518" s="480"/>
      <c r="R518" s="480"/>
      <c r="S518" s="480"/>
      <c r="T518" s="480"/>
      <c r="U518" s="480"/>
      <c r="V518" s="480"/>
      <c r="W518" s="480"/>
      <c r="X518" s="480"/>
      <c r="Y518" s="480"/>
      <c r="Z518" s="480"/>
      <c r="AA518" s="480"/>
      <c r="AB518" s="480"/>
      <c r="AC518" s="480"/>
      <c r="AD518" s="480"/>
      <c r="AE518" s="480"/>
      <c r="AF518" s="480"/>
      <c r="AG518" s="480"/>
      <c r="AH518" s="480"/>
      <c r="AI518" s="480"/>
      <c r="AJ518" s="480"/>
      <c r="AK518" s="480"/>
      <c r="AL518" s="480"/>
      <c r="AM518" s="480"/>
      <c r="AN518" s="480"/>
      <c r="AO518" s="480"/>
      <c r="AP518" s="480"/>
      <c r="AQ518" s="480"/>
      <c r="AR518" s="480"/>
      <c r="AS518" s="480"/>
      <c r="AT518" s="480"/>
      <c r="AU518" s="480"/>
      <c r="AV518" s="480"/>
      <c r="AW518" s="480"/>
      <c r="AX518" s="480"/>
      <c r="AY518" s="480"/>
      <c r="AZ518" s="480"/>
      <c r="BA518" s="480"/>
      <c r="BB518" s="480"/>
    </row>
    <row r="519" spans="1:54" ht="15.75">
      <c r="A519" s="499"/>
      <c r="B519" s="499" t="s">
        <v>26</v>
      </c>
      <c r="C519" s="464"/>
      <c r="D519" s="500"/>
      <c r="E519" s="501"/>
      <c r="F519" s="478"/>
      <c r="G519" s="537"/>
      <c r="H519" s="499" t="s">
        <v>26</v>
      </c>
      <c r="I519" s="537"/>
      <c r="J519" s="537"/>
      <c r="K519" s="537"/>
      <c r="L519" s="480"/>
      <c r="M519" s="480"/>
      <c r="N519" s="480"/>
      <c r="O519" s="480"/>
      <c r="P519" s="480"/>
      <c r="Q519" s="480"/>
      <c r="R519" s="480"/>
      <c r="S519" s="480"/>
      <c r="T519" s="480"/>
      <c r="U519" s="480"/>
      <c r="V519" s="480"/>
      <c r="W519" s="480"/>
      <c r="X519" s="480"/>
      <c r="Y519" s="480"/>
      <c r="Z519" s="480"/>
      <c r="AA519" s="480"/>
      <c r="AB519" s="480"/>
      <c r="AC519" s="480"/>
      <c r="AD519" s="480"/>
      <c r="AE519" s="480"/>
      <c r="AF519" s="480"/>
      <c r="AG519" s="480"/>
      <c r="AH519" s="480"/>
      <c r="AI519" s="480"/>
      <c r="AJ519" s="480"/>
      <c r="AK519" s="480"/>
      <c r="AL519" s="480"/>
      <c r="AM519" s="480"/>
      <c r="AN519" s="480"/>
      <c r="AO519" s="480"/>
      <c r="AP519" s="480"/>
      <c r="AQ519" s="480"/>
      <c r="AR519" s="480"/>
      <c r="AS519" s="480"/>
      <c r="AT519" s="480"/>
      <c r="AU519" s="480"/>
      <c r="AV519" s="480"/>
      <c r="AW519" s="480"/>
      <c r="AX519" s="480"/>
      <c r="AY519" s="480"/>
      <c r="AZ519" s="480"/>
      <c r="BA519" s="480"/>
      <c r="BB519" s="480"/>
    </row>
    <row r="520" spans="1:54" ht="15.75">
      <c r="A520" s="484"/>
      <c r="B520" s="634"/>
      <c r="C520" s="634"/>
      <c r="D520" s="491"/>
      <c r="E520" s="493"/>
      <c r="F520" s="478"/>
      <c r="G520" s="478"/>
      <c r="H520" s="671"/>
      <c r="I520" s="671"/>
      <c r="J520" s="527"/>
      <c r="K520" s="527"/>
      <c r="L520" s="480"/>
      <c r="M520" s="480"/>
      <c r="N520" s="480"/>
      <c r="O520" s="480"/>
      <c r="P520" s="480"/>
      <c r="Q520" s="480"/>
      <c r="R520" s="480"/>
      <c r="S520" s="480"/>
      <c r="T520" s="480"/>
      <c r="U520" s="480"/>
      <c r="V520" s="480"/>
      <c r="W520" s="480"/>
      <c r="X520" s="480"/>
      <c r="Y520" s="480"/>
      <c r="Z520" s="480"/>
      <c r="AA520" s="480"/>
      <c r="AB520" s="480"/>
      <c r="AC520" s="480"/>
      <c r="AD520" s="480"/>
      <c r="AE520" s="480"/>
      <c r="AF520" s="480"/>
      <c r="AG520" s="480"/>
      <c r="AH520" s="480"/>
      <c r="AI520" s="480"/>
      <c r="AJ520" s="480"/>
      <c r="AK520" s="480"/>
      <c r="AL520" s="480"/>
      <c r="AM520" s="480"/>
      <c r="AN520" s="480"/>
      <c r="AO520" s="480"/>
      <c r="AP520" s="480"/>
      <c r="AQ520" s="480"/>
      <c r="AR520" s="480"/>
      <c r="AS520" s="480"/>
      <c r="AT520" s="480"/>
      <c r="AU520" s="480"/>
      <c r="AV520" s="480"/>
      <c r="AW520" s="480"/>
      <c r="AX520" s="480"/>
      <c r="AY520" s="480"/>
      <c r="AZ520" s="480"/>
      <c r="BA520" s="480"/>
      <c r="BB520" s="480"/>
    </row>
    <row r="521" spans="1:54" ht="51" customHeight="1">
      <c r="A521" s="833" t="s">
        <v>889</v>
      </c>
      <c r="B521" s="485"/>
      <c r="C521" s="487" t="s">
        <v>890</v>
      </c>
      <c r="D521" s="492"/>
      <c r="E521" s="494"/>
      <c r="F521" s="672"/>
      <c r="G521" s="673" t="s">
        <v>891</v>
      </c>
      <c r="H521" s="660"/>
      <c r="I521" s="505" t="s">
        <v>892</v>
      </c>
      <c r="J521" s="660"/>
      <c r="K521" s="660"/>
      <c r="L521" s="832"/>
      <c r="M521" s="830"/>
      <c r="N521" s="830"/>
      <c r="O521" s="830"/>
      <c r="P521" s="830"/>
      <c r="Q521" s="830"/>
      <c r="R521" s="830"/>
      <c r="S521" s="830"/>
      <c r="T521" s="830"/>
      <c r="U521" s="830"/>
      <c r="V521" s="830"/>
      <c r="W521" s="830"/>
      <c r="X521" s="830"/>
      <c r="Y521" s="830"/>
      <c r="Z521" s="830"/>
      <c r="AA521" s="830"/>
      <c r="AB521" s="830"/>
      <c r="AC521" s="830"/>
      <c r="AD521" s="830"/>
      <c r="AE521" s="830"/>
      <c r="AF521" s="830"/>
      <c r="AG521" s="830"/>
      <c r="AH521" s="830"/>
      <c r="AI521" s="830"/>
      <c r="AJ521" s="830"/>
      <c r="AK521" s="830"/>
      <c r="AL521" s="830"/>
      <c r="AM521" s="830"/>
      <c r="AN521" s="830"/>
      <c r="AO521" s="830"/>
      <c r="AP521" s="830"/>
      <c r="AQ521" s="830"/>
      <c r="AR521" s="830"/>
      <c r="AS521" s="830"/>
      <c r="AT521" s="830"/>
      <c r="AU521" s="830"/>
      <c r="AV521" s="830"/>
      <c r="AW521" s="830"/>
      <c r="AX521" s="830"/>
      <c r="AY521" s="830"/>
      <c r="AZ521" s="830"/>
      <c r="BA521" s="830"/>
      <c r="BB521" s="830"/>
    </row>
    <row r="522" spans="1:54" ht="15" customHeight="1">
      <c r="A522" s="836"/>
      <c r="B522" s="554"/>
      <c r="C522" s="488"/>
      <c r="D522" s="603"/>
      <c r="E522" s="604"/>
      <c r="F522" s="672"/>
      <c r="G522" s="673"/>
      <c r="H522" s="661"/>
      <c r="I522" s="506"/>
      <c r="J522" s="661"/>
      <c r="K522" s="661"/>
      <c r="L522" s="832"/>
      <c r="M522" s="830"/>
      <c r="N522" s="830"/>
      <c r="O522" s="830"/>
      <c r="P522" s="830"/>
      <c r="Q522" s="830"/>
      <c r="R522" s="830"/>
      <c r="S522" s="830"/>
      <c r="T522" s="830"/>
      <c r="U522" s="830"/>
      <c r="V522" s="830"/>
      <c r="W522" s="830"/>
      <c r="X522" s="830"/>
      <c r="Y522" s="830"/>
      <c r="Z522" s="830"/>
      <c r="AA522" s="830"/>
      <c r="AB522" s="830"/>
      <c r="AC522" s="830"/>
      <c r="AD522" s="830"/>
      <c r="AE522" s="830"/>
      <c r="AF522" s="830"/>
      <c r="AG522" s="830"/>
      <c r="AH522" s="830"/>
      <c r="AI522" s="830"/>
      <c r="AJ522" s="830"/>
      <c r="AK522" s="830"/>
      <c r="AL522" s="830"/>
      <c r="AM522" s="830"/>
      <c r="AN522" s="830"/>
      <c r="AO522" s="830"/>
      <c r="AP522" s="830"/>
      <c r="AQ522" s="830"/>
      <c r="AR522" s="830"/>
      <c r="AS522" s="830"/>
      <c r="AT522" s="830"/>
      <c r="AU522" s="830"/>
      <c r="AV522" s="830"/>
      <c r="AW522" s="830"/>
      <c r="AX522" s="830"/>
      <c r="AY522" s="830"/>
      <c r="AZ522" s="830"/>
      <c r="BA522" s="830"/>
      <c r="BB522" s="830"/>
    </row>
    <row r="523" spans="1:54" ht="14.25" customHeight="1">
      <c r="A523" s="836"/>
      <c r="B523" s="554"/>
      <c r="C523" s="489" t="s">
        <v>599</v>
      </c>
      <c r="D523" s="603"/>
      <c r="E523" s="604"/>
      <c r="F523" s="672"/>
      <c r="G523" s="673"/>
      <c r="H523" s="661"/>
      <c r="I523" s="507" t="s">
        <v>623</v>
      </c>
      <c r="J523" s="661"/>
      <c r="K523" s="661"/>
      <c r="L523" s="832"/>
      <c r="M523" s="830"/>
      <c r="N523" s="830"/>
      <c r="O523" s="830"/>
      <c r="P523" s="830"/>
      <c r="Q523" s="830"/>
      <c r="R523" s="830"/>
      <c r="S523" s="830"/>
      <c r="T523" s="830"/>
      <c r="U523" s="830"/>
      <c r="V523" s="830"/>
      <c r="W523" s="830"/>
      <c r="X523" s="830"/>
      <c r="Y523" s="830"/>
      <c r="Z523" s="830"/>
      <c r="AA523" s="830"/>
      <c r="AB523" s="830"/>
      <c r="AC523" s="830"/>
      <c r="AD523" s="830"/>
      <c r="AE523" s="830"/>
      <c r="AF523" s="830"/>
      <c r="AG523" s="830"/>
      <c r="AH523" s="830"/>
      <c r="AI523" s="830"/>
      <c r="AJ523" s="830"/>
      <c r="AK523" s="830"/>
      <c r="AL523" s="830"/>
      <c r="AM523" s="830"/>
      <c r="AN523" s="830"/>
      <c r="AO523" s="830"/>
      <c r="AP523" s="830"/>
      <c r="AQ523" s="830"/>
      <c r="AR523" s="830"/>
      <c r="AS523" s="830"/>
      <c r="AT523" s="830"/>
      <c r="AU523" s="830"/>
      <c r="AV523" s="830"/>
      <c r="AW523" s="830"/>
      <c r="AX523" s="830"/>
      <c r="AY523" s="830"/>
      <c r="AZ523" s="830"/>
      <c r="BA523" s="830"/>
      <c r="BB523" s="830"/>
    </row>
    <row r="524" spans="1:54" ht="14.25" customHeight="1">
      <c r="A524" s="836"/>
      <c r="B524" s="554"/>
      <c r="C524" s="489" t="s">
        <v>785</v>
      </c>
      <c r="D524" s="603"/>
      <c r="E524" s="604"/>
      <c r="F524" s="672"/>
      <c r="G524" s="673"/>
      <c r="H524" s="661"/>
      <c r="I524" s="507" t="s">
        <v>785</v>
      </c>
      <c r="J524" s="661"/>
      <c r="K524" s="661"/>
      <c r="L524" s="832"/>
      <c r="M524" s="830"/>
      <c r="N524" s="830"/>
      <c r="O524" s="830"/>
      <c r="P524" s="830"/>
      <c r="Q524" s="830"/>
      <c r="R524" s="830"/>
      <c r="S524" s="830"/>
      <c r="T524" s="830"/>
      <c r="U524" s="830"/>
      <c r="V524" s="830"/>
      <c r="W524" s="830"/>
      <c r="X524" s="830"/>
      <c r="Y524" s="830"/>
      <c r="Z524" s="830"/>
      <c r="AA524" s="830"/>
      <c r="AB524" s="830"/>
      <c r="AC524" s="830"/>
      <c r="AD524" s="830"/>
      <c r="AE524" s="830"/>
      <c r="AF524" s="830"/>
      <c r="AG524" s="830"/>
      <c r="AH524" s="830"/>
      <c r="AI524" s="830"/>
      <c r="AJ524" s="830"/>
      <c r="AK524" s="830"/>
      <c r="AL524" s="830"/>
      <c r="AM524" s="830"/>
      <c r="AN524" s="830"/>
      <c r="AO524" s="830"/>
      <c r="AP524" s="830"/>
      <c r="AQ524" s="830"/>
      <c r="AR524" s="830"/>
      <c r="AS524" s="830"/>
      <c r="AT524" s="830"/>
      <c r="AU524" s="830"/>
      <c r="AV524" s="830"/>
      <c r="AW524" s="830"/>
      <c r="AX524" s="830"/>
      <c r="AY524" s="830"/>
      <c r="AZ524" s="830"/>
      <c r="BA524" s="830"/>
      <c r="BB524" s="830"/>
    </row>
    <row r="525" spans="1:54" ht="14.25" customHeight="1">
      <c r="A525" s="834"/>
      <c r="B525" s="622"/>
      <c r="C525" s="490" t="s">
        <v>835</v>
      </c>
      <c r="D525" s="631"/>
      <c r="E525" s="632"/>
      <c r="F525" s="672"/>
      <c r="G525" s="674"/>
      <c r="H525" s="675"/>
      <c r="I525" s="508" t="s">
        <v>835</v>
      </c>
      <c r="J525" s="662"/>
      <c r="K525" s="662"/>
      <c r="L525" s="832"/>
      <c r="M525" s="830"/>
      <c r="N525" s="830"/>
      <c r="O525" s="830"/>
      <c r="P525" s="830"/>
      <c r="Q525" s="830"/>
      <c r="R525" s="830"/>
      <c r="S525" s="830"/>
      <c r="T525" s="830"/>
      <c r="U525" s="830"/>
      <c r="V525" s="830"/>
      <c r="W525" s="830"/>
      <c r="X525" s="830"/>
      <c r="Y525" s="830"/>
      <c r="Z525" s="830"/>
      <c r="AA525" s="830"/>
      <c r="AB525" s="830"/>
      <c r="AC525" s="830"/>
      <c r="AD525" s="830"/>
      <c r="AE525" s="830"/>
      <c r="AF525" s="830"/>
      <c r="AG525" s="830"/>
      <c r="AH525" s="830"/>
      <c r="AI525" s="830"/>
      <c r="AJ525" s="830"/>
      <c r="AK525" s="830"/>
      <c r="AL525" s="830"/>
      <c r="AM525" s="830"/>
      <c r="AN525" s="830"/>
      <c r="AO525" s="830"/>
      <c r="AP525" s="830"/>
      <c r="AQ525" s="830"/>
      <c r="AR525" s="830"/>
      <c r="AS525" s="830"/>
      <c r="AT525" s="830"/>
      <c r="AU525" s="830"/>
      <c r="AV525" s="830"/>
      <c r="AW525" s="830"/>
      <c r="AX525" s="830"/>
      <c r="AY525" s="830"/>
      <c r="AZ525" s="830"/>
      <c r="BA525" s="830"/>
      <c r="BB525" s="830"/>
    </row>
    <row r="526" spans="1:54" ht="15.75">
      <c r="A526" s="499"/>
      <c r="B526" s="499" t="s">
        <v>18</v>
      </c>
      <c r="C526" s="464"/>
      <c r="D526" s="500"/>
      <c r="E526" s="501"/>
      <c r="F526" s="478"/>
      <c r="G526" s="528"/>
      <c r="H526" s="499" t="s">
        <v>18</v>
      </c>
      <c r="I526" s="662"/>
      <c r="J526" s="528"/>
      <c r="K526" s="528"/>
      <c r="L526" s="480"/>
      <c r="M526" s="480"/>
      <c r="N526" s="480"/>
      <c r="O526" s="480"/>
      <c r="P526" s="480"/>
      <c r="Q526" s="480"/>
      <c r="R526" s="480"/>
      <c r="S526" s="480"/>
      <c r="T526" s="480"/>
      <c r="U526" s="480"/>
      <c r="V526" s="480"/>
      <c r="W526" s="480"/>
      <c r="X526" s="480"/>
      <c r="Y526" s="480"/>
      <c r="Z526" s="480"/>
      <c r="AA526" s="480"/>
      <c r="AB526" s="480"/>
      <c r="AC526" s="480"/>
      <c r="AD526" s="480"/>
      <c r="AE526" s="480"/>
      <c r="AF526" s="480"/>
      <c r="AG526" s="480"/>
      <c r="AH526" s="480"/>
      <c r="AI526" s="480"/>
      <c r="AJ526" s="480"/>
      <c r="AK526" s="480"/>
      <c r="AL526" s="480"/>
      <c r="AM526" s="480"/>
      <c r="AN526" s="480"/>
      <c r="AO526" s="480"/>
      <c r="AP526" s="480"/>
      <c r="AQ526" s="480"/>
      <c r="AR526" s="480"/>
      <c r="AS526" s="480"/>
      <c r="AT526" s="480"/>
      <c r="AU526" s="480"/>
      <c r="AV526" s="480"/>
      <c r="AW526" s="480"/>
      <c r="AX526" s="480"/>
      <c r="AY526" s="480"/>
      <c r="AZ526" s="480"/>
      <c r="BA526" s="480"/>
      <c r="BB526" s="480"/>
    </row>
    <row r="527" spans="1:54" ht="25.5">
      <c r="A527" s="499"/>
      <c r="B527" s="499" t="s">
        <v>19</v>
      </c>
      <c r="C527" s="464" t="s">
        <v>893</v>
      </c>
      <c r="D527" s="500" t="s">
        <v>581</v>
      </c>
      <c r="E527" s="501"/>
      <c r="F527" s="478"/>
      <c r="G527" s="528"/>
      <c r="H527" s="499" t="s">
        <v>19</v>
      </c>
      <c r="I527" s="514" t="s">
        <v>893</v>
      </c>
      <c r="J527" s="510" t="s">
        <v>581</v>
      </c>
      <c r="K527" s="528"/>
      <c r="L527" s="480"/>
      <c r="M527" s="480"/>
      <c r="N527" s="480"/>
      <c r="O527" s="480"/>
      <c r="P527" s="480"/>
      <c r="Q527" s="480"/>
      <c r="R527" s="480"/>
      <c r="S527" s="480"/>
      <c r="T527" s="480"/>
      <c r="U527" s="480"/>
      <c r="V527" s="480"/>
      <c r="W527" s="480"/>
      <c r="X527" s="480"/>
      <c r="Y527" s="480"/>
      <c r="Z527" s="480"/>
      <c r="AA527" s="480"/>
      <c r="AB527" s="480"/>
      <c r="AC527" s="480"/>
      <c r="AD527" s="480"/>
      <c r="AE527" s="480"/>
      <c r="AF527" s="480"/>
      <c r="AG527" s="480"/>
      <c r="AH527" s="480"/>
      <c r="AI527" s="480"/>
      <c r="AJ527" s="480"/>
      <c r="AK527" s="480"/>
      <c r="AL527" s="480"/>
      <c r="AM527" s="480"/>
      <c r="AN527" s="480"/>
      <c r="AO527" s="480"/>
      <c r="AP527" s="480"/>
      <c r="AQ527" s="480"/>
      <c r="AR527" s="480"/>
      <c r="AS527" s="480"/>
      <c r="AT527" s="480"/>
      <c r="AU527" s="480"/>
      <c r="AV527" s="480"/>
      <c r="AW527" s="480"/>
      <c r="AX527" s="480"/>
      <c r="AY527" s="480"/>
      <c r="AZ527" s="480"/>
      <c r="BA527" s="480"/>
      <c r="BB527" s="480"/>
    </row>
    <row r="528" spans="1:54" ht="15.75">
      <c r="A528" s="499"/>
      <c r="B528" s="499" t="s">
        <v>23</v>
      </c>
      <c r="C528" s="464"/>
      <c r="D528" s="500"/>
      <c r="E528" s="501"/>
      <c r="F528" s="478"/>
      <c r="G528" s="528"/>
      <c r="H528" s="499" t="s">
        <v>23</v>
      </c>
      <c r="I528" s="528"/>
      <c r="J528" s="528"/>
      <c r="K528" s="528"/>
      <c r="L528" s="480"/>
      <c r="M528" s="480"/>
      <c r="N528" s="480"/>
      <c r="O528" s="480"/>
      <c r="P528" s="480"/>
      <c r="Q528" s="480"/>
      <c r="R528" s="480"/>
      <c r="S528" s="480"/>
      <c r="T528" s="480"/>
      <c r="U528" s="480"/>
      <c r="V528" s="480"/>
      <c r="W528" s="480"/>
      <c r="X528" s="480"/>
      <c r="Y528" s="480"/>
      <c r="Z528" s="480"/>
      <c r="AA528" s="480"/>
      <c r="AB528" s="480"/>
      <c r="AC528" s="480"/>
      <c r="AD528" s="480"/>
      <c r="AE528" s="480"/>
      <c r="AF528" s="480"/>
      <c r="AG528" s="480"/>
      <c r="AH528" s="480"/>
      <c r="AI528" s="480"/>
      <c r="AJ528" s="480"/>
      <c r="AK528" s="480"/>
      <c r="AL528" s="480"/>
      <c r="AM528" s="480"/>
      <c r="AN528" s="480"/>
      <c r="AO528" s="480"/>
      <c r="AP528" s="480"/>
      <c r="AQ528" s="480"/>
      <c r="AR528" s="480"/>
      <c r="AS528" s="480"/>
      <c r="AT528" s="480"/>
      <c r="AU528" s="480"/>
      <c r="AV528" s="480"/>
      <c r="AW528" s="480"/>
      <c r="AX528" s="480"/>
      <c r="AY528" s="480"/>
      <c r="AZ528" s="480"/>
      <c r="BA528" s="480"/>
      <c r="BB528" s="480"/>
    </row>
    <row r="529" spans="1:54" ht="15.75">
      <c r="A529" s="499"/>
      <c r="B529" s="499" t="s">
        <v>24</v>
      </c>
      <c r="C529" s="464"/>
      <c r="D529" s="500"/>
      <c r="E529" s="501"/>
      <c r="F529" s="478"/>
      <c r="G529" s="528"/>
      <c r="H529" s="499" t="s">
        <v>24</v>
      </c>
      <c r="I529" s="528"/>
      <c r="J529" s="528"/>
      <c r="K529" s="528"/>
      <c r="L529" s="480"/>
      <c r="M529" s="480"/>
      <c r="N529" s="480"/>
      <c r="O529" s="480"/>
      <c r="P529" s="480"/>
      <c r="Q529" s="480"/>
      <c r="R529" s="480"/>
      <c r="S529" s="480"/>
      <c r="T529" s="480"/>
      <c r="U529" s="480"/>
      <c r="V529" s="480"/>
      <c r="W529" s="480"/>
      <c r="X529" s="480"/>
      <c r="Y529" s="480"/>
      <c r="Z529" s="480"/>
      <c r="AA529" s="480"/>
      <c r="AB529" s="480"/>
      <c r="AC529" s="480"/>
      <c r="AD529" s="480"/>
      <c r="AE529" s="480"/>
      <c r="AF529" s="480"/>
      <c r="AG529" s="480"/>
      <c r="AH529" s="480"/>
      <c r="AI529" s="480"/>
      <c r="AJ529" s="480"/>
      <c r="AK529" s="480"/>
      <c r="AL529" s="480"/>
      <c r="AM529" s="480"/>
      <c r="AN529" s="480"/>
      <c r="AO529" s="480"/>
      <c r="AP529" s="480"/>
      <c r="AQ529" s="480"/>
      <c r="AR529" s="480"/>
      <c r="AS529" s="480"/>
      <c r="AT529" s="480"/>
      <c r="AU529" s="480"/>
      <c r="AV529" s="480"/>
      <c r="AW529" s="480"/>
      <c r="AX529" s="480"/>
      <c r="AY529" s="480"/>
      <c r="AZ529" s="480"/>
      <c r="BA529" s="480"/>
      <c r="BB529" s="480"/>
    </row>
    <row r="530" spans="1:54" ht="15.75">
      <c r="A530" s="499"/>
      <c r="B530" s="499" t="s">
        <v>25</v>
      </c>
      <c r="C530" s="464"/>
      <c r="D530" s="500"/>
      <c r="E530" s="501"/>
      <c r="F530" s="478"/>
      <c r="G530" s="528"/>
      <c r="H530" s="499" t="s">
        <v>25</v>
      </c>
      <c r="I530" s="528"/>
      <c r="J530" s="528"/>
      <c r="K530" s="528"/>
      <c r="L530" s="480"/>
      <c r="M530" s="480"/>
      <c r="N530" s="480"/>
      <c r="O530" s="480"/>
      <c r="P530" s="480"/>
      <c r="Q530" s="480"/>
      <c r="R530" s="480"/>
      <c r="S530" s="480"/>
      <c r="T530" s="480"/>
      <c r="U530" s="480"/>
      <c r="V530" s="480"/>
      <c r="W530" s="480"/>
      <c r="X530" s="480"/>
      <c r="Y530" s="480"/>
      <c r="Z530" s="480"/>
      <c r="AA530" s="480"/>
      <c r="AB530" s="480"/>
      <c r="AC530" s="480"/>
      <c r="AD530" s="480"/>
      <c r="AE530" s="480"/>
      <c r="AF530" s="480"/>
      <c r="AG530" s="480"/>
      <c r="AH530" s="480"/>
      <c r="AI530" s="480"/>
      <c r="AJ530" s="480"/>
      <c r="AK530" s="480"/>
      <c r="AL530" s="480"/>
      <c r="AM530" s="480"/>
      <c r="AN530" s="480"/>
      <c r="AO530" s="480"/>
      <c r="AP530" s="480"/>
      <c r="AQ530" s="480"/>
      <c r="AR530" s="480"/>
      <c r="AS530" s="480"/>
      <c r="AT530" s="480"/>
      <c r="AU530" s="480"/>
      <c r="AV530" s="480"/>
      <c r="AW530" s="480"/>
      <c r="AX530" s="480"/>
      <c r="AY530" s="480"/>
      <c r="AZ530" s="480"/>
      <c r="BA530" s="480"/>
      <c r="BB530" s="480"/>
    </row>
    <row r="531" spans="1:54" ht="15.75">
      <c r="A531" s="499"/>
      <c r="B531" s="499" t="s">
        <v>26</v>
      </c>
      <c r="C531" s="464"/>
      <c r="D531" s="500"/>
      <c r="E531" s="501"/>
      <c r="F531" s="478"/>
      <c r="G531" s="528"/>
      <c r="H531" s="499" t="s">
        <v>26</v>
      </c>
      <c r="I531" s="528"/>
      <c r="J531" s="528"/>
      <c r="K531" s="528"/>
      <c r="L531" s="480"/>
      <c r="M531" s="480"/>
      <c r="N531" s="480"/>
      <c r="O531" s="480"/>
      <c r="P531" s="480"/>
      <c r="Q531" s="480"/>
      <c r="R531" s="480"/>
      <c r="S531" s="480"/>
      <c r="T531" s="480"/>
      <c r="U531" s="480"/>
      <c r="V531" s="480"/>
      <c r="W531" s="480"/>
      <c r="X531" s="480"/>
      <c r="Y531" s="480"/>
      <c r="Z531" s="480"/>
      <c r="AA531" s="480"/>
      <c r="AB531" s="480"/>
      <c r="AC531" s="480"/>
      <c r="AD531" s="480"/>
      <c r="AE531" s="480"/>
      <c r="AF531" s="480"/>
      <c r="AG531" s="480"/>
      <c r="AH531" s="480"/>
      <c r="AI531" s="480"/>
      <c r="AJ531" s="480"/>
      <c r="AK531" s="480"/>
      <c r="AL531" s="480"/>
      <c r="AM531" s="480"/>
      <c r="AN531" s="480"/>
      <c r="AO531" s="480"/>
      <c r="AP531" s="480"/>
      <c r="AQ531" s="480"/>
      <c r="AR531" s="480"/>
      <c r="AS531" s="480"/>
      <c r="AT531" s="480"/>
      <c r="AU531" s="480"/>
      <c r="AV531" s="480"/>
      <c r="AW531" s="480"/>
      <c r="AX531" s="480"/>
      <c r="AY531" s="480"/>
      <c r="AZ531" s="480"/>
      <c r="BA531" s="480"/>
      <c r="BB531" s="480"/>
    </row>
    <row r="532" spans="1:54" ht="15.75">
      <c r="A532" s="484"/>
      <c r="B532" s="634"/>
      <c r="C532" s="634"/>
      <c r="D532" s="491"/>
      <c r="E532" s="493"/>
      <c r="F532" s="478"/>
      <c r="G532" s="478"/>
      <c r="H532" s="671"/>
      <c r="I532" s="671"/>
      <c r="J532" s="527"/>
      <c r="K532" s="527"/>
      <c r="L532" s="480"/>
      <c r="M532" s="480"/>
      <c r="N532" s="480"/>
      <c r="O532" s="480"/>
      <c r="P532" s="480"/>
      <c r="Q532" s="480"/>
      <c r="R532" s="480"/>
      <c r="S532" s="480"/>
      <c r="T532" s="480"/>
      <c r="U532" s="480"/>
      <c r="V532" s="480"/>
      <c r="W532" s="480"/>
      <c r="X532" s="480"/>
      <c r="Y532" s="480"/>
      <c r="Z532" s="480"/>
      <c r="AA532" s="480"/>
      <c r="AB532" s="480"/>
      <c r="AC532" s="480"/>
      <c r="AD532" s="480"/>
      <c r="AE532" s="480"/>
      <c r="AF532" s="480"/>
      <c r="AG532" s="480"/>
      <c r="AH532" s="480"/>
      <c r="AI532" s="480"/>
      <c r="AJ532" s="480"/>
      <c r="AK532" s="480"/>
      <c r="AL532" s="480"/>
      <c r="AM532" s="480"/>
      <c r="AN532" s="480"/>
      <c r="AO532" s="480"/>
      <c r="AP532" s="480"/>
      <c r="AQ532" s="480"/>
      <c r="AR532" s="480"/>
      <c r="AS532" s="480"/>
      <c r="AT532" s="480"/>
      <c r="AU532" s="480"/>
      <c r="AV532" s="480"/>
      <c r="AW532" s="480"/>
      <c r="AX532" s="480"/>
      <c r="AY532" s="480"/>
      <c r="AZ532" s="480"/>
      <c r="BA532" s="480"/>
      <c r="BB532" s="480"/>
    </row>
    <row r="533" spans="1:54" ht="25.5">
      <c r="A533" s="833" t="s">
        <v>894</v>
      </c>
      <c r="B533" s="485"/>
      <c r="C533" s="487" t="s">
        <v>895</v>
      </c>
      <c r="D533" s="492"/>
      <c r="E533" s="494"/>
      <c r="F533" s="636"/>
      <c r="G533" s="640" t="s">
        <v>896</v>
      </c>
      <c r="H533" s="640"/>
      <c r="I533" s="524" t="s">
        <v>897</v>
      </c>
      <c r="J533" s="660"/>
      <c r="K533" s="660"/>
      <c r="L533" s="832"/>
      <c r="M533" s="830"/>
      <c r="N533" s="830"/>
      <c r="O533" s="830"/>
      <c r="P533" s="830"/>
      <c r="Q533" s="830"/>
      <c r="R533" s="830"/>
      <c r="S533" s="830"/>
      <c r="T533" s="830"/>
      <c r="U533" s="830"/>
      <c r="V533" s="830"/>
      <c r="W533" s="830"/>
      <c r="X533" s="830"/>
      <c r="Y533" s="830"/>
      <c r="Z533" s="830"/>
      <c r="AA533" s="830"/>
      <c r="AB533" s="830"/>
      <c r="AC533" s="830"/>
      <c r="AD533" s="830"/>
      <c r="AE533" s="830"/>
      <c r="AF533" s="830"/>
      <c r="AG533" s="830"/>
      <c r="AH533" s="830"/>
      <c r="AI533" s="830"/>
      <c r="AJ533" s="830"/>
      <c r="AK533" s="830"/>
      <c r="AL533" s="830"/>
      <c r="AM533" s="830"/>
      <c r="AN533" s="830"/>
      <c r="AO533" s="830"/>
      <c r="AP533" s="830"/>
      <c r="AQ533" s="830"/>
      <c r="AR533" s="830"/>
      <c r="AS533" s="830"/>
      <c r="AT533" s="830"/>
      <c r="AU533" s="830"/>
      <c r="AV533" s="830"/>
      <c r="AW533" s="830"/>
      <c r="AX533" s="830"/>
      <c r="AY533" s="830"/>
      <c r="AZ533" s="830"/>
      <c r="BA533" s="830"/>
      <c r="BB533" s="830"/>
    </row>
    <row r="534" spans="1:54" ht="15" customHeight="1">
      <c r="A534" s="836"/>
      <c r="B534" s="554"/>
      <c r="C534" s="488"/>
      <c r="D534" s="603"/>
      <c r="E534" s="604"/>
      <c r="F534" s="636"/>
      <c r="G534" s="641"/>
      <c r="H534" s="641"/>
      <c r="I534" s="519"/>
      <c r="J534" s="661"/>
      <c r="K534" s="661"/>
      <c r="L534" s="832"/>
      <c r="M534" s="830"/>
      <c r="N534" s="830"/>
      <c r="O534" s="830"/>
      <c r="P534" s="830"/>
      <c r="Q534" s="830"/>
      <c r="R534" s="830"/>
      <c r="S534" s="830"/>
      <c r="T534" s="830"/>
      <c r="U534" s="830"/>
      <c r="V534" s="830"/>
      <c r="W534" s="830"/>
      <c r="X534" s="830"/>
      <c r="Y534" s="830"/>
      <c r="Z534" s="830"/>
      <c r="AA534" s="830"/>
      <c r="AB534" s="830"/>
      <c r="AC534" s="830"/>
      <c r="AD534" s="830"/>
      <c r="AE534" s="830"/>
      <c r="AF534" s="830"/>
      <c r="AG534" s="830"/>
      <c r="AH534" s="830"/>
      <c r="AI534" s="830"/>
      <c r="AJ534" s="830"/>
      <c r="AK534" s="830"/>
      <c r="AL534" s="830"/>
      <c r="AM534" s="830"/>
      <c r="AN534" s="830"/>
      <c r="AO534" s="830"/>
      <c r="AP534" s="830"/>
      <c r="AQ534" s="830"/>
      <c r="AR534" s="830"/>
      <c r="AS534" s="830"/>
      <c r="AT534" s="830"/>
      <c r="AU534" s="830"/>
      <c r="AV534" s="830"/>
      <c r="AW534" s="830"/>
      <c r="AX534" s="830"/>
      <c r="AY534" s="830"/>
      <c r="AZ534" s="830"/>
      <c r="BA534" s="830"/>
      <c r="BB534" s="830"/>
    </row>
    <row r="535" spans="1:54" ht="14.25" customHeight="1">
      <c r="A535" s="836"/>
      <c r="B535" s="554"/>
      <c r="C535" s="489" t="s">
        <v>599</v>
      </c>
      <c r="D535" s="603"/>
      <c r="E535" s="604"/>
      <c r="F535" s="636"/>
      <c r="G535" s="641"/>
      <c r="H535" s="641"/>
      <c r="I535" s="518" t="s">
        <v>623</v>
      </c>
      <c r="J535" s="661"/>
      <c r="K535" s="661"/>
      <c r="L535" s="832"/>
      <c r="M535" s="830"/>
      <c r="N535" s="830"/>
      <c r="O535" s="830"/>
      <c r="P535" s="830"/>
      <c r="Q535" s="830"/>
      <c r="R535" s="830"/>
      <c r="S535" s="830"/>
      <c r="T535" s="830"/>
      <c r="U535" s="830"/>
      <c r="V535" s="830"/>
      <c r="W535" s="830"/>
      <c r="X535" s="830"/>
      <c r="Y535" s="830"/>
      <c r="Z535" s="830"/>
      <c r="AA535" s="830"/>
      <c r="AB535" s="830"/>
      <c r="AC535" s="830"/>
      <c r="AD535" s="830"/>
      <c r="AE535" s="830"/>
      <c r="AF535" s="830"/>
      <c r="AG535" s="830"/>
      <c r="AH535" s="830"/>
      <c r="AI535" s="830"/>
      <c r="AJ535" s="830"/>
      <c r="AK535" s="830"/>
      <c r="AL535" s="830"/>
      <c r="AM535" s="830"/>
      <c r="AN535" s="830"/>
      <c r="AO535" s="830"/>
      <c r="AP535" s="830"/>
      <c r="AQ535" s="830"/>
      <c r="AR535" s="830"/>
      <c r="AS535" s="830"/>
      <c r="AT535" s="830"/>
      <c r="AU535" s="830"/>
      <c r="AV535" s="830"/>
      <c r="AW535" s="830"/>
      <c r="AX535" s="830"/>
      <c r="AY535" s="830"/>
      <c r="AZ535" s="830"/>
      <c r="BA535" s="830"/>
      <c r="BB535" s="830"/>
    </row>
    <row r="536" spans="1:54" ht="14.25" customHeight="1">
      <c r="A536" s="836"/>
      <c r="B536" s="554"/>
      <c r="C536" s="489" t="s">
        <v>785</v>
      </c>
      <c r="D536" s="603"/>
      <c r="E536" s="604"/>
      <c r="F536" s="636"/>
      <c r="G536" s="641"/>
      <c r="H536" s="641"/>
      <c r="I536" s="518" t="s">
        <v>785</v>
      </c>
      <c r="J536" s="661"/>
      <c r="K536" s="661"/>
      <c r="L536" s="832"/>
      <c r="M536" s="830"/>
      <c r="N536" s="830"/>
      <c r="O536" s="830"/>
      <c r="P536" s="830"/>
      <c r="Q536" s="830"/>
      <c r="R536" s="830"/>
      <c r="S536" s="830"/>
      <c r="T536" s="830"/>
      <c r="U536" s="830"/>
      <c r="V536" s="830"/>
      <c r="W536" s="830"/>
      <c r="X536" s="830"/>
      <c r="Y536" s="830"/>
      <c r="Z536" s="830"/>
      <c r="AA536" s="830"/>
      <c r="AB536" s="830"/>
      <c r="AC536" s="830"/>
      <c r="AD536" s="830"/>
      <c r="AE536" s="830"/>
      <c r="AF536" s="830"/>
      <c r="AG536" s="830"/>
      <c r="AH536" s="830"/>
      <c r="AI536" s="830"/>
      <c r="AJ536" s="830"/>
      <c r="AK536" s="830"/>
      <c r="AL536" s="830"/>
      <c r="AM536" s="830"/>
      <c r="AN536" s="830"/>
      <c r="AO536" s="830"/>
      <c r="AP536" s="830"/>
      <c r="AQ536" s="830"/>
      <c r="AR536" s="830"/>
      <c r="AS536" s="830"/>
      <c r="AT536" s="830"/>
      <c r="AU536" s="830"/>
      <c r="AV536" s="830"/>
      <c r="AW536" s="830"/>
      <c r="AX536" s="830"/>
      <c r="AY536" s="830"/>
      <c r="AZ536" s="830"/>
      <c r="BA536" s="830"/>
      <c r="BB536" s="830"/>
    </row>
    <row r="537" spans="1:54" ht="14.25" customHeight="1">
      <c r="A537" s="834"/>
      <c r="B537" s="622"/>
      <c r="C537" s="490" t="s">
        <v>835</v>
      </c>
      <c r="D537" s="631"/>
      <c r="E537" s="632"/>
      <c r="F537" s="636"/>
      <c r="G537" s="642"/>
      <c r="H537" s="656"/>
      <c r="I537" s="520" t="s">
        <v>835</v>
      </c>
      <c r="J537" s="662"/>
      <c r="K537" s="662"/>
      <c r="L537" s="832"/>
      <c r="M537" s="830"/>
      <c r="N537" s="830"/>
      <c r="O537" s="830"/>
      <c r="P537" s="830"/>
      <c r="Q537" s="830"/>
      <c r="R537" s="830"/>
      <c r="S537" s="830"/>
      <c r="T537" s="830"/>
      <c r="U537" s="830"/>
      <c r="V537" s="830"/>
      <c r="W537" s="830"/>
      <c r="X537" s="830"/>
      <c r="Y537" s="830"/>
      <c r="Z537" s="830"/>
      <c r="AA537" s="830"/>
      <c r="AB537" s="830"/>
      <c r="AC537" s="830"/>
      <c r="AD537" s="830"/>
      <c r="AE537" s="830"/>
      <c r="AF537" s="830"/>
      <c r="AG537" s="830"/>
      <c r="AH537" s="830"/>
      <c r="AI537" s="830"/>
      <c r="AJ537" s="830"/>
      <c r="AK537" s="830"/>
      <c r="AL537" s="830"/>
      <c r="AM537" s="830"/>
      <c r="AN537" s="830"/>
      <c r="AO537" s="830"/>
      <c r="AP537" s="830"/>
      <c r="AQ537" s="830"/>
      <c r="AR537" s="830"/>
      <c r="AS537" s="830"/>
      <c r="AT537" s="830"/>
      <c r="AU537" s="830"/>
      <c r="AV537" s="830"/>
      <c r="AW537" s="830"/>
      <c r="AX537" s="830"/>
      <c r="AY537" s="830"/>
      <c r="AZ537" s="830"/>
      <c r="BA537" s="830"/>
      <c r="BB537" s="830"/>
    </row>
    <row r="538" spans="1:54" ht="15.75">
      <c r="A538" s="499"/>
      <c r="B538" s="499" t="s">
        <v>18</v>
      </c>
      <c r="C538" s="464"/>
      <c r="D538" s="500"/>
      <c r="E538" s="501"/>
      <c r="F538" s="478"/>
      <c r="G538" s="528"/>
      <c r="H538" s="499" t="s">
        <v>18</v>
      </c>
      <c r="I538" s="528"/>
      <c r="J538" s="528"/>
      <c r="K538" s="528"/>
      <c r="L538" s="480"/>
      <c r="M538" s="480"/>
      <c r="N538" s="480"/>
      <c r="O538" s="480"/>
      <c r="P538" s="480"/>
      <c r="Q538" s="480"/>
      <c r="R538" s="480"/>
      <c r="S538" s="480"/>
      <c r="T538" s="480"/>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480"/>
      <c r="AY538" s="480"/>
      <c r="AZ538" s="480"/>
      <c r="BA538" s="480"/>
      <c r="BB538" s="480"/>
    </row>
    <row r="539" spans="1:54" ht="102">
      <c r="A539" s="499"/>
      <c r="B539" s="499" t="s">
        <v>19</v>
      </c>
      <c r="C539" s="464" t="s">
        <v>898</v>
      </c>
      <c r="D539" s="500" t="s">
        <v>581</v>
      </c>
      <c r="E539" s="501"/>
      <c r="F539" s="478"/>
      <c r="G539" s="528"/>
      <c r="H539" s="499" t="s">
        <v>19</v>
      </c>
      <c r="I539" s="514" t="s">
        <v>899</v>
      </c>
      <c r="J539" s="511" t="s">
        <v>581</v>
      </c>
      <c r="K539" s="528"/>
      <c r="L539" s="480"/>
      <c r="M539" s="480"/>
      <c r="N539" s="480"/>
      <c r="O539" s="480"/>
      <c r="P539" s="480"/>
      <c r="Q539" s="480"/>
      <c r="R539" s="480"/>
      <c r="S539" s="480"/>
      <c r="T539" s="480"/>
      <c r="U539" s="480"/>
      <c r="V539" s="480"/>
      <c r="W539" s="480"/>
      <c r="X539" s="480"/>
      <c r="Y539" s="480"/>
      <c r="Z539" s="480"/>
      <c r="AA539" s="480"/>
      <c r="AB539" s="480"/>
      <c r="AC539" s="480"/>
      <c r="AD539" s="480"/>
      <c r="AE539" s="480"/>
      <c r="AF539" s="480"/>
      <c r="AG539" s="480"/>
      <c r="AH539" s="480"/>
      <c r="AI539" s="480"/>
      <c r="AJ539" s="480"/>
      <c r="AK539" s="480"/>
      <c r="AL539" s="480"/>
      <c r="AM539" s="480"/>
      <c r="AN539" s="480"/>
      <c r="AO539" s="480"/>
      <c r="AP539" s="480"/>
      <c r="AQ539" s="480"/>
      <c r="AR539" s="480"/>
      <c r="AS539" s="480"/>
      <c r="AT539" s="480"/>
      <c r="AU539" s="480"/>
      <c r="AV539" s="480"/>
      <c r="AW539" s="480"/>
      <c r="AX539" s="480"/>
      <c r="AY539" s="480"/>
      <c r="AZ539" s="480"/>
      <c r="BA539" s="480"/>
      <c r="BB539" s="480"/>
    </row>
    <row r="540" spans="1:54" ht="15.75">
      <c r="A540" s="499"/>
      <c r="B540" s="499" t="s">
        <v>23</v>
      </c>
      <c r="C540" s="464"/>
      <c r="D540" s="500"/>
      <c r="E540" s="501"/>
      <c r="F540" s="478"/>
      <c r="G540" s="528"/>
      <c r="H540" s="499" t="s">
        <v>23</v>
      </c>
      <c r="I540" s="528"/>
      <c r="J540" s="528"/>
      <c r="K540" s="528"/>
      <c r="L540" s="480"/>
      <c r="M540" s="480"/>
      <c r="N540" s="480"/>
      <c r="O540" s="480"/>
      <c r="P540" s="480"/>
      <c r="Q540" s="480"/>
      <c r="R540" s="480"/>
      <c r="S540" s="480"/>
      <c r="T540" s="480"/>
      <c r="U540" s="480"/>
      <c r="V540" s="480"/>
      <c r="W540" s="480"/>
      <c r="X540" s="480"/>
      <c r="Y540" s="480"/>
      <c r="Z540" s="480"/>
      <c r="AA540" s="480"/>
      <c r="AB540" s="480"/>
      <c r="AC540" s="480"/>
      <c r="AD540" s="480"/>
      <c r="AE540" s="480"/>
      <c r="AF540" s="480"/>
      <c r="AG540" s="480"/>
      <c r="AH540" s="480"/>
      <c r="AI540" s="480"/>
      <c r="AJ540" s="480"/>
      <c r="AK540" s="480"/>
      <c r="AL540" s="480"/>
      <c r="AM540" s="480"/>
      <c r="AN540" s="480"/>
      <c r="AO540" s="480"/>
      <c r="AP540" s="480"/>
      <c r="AQ540" s="480"/>
      <c r="AR540" s="480"/>
      <c r="AS540" s="480"/>
      <c r="AT540" s="480"/>
      <c r="AU540" s="480"/>
      <c r="AV540" s="480"/>
      <c r="AW540" s="480"/>
      <c r="AX540" s="480"/>
      <c r="AY540" s="480"/>
      <c r="AZ540" s="480"/>
      <c r="BA540" s="480"/>
      <c r="BB540" s="480"/>
    </row>
    <row r="541" spans="1:54" ht="15.75">
      <c r="A541" s="499"/>
      <c r="B541" s="499" t="s">
        <v>24</v>
      </c>
      <c r="C541" s="464"/>
      <c r="D541" s="500"/>
      <c r="E541" s="501"/>
      <c r="F541" s="478"/>
      <c r="G541" s="528"/>
      <c r="H541" s="499" t="s">
        <v>24</v>
      </c>
      <c r="I541" s="528"/>
      <c r="J541" s="528"/>
      <c r="K541" s="528"/>
      <c r="L541" s="480"/>
      <c r="M541" s="480"/>
      <c r="N541" s="480"/>
      <c r="O541" s="480"/>
      <c r="P541" s="480"/>
      <c r="Q541" s="480"/>
      <c r="R541" s="480"/>
      <c r="S541" s="480"/>
      <c r="T541" s="480"/>
      <c r="U541" s="480"/>
      <c r="V541" s="480"/>
      <c r="W541" s="480"/>
      <c r="X541" s="480"/>
      <c r="Y541" s="480"/>
      <c r="Z541" s="480"/>
      <c r="AA541" s="480"/>
      <c r="AB541" s="480"/>
      <c r="AC541" s="480"/>
      <c r="AD541" s="480"/>
      <c r="AE541" s="480"/>
      <c r="AF541" s="480"/>
      <c r="AG541" s="480"/>
      <c r="AH541" s="480"/>
      <c r="AI541" s="480"/>
      <c r="AJ541" s="480"/>
      <c r="AK541" s="480"/>
      <c r="AL541" s="480"/>
      <c r="AM541" s="480"/>
      <c r="AN541" s="480"/>
      <c r="AO541" s="480"/>
      <c r="AP541" s="480"/>
      <c r="AQ541" s="480"/>
      <c r="AR541" s="480"/>
      <c r="AS541" s="480"/>
      <c r="AT541" s="480"/>
      <c r="AU541" s="480"/>
      <c r="AV541" s="480"/>
      <c r="AW541" s="480"/>
      <c r="AX541" s="480"/>
      <c r="AY541" s="480"/>
      <c r="AZ541" s="480"/>
      <c r="BA541" s="480"/>
      <c r="BB541" s="480"/>
    </row>
    <row r="542" spans="1:54" ht="15.75">
      <c r="A542" s="499"/>
      <c r="B542" s="499" t="s">
        <v>25</v>
      </c>
      <c r="C542" s="464"/>
      <c r="D542" s="500"/>
      <c r="E542" s="501"/>
      <c r="F542" s="478"/>
      <c r="G542" s="528"/>
      <c r="H542" s="499" t="s">
        <v>25</v>
      </c>
      <c r="I542" s="528"/>
      <c r="J542" s="528"/>
      <c r="K542" s="528"/>
      <c r="L542" s="480"/>
      <c r="M542" s="480"/>
      <c r="N542" s="480"/>
      <c r="O542" s="480"/>
      <c r="P542" s="480"/>
      <c r="Q542" s="480"/>
      <c r="R542" s="480"/>
      <c r="S542" s="480"/>
      <c r="T542" s="480"/>
      <c r="U542" s="480"/>
      <c r="V542" s="480"/>
      <c r="W542" s="480"/>
      <c r="X542" s="480"/>
      <c r="Y542" s="480"/>
      <c r="Z542" s="480"/>
      <c r="AA542" s="480"/>
      <c r="AB542" s="480"/>
      <c r="AC542" s="480"/>
      <c r="AD542" s="480"/>
      <c r="AE542" s="480"/>
      <c r="AF542" s="480"/>
      <c r="AG542" s="480"/>
      <c r="AH542" s="480"/>
      <c r="AI542" s="480"/>
      <c r="AJ542" s="480"/>
      <c r="AK542" s="480"/>
      <c r="AL542" s="480"/>
      <c r="AM542" s="480"/>
      <c r="AN542" s="480"/>
      <c r="AO542" s="480"/>
      <c r="AP542" s="480"/>
      <c r="AQ542" s="480"/>
      <c r="AR542" s="480"/>
      <c r="AS542" s="480"/>
      <c r="AT542" s="480"/>
      <c r="AU542" s="480"/>
      <c r="AV542" s="480"/>
      <c r="AW542" s="480"/>
      <c r="AX542" s="480"/>
      <c r="AY542" s="480"/>
      <c r="AZ542" s="480"/>
      <c r="BA542" s="480"/>
      <c r="BB542" s="480"/>
    </row>
    <row r="543" spans="1:54" ht="15.75">
      <c r="A543" s="499"/>
      <c r="B543" s="499" t="s">
        <v>26</v>
      </c>
      <c r="C543" s="464"/>
      <c r="D543" s="500"/>
      <c r="E543" s="501"/>
      <c r="F543" s="478"/>
      <c r="G543" s="528"/>
      <c r="H543" s="499" t="s">
        <v>26</v>
      </c>
      <c r="I543" s="528"/>
      <c r="J543" s="528"/>
      <c r="K543" s="528"/>
      <c r="L543" s="480"/>
      <c r="M543" s="480"/>
      <c r="N543" s="480"/>
      <c r="O543" s="480"/>
      <c r="P543" s="480"/>
      <c r="Q543" s="480"/>
      <c r="R543" s="480"/>
      <c r="S543" s="480"/>
      <c r="T543" s="480"/>
      <c r="U543" s="480"/>
      <c r="V543" s="480"/>
      <c r="W543" s="480"/>
      <c r="X543" s="480"/>
      <c r="Y543" s="480"/>
      <c r="Z543" s="480"/>
      <c r="AA543" s="480"/>
      <c r="AB543" s="480"/>
      <c r="AC543" s="480"/>
      <c r="AD543" s="480"/>
      <c r="AE543" s="480"/>
      <c r="AF543" s="480"/>
      <c r="AG543" s="480"/>
      <c r="AH543" s="480"/>
      <c r="AI543" s="480"/>
      <c r="AJ543" s="480"/>
      <c r="AK543" s="480"/>
      <c r="AL543" s="480"/>
      <c r="AM543" s="480"/>
      <c r="AN543" s="480"/>
      <c r="AO543" s="480"/>
      <c r="AP543" s="480"/>
      <c r="AQ543" s="480"/>
      <c r="AR543" s="480"/>
      <c r="AS543" s="480"/>
      <c r="AT543" s="480"/>
      <c r="AU543" s="480"/>
      <c r="AV543" s="480"/>
      <c r="AW543" s="480"/>
      <c r="AX543" s="480"/>
      <c r="AY543" s="480"/>
      <c r="AZ543" s="480"/>
      <c r="BA543" s="480"/>
      <c r="BB543" s="480"/>
    </row>
    <row r="544" spans="1:54" ht="15.75">
      <c r="A544" s="484"/>
      <c r="B544" s="634"/>
      <c r="C544" s="634"/>
      <c r="D544" s="491"/>
      <c r="E544" s="493"/>
      <c r="F544" s="478"/>
      <c r="G544" s="478"/>
      <c r="H544" s="671"/>
      <c r="I544" s="671"/>
      <c r="J544" s="527"/>
      <c r="K544" s="527"/>
      <c r="L544" s="480"/>
      <c r="M544" s="480"/>
      <c r="N544" s="480"/>
      <c r="O544" s="480"/>
      <c r="P544" s="480"/>
      <c r="Q544" s="480"/>
      <c r="R544" s="480"/>
      <c r="S544" s="480"/>
      <c r="T544" s="480"/>
      <c r="U544" s="480"/>
      <c r="V544" s="480"/>
      <c r="W544" s="480"/>
      <c r="X544" s="480"/>
      <c r="Y544" s="480"/>
      <c r="Z544" s="480"/>
      <c r="AA544" s="480"/>
      <c r="AB544" s="480"/>
      <c r="AC544" s="480"/>
      <c r="AD544" s="480"/>
      <c r="AE544" s="480"/>
      <c r="AF544" s="480"/>
      <c r="AG544" s="480"/>
      <c r="AH544" s="480"/>
      <c r="AI544" s="480"/>
      <c r="AJ544" s="480"/>
      <c r="AK544" s="480"/>
      <c r="AL544" s="480"/>
      <c r="AM544" s="480"/>
      <c r="AN544" s="480"/>
      <c r="AO544" s="480"/>
      <c r="AP544" s="480"/>
      <c r="AQ544" s="480"/>
      <c r="AR544" s="480"/>
      <c r="AS544" s="480"/>
      <c r="AT544" s="480"/>
      <c r="AU544" s="480"/>
      <c r="AV544" s="480"/>
      <c r="AW544" s="480"/>
      <c r="AX544" s="480"/>
      <c r="AY544" s="480"/>
      <c r="AZ544" s="480"/>
      <c r="BA544" s="480"/>
      <c r="BB544" s="480"/>
    </row>
    <row r="545" spans="1:54" ht="38.25">
      <c r="A545" s="833" t="s">
        <v>900</v>
      </c>
      <c r="B545" s="485"/>
      <c r="C545" s="487" t="s">
        <v>901</v>
      </c>
      <c r="D545" s="492"/>
      <c r="E545" s="494"/>
      <c r="F545" s="636"/>
      <c r="G545" s="640" t="s">
        <v>902</v>
      </c>
      <c r="H545" s="640"/>
      <c r="I545" s="524" t="s">
        <v>903</v>
      </c>
      <c r="J545" s="660"/>
      <c r="K545" s="660"/>
      <c r="L545" s="832"/>
      <c r="M545" s="830"/>
      <c r="N545" s="830"/>
      <c r="O545" s="830"/>
      <c r="P545" s="830"/>
      <c r="Q545" s="830"/>
      <c r="R545" s="830"/>
      <c r="S545" s="830"/>
      <c r="T545" s="830"/>
      <c r="U545" s="830"/>
      <c r="V545" s="830"/>
      <c r="W545" s="830"/>
      <c r="X545" s="830"/>
      <c r="Y545" s="830"/>
      <c r="Z545" s="830"/>
      <c r="AA545" s="830"/>
      <c r="AB545" s="830"/>
      <c r="AC545" s="830"/>
      <c r="AD545" s="830"/>
      <c r="AE545" s="830"/>
      <c r="AF545" s="830"/>
      <c r="AG545" s="830"/>
      <c r="AH545" s="830"/>
      <c r="AI545" s="830"/>
      <c r="AJ545" s="830"/>
      <c r="AK545" s="830"/>
      <c r="AL545" s="830"/>
      <c r="AM545" s="830"/>
      <c r="AN545" s="830"/>
      <c r="AO545" s="830"/>
      <c r="AP545" s="830"/>
      <c r="AQ545" s="830"/>
      <c r="AR545" s="830"/>
      <c r="AS545" s="830"/>
      <c r="AT545" s="830"/>
      <c r="AU545" s="830"/>
      <c r="AV545" s="830"/>
      <c r="AW545" s="830"/>
      <c r="AX545" s="830"/>
      <c r="AY545" s="830"/>
      <c r="AZ545" s="830"/>
      <c r="BA545" s="830"/>
      <c r="BB545" s="830"/>
    </row>
    <row r="546" spans="1:54" ht="15" customHeight="1">
      <c r="A546" s="836"/>
      <c r="B546" s="554"/>
      <c r="C546" s="488"/>
      <c r="D546" s="603"/>
      <c r="E546" s="604"/>
      <c r="F546" s="636"/>
      <c r="G546" s="641"/>
      <c r="H546" s="641"/>
      <c r="I546" s="519"/>
      <c r="J546" s="661"/>
      <c r="K546" s="661"/>
      <c r="L546" s="832"/>
      <c r="M546" s="830"/>
      <c r="N546" s="830"/>
      <c r="O546" s="830"/>
      <c r="P546" s="830"/>
      <c r="Q546" s="830"/>
      <c r="R546" s="830"/>
      <c r="S546" s="830"/>
      <c r="T546" s="830"/>
      <c r="U546" s="830"/>
      <c r="V546" s="830"/>
      <c r="W546" s="830"/>
      <c r="X546" s="830"/>
      <c r="Y546" s="830"/>
      <c r="Z546" s="830"/>
      <c r="AA546" s="830"/>
      <c r="AB546" s="830"/>
      <c r="AC546" s="830"/>
      <c r="AD546" s="830"/>
      <c r="AE546" s="830"/>
      <c r="AF546" s="830"/>
      <c r="AG546" s="830"/>
      <c r="AH546" s="830"/>
      <c r="AI546" s="830"/>
      <c r="AJ546" s="830"/>
      <c r="AK546" s="830"/>
      <c r="AL546" s="830"/>
      <c r="AM546" s="830"/>
      <c r="AN546" s="830"/>
      <c r="AO546" s="830"/>
      <c r="AP546" s="830"/>
      <c r="AQ546" s="830"/>
      <c r="AR546" s="830"/>
      <c r="AS546" s="830"/>
      <c r="AT546" s="830"/>
      <c r="AU546" s="830"/>
      <c r="AV546" s="830"/>
      <c r="AW546" s="830"/>
      <c r="AX546" s="830"/>
      <c r="AY546" s="830"/>
      <c r="AZ546" s="830"/>
      <c r="BA546" s="830"/>
      <c r="BB546" s="830"/>
    </row>
    <row r="547" spans="1:54" ht="14.25" customHeight="1">
      <c r="A547" s="836"/>
      <c r="B547" s="554"/>
      <c r="C547" s="489" t="s">
        <v>599</v>
      </c>
      <c r="D547" s="603"/>
      <c r="E547" s="604"/>
      <c r="F547" s="636"/>
      <c r="G547" s="641"/>
      <c r="H547" s="641"/>
      <c r="I547" s="518" t="s">
        <v>623</v>
      </c>
      <c r="J547" s="661"/>
      <c r="K547" s="661"/>
      <c r="L547" s="832"/>
      <c r="M547" s="830"/>
      <c r="N547" s="830"/>
      <c r="O547" s="830"/>
      <c r="P547" s="830"/>
      <c r="Q547" s="830"/>
      <c r="R547" s="830"/>
      <c r="S547" s="830"/>
      <c r="T547" s="830"/>
      <c r="U547" s="830"/>
      <c r="V547" s="830"/>
      <c r="W547" s="830"/>
      <c r="X547" s="830"/>
      <c r="Y547" s="830"/>
      <c r="Z547" s="830"/>
      <c r="AA547" s="830"/>
      <c r="AB547" s="830"/>
      <c r="AC547" s="830"/>
      <c r="AD547" s="830"/>
      <c r="AE547" s="830"/>
      <c r="AF547" s="830"/>
      <c r="AG547" s="830"/>
      <c r="AH547" s="830"/>
      <c r="AI547" s="830"/>
      <c r="AJ547" s="830"/>
      <c r="AK547" s="830"/>
      <c r="AL547" s="830"/>
      <c r="AM547" s="830"/>
      <c r="AN547" s="830"/>
      <c r="AO547" s="830"/>
      <c r="AP547" s="830"/>
      <c r="AQ547" s="830"/>
      <c r="AR547" s="830"/>
      <c r="AS547" s="830"/>
      <c r="AT547" s="830"/>
      <c r="AU547" s="830"/>
      <c r="AV547" s="830"/>
      <c r="AW547" s="830"/>
      <c r="AX547" s="830"/>
      <c r="AY547" s="830"/>
      <c r="AZ547" s="830"/>
      <c r="BA547" s="830"/>
      <c r="BB547" s="830"/>
    </row>
    <row r="548" spans="1:54" ht="14.25" customHeight="1">
      <c r="A548" s="836"/>
      <c r="B548" s="554"/>
      <c r="C548" s="489" t="s">
        <v>785</v>
      </c>
      <c r="D548" s="603"/>
      <c r="E548" s="604"/>
      <c r="F548" s="636"/>
      <c r="G548" s="641"/>
      <c r="H548" s="641"/>
      <c r="I548" s="518" t="s">
        <v>785</v>
      </c>
      <c r="J548" s="661"/>
      <c r="K548" s="661"/>
      <c r="L548" s="832"/>
      <c r="M548" s="830"/>
      <c r="N548" s="830"/>
      <c r="O548" s="830"/>
      <c r="P548" s="830"/>
      <c r="Q548" s="830"/>
      <c r="R548" s="830"/>
      <c r="S548" s="830"/>
      <c r="T548" s="830"/>
      <c r="U548" s="830"/>
      <c r="V548" s="830"/>
      <c r="W548" s="830"/>
      <c r="X548" s="830"/>
      <c r="Y548" s="830"/>
      <c r="Z548" s="830"/>
      <c r="AA548" s="830"/>
      <c r="AB548" s="830"/>
      <c r="AC548" s="830"/>
      <c r="AD548" s="830"/>
      <c r="AE548" s="830"/>
      <c r="AF548" s="830"/>
      <c r="AG548" s="830"/>
      <c r="AH548" s="830"/>
      <c r="AI548" s="830"/>
      <c r="AJ548" s="830"/>
      <c r="AK548" s="830"/>
      <c r="AL548" s="830"/>
      <c r="AM548" s="830"/>
      <c r="AN548" s="830"/>
      <c r="AO548" s="830"/>
      <c r="AP548" s="830"/>
      <c r="AQ548" s="830"/>
      <c r="AR548" s="830"/>
      <c r="AS548" s="830"/>
      <c r="AT548" s="830"/>
      <c r="AU548" s="830"/>
      <c r="AV548" s="830"/>
      <c r="AW548" s="830"/>
      <c r="AX548" s="830"/>
      <c r="AY548" s="830"/>
      <c r="AZ548" s="830"/>
      <c r="BA548" s="830"/>
      <c r="BB548" s="830"/>
    </row>
    <row r="549" spans="1:54" ht="14.25" customHeight="1">
      <c r="A549" s="834"/>
      <c r="B549" s="622"/>
      <c r="C549" s="490" t="s">
        <v>835</v>
      </c>
      <c r="D549" s="631"/>
      <c r="E549" s="632"/>
      <c r="F549" s="636"/>
      <c r="G549" s="642"/>
      <c r="H549" s="656"/>
      <c r="I549" s="520" t="s">
        <v>835</v>
      </c>
      <c r="J549" s="662"/>
      <c r="K549" s="662"/>
      <c r="L549" s="832"/>
      <c r="M549" s="830"/>
      <c r="N549" s="830"/>
      <c r="O549" s="830"/>
      <c r="P549" s="830"/>
      <c r="Q549" s="830"/>
      <c r="R549" s="830"/>
      <c r="S549" s="830"/>
      <c r="T549" s="830"/>
      <c r="U549" s="830"/>
      <c r="V549" s="830"/>
      <c r="W549" s="830"/>
      <c r="X549" s="830"/>
      <c r="Y549" s="830"/>
      <c r="Z549" s="830"/>
      <c r="AA549" s="830"/>
      <c r="AB549" s="830"/>
      <c r="AC549" s="830"/>
      <c r="AD549" s="830"/>
      <c r="AE549" s="830"/>
      <c r="AF549" s="830"/>
      <c r="AG549" s="830"/>
      <c r="AH549" s="830"/>
      <c r="AI549" s="830"/>
      <c r="AJ549" s="830"/>
      <c r="AK549" s="830"/>
      <c r="AL549" s="830"/>
      <c r="AM549" s="830"/>
      <c r="AN549" s="830"/>
      <c r="AO549" s="830"/>
      <c r="AP549" s="830"/>
      <c r="AQ549" s="830"/>
      <c r="AR549" s="830"/>
      <c r="AS549" s="830"/>
      <c r="AT549" s="830"/>
      <c r="AU549" s="830"/>
      <c r="AV549" s="830"/>
      <c r="AW549" s="830"/>
      <c r="AX549" s="830"/>
      <c r="AY549" s="830"/>
      <c r="AZ549" s="830"/>
      <c r="BA549" s="830"/>
      <c r="BB549" s="830"/>
    </row>
    <row r="550" spans="1:54" ht="15.75">
      <c r="A550" s="499"/>
      <c r="B550" s="499" t="s">
        <v>18</v>
      </c>
      <c r="C550" s="464"/>
      <c r="D550" s="500"/>
      <c r="E550" s="501"/>
      <c r="F550" s="478"/>
      <c r="G550" s="528"/>
      <c r="H550" s="499" t="s">
        <v>18</v>
      </c>
      <c r="I550" s="528"/>
      <c r="J550" s="528"/>
      <c r="K550" s="528"/>
      <c r="L550" s="480"/>
      <c r="M550" s="480"/>
      <c r="N550" s="480"/>
      <c r="O550" s="480"/>
      <c r="P550" s="480"/>
      <c r="Q550" s="480"/>
      <c r="R550" s="480"/>
      <c r="S550" s="480"/>
      <c r="T550" s="480"/>
      <c r="U550" s="480"/>
      <c r="V550" s="480"/>
      <c r="W550" s="480"/>
      <c r="X550" s="480"/>
      <c r="Y550" s="480"/>
      <c r="Z550" s="480"/>
      <c r="AA550" s="480"/>
      <c r="AB550" s="480"/>
      <c r="AC550" s="480"/>
      <c r="AD550" s="480"/>
      <c r="AE550" s="480"/>
      <c r="AF550" s="480"/>
      <c r="AG550" s="480"/>
      <c r="AH550" s="480"/>
      <c r="AI550" s="480"/>
      <c r="AJ550" s="480"/>
      <c r="AK550" s="480"/>
      <c r="AL550" s="480"/>
      <c r="AM550" s="480"/>
      <c r="AN550" s="480"/>
      <c r="AO550" s="480"/>
      <c r="AP550" s="480"/>
      <c r="AQ550" s="480"/>
      <c r="AR550" s="480"/>
      <c r="AS550" s="480"/>
      <c r="AT550" s="480"/>
      <c r="AU550" s="480"/>
      <c r="AV550" s="480"/>
      <c r="AW550" s="480"/>
      <c r="AX550" s="480"/>
      <c r="AY550" s="480"/>
      <c r="AZ550" s="480"/>
      <c r="BA550" s="480"/>
      <c r="BB550" s="480"/>
    </row>
    <row r="551" spans="1:54" ht="114.75">
      <c r="A551" s="499"/>
      <c r="B551" s="499" t="s">
        <v>19</v>
      </c>
      <c r="C551" s="464" t="s">
        <v>904</v>
      </c>
      <c r="D551" s="500" t="s">
        <v>581</v>
      </c>
      <c r="E551" s="501"/>
      <c r="F551" s="478"/>
      <c r="G551" s="528"/>
      <c r="H551" s="499" t="s">
        <v>19</v>
      </c>
      <c r="I551" s="514" t="s">
        <v>898</v>
      </c>
      <c r="J551" s="510" t="s">
        <v>581</v>
      </c>
      <c r="K551" s="528"/>
      <c r="L551" s="480"/>
      <c r="M551" s="480"/>
      <c r="N551" s="480"/>
      <c r="O551" s="480"/>
      <c r="P551" s="480"/>
      <c r="Q551" s="480"/>
      <c r="R551" s="480"/>
      <c r="S551" s="480"/>
      <c r="T551" s="480"/>
      <c r="U551" s="480"/>
      <c r="V551" s="480"/>
      <c r="W551" s="480"/>
      <c r="X551" s="480"/>
      <c r="Y551" s="480"/>
      <c r="Z551" s="480"/>
      <c r="AA551" s="480"/>
      <c r="AB551" s="480"/>
      <c r="AC551" s="480"/>
      <c r="AD551" s="480"/>
      <c r="AE551" s="480"/>
      <c r="AF551" s="480"/>
      <c r="AG551" s="480"/>
      <c r="AH551" s="480"/>
      <c r="AI551" s="480"/>
      <c r="AJ551" s="480"/>
      <c r="AK551" s="480"/>
      <c r="AL551" s="480"/>
      <c r="AM551" s="480"/>
      <c r="AN551" s="480"/>
      <c r="AO551" s="480"/>
      <c r="AP551" s="480"/>
      <c r="AQ551" s="480"/>
      <c r="AR551" s="480"/>
      <c r="AS551" s="480"/>
      <c r="AT551" s="480"/>
      <c r="AU551" s="480"/>
      <c r="AV551" s="480"/>
      <c r="AW551" s="480"/>
      <c r="AX551" s="480"/>
      <c r="AY551" s="480"/>
      <c r="AZ551" s="480"/>
      <c r="BA551" s="480"/>
      <c r="BB551" s="480"/>
    </row>
    <row r="552" spans="1:54" ht="15.75">
      <c r="A552" s="499"/>
      <c r="B552" s="499" t="s">
        <v>23</v>
      </c>
      <c r="C552" s="464"/>
      <c r="D552" s="500"/>
      <c r="E552" s="501"/>
      <c r="F552" s="478"/>
      <c r="G552" s="528"/>
      <c r="H552" s="499" t="s">
        <v>23</v>
      </c>
      <c r="I552" s="528"/>
      <c r="J552" s="528"/>
      <c r="K552" s="528"/>
      <c r="L552" s="480"/>
      <c r="M552" s="480"/>
      <c r="N552" s="480"/>
      <c r="O552" s="480"/>
      <c r="P552" s="480"/>
      <c r="Q552" s="480"/>
      <c r="R552" s="480"/>
      <c r="S552" s="480"/>
      <c r="T552" s="480"/>
      <c r="U552" s="480"/>
      <c r="V552" s="480"/>
      <c r="W552" s="480"/>
      <c r="X552" s="480"/>
      <c r="Y552" s="480"/>
      <c r="Z552" s="480"/>
      <c r="AA552" s="480"/>
      <c r="AB552" s="480"/>
      <c r="AC552" s="480"/>
      <c r="AD552" s="480"/>
      <c r="AE552" s="480"/>
      <c r="AF552" s="480"/>
      <c r="AG552" s="480"/>
      <c r="AH552" s="480"/>
      <c r="AI552" s="480"/>
      <c r="AJ552" s="480"/>
      <c r="AK552" s="480"/>
      <c r="AL552" s="480"/>
      <c r="AM552" s="480"/>
      <c r="AN552" s="480"/>
      <c r="AO552" s="480"/>
      <c r="AP552" s="480"/>
      <c r="AQ552" s="480"/>
      <c r="AR552" s="480"/>
      <c r="AS552" s="480"/>
      <c r="AT552" s="480"/>
      <c r="AU552" s="480"/>
      <c r="AV552" s="480"/>
      <c r="AW552" s="480"/>
      <c r="AX552" s="480"/>
      <c r="AY552" s="480"/>
      <c r="AZ552" s="480"/>
      <c r="BA552" s="480"/>
      <c r="BB552" s="480"/>
    </row>
    <row r="553" spans="1:54" ht="15.75">
      <c r="A553" s="499"/>
      <c r="B553" s="499" t="s">
        <v>24</v>
      </c>
      <c r="C553" s="464"/>
      <c r="D553" s="500"/>
      <c r="E553" s="501"/>
      <c r="F553" s="478"/>
      <c r="G553" s="528"/>
      <c r="H553" s="499" t="s">
        <v>24</v>
      </c>
      <c r="I553" s="528"/>
      <c r="J553" s="528"/>
      <c r="K553" s="528"/>
      <c r="L553" s="480"/>
      <c r="M553" s="480"/>
      <c r="N553" s="480"/>
      <c r="O553" s="480"/>
      <c r="P553" s="480"/>
      <c r="Q553" s="480"/>
      <c r="R553" s="480"/>
      <c r="S553" s="480"/>
      <c r="T553" s="480"/>
      <c r="U553" s="480"/>
      <c r="V553" s="480"/>
      <c r="W553" s="480"/>
      <c r="X553" s="480"/>
      <c r="Y553" s="480"/>
      <c r="Z553" s="480"/>
      <c r="AA553" s="480"/>
      <c r="AB553" s="480"/>
      <c r="AC553" s="480"/>
      <c r="AD553" s="480"/>
      <c r="AE553" s="480"/>
      <c r="AF553" s="480"/>
      <c r="AG553" s="480"/>
      <c r="AH553" s="480"/>
      <c r="AI553" s="480"/>
      <c r="AJ553" s="480"/>
      <c r="AK553" s="480"/>
      <c r="AL553" s="480"/>
      <c r="AM553" s="480"/>
      <c r="AN553" s="480"/>
      <c r="AO553" s="480"/>
      <c r="AP553" s="480"/>
      <c r="AQ553" s="480"/>
      <c r="AR553" s="480"/>
      <c r="AS553" s="480"/>
      <c r="AT553" s="480"/>
      <c r="AU553" s="480"/>
      <c r="AV553" s="480"/>
      <c r="AW553" s="480"/>
      <c r="AX553" s="480"/>
      <c r="AY553" s="480"/>
      <c r="AZ553" s="480"/>
      <c r="BA553" s="480"/>
      <c r="BB553" s="480"/>
    </row>
    <row r="554" spans="1:54" ht="15.75">
      <c r="A554" s="499"/>
      <c r="B554" s="499" t="s">
        <v>25</v>
      </c>
      <c r="C554" s="464"/>
      <c r="D554" s="500"/>
      <c r="E554" s="501"/>
      <c r="F554" s="478"/>
      <c r="G554" s="528"/>
      <c r="H554" s="499" t="s">
        <v>25</v>
      </c>
      <c r="I554" s="528"/>
      <c r="J554" s="528"/>
      <c r="K554" s="528"/>
      <c r="L554" s="480"/>
      <c r="M554" s="480"/>
      <c r="N554" s="480"/>
      <c r="O554" s="480"/>
      <c r="P554" s="480"/>
      <c r="Q554" s="480"/>
      <c r="R554" s="480"/>
      <c r="S554" s="480"/>
      <c r="T554" s="480"/>
      <c r="U554" s="480"/>
      <c r="V554" s="480"/>
      <c r="W554" s="480"/>
      <c r="X554" s="480"/>
      <c r="Y554" s="480"/>
      <c r="Z554" s="480"/>
      <c r="AA554" s="480"/>
      <c r="AB554" s="480"/>
      <c r="AC554" s="480"/>
      <c r="AD554" s="480"/>
      <c r="AE554" s="480"/>
      <c r="AF554" s="480"/>
      <c r="AG554" s="480"/>
      <c r="AH554" s="480"/>
      <c r="AI554" s="480"/>
      <c r="AJ554" s="480"/>
      <c r="AK554" s="480"/>
      <c r="AL554" s="480"/>
      <c r="AM554" s="480"/>
      <c r="AN554" s="480"/>
      <c r="AO554" s="480"/>
      <c r="AP554" s="480"/>
      <c r="AQ554" s="480"/>
      <c r="AR554" s="480"/>
      <c r="AS554" s="480"/>
      <c r="AT554" s="480"/>
      <c r="AU554" s="480"/>
      <c r="AV554" s="480"/>
      <c r="AW554" s="480"/>
      <c r="AX554" s="480"/>
      <c r="AY554" s="480"/>
      <c r="AZ554" s="480"/>
      <c r="BA554" s="480"/>
      <c r="BB554" s="480"/>
    </row>
    <row r="555" spans="1:54" ht="15.75">
      <c r="A555" s="499"/>
      <c r="B555" s="499" t="s">
        <v>26</v>
      </c>
      <c r="C555" s="464"/>
      <c r="D555" s="500"/>
      <c r="E555" s="501"/>
      <c r="F555" s="478"/>
      <c r="G555" s="528"/>
      <c r="H555" s="499" t="s">
        <v>26</v>
      </c>
      <c r="I555" s="528"/>
      <c r="J555" s="528"/>
      <c r="K555" s="528"/>
      <c r="L555" s="480"/>
      <c r="M555" s="480"/>
      <c r="N555" s="480"/>
      <c r="O555" s="480"/>
      <c r="P555" s="480"/>
      <c r="Q555" s="480"/>
      <c r="R555" s="480"/>
      <c r="S555" s="480"/>
      <c r="T555" s="480"/>
      <c r="U555" s="480"/>
      <c r="V555" s="480"/>
      <c r="W555" s="480"/>
      <c r="X555" s="480"/>
      <c r="Y555" s="480"/>
      <c r="Z555" s="480"/>
      <c r="AA555" s="480"/>
      <c r="AB555" s="480"/>
      <c r="AC555" s="480"/>
      <c r="AD555" s="480"/>
      <c r="AE555" s="480"/>
      <c r="AF555" s="480"/>
      <c r="AG555" s="480"/>
      <c r="AH555" s="480"/>
      <c r="AI555" s="480"/>
      <c r="AJ555" s="480"/>
      <c r="AK555" s="480"/>
      <c r="AL555" s="480"/>
      <c r="AM555" s="480"/>
      <c r="AN555" s="480"/>
      <c r="AO555" s="480"/>
      <c r="AP555" s="480"/>
      <c r="AQ555" s="480"/>
      <c r="AR555" s="480"/>
      <c r="AS555" s="480"/>
      <c r="AT555" s="480"/>
      <c r="AU555" s="480"/>
      <c r="AV555" s="480"/>
      <c r="AW555" s="480"/>
      <c r="AX555" s="480"/>
      <c r="AY555" s="480"/>
      <c r="AZ555" s="480"/>
      <c r="BA555" s="480"/>
      <c r="BB555" s="480"/>
    </row>
    <row r="556" spans="1:54" ht="15.75">
      <c r="A556" s="484"/>
      <c r="B556" s="634"/>
      <c r="C556" s="634"/>
      <c r="D556" s="491"/>
      <c r="E556" s="493"/>
      <c r="F556" s="478"/>
      <c r="G556" s="478"/>
      <c r="H556" s="671"/>
      <c r="I556" s="671"/>
      <c r="J556" s="527"/>
      <c r="K556" s="527"/>
      <c r="L556" s="480"/>
      <c r="M556" s="480"/>
      <c r="N556" s="480"/>
      <c r="O556" s="480"/>
      <c r="P556" s="480"/>
      <c r="Q556" s="480"/>
      <c r="R556" s="480"/>
      <c r="S556" s="480"/>
      <c r="T556" s="480"/>
      <c r="U556" s="480"/>
      <c r="V556" s="480"/>
      <c r="W556" s="480"/>
      <c r="X556" s="480"/>
      <c r="Y556" s="480"/>
      <c r="Z556" s="480"/>
      <c r="AA556" s="480"/>
      <c r="AB556" s="480"/>
      <c r="AC556" s="480"/>
      <c r="AD556" s="480"/>
      <c r="AE556" s="480"/>
      <c r="AF556" s="480"/>
      <c r="AG556" s="480"/>
      <c r="AH556" s="480"/>
      <c r="AI556" s="480"/>
      <c r="AJ556" s="480"/>
      <c r="AK556" s="480"/>
      <c r="AL556" s="480"/>
      <c r="AM556" s="480"/>
      <c r="AN556" s="480"/>
      <c r="AO556" s="480"/>
      <c r="AP556" s="480"/>
      <c r="AQ556" s="480"/>
      <c r="AR556" s="480"/>
      <c r="AS556" s="480"/>
      <c r="AT556" s="480"/>
      <c r="AU556" s="480"/>
      <c r="AV556" s="480"/>
      <c r="AW556" s="480"/>
      <c r="AX556" s="480"/>
      <c r="AY556" s="480"/>
      <c r="AZ556" s="480"/>
      <c r="BA556" s="480"/>
      <c r="BB556" s="480"/>
    </row>
    <row r="557" spans="1:54" ht="51">
      <c r="A557" s="833" t="s">
        <v>905</v>
      </c>
      <c r="B557" s="485"/>
      <c r="C557" s="487" t="s">
        <v>906</v>
      </c>
      <c r="D557" s="492"/>
      <c r="E557" s="494"/>
      <c r="F557" s="636"/>
      <c r="G557" s="640" t="s">
        <v>907</v>
      </c>
      <c r="H557" s="640"/>
      <c r="I557" s="524" t="s">
        <v>908</v>
      </c>
      <c r="J557" s="660"/>
      <c r="K557" s="660"/>
      <c r="L557" s="832"/>
      <c r="M557" s="830"/>
      <c r="N557" s="830"/>
      <c r="O557" s="830"/>
      <c r="P557" s="830"/>
      <c r="Q557" s="830"/>
      <c r="R557" s="830"/>
      <c r="S557" s="830"/>
      <c r="T557" s="830"/>
      <c r="U557" s="830"/>
      <c r="V557" s="830"/>
      <c r="W557" s="830"/>
      <c r="X557" s="830"/>
      <c r="Y557" s="830"/>
      <c r="Z557" s="830"/>
      <c r="AA557" s="830"/>
      <c r="AB557" s="830"/>
      <c r="AC557" s="830"/>
      <c r="AD557" s="830"/>
      <c r="AE557" s="830"/>
      <c r="AF557" s="830"/>
      <c r="AG557" s="830"/>
      <c r="AH557" s="830"/>
      <c r="AI557" s="830"/>
      <c r="AJ557" s="830"/>
      <c r="AK557" s="830"/>
      <c r="AL557" s="830"/>
      <c r="AM557" s="830"/>
      <c r="AN557" s="830"/>
      <c r="AO557" s="830"/>
      <c r="AP557" s="830"/>
      <c r="AQ557" s="830"/>
      <c r="AR557" s="830"/>
      <c r="AS557" s="830"/>
      <c r="AT557" s="830"/>
      <c r="AU557" s="830"/>
      <c r="AV557" s="830"/>
      <c r="AW557" s="830"/>
      <c r="AX557" s="830"/>
      <c r="AY557" s="830"/>
      <c r="AZ557" s="830"/>
      <c r="BA557" s="830"/>
      <c r="BB557" s="830"/>
    </row>
    <row r="558" spans="1:54" ht="15" customHeight="1">
      <c r="A558" s="836"/>
      <c r="B558" s="554"/>
      <c r="C558" s="488"/>
      <c r="D558" s="603"/>
      <c r="E558" s="604"/>
      <c r="F558" s="636"/>
      <c r="G558" s="641"/>
      <c r="H558" s="641"/>
      <c r="I558" s="519"/>
      <c r="J558" s="661"/>
      <c r="K558" s="661"/>
      <c r="L558" s="832"/>
      <c r="M558" s="830"/>
      <c r="N558" s="830"/>
      <c r="O558" s="830"/>
      <c r="P558" s="830"/>
      <c r="Q558" s="830"/>
      <c r="R558" s="830"/>
      <c r="S558" s="830"/>
      <c r="T558" s="830"/>
      <c r="U558" s="830"/>
      <c r="V558" s="830"/>
      <c r="W558" s="830"/>
      <c r="X558" s="830"/>
      <c r="Y558" s="830"/>
      <c r="Z558" s="830"/>
      <c r="AA558" s="830"/>
      <c r="AB558" s="830"/>
      <c r="AC558" s="830"/>
      <c r="AD558" s="830"/>
      <c r="AE558" s="830"/>
      <c r="AF558" s="830"/>
      <c r="AG558" s="830"/>
      <c r="AH558" s="830"/>
      <c r="AI558" s="830"/>
      <c r="AJ558" s="830"/>
      <c r="AK558" s="830"/>
      <c r="AL558" s="830"/>
      <c r="AM558" s="830"/>
      <c r="AN558" s="830"/>
      <c r="AO558" s="830"/>
      <c r="AP558" s="830"/>
      <c r="AQ558" s="830"/>
      <c r="AR558" s="830"/>
      <c r="AS558" s="830"/>
      <c r="AT558" s="830"/>
      <c r="AU558" s="830"/>
      <c r="AV558" s="830"/>
      <c r="AW558" s="830"/>
      <c r="AX558" s="830"/>
      <c r="AY558" s="830"/>
      <c r="AZ558" s="830"/>
      <c r="BA558" s="830"/>
      <c r="BB558" s="830"/>
    </row>
    <row r="559" spans="1:54" ht="14.25" customHeight="1">
      <c r="A559" s="836"/>
      <c r="B559" s="554"/>
      <c r="C559" s="489" t="s">
        <v>599</v>
      </c>
      <c r="D559" s="603"/>
      <c r="E559" s="604"/>
      <c r="F559" s="636"/>
      <c r="G559" s="641"/>
      <c r="H559" s="641"/>
      <c r="I559" s="518" t="s">
        <v>623</v>
      </c>
      <c r="J559" s="661"/>
      <c r="K559" s="661"/>
      <c r="L559" s="832"/>
      <c r="M559" s="830"/>
      <c r="N559" s="830"/>
      <c r="O559" s="830"/>
      <c r="P559" s="830"/>
      <c r="Q559" s="830"/>
      <c r="R559" s="830"/>
      <c r="S559" s="830"/>
      <c r="T559" s="830"/>
      <c r="U559" s="830"/>
      <c r="V559" s="830"/>
      <c r="W559" s="830"/>
      <c r="X559" s="830"/>
      <c r="Y559" s="830"/>
      <c r="Z559" s="830"/>
      <c r="AA559" s="830"/>
      <c r="AB559" s="830"/>
      <c r="AC559" s="830"/>
      <c r="AD559" s="830"/>
      <c r="AE559" s="830"/>
      <c r="AF559" s="830"/>
      <c r="AG559" s="830"/>
      <c r="AH559" s="830"/>
      <c r="AI559" s="830"/>
      <c r="AJ559" s="830"/>
      <c r="AK559" s="830"/>
      <c r="AL559" s="830"/>
      <c r="AM559" s="830"/>
      <c r="AN559" s="830"/>
      <c r="AO559" s="830"/>
      <c r="AP559" s="830"/>
      <c r="AQ559" s="830"/>
      <c r="AR559" s="830"/>
      <c r="AS559" s="830"/>
      <c r="AT559" s="830"/>
      <c r="AU559" s="830"/>
      <c r="AV559" s="830"/>
      <c r="AW559" s="830"/>
      <c r="AX559" s="830"/>
      <c r="AY559" s="830"/>
      <c r="AZ559" s="830"/>
      <c r="BA559" s="830"/>
      <c r="BB559" s="830"/>
    </row>
    <row r="560" spans="1:54" ht="14.25" customHeight="1">
      <c r="A560" s="836"/>
      <c r="B560" s="554"/>
      <c r="C560" s="489" t="s">
        <v>785</v>
      </c>
      <c r="D560" s="603"/>
      <c r="E560" s="604"/>
      <c r="F560" s="636"/>
      <c r="G560" s="641"/>
      <c r="H560" s="641"/>
      <c r="I560" s="518" t="s">
        <v>785</v>
      </c>
      <c r="J560" s="661"/>
      <c r="K560" s="661"/>
      <c r="L560" s="832"/>
      <c r="M560" s="830"/>
      <c r="N560" s="830"/>
      <c r="O560" s="830"/>
      <c r="P560" s="830"/>
      <c r="Q560" s="830"/>
      <c r="R560" s="830"/>
      <c r="S560" s="830"/>
      <c r="T560" s="830"/>
      <c r="U560" s="830"/>
      <c r="V560" s="830"/>
      <c r="W560" s="830"/>
      <c r="X560" s="830"/>
      <c r="Y560" s="830"/>
      <c r="Z560" s="830"/>
      <c r="AA560" s="830"/>
      <c r="AB560" s="830"/>
      <c r="AC560" s="830"/>
      <c r="AD560" s="830"/>
      <c r="AE560" s="830"/>
      <c r="AF560" s="830"/>
      <c r="AG560" s="830"/>
      <c r="AH560" s="830"/>
      <c r="AI560" s="830"/>
      <c r="AJ560" s="830"/>
      <c r="AK560" s="830"/>
      <c r="AL560" s="830"/>
      <c r="AM560" s="830"/>
      <c r="AN560" s="830"/>
      <c r="AO560" s="830"/>
      <c r="AP560" s="830"/>
      <c r="AQ560" s="830"/>
      <c r="AR560" s="830"/>
      <c r="AS560" s="830"/>
      <c r="AT560" s="830"/>
      <c r="AU560" s="830"/>
      <c r="AV560" s="830"/>
      <c r="AW560" s="830"/>
      <c r="AX560" s="830"/>
      <c r="AY560" s="830"/>
      <c r="AZ560" s="830"/>
      <c r="BA560" s="830"/>
      <c r="BB560" s="830"/>
    </row>
    <row r="561" spans="1:54" ht="14.25" customHeight="1">
      <c r="A561" s="834"/>
      <c r="B561" s="622"/>
      <c r="C561" s="490" t="s">
        <v>835</v>
      </c>
      <c r="D561" s="631"/>
      <c r="E561" s="632"/>
      <c r="F561" s="636"/>
      <c r="G561" s="642"/>
      <c r="H561" s="656"/>
      <c r="I561" s="520" t="s">
        <v>835</v>
      </c>
      <c r="J561" s="662"/>
      <c r="K561" s="662"/>
      <c r="L561" s="832"/>
      <c r="M561" s="830"/>
      <c r="N561" s="830"/>
      <c r="O561" s="830"/>
      <c r="P561" s="830"/>
      <c r="Q561" s="830"/>
      <c r="R561" s="830"/>
      <c r="S561" s="830"/>
      <c r="T561" s="830"/>
      <c r="U561" s="830"/>
      <c r="V561" s="830"/>
      <c r="W561" s="830"/>
      <c r="X561" s="830"/>
      <c r="Y561" s="830"/>
      <c r="Z561" s="830"/>
      <c r="AA561" s="830"/>
      <c r="AB561" s="830"/>
      <c r="AC561" s="830"/>
      <c r="AD561" s="830"/>
      <c r="AE561" s="830"/>
      <c r="AF561" s="830"/>
      <c r="AG561" s="830"/>
      <c r="AH561" s="830"/>
      <c r="AI561" s="830"/>
      <c r="AJ561" s="830"/>
      <c r="AK561" s="830"/>
      <c r="AL561" s="830"/>
      <c r="AM561" s="830"/>
      <c r="AN561" s="830"/>
      <c r="AO561" s="830"/>
      <c r="AP561" s="830"/>
      <c r="AQ561" s="830"/>
      <c r="AR561" s="830"/>
      <c r="AS561" s="830"/>
      <c r="AT561" s="830"/>
      <c r="AU561" s="830"/>
      <c r="AV561" s="830"/>
      <c r="AW561" s="830"/>
      <c r="AX561" s="830"/>
      <c r="AY561" s="830"/>
      <c r="AZ561" s="830"/>
      <c r="BA561" s="830"/>
      <c r="BB561" s="830"/>
    </row>
    <row r="562" spans="1:54" ht="15.75">
      <c r="A562" s="499"/>
      <c r="B562" s="499" t="s">
        <v>18</v>
      </c>
      <c r="C562" s="464"/>
      <c r="D562" s="500"/>
      <c r="E562" s="501"/>
      <c r="F562" s="478"/>
      <c r="G562" s="528"/>
      <c r="H562" s="499" t="s">
        <v>18</v>
      </c>
      <c r="I562" s="528"/>
      <c r="J562" s="528"/>
      <c r="K562" s="528"/>
      <c r="L562" s="480"/>
      <c r="M562" s="480"/>
      <c r="N562" s="480"/>
      <c r="O562" s="480"/>
      <c r="P562" s="480"/>
      <c r="Q562" s="480"/>
      <c r="R562" s="480"/>
      <c r="S562" s="480"/>
      <c r="T562" s="480"/>
      <c r="U562" s="480"/>
      <c r="V562" s="480"/>
      <c r="W562" s="480"/>
      <c r="X562" s="480"/>
      <c r="Y562" s="480"/>
      <c r="Z562" s="480"/>
      <c r="AA562" s="480"/>
      <c r="AB562" s="480"/>
      <c r="AC562" s="480"/>
      <c r="AD562" s="480"/>
      <c r="AE562" s="480"/>
      <c r="AF562" s="480"/>
      <c r="AG562" s="480"/>
      <c r="AH562" s="480"/>
      <c r="AI562" s="480"/>
      <c r="AJ562" s="480"/>
      <c r="AK562" s="480"/>
      <c r="AL562" s="480"/>
      <c r="AM562" s="480"/>
      <c r="AN562" s="480"/>
      <c r="AO562" s="480"/>
      <c r="AP562" s="480"/>
      <c r="AQ562" s="480"/>
      <c r="AR562" s="480"/>
      <c r="AS562" s="480"/>
      <c r="AT562" s="480"/>
      <c r="AU562" s="480"/>
      <c r="AV562" s="480"/>
      <c r="AW562" s="480"/>
      <c r="AX562" s="480"/>
      <c r="AY562" s="480"/>
      <c r="AZ562" s="480"/>
      <c r="BA562" s="480"/>
      <c r="BB562" s="480"/>
    </row>
    <row r="563" spans="1:54" ht="63.75">
      <c r="A563" s="499"/>
      <c r="B563" s="499" t="s">
        <v>19</v>
      </c>
      <c r="C563" s="464" t="s">
        <v>909</v>
      </c>
      <c r="D563" s="500" t="s">
        <v>581</v>
      </c>
      <c r="E563" s="501"/>
      <c r="F563" s="478"/>
      <c r="G563" s="528"/>
      <c r="H563" s="499" t="s">
        <v>19</v>
      </c>
      <c r="I563" s="514" t="s">
        <v>910</v>
      </c>
      <c r="J563" s="510" t="s">
        <v>581</v>
      </c>
      <c r="K563" s="528"/>
      <c r="L563" s="480"/>
      <c r="M563" s="480"/>
      <c r="N563" s="480"/>
      <c r="O563" s="480"/>
      <c r="P563" s="480"/>
      <c r="Q563" s="480"/>
      <c r="R563" s="480"/>
      <c r="S563" s="480"/>
      <c r="T563" s="480"/>
      <c r="U563" s="480"/>
      <c r="V563" s="480"/>
      <c r="W563" s="480"/>
      <c r="X563" s="480"/>
      <c r="Y563" s="480"/>
      <c r="Z563" s="480"/>
      <c r="AA563" s="480"/>
      <c r="AB563" s="480"/>
      <c r="AC563" s="480"/>
      <c r="AD563" s="480"/>
      <c r="AE563" s="480"/>
      <c r="AF563" s="480"/>
      <c r="AG563" s="480"/>
      <c r="AH563" s="480"/>
      <c r="AI563" s="480"/>
      <c r="AJ563" s="480"/>
      <c r="AK563" s="480"/>
      <c r="AL563" s="480"/>
      <c r="AM563" s="480"/>
      <c r="AN563" s="480"/>
      <c r="AO563" s="480"/>
      <c r="AP563" s="480"/>
      <c r="AQ563" s="480"/>
      <c r="AR563" s="480"/>
      <c r="AS563" s="480"/>
      <c r="AT563" s="480"/>
      <c r="AU563" s="480"/>
      <c r="AV563" s="480"/>
      <c r="AW563" s="480"/>
      <c r="AX563" s="480"/>
      <c r="AY563" s="480"/>
      <c r="AZ563" s="480"/>
      <c r="BA563" s="480"/>
      <c r="BB563" s="480"/>
    </row>
    <row r="564" spans="1:54" ht="15.75">
      <c r="A564" s="499"/>
      <c r="B564" s="499" t="s">
        <v>23</v>
      </c>
      <c r="C564" s="464"/>
      <c r="D564" s="500"/>
      <c r="E564" s="501"/>
      <c r="F564" s="478"/>
      <c r="G564" s="528"/>
      <c r="H564" s="499" t="s">
        <v>23</v>
      </c>
      <c r="I564" s="528"/>
      <c r="J564" s="528"/>
      <c r="K564" s="528"/>
      <c r="L564" s="480"/>
      <c r="M564" s="480"/>
      <c r="N564" s="480"/>
      <c r="O564" s="480"/>
      <c r="P564" s="480"/>
      <c r="Q564" s="480"/>
      <c r="R564" s="480"/>
      <c r="S564" s="480"/>
      <c r="T564" s="480"/>
      <c r="U564" s="480"/>
      <c r="V564" s="480"/>
      <c r="W564" s="480"/>
      <c r="X564" s="480"/>
      <c r="Y564" s="480"/>
      <c r="Z564" s="480"/>
      <c r="AA564" s="480"/>
      <c r="AB564" s="480"/>
      <c r="AC564" s="480"/>
      <c r="AD564" s="480"/>
      <c r="AE564" s="480"/>
      <c r="AF564" s="480"/>
      <c r="AG564" s="480"/>
      <c r="AH564" s="480"/>
      <c r="AI564" s="480"/>
      <c r="AJ564" s="480"/>
      <c r="AK564" s="480"/>
      <c r="AL564" s="480"/>
      <c r="AM564" s="480"/>
      <c r="AN564" s="480"/>
      <c r="AO564" s="480"/>
      <c r="AP564" s="480"/>
      <c r="AQ564" s="480"/>
      <c r="AR564" s="480"/>
      <c r="AS564" s="480"/>
      <c r="AT564" s="480"/>
      <c r="AU564" s="480"/>
      <c r="AV564" s="480"/>
      <c r="AW564" s="480"/>
      <c r="AX564" s="480"/>
      <c r="AY564" s="480"/>
      <c r="AZ564" s="480"/>
      <c r="BA564" s="480"/>
      <c r="BB564" s="480"/>
    </row>
    <row r="565" spans="1:54" ht="15.75">
      <c r="A565" s="499"/>
      <c r="B565" s="499" t="s">
        <v>24</v>
      </c>
      <c r="C565" s="464"/>
      <c r="D565" s="500"/>
      <c r="E565" s="501"/>
      <c r="F565" s="478"/>
      <c r="G565" s="528"/>
      <c r="H565" s="499" t="s">
        <v>24</v>
      </c>
      <c r="I565" s="528"/>
      <c r="J565" s="528"/>
      <c r="K565" s="528"/>
      <c r="L565" s="480"/>
      <c r="M565" s="480"/>
      <c r="N565" s="480"/>
      <c r="O565" s="480"/>
      <c r="P565" s="480"/>
      <c r="Q565" s="480"/>
      <c r="R565" s="480"/>
      <c r="S565" s="480"/>
      <c r="T565" s="480"/>
      <c r="U565" s="480"/>
      <c r="V565" s="480"/>
      <c r="W565" s="480"/>
      <c r="X565" s="480"/>
      <c r="Y565" s="480"/>
      <c r="Z565" s="480"/>
      <c r="AA565" s="480"/>
      <c r="AB565" s="480"/>
      <c r="AC565" s="480"/>
      <c r="AD565" s="480"/>
      <c r="AE565" s="480"/>
      <c r="AF565" s="480"/>
      <c r="AG565" s="480"/>
      <c r="AH565" s="480"/>
      <c r="AI565" s="480"/>
      <c r="AJ565" s="480"/>
      <c r="AK565" s="480"/>
      <c r="AL565" s="480"/>
      <c r="AM565" s="480"/>
      <c r="AN565" s="480"/>
      <c r="AO565" s="480"/>
      <c r="AP565" s="480"/>
      <c r="AQ565" s="480"/>
      <c r="AR565" s="480"/>
      <c r="AS565" s="480"/>
      <c r="AT565" s="480"/>
      <c r="AU565" s="480"/>
      <c r="AV565" s="480"/>
      <c r="AW565" s="480"/>
      <c r="AX565" s="480"/>
      <c r="AY565" s="480"/>
      <c r="AZ565" s="480"/>
      <c r="BA565" s="480"/>
      <c r="BB565" s="480"/>
    </row>
    <row r="566" spans="1:54" ht="15.75">
      <c r="A566" s="499"/>
      <c r="B566" s="499" t="s">
        <v>25</v>
      </c>
      <c r="C566" s="464"/>
      <c r="D566" s="500"/>
      <c r="E566" s="501"/>
      <c r="F566" s="478"/>
      <c r="G566" s="528"/>
      <c r="H566" s="499" t="s">
        <v>25</v>
      </c>
      <c r="I566" s="528"/>
      <c r="J566" s="528"/>
      <c r="K566" s="528"/>
      <c r="L566" s="480"/>
      <c r="M566" s="480"/>
      <c r="N566" s="480"/>
      <c r="O566" s="480"/>
      <c r="P566" s="480"/>
      <c r="Q566" s="480"/>
      <c r="R566" s="480"/>
      <c r="S566" s="480"/>
      <c r="T566" s="480"/>
      <c r="U566" s="480"/>
      <c r="V566" s="480"/>
      <c r="W566" s="480"/>
      <c r="X566" s="480"/>
      <c r="Y566" s="480"/>
      <c r="Z566" s="480"/>
      <c r="AA566" s="480"/>
      <c r="AB566" s="480"/>
      <c r="AC566" s="480"/>
      <c r="AD566" s="480"/>
      <c r="AE566" s="480"/>
      <c r="AF566" s="480"/>
      <c r="AG566" s="480"/>
      <c r="AH566" s="480"/>
      <c r="AI566" s="480"/>
      <c r="AJ566" s="480"/>
      <c r="AK566" s="480"/>
      <c r="AL566" s="480"/>
      <c r="AM566" s="480"/>
      <c r="AN566" s="480"/>
      <c r="AO566" s="480"/>
      <c r="AP566" s="480"/>
      <c r="AQ566" s="480"/>
      <c r="AR566" s="480"/>
      <c r="AS566" s="480"/>
      <c r="AT566" s="480"/>
      <c r="AU566" s="480"/>
      <c r="AV566" s="480"/>
      <c r="AW566" s="480"/>
      <c r="AX566" s="480"/>
      <c r="AY566" s="480"/>
      <c r="AZ566" s="480"/>
      <c r="BA566" s="480"/>
      <c r="BB566" s="480"/>
    </row>
    <row r="567" spans="1:54" ht="15.75">
      <c r="A567" s="499"/>
      <c r="B567" s="499" t="s">
        <v>26</v>
      </c>
      <c r="C567" s="464"/>
      <c r="D567" s="500"/>
      <c r="E567" s="501"/>
      <c r="F567" s="478"/>
      <c r="G567" s="528"/>
      <c r="H567" s="499" t="s">
        <v>26</v>
      </c>
      <c r="I567" s="528"/>
      <c r="J567" s="528"/>
      <c r="K567" s="528"/>
      <c r="L567" s="480"/>
      <c r="M567" s="480"/>
      <c r="N567" s="480"/>
      <c r="O567" s="480"/>
      <c r="P567" s="480"/>
      <c r="Q567" s="480"/>
      <c r="R567" s="480"/>
      <c r="S567" s="480"/>
      <c r="T567" s="480"/>
      <c r="U567" s="480"/>
      <c r="V567" s="480"/>
      <c r="W567" s="480"/>
      <c r="X567" s="480"/>
      <c r="Y567" s="480"/>
      <c r="Z567" s="480"/>
      <c r="AA567" s="480"/>
      <c r="AB567" s="480"/>
      <c r="AC567" s="480"/>
      <c r="AD567" s="480"/>
      <c r="AE567" s="480"/>
      <c r="AF567" s="480"/>
      <c r="AG567" s="480"/>
      <c r="AH567" s="480"/>
      <c r="AI567" s="480"/>
      <c r="AJ567" s="480"/>
      <c r="AK567" s="480"/>
      <c r="AL567" s="480"/>
      <c r="AM567" s="480"/>
      <c r="AN567" s="480"/>
      <c r="AO567" s="480"/>
      <c r="AP567" s="480"/>
      <c r="AQ567" s="480"/>
      <c r="AR567" s="480"/>
      <c r="AS567" s="480"/>
      <c r="AT567" s="480"/>
      <c r="AU567" s="480"/>
      <c r="AV567" s="480"/>
      <c r="AW567" s="480"/>
      <c r="AX567" s="480"/>
      <c r="AY567" s="480"/>
      <c r="AZ567" s="480"/>
      <c r="BA567" s="480"/>
      <c r="BB567" s="480"/>
    </row>
    <row r="568" spans="1:54" ht="15.75">
      <c r="A568" s="484"/>
      <c r="B568" s="634"/>
      <c r="C568" s="634"/>
      <c r="D568" s="491"/>
      <c r="E568" s="493"/>
      <c r="F568" s="478"/>
      <c r="G568" s="478"/>
      <c r="H568" s="671"/>
      <c r="I568" s="671"/>
      <c r="J568" s="527"/>
      <c r="K568" s="527"/>
      <c r="L568" s="480"/>
      <c r="M568" s="480"/>
      <c r="N568" s="480"/>
      <c r="O568" s="480"/>
      <c r="P568" s="480"/>
      <c r="Q568" s="480"/>
      <c r="R568" s="480"/>
      <c r="S568" s="480"/>
      <c r="T568" s="480"/>
      <c r="U568" s="480"/>
      <c r="V568" s="480"/>
      <c r="W568" s="480"/>
      <c r="X568" s="480"/>
      <c r="Y568" s="480"/>
      <c r="Z568" s="480"/>
      <c r="AA568" s="480"/>
      <c r="AB568" s="480"/>
      <c r="AC568" s="480"/>
      <c r="AD568" s="480"/>
      <c r="AE568" s="480"/>
      <c r="AF568" s="480"/>
      <c r="AG568" s="480"/>
      <c r="AH568" s="480"/>
      <c r="AI568" s="480"/>
      <c r="AJ568" s="480"/>
      <c r="AK568" s="480"/>
      <c r="AL568" s="480"/>
      <c r="AM568" s="480"/>
      <c r="AN568" s="480"/>
      <c r="AO568" s="480"/>
      <c r="AP568" s="480"/>
      <c r="AQ568" s="480"/>
      <c r="AR568" s="480"/>
      <c r="AS568" s="480"/>
      <c r="AT568" s="480"/>
      <c r="AU568" s="480"/>
      <c r="AV568" s="480"/>
      <c r="AW568" s="480"/>
      <c r="AX568" s="480"/>
      <c r="AY568" s="480"/>
      <c r="AZ568" s="480"/>
      <c r="BA568" s="480"/>
      <c r="BB568" s="480"/>
    </row>
    <row r="569" spans="1:54" ht="14.25" customHeight="1">
      <c r="A569" s="833" t="s">
        <v>911</v>
      </c>
      <c r="B569" s="485"/>
      <c r="C569" s="487" t="s">
        <v>912</v>
      </c>
      <c r="D569" s="492"/>
      <c r="E569" s="494"/>
      <c r="F569" s="636"/>
      <c r="G569" s="640" t="s">
        <v>913</v>
      </c>
      <c r="H569" s="640"/>
      <c r="I569" s="524" t="s">
        <v>914</v>
      </c>
      <c r="J569" s="660"/>
      <c r="K569" s="660"/>
      <c r="L569" s="832"/>
      <c r="M569" s="830"/>
      <c r="N569" s="830"/>
      <c r="O569" s="830"/>
      <c r="P569" s="830"/>
      <c r="Q569" s="830"/>
      <c r="R569" s="830"/>
      <c r="S569" s="830"/>
      <c r="T569" s="830"/>
      <c r="U569" s="830"/>
      <c r="V569" s="830"/>
      <c r="W569" s="830"/>
      <c r="X569" s="830"/>
      <c r="Y569" s="830"/>
      <c r="Z569" s="830"/>
      <c r="AA569" s="830"/>
      <c r="AB569" s="830"/>
      <c r="AC569" s="830"/>
      <c r="AD569" s="830"/>
      <c r="AE569" s="830"/>
      <c r="AF569" s="830"/>
      <c r="AG569" s="830"/>
      <c r="AH569" s="830"/>
      <c r="AI569" s="830"/>
      <c r="AJ569" s="830"/>
      <c r="AK569" s="830"/>
      <c r="AL569" s="830"/>
      <c r="AM569" s="830"/>
      <c r="AN569" s="830"/>
      <c r="AO569" s="830"/>
      <c r="AP569" s="830"/>
      <c r="AQ569" s="830"/>
      <c r="AR569" s="830"/>
      <c r="AS569" s="830"/>
      <c r="AT569" s="830"/>
      <c r="AU569" s="830"/>
      <c r="AV569" s="830"/>
      <c r="AW569" s="830"/>
      <c r="AX569" s="830"/>
      <c r="AY569" s="830"/>
      <c r="AZ569" s="830"/>
      <c r="BA569" s="830"/>
      <c r="BB569" s="830"/>
    </row>
    <row r="570" spans="1:54" ht="15" customHeight="1">
      <c r="A570" s="836"/>
      <c r="B570" s="554"/>
      <c r="C570" s="488"/>
      <c r="D570" s="603"/>
      <c r="E570" s="604"/>
      <c r="F570" s="636"/>
      <c r="G570" s="641"/>
      <c r="H570" s="641"/>
      <c r="I570" s="519"/>
      <c r="J570" s="661"/>
      <c r="K570" s="661"/>
      <c r="L570" s="832"/>
      <c r="M570" s="830"/>
      <c r="N570" s="830"/>
      <c r="O570" s="830"/>
      <c r="P570" s="830"/>
      <c r="Q570" s="830"/>
      <c r="R570" s="830"/>
      <c r="S570" s="830"/>
      <c r="T570" s="830"/>
      <c r="U570" s="830"/>
      <c r="V570" s="830"/>
      <c r="W570" s="830"/>
      <c r="X570" s="830"/>
      <c r="Y570" s="830"/>
      <c r="Z570" s="830"/>
      <c r="AA570" s="830"/>
      <c r="AB570" s="830"/>
      <c r="AC570" s="830"/>
      <c r="AD570" s="830"/>
      <c r="AE570" s="830"/>
      <c r="AF570" s="830"/>
      <c r="AG570" s="830"/>
      <c r="AH570" s="830"/>
      <c r="AI570" s="830"/>
      <c r="AJ570" s="830"/>
      <c r="AK570" s="830"/>
      <c r="AL570" s="830"/>
      <c r="AM570" s="830"/>
      <c r="AN570" s="830"/>
      <c r="AO570" s="830"/>
      <c r="AP570" s="830"/>
      <c r="AQ570" s="830"/>
      <c r="AR570" s="830"/>
      <c r="AS570" s="830"/>
      <c r="AT570" s="830"/>
      <c r="AU570" s="830"/>
      <c r="AV570" s="830"/>
      <c r="AW570" s="830"/>
      <c r="AX570" s="830"/>
      <c r="AY570" s="830"/>
      <c r="AZ570" s="830"/>
      <c r="BA570" s="830"/>
      <c r="BB570" s="830"/>
    </row>
    <row r="571" spans="1:54" ht="14.25" customHeight="1">
      <c r="A571" s="836"/>
      <c r="B571" s="554"/>
      <c r="C571" s="489" t="s">
        <v>599</v>
      </c>
      <c r="D571" s="603"/>
      <c r="E571" s="604"/>
      <c r="F571" s="636"/>
      <c r="G571" s="641"/>
      <c r="H571" s="641"/>
      <c r="I571" s="518" t="s">
        <v>623</v>
      </c>
      <c r="J571" s="661"/>
      <c r="K571" s="661"/>
      <c r="L571" s="832"/>
      <c r="M571" s="830"/>
      <c r="N571" s="830"/>
      <c r="O571" s="830"/>
      <c r="P571" s="830"/>
      <c r="Q571" s="830"/>
      <c r="R571" s="830"/>
      <c r="S571" s="830"/>
      <c r="T571" s="830"/>
      <c r="U571" s="830"/>
      <c r="V571" s="830"/>
      <c r="W571" s="830"/>
      <c r="X571" s="830"/>
      <c r="Y571" s="830"/>
      <c r="Z571" s="830"/>
      <c r="AA571" s="830"/>
      <c r="AB571" s="830"/>
      <c r="AC571" s="830"/>
      <c r="AD571" s="830"/>
      <c r="AE571" s="830"/>
      <c r="AF571" s="830"/>
      <c r="AG571" s="830"/>
      <c r="AH571" s="830"/>
      <c r="AI571" s="830"/>
      <c r="AJ571" s="830"/>
      <c r="AK571" s="830"/>
      <c r="AL571" s="830"/>
      <c r="AM571" s="830"/>
      <c r="AN571" s="830"/>
      <c r="AO571" s="830"/>
      <c r="AP571" s="830"/>
      <c r="AQ571" s="830"/>
      <c r="AR571" s="830"/>
      <c r="AS571" s="830"/>
      <c r="AT571" s="830"/>
      <c r="AU571" s="830"/>
      <c r="AV571" s="830"/>
      <c r="AW571" s="830"/>
      <c r="AX571" s="830"/>
      <c r="AY571" s="830"/>
      <c r="AZ571" s="830"/>
      <c r="BA571" s="830"/>
      <c r="BB571" s="830"/>
    </row>
    <row r="572" spans="1:54" ht="14.25" customHeight="1">
      <c r="A572" s="836"/>
      <c r="B572" s="554"/>
      <c r="C572" s="489" t="s">
        <v>785</v>
      </c>
      <c r="D572" s="603"/>
      <c r="E572" s="604"/>
      <c r="F572" s="636"/>
      <c r="G572" s="641"/>
      <c r="H572" s="641"/>
      <c r="I572" s="518" t="s">
        <v>785</v>
      </c>
      <c r="J572" s="661"/>
      <c r="K572" s="661"/>
      <c r="L572" s="832"/>
      <c r="M572" s="830"/>
      <c r="N572" s="830"/>
      <c r="O572" s="830"/>
      <c r="P572" s="830"/>
      <c r="Q572" s="830"/>
      <c r="R572" s="830"/>
      <c r="S572" s="830"/>
      <c r="T572" s="830"/>
      <c r="U572" s="830"/>
      <c r="V572" s="830"/>
      <c r="W572" s="830"/>
      <c r="X572" s="830"/>
      <c r="Y572" s="830"/>
      <c r="Z572" s="830"/>
      <c r="AA572" s="830"/>
      <c r="AB572" s="830"/>
      <c r="AC572" s="830"/>
      <c r="AD572" s="830"/>
      <c r="AE572" s="830"/>
      <c r="AF572" s="830"/>
      <c r="AG572" s="830"/>
      <c r="AH572" s="830"/>
      <c r="AI572" s="830"/>
      <c r="AJ572" s="830"/>
      <c r="AK572" s="830"/>
      <c r="AL572" s="830"/>
      <c r="AM572" s="830"/>
      <c r="AN572" s="830"/>
      <c r="AO572" s="830"/>
      <c r="AP572" s="830"/>
      <c r="AQ572" s="830"/>
      <c r="AR572" s="830"/>
      <c r="AS572" s="830"/>
      <c r="AT572" s="830"/>
      <c r="AU572" s="830"/>
      <c r="AV572" s="830"/>
      <c r="AW572" s="830"/>
      <c r="AX572" s="830"/>
      <c r="AY572" s="830"/>
      <c r="AZ572" s="830"/>
      <c r="BA572" s="830"/>
      <c r="BB572" s="830"/>
    </row>
    <row r="573" spans="1:54" ht="14.25" customHeight="1">
      <c r="A573" s="834"/>
      <c r="B573" s="622"/>
      <c r="C573" s="490" t="s">
        <v>835</v>
      </c>
      <c r="D573" s="631"/>
      <c r="E573" s="632"/>
      <c r="F573" s="636"/>
      <c r="G573" s="642"/>
      <c r="H573" s="656"/>
      <c r="I573" s="520" t="s">
        <v>835</v>
      </c>
      <c r="J573" s="662"/>
      <c r="K573" s="662"/>
      <c r="L573" s="832"/>
      <c r="M573" s="830"/>
      <c r="N573" s="830"/>
      <c r="O573" s="830"/>
      <c r="P573" s="830"/>
      <c r="Q573" s="830"/>
      <c r="R573" s="830"/>
      <c r="S573" s="830"/>
      <c r="T573" s="830"/>
      <c r="U573" s="830"/>
      <c r="V573" s="830"/>
      <c r="W573" s="830"/>
      <c r="X573" s="830"/>
      <c r="Y573" s="830"/>
      <c r="Z573" s="830"/>
      <c r="AA573" s="830"/>
      <c r="AB573" s="830"/>
      <c r="AC573" s="830"/>
      <c r="AD573" s="830"/>
      <c r="AE573" s="830"/>
      <c r="AF573" s="830"/>
      <c r="AG573" s="830"/>
      <c r="AH573" s="830"/>
      <c r="AI573" s="830"/>
      <c r="AJ573" s="830"/>
      <c r="AK573" s="830"/>
      <c r="AL573" s="830"/>
      <c r="AM573" s="830"/>
      <c r="AN573" s="830"/>
      <c r="AO573" s="830"/>
      <c r="AP573" s="830"/>
      <c r="AQ573" s="830"/>
      <c r="AR573" s="830"/>
      <c r="AS573" s="830"/>
      <c r="AT573" s="830"/>
      <c r="AU573" s="830"/>
      <c r="AV573" s="830"/>
      <c r="AW573" s="830"/>
      <c r="AX573" s="830"/>
      <c r="AY573" s="830"/>
      <c r="AZ573" s="830"/>
      <c r="BA573" s="830"/>
      <c r="BB573" s="830"/>
    </row>
    <row r="574" spans="1:54" ht="15.75">
      <c r="A574" s="499"/>
      <c r="B574" s="499" t="s">
        <v>18</v>
      </c>
      <c r="C574" s="464"/>
      <c r="D574" s="500"/>
      <c r="E574" s="501"/>
      <c r="F574" s="478"/>
      <c r="G574" s="528"/>
      <c r="H574" s="499" t="s">
        <v>18</v>
      </c>
      <c r="I574" s="528"/>
      <c r="J574" s="528"/>
      <c r="K574" s="528"/>
      <c r="L574" s="480"/>
      <c r="M574" s="480"/>
      <c r="N574" s="480"/>
      <c r="O574" s="480"/>
      <c r="P574" s="480"/>
      <c r="Q574" s="480"/>
      <c r="R574" s="480"/>
      <c r="S574" s="480"/>
      <c r="T574" s="480"/>
      <c r="U574" s="480"/>
      <c r="V574" s="480"/>
      <c r="W574" s="480"/>
      <c r="X574" s="480"/>
      <c r="Y574" s="480"/>
      <c r="Z574" s="480"/>
      <c r="AA574" s="480"/>
      <c r="AB574" s="480"/>
      <c r="AC574" s="480"/>
      <c r="AD574" s="480"/>
      <c r="AE574" s="480"/>
      <c r="AF574" s="480"/>
      <c r="AG574" s="480"/>
      <c r="AH574" s="480"/>
      <c r="AI574" s="480"/>
      <c r="AJ574" s="480"/>
      <c r="AK574" s="480"/>
      <c r="AL574" s="480"/>
      <c r="AM574" s="480"/>
      <c r="AN574" s="480"/>
      <c r="AO574" s="480"/>
      <c r="AP574" s="480"/>
      <c r="AQ574" s="480"/>
      <c r="AR574" s="480"/>
      <c r="AS574" s="480"/>
      <c r="AT574" s="480"/>
      <c r="AU574" s="480"/>
      <c r="AV574" s="480"/>
      <c r="AW574" s="480"/>
      <c r="AX574" s="480"/>
      <c r="AY574" s="480"/>
      <c r="AZ574" s="480"/>
      <c r="BA574" s="480"/>
      <c r="BB574" s="480"/>
    </row>
    <row r="575" spans="1:54" ht="38.25">
      <c r="A575" s="499"/>
      <c r="B575" s="499" t="s">
        <v>19</v>
      </c>
      <c r="C575" s="464" t="s">
        <v>915</v>
      </c>
      <c r="D575" s="500" t="s">
        <v>581</v>
      </c>
      <c r="E575" s="501"/>
      <c r="F575" s="478"/>
      <c r="G575" s="528"/>
      <c r="H575" s="499" t="s">
        <v>19</v>
      </c>
      <c r="I575" s="514" t="s">
        <v>909</v>
      </c>
      <c r="J575" s="510" t="s">
        <v>581</v>
      </c>
      <c r="K575" s="528"/>
      <c r="L575" s="480"/>
      <c r="M575" s="480"/>
      <c r="N575" s="480"/>
      <c r="O575" s="480"/>
      <c r="P575" s="480"/>
      <c r="Q575" s="480"/>
      <c r="R575" s="480"/>
      <c r="S575" s="480"/>
      <c r="T575" s="480"/>
      <c r="U575" s="480"/>
      <c r="V575" s="480"/>
      <c r="W575" s="480"/>
      <c r="X575" s="480"/>
      <c r="Y575" s="480"/>
      <c r="Z575" s="480"/>
      <c r="AA575" s="480"/>
      <c r="AB575" s="480"/>
      <c r="AC575" s="480"/>
      <c r="AD575" s="480"/>
      <c r="AE575" s="480"/>
      <c r="AF575" s="480"/>
      <c r="AG575" s="480"/>
      <c r="AH575" s="480"/>
      <c r="AI575" s="480"/>
      <c r="AJ575" s="480"/>
      <c r="AK575" s="480"/>
      <c r="AL575" s="480"/>
      <c r="AM575" s="480"/>
      <c r="AN575" s="480"/>
      <c r="AO575" s="480"/>
      <c r="AP575" s="480"/>
      <c r="AQ575" s="480"/>
      <c r="AR575" s="480"/>
      <c r="AS575" s="480"/>
      <c r="AT575" s="480"/>
      <c r="AU575" s="480"/>
      <c r="AV575" s="480"/>
      <c r="AW575" s="480"/>
      <c r="AX575" s="480"/>
      <c r="AY575" s="480"/>
      <c r="AZ575" s="480"/>
      <c r="BA575" s="480"/>
      <c r="BB575" s="480"/>
    </row>
    <row r="576" spans="1:54" ht="15.75">
      <c r="A576" s="499"/>
      <c r="B576" s="499" t="s">
        <v>23</v>
      </c>
      <c r="C576" s="464"/>
      <c r="D576" s="500"/>
      <c r="E576" s="501"/>
      <c r="F576" s="478"/>
      <c r="G576" s="528"/>
      <c r="H576" s="499" t="s">
        <v>23</v>
      </c>
      <c r="I576" s="528"/>
      <c r="J576" s="528"/>
      <c r="K576" s="528"/>
      <c r="L576" s="480"/>
      <c r="M576" s="480"/>
      <c r="N576" s="480"/>
      <c r="O576" s="480"/>
      <c r="P576" s="480"/>
      <c r="Q576" s="480"/>
      <c r="R576" s="480"/>
      <c r="S576" s="480"/>
      <c r="T576" s="480"/>
      <c r="U576" s="480"/>
      <c r="V576" s="480"/>
      <c r="W576" s="480"/>
      <c r="X576" s="480"/>
      <c r="Y576" s="480"/>
      <c r="Z576" s="480"/>
      <c r="AA576" s="480"/>
      <c r="AB576" s="480"/>
      <c r="AC576" s="480"/>
      <c r="AD576" s="480"/>
      <c r="AE576" s="480"/>
      <c r="AF576" s="480"/>
      <c r="AG576" s="480"/>
      <c r="AH576" s="480"/>
      <c r="AI576" s="480"/>
      <c r="AJ576" s="480"/>
      <c r="AK576" s="480"/>
      <c r="AL576" s="480"/>
      <c r="AM576" s="480"/>
      <c r="AN576" s="480"/>
      <c r="AO576" s="480"/>
      <c r="AP576" s="480"/>
      <c r="AQ576" s="480"/>
      <c r="AR576" s="480"/>
      <c r="AS576" s="480"/>
      <c r="AT576" s="480"/>
      <c r="AU576" s="480"/>
      <c r="AV576" s="480"/>
      <c r="AW576" s="480"/>
      <c r="AX576" s="480"/>
      <c r="AY576" s="480"/>
      <c r="AZ576" s="480"/>
      <c r="BA576" s="480"/>
      <c r="BB576" s="480"/>
    </row>
    <row r="577" spans="1:54" ht="15.75">
      <c r="A577" s="499"/>
      <c r="B577" s="499" t="s">
        <v>24</v>
      </c>
      <c r="C577" s="464"/>
      <c r="D577" s="500"/>
      <c r="E577" s="501"/>
      <c r="F577" s="478"/>
      <c r="G577" s="528"/>
      <c r="H577" s="499" t="s">
        <v>24</v>
      </c>
      <c r="I577" s="528"/>
      <c r="J577" s="528"/>
      <c r="K577" s="528"/>
      <c r="L577" s="480"/>
      <c r="M577" s="480"/>
      <c r="N577" s="480"/>
      <c r="O577" s="480"/>
      <c r="P577" s="480"/>
      <c r="Q577" s="480"/>
      <c r="R577" s="480"/>
      <c r="S577" s="480"/>
      <c r="T577" s="480"/>
      <c r="U577" s="480"/>
      <c r="V577" s="480"/>
      <c r="W577" s="480"/>
      <c r="X577" s="480"/>
      <c r="Y577" s="480"/>
      <c r="Z577" s="480"/>
      <c r="AA577" s="480"/>
      <c r="AB577" s="480"/>
      <c r="AC577" s="480"/>
      <c r="AD577" s="480"/>
      <c r="AE577" s="480"/>
      <c r="AF577" s="480"/>
      <c r="AG577" s="480"/>
      <c r="AH577" s="480"/>
      <c r="AI577" s="480"/>
      <c r="AJ577" s="480"/>
      <c r="AK577" s="480"/>
      <c r="AL577" s="480"/>
      <c r="AM577" s="480"/>
      <c r="AN577" s="480"/>
      <c r="AO577" s="480"/>
      <c r="AP577" s="480"/>
      <c r="AQ577" s="480"/>
      <c r="AR577" s="480"/>
      <c r="AS577" s="480"/>
      <c r="AT577" s="480"/>
      <c r="AU577" s="480"/>
      <c r="AV577" s="480"/>
      <c r="AW577" s="480"/>
      <c r="AX577" s="480"/>
      <c r="AY577" s="480"/>
      <c r="AZ577" s="480"/>
      <c r="BA577" s="480"/>
      <c r="BB577" s="480"/>
    </row>
    <row r="578" spans="1:54" ht="15.75">
      <c r="A578" s="499"/>
      <c r="B578" s="499" t="s">
        <v>25</v>
      </c>
      <c r="C578" s="464"/>
      <c r="D578" s="500"/>
      <c r="E578" s="501"/>
      <c r="F578" s="478"/>
      <c r="G578" s="528"/>
      <c r="H578" s="499" t="s">
        <v>25</v>
      </c>
      <c r="I578" s="528"/>
      <c r="J578" s="528"/>
      <c r="K578" s="528"/>
      <c r="L578" s="480"/>
      <c r="M578" s="480"/>
      <c r="N578" s="480"/>
      <c r="O578" s="480"/>
      <c r="P578" s="480"/>
      <c r="Q578" s="480"/>
      <c r="R578" s="480"/>
      <c r="S578" s="480"/>
      <c r="T578" s="480"/>
      <c r="U578" s="480"/>
      <c r="V578" s="480"/>
      <c r="W578" s="480"/>
      <c r="X578" s="480"/>
      <c r="Y578" s="480"/>
      <c r="Z578" s="480"/>
      <c r="AA578" s="480"/>
      <c r="AB578" s="480"/>
      <c r="AC578" s="480"/>
      <c r="AD578" s="480"/>
      <c r="AE578" s="480"/>
      <c r="AF578" s="480"/>
      <c r="AG578" s="480"/>
      <c r="AH578" s="480"/>
      <c r="AI578" s="480"/>
      <c r="AJ578" s="480"/>
      <c r="AK578" s="480"/>
      <c r="AL578" s="480"/>
      <c r="AM578" s="480"/>
      <c r="AN578" s="480"/>
      <c r="AO578" s="480"/>
      <c r="AP578" s="480"/>
      <c r="AQ578" s="480"/>
      <c r="AR578" s="480"/>
      <c r="AS578" s="480"/>
      <c r="AT578" s="480"/>
      <c r="AU578" s="480"/>
      <c r="AV578" s="480"/>
      <c r="AW578" s="480"/>
      <c r="AX578" s="480"/>
      <c r="AY578" s="480"/>
      <c r="AZ578" s="480"/>
      <c r="BA578" s="480"/>
      <c r="BB578" s="480"/>
    </row>
    <row r="579" spans="1:54" ht="15.75">
      <c r="A579" s="499"/>
      <c r="B579" s="499" t="s">
        <v>26</v>
      </c>
      <c r="C579" s="464"/>
      <c r="D579" s="500"/>
      <c r="E579" s="501"/>
      <c r="F579" s="478"/>
      <c r="G579" s="528"/>
      <c r="H579" s="499" t="s">
        <v>26</v>
      </c>
      <c r="I579" s="528"/>
      <c r="J579" s="528"/>
      <c r="K579" s="528"/>
      <c r="L579" s="480"/>
      <c r="M579" s="480"/>
      <c r="N579" s="480"/>
      <c r="O579" s="480"/>
      <c r="P579" s="480"/>
      <c r="Q579" s="480"/>
      <c r="R579" s="480"/>
      <c r="S579" s="480"/>
      <c r="T579" s="480"/>
      <c r="U579" s="480"/>
      <c r="V579" s="480"/>
      <c r="W579" s="480"/>
      <c r="X579" s="480"/>
      <c r="Y579" s="480"/>
      <c r="Z579" s="480"/>
      <c r="AA579" s="480"/>
      <c r="AB579" s="480"/>
      <c r="AC579" s="480"/>
      <c r="AD579" s="480"/>
      <c r="AE579" s="480"/>
      <c r="AF579" s="480"/>
      <c r="AG579" s="480"/>
      <c r="AH579" s="480"/>
      <c r="AI579" s="480"/>
      <c r="AJ579" s="480"/>
      <c r="AK579" s="480"/>
      <c r="AL579" s="480"/>
      <c r="AM579" s="480"/>
      <c r="AN579" s="480"/>
      <c r="AO579" s="480"/>
      <c r="AP579" s="480"/>
      <c r="AQ579" s="480"/>
      <c r="AR579" s="480"/>
      <c r="AS579" s="480"/>
      <c r="AT579" s="480"/>
      <c r="AU579" s="480"/>
      <c r="AV579" s="480"/>
      <c r="AW579" s="480"/>
      <c r="AX579" s="480"/>
      <c r="AY579" s="480"/>
      <c r="AZ579" s="480"/>
      <c r="BA579" s="480"/>
      <c r="BB579" s="480"/>
    </row>
    <row r="580" spans="1:54" ht="15.75">
      <c r="A580" s="484"/>
      <c r="B580" s="634"/>
      <c r="C580" s="634"/>
      <c r="D580" s="491"/>
      <c r="E580" s="493"/>
      <c r="F580" s="478"/>
      <c r="G580" s="478"/>
      <c r="H580" s="671"/>
      <c r="I580" s="671"/>
      <c r="J580" s="527"/>
      <c r="K580" s="527"/>
      <c r="L580" s="480"/>
      <c r="M580" s="480"/>
      <c r="N580" s="480"/>
      <c r="O580" s="480"/>
      <c r="P580" s="480"/>
      <c r="Q580" s="480"/>
      <c r="R580" s="480"/>
      <c r="S580" s="480"/>
      <c r="T580" s="480"/>
      <c r="U580" s="480"/>
      <c r="V580" s="480"/>
      <c r="W580" s="480"/>
      <c r="X580" s="480"/>
      <c r="Y580" s="480"/>
      <c r="Z580" s="480"/>
      <c r="AA580" s="480"/>
      <c r="AB580" s="480"/>
      <c r="AC580" s="480"/>
      <c r="AD580" s="480"/>
      <c r="AE580" s="480"/>
      <c r="AF580" s="480"/>
      <c r="AG580" s="480"/>
      <c r="AH580" s="480"/>
      <c r="AI580" s="480"/>
      <c r="AJ580" s="480"/>
      <c r="AK580" s="480"/>
      <c r="AL580" s="480"/>
      <c r="AM580" s="480"/>
      <c r="AN580" s="480"/>
      <c r="AO580" s="480"/>
      <c r="AP580" s="480"/>
      <c r="AQ580" s="480"/>
      <c r="AR580" s="480"/>
      <c r="AS580" s="480"/>
      <c r="AT580" s="480"/>
      <c r="AU580" s="480"/>
      <c r="AV580" s="480"/>
      <c r="AW580" s="480"/>
      <c r="AX580" s="480"/>
      <c r="AY580" s="480"/>
      <c r="AZ580" s="480"/>
      <c r="BA580" s="480"/>
      <c r="BB580" s="480"/>
    </row>
    <row r="581" spans="1:54" ht="14.25" customHeight="1">
      <c r="A581" s="833" t="s">
        <v>916</v>
      </c>
      <c r="B581" s="485"/>
      <c r="C581" s="487" t="s">
        <v>917</v>
      </c>
      <c r="D581" s="492"/>
      <c r="E581" s="494"/>
      <c r="F581" s="636"/>
      <c r="G581" s="640" t="s">
        <v>918</v>
      </c>
      <c r="H581" s="640"/>
      <c r="I581" s="524" t="s">
        <v>919</v>
      </c>
      <c r="J581" s="660"/>
      <c r="K581" s="660"/>
      <c r="L581" s="832"/>
      <c r="M581" s="830"/>
      <c r="N581" s="830"/>
      <c r="O581" s="830"/>
      <c r="P581" s="830"/>
      <c r="Q581" s="830"/>
      <c r="R581" s="830"/>
      <c r="S581" s="830"/>
      <c r="T581" s="830"/>
      <c r="U581" s="830"/>
      <c r="V581" s="830"/>
      <c r="W581" s="830"/>
      <c r="X581" s="830"/>
      <c r="Y581" s="830"/>
      <c r="Z581" s="830"/>
      <c r="AA581" s="830"/>
      <c r="AB581" s="830"/>
      <c r="AC581" s="830"/>
      <c r="AD581" s="830"/>
      <c r="AE581" s="830"/>
      <c r="AF581" s="830"/>
      <c r="AG581" s="830"/>
      <c r="AH581" s="830"/>
      <c r="AI581" s="830"/>
      <c r="AJ581" s="830"/>
      <c r="AK581" s="830"/>
      <c r="AL581" s="830"/>
      <c r="AM581" s="830"/>
      <c r="AN581" s="830"/>
      <c r="AO581" s="830"/>
      <c r="AP581" s="830"/>
      <c r="AQ581" s="830"/>
      <c r="AR581" s="830"/>
      <c r="AS581" s="830"/>
      <c r="AT581" s="830"/>
      <c r="AU581" s="830"/>
      <c r="AV581" s="830"/>
      <c r="AW581" s="830"/>
      <c r="AX581" s="830"/>
      <c r="AY581" s="830"/>
      <c r="AZ581" s="830"/>
      <c r="BA581" s="830"/>
      <c r="BB581" s="830"/>
    </row>
    <row r="582" spans="1:54" ht="15" customHeight="1">
      <c r="A582" s="836"/>
      <c r="B582" s="554"/>
      <c r="C582" s="488"/>
      <c r="D582" s="603"/>
      <c r="E582" s="604"/>
      <c r="F582" s="636"/>
      <c r="G582" s="641"/>
      <c r="H582" s="641"/>
      <c r="I582" s="519"/>
      <c r="J582" s="661"/>
      <c r="K582" s="661"/>
      <c r="L582" s="832"/>
      <c r="M582" s="830"/>
      <c r="N582" s="830"/>
      <c r="O582" s="830"/>
      <c r="P582" s="830"/>
      <c r="Q582" s="830"/>
      <c r="R582" s="830"/>
      <c r="S582" s="830"/>
      <c r="T582" s="830"/>
      <c r="U582" s="830"/>
      <c r="V582" s="830"/>
      <c r="W582" s="830"/>
      <c r="X582" s="830"/>
      <c r="Y582" s="830"/>
      <c r="Z582" s="830"/>
      <c r="AA582" s="830"/>
      <c r="AB582" s="830"/>
      <c r="AC582" s="830"/>
      <c r="AD582" s="830"/>
      <c r="AE582" s="830"/>
      <c r="AF582" s="830"/>
      <c r="AG582" s="830"/>
      <c r="AH582" s="830"/>
      <c r="AI582" s="830"/>
      <c r="AJ582" s="830"/>
      <c r="AK582" s="830"/>
      <c r="AL582" s="830"/>
      <c r="AM582" s="830"/>
      <c r="AN582" s="830"/>
      <c r="AO582" s="830"/>
      <c r="AP582" s="830"/>
      <c r="AQ582" s="830"/>
      <c r="AR582" s="830"/>
      <c r="AS582" s="830"/>
      <c r="AT582" s="830"/>
      <c r="AU582" s="830"/>
      <c r="AV582" s="830"/>
      <c r="AW582" s="830"/>
      <c r="AX582" s="830"/>
      <c r="AY582" s="830"/>
      <c r="AZ582" s="830"/>
      <c r="BA582" s="830"/>
      <c r="BB582" s="830"/>
    </row>
    <row r="583" spans="1:54" ht="14.25" customHeight="1">
      <c r="A583" s="836"/>
      <c r="B583" s="554"/>
      <c r="C583" s="489" t="s">
        <v>599</v>
      </c>
      <c r="D583" s="603"/>
      <c r="E583" s="604"/>
      <c r="F583" s="636"/>
      <c r="G583" s="641"/>
      <c r="H583" s="641"/>
      <c r="I583" s="518" t="s">
        <v>623</v>
      </c>
      <c r="J583" s="661"/>
      <c r="K583" s="661"/>
      <c r="L583" s="832"/>
      <c r="M583" s="830"/>
      <c r="N583" s="830"/>
      <c r="O583" s="830"/>
      <c r="P583" s="830"/>
      <c r="Q583" s="830"/>
      <c r="R583" s="830"/>
      <c r="S583" s="830"/>
      <c r="T583" s="830"/>
      <c r="U583" s="830"/>
      <c r="V583" s="830"/>
      <c r="W583" s="830"/>
      <c r="X583" s="830"/>
      <c r="Y583" s="830"/>
      <c r="Z583" s="830"/>
      <c r="AA583" s="830"/>
      <c r="AB583" s="830"/>
      <c r="AC583" s="830"/>
      <c r="AD583" s="830"/>
      <c r="AE583" s="830"/>
      <c r="AF583" s="830"/>
      <c r="AG583" s="830"/>
      <c r="AH583" s="830"/>
      <c r="AI583" s="830"/>
      <c r="AJ583" s="830"/>
      <c r="AK583" s="830"/>
      <c r="AL583" s="830"/>
      <c r="AM583" s="830"/>
      <c r="AN583" s="830"/>
      <c r="AO583" s="830"/>
      <c r="AP583" s="830"/>
      <c r="AQ583" s="830"/>
      <c r="AR583" s="830"/>
      <c r="AS583" s="830"/>
      <c r="AT583" s="830"/>
      <c r="AU583" s="830"/>
      <c r="AV583" s="830"/>
      <c r="AW583" s="830"/>
      <c r="AX583" s="830"/>
      <c r="AY583" s="830"/>
      <c r="AZ583" s="830"/>
      <c r="BA583" s="830"/>
      <c r="BB583" s="830"/>
    </row>
    <row r="584" spans="1:54" ht="14.25" customHeight="1">
      <c r="A584" s="836"/>
      <c r="B584" s="554"/>
      <c r="C584" s="489" t="s">
        <v>785</v>
      </c>
      <c r="D584" s="603"/>
      <c r="E584" s="604"/>
      <c r="F584" s="636"/>
      <c r="G584" s="641"/>
      <c r="H584" s="641"/>
      <c r="I584" s="518" t="s">
        <v>785</v>
      </c>
      <c r="J584" s="661"/>
      <c r="K584" s="661"/>
      <c r="L584" s="832"/>
      <c r="M584" s="830"/>
      <c r="N584" s="830"/>
      <c r="O584" s="830"/>
      <c r="P584" s="830"/>
      <c r="Q584" s="830"/>
      <c r="R584" s="830"/>
      <c r="S584" s="830"/>
      <c r="T584" s="830"/>
      <c r="U584" s="830"/>
      <c r="V584" s="830"/>
      <c r="W584" s="830"/>
      <c r="X584" s="830"/>
      <c r="Y584" s="830"/>
      <c r="Z584" s="830"/>
      <c r="AA584" s="830"/>
      <c r="AB584" s="830"/>
      <c r="AC584" s="830"/>
      <c r="AD584" s="830"/>
      <c r="AE584" s="830"/>
      <c r="AF584" s="830"/>
      <c r="AG584" s="830"/>
      <c r="AH584" s="830"/>
      <c r="AI584" s="830"/>
      <c r="AJ584" s="830"/>
      <c r="AK584" s="830"/>
      <c r="AL584" s="830"/>
      <c r="AM584" s="830"/>
      <c r="AN584" s="830"/>
      <c r="AO584" s="830"/>
      <c r="AP584" s="830"/>
      <c r="AQ584" s="830"/>
      <c r="AR584" s="830"/>
      <c r="AS584" s="830"/>
      <c r="AT584" s="830"/>
      <c r="AU584" s="830"/>
      <c r="AV584" s="830"/>
      <c r="AW584" s="830"/>
      <c r="AX584" s="830"/>
      <c r="AY584" s="830"/>
      <c r="AZ584" s="830"/>
      <c r="BA584" s="830"/>
      <c r="BB584" s="830"/>
    </row>
    <row r="585" spans="1:54" ht="14.25" customHeight="1">
      <c r="A585" s="834"/>
      <c r="B585" s="622"/>
      <c r="C585" s="490" t="s">
        <v>835</v>
      </c>
      <c r="D585" s="631"/>
      <c r="E585" s="632"/>
      <c r="F585" s="636"/>
      <c r="G585" s="642"/>
      <c r="H585" s="656"/>
      <c r="I585" s="520" t="s">
        <v>835</v>
      </c>
      <c r="J585" s="662"/>
      <c r="K585" s="662"/>
      <c r="L585" s="832"/>
      <c r="M585" s="830"/>
      <c r="N585" s="830"/>
      <c r="O585" s="830"/>
      <c r="P585" s="830"/>
      <c r="Q585" s="830"/>
      <c r="R585" s="830"/>
      <c r="S585" s="830"/>
      <c r="T585" s="830"/>
      <c r="U585" s="830"/>
      <c r="V585" s="830"/>
      <c r="W585" s="830"/>
      <c r="X585" s="830"/>
      <c r="Y585" s="830"/>
      <c r="Z585" s="830"/>
      <c r="AA585" s="830"/>
      <c r="AB585" s="830"/>
      <c r="AC585" s="830"/>
      <c r="AD585" s="830"/>
      <c r="AE585" s="830"/>
      <c r="AF585" s="830"/>
      <c r="AG585" s="830"/>
      <c r="AH585" s="830"/>
      <c r="AI585" s="830"/>
      <c r="AJ585" s="830"/>
      <c r="AK585" s="830"/>
      <c r="AL585" s="830"/>
      <c r="AM585" s="830"/>
      <c r="AN585" s="830"/>
      <c r="AO585" s="830"/>
      <c r="AP585" s="830"/>
      <c r="AQ585" s="830"/>
      <c r="AR585" s="830"/>
      <c r="AS585" s="830"/>
      <c r="AT585" s="830"/>
      <c r="AU585" s="830"/>
      <c r="AV585" s="830"/>
      <c r="AW585" s="830"/>
      <c r="AX585" s="830"/>
      <c r="AY585" s="830"/>
      <c r="AZ585" s="830"/>
      <c r="BA585" s="830"/>
      <c r="BB585" s="830"/>
    </row>
    <row r="586" spans="1:54" ht="15.75">
      <c r="A586" s="499"/>
      <c r="B586" s="499" t="s">
        <v>18</v>
      </c>
      <c r="C586" s="464"/>
      <c r="D586" s="500"/>
      <c r="E586" s="501"/>
      <c r="F586" s="478"/>
      <c r="G586" s="528"/>
      <c r="H586" s="499" t="s">
        <v>18</v>
      </c>
      <c r="I586" s="528"/>
      <c r="J586" s="528"/>
      <c r="K586" s="528"/>
      <c r="L586" s="480"/>
      <c r="M586" s="480"/>
      <c r="N586" s="480"/>
      <c r="O586" s="480"/>
      <c r="P586" s="480"/>
      <c r="Q586" s="480"/>
      <c r="R586" s="480"/>
      <c r="S586" s="480"/>
      <c r="T586" s="480"/>
      <c r="U586" s="480"/>
      <c r="V586" s="480"/>
      <c r="W586" s="480"/>
      <c r="X586" s="480"/>
      <c r="Y586" s="480"/>
      <c r="Z586" s="480"/>
      <c r="AA586" s="480"/>
      <c r="AB586" s="480"/>
      <c r="AC586" s="480"/>
      <c r="AD586" s="480"/>
      <c r="AE586" s="480"/>
      <c r="AF586" s="480"/>
      <c r="AG586" s="480"/>
      <c r="AH586" s="480"/>
      <c r="AI586" s="480"/>
      <c r="AJ586" s="480"/>
      <c r="AK586" s="480"/>
      <c r="AL586" s="480"/>
      <c r="AM586" s="480"/>
      <c r="AN586" s="480"/>
      <c r="AO586" s="480"/>
      <c r="AP586" s="480"/>
      <c r="AQ586" s="480"/>
      <c r="AR586" s="480"/>
      <c r="AS586" s="480"/>
      <c r="AT586" s="480"/>
      <c r="AU586" s="480"/>
      <c r="AV586" s="480"/>
      <c r="AW586" s="480"/>
      <c r="AX586" s="480"/>
      <c r="AY586" s="480"/>
      <c r="AZ586" s="480"/>
      <c r="BA586" s="480"/>
      <c r="BB586" s="480"/>
    </row>
    <row r="587" spans="1:54" ht="38.25">
      <c r="A587" s="499"/>
      <c r="B587" s="499" t="s">
        <v>19</v>
      </c>
      <c r="C587" s="464" t="s">
        <v>920</v>
      </c>
      <c r="D587" s="500" t="s">
        <v>581</v>
      </c>
      <c r="E587" s="501"/>
      <c r="F587" s="478"/>
      <c r="G587" s="528"/>
      <c r="H587" s="499" t="s">
        <v>19</v>
      </c>
      <c r="I587" s="514" t="s">
        <v>915</v>
      </c>
      <c r="J587" s="510" t="s">
        <v>581</v>
      </c>
      <c r="K587" s="528"/>
      <c r="L587" s="480"/>
      <c r="M587" s="480"/>
      <c r="N587" s="480"/>
      <c r="O587" s="480"/>
      <c r="P587" s="480"/>
      <c r="Q587" s="480"/>
      <c r="R587" s="480"/>
      <c r="S587" s="480"/>
      <c r="T587" s="480"/>
      <c r="U587" s="480"/>
      <c r="V587" s="480"/>
      <c r="W587" s="480"/>
      <c r="X587" s="480"/>
      <c r="Y587" s="480"/>
      <c r="Z587" s="480"/>
      <c r="AA587" s="480"/>
      <c r="AB587" s="480"/>
      <c r="AC587" s="480"/>
      <c r="AD587" s="480"/>
      <c r="AE587" s="480"/>
      <c r="AF587" s="480"/>
      <c r="AG587" s="480"/>
      <c r="AH587" s="480"/>
      <c r="AI587" s="480"/>
      <c r="AJ587" s="480"/>
      <c r="AK587" s="480"/>
      <c r="AL587" s="480"/>
      <c r="AM587" s="480"/>
      <c r="AN587" s="480"/>
      <c r="AO587" s="480"/>
      <c r="AP587" s="480"/>
      <c r="AQ587" s="480"/>
      <c r="AR587" s="480"/>
      <c r="AS587" s="480"/>
      <c r="AT587" s="480"/>
      <c r="AU587" s="480"/>
      <c r="AV587" s="480"/>
      <c r="AW587" s="480"/>
      <c r="AX587" s="480"/>
      <c r="AY587" s="480"/>
      <c r="AZ587" s="480"/>
      <c r="BA587" s="480"/>
      <c r="BB587" s="480"/>
    </row>
    <row r="588" spans="1:54" ht="15.75">
      <c r="A588" s="499"/>
      <c r="B588" s="499" t="s">
        <v>23</v>
      </c>
      <c r="C588" s="464"/>
      <c r="D588" s="500"/>
      <c r="E588" s="501"/>
      <c r="F588" s="478"/>
      <c r="G588" s="528"/>
      <c r="H588" s="499" t="s">
        <v>23</v>
      </c>
      <c r="I588" s="528"/>
      <c r="J588" s="528"/>
      <c r="K588" s="528"/>
      <c r="L588" s="480"/>
      <c r="M588" s="480"/>
      <c r="N588" s="480"/>
      <c r="O588" s="480"/>
      <c r="P588" s="480"/>
      <c r="Q588" s="480"/>
      <c r="R588" s="480"/>
      <c r="S588" s="480"/>
      <c r="T588" s="480"/>
      <c r="U588" s="480"/>
      <c r="V588" s="480"/>
      <c r="W588" s="480"/>
      <c r="X588" s="480"/>
      <c r="Y588" s="480"/>
      <c r="Z588" s="480"/>
      <c r="AA588" s="480"/>
      <c r="AB588" s="480"/>
      <c r="AC588" s="480"/>
      <c r="AD588" s="480"/>
      <c r="AE588" s="480"/>
      <c r="AF588" s="480"/>
      <c r="AG588" s="480"/>
      <c r="AH588" s="480"/>
      <c r="AI588" s="480"/>
      <c r="AJ588" s="480"/>
      <c r="AK588" s="480"/>
      <c r="AL588" s="480"/>
      <c r="AM588" s="480"/>
      <c r="AN588" s="480"/>
      <c r="AO588" s="480"/>
      <c r="AP588" s="480"/>
      <c r="AQ588" s="480"/>
      <c r="AR588" s="480"/>
      <c r="AS588" s="480"/>
      <c r="AT588" s="480"/>
      <c r="AU588" s="480"/>
      <c r="AV588" s="480"/>
      <c r="AW588" s="480"/>
      <c r="AX588" s="480"/>
      <c r="AY588" s="480"/>
      <c r="AZ588" s="480"/>
      <c r="BA588" s="480"/>
      <c r="BB588" s="480"/>
    </row>
    <row r="589" spans="1:54" ht="15.75">
      <c r="A589" s="499"/>
      <c r="B589" s="499" t="s">
        <v>24</v>
      </c>
      <c r="C589" s="464"/>
      <c r="D589" s="500"/>
      <c r="E589" s="501"/>
      <c r="F589" s="478"/>
      <c r="G589" s="528"/>
      <c r="H589" s="499" t="s">
        <v>24</v>
      </c>
      <c r="I589" s="528"/>
      <c r="J589" s="528"/>
      <c r="K589" s="528"/>
      <c r="L589" s="480"/>
      <c r="M589" s="480"/>
      <c r="N589" s="480"/>
      <c r="O589" s="480"/>
      <c r="P589" s="480"/>
      <c r="Q589" s="480"/>
      <c r="R589" s="480"/>
      <c r="S589" s="480"/>
      <c r="T589" s="480"/>
      <c r="U589" s="480"/>
      <c r="V589" s="480"/>
      <c r="W589" s="480"/>
      <c r="X589" s="480"/>
      <c r="Y589" s="480"/>
      <c r="Z589" s="480"/>
      <c r="AA589" s="480"/>
      <c r="AB589" s="480"/>
      <c r="AC589" s="480"/>
      <c r="AD589" s="480"/>
      <c r="AE589" s="480"/>
      <c r="AF589" s="480"/>
      <c r="AG589" s="480"/>
      <c r="AH589" s="480"/>
      <c r="AI589" s="480"/>
      <c r="AJ589" s="480"/>
      <c r="AK589" s="480"/>
      <c r="AL589" s="480"/>
      <c r="AM589" s="480"/>
      <c r="AN589" s="480"/>
      <c r="AO589" s="480"/>
      <c r="AP589" s="480"/>
      <c r="AQ589" s="480"/>
      <c r="AR589" s="480"/>
      <c r="AS589" s="480"/>
      <c r="AT589" s="480"/>
      <c r="AU589" s="480"/>
      <c r="AV589" s="480"/>
      <c r="AW589" s="480"/>
      <c r="AX589" s="480"/>
      <c r="AY589" s="480"/>
      <c r="AZ589" s="480"/>
      <c r="BA589" s="480"/>
      <c r="BB589" s="480"/>
    </row>
    <row r="590" spans="1:54" ht="15.75">
      <c r="A590" s="499"/>
      <c r="B590" s="499" t="s">
        <v>25</v>
      </c>
      <c r="C590" s="464"/>
      <c r="D590" s="500"/>
      <c r="E590" s="501"/>
      <c r="F590" s="478"/>
      <c r="G590" s="528"/>
      <c r="H590" s="499" t="s">
        <v>25</v>
      </c>
      <c r="I590" s="528"/>
      <c r="J590" s="528"/>
      <c r="K590" s="528"/>
      <c r="L590" s="480"/>
      <c r="M590" s="480"/>
      <c r="N590" s="480"/>
      <c r="O590" s="480"/>
      <c r="P590" s="480"/>
      <c r="Q590" s="480"/>
      <c r="R590" s="480"/>
      <c r="S590" s="480"/>
      <c r="T590" s="480"/>
      <c r="U590" s="480"/>
      <c r="V590" s="480"/>
      <c r="W590" s="480"/>
      <c r="X590" s="480"/>
      <c r="Y590" s="480"/>
      <c r="Z590" s="480"/>
      <c r="AA590" s="480"/>
      <c r="AB590" s="480"/>
      <c r="AC590" s="480"/>
      <c r="AD590" s="480"/>
      <c r="AE590" s="480"/>
      <c r="AF590" s="480"/>
      <c r="AG590" s="480"/>
      <c r="AH590" s="480"/>
      <c r="AI590" s="480"/>
      <c r="AJ590" s="480"/>
      <c r="AK590" s="480"/>
      <c r="AL590" s="480"/>
      <c r="AM590" s="480"/>
      <c r="AN590" s="480"/>
      <c r="AO590" s="480"/>
      <c r="AP590" s="480"/>
      <c r="AQ590" s="480"/>
      <c r="AR590" s="480"/>
      <c r="AS590" s="480"/>
      <c r="AT590" s="480"/>
      <c r="AU590" s="480"/>
      <c r="AV590" s="480"/>
      <c r="AW590" s="480"/>
      <c r="AX590" s="480"/>
      <c r="AY590" s="480"/>
      <c r="AZ590" s="480"/>
      <c r="BA590" s="480"/>
      <c r="BB590" s="480"/>
    </row>
    <row r="591" spans="1:54" ht="15.75">
      <c r="A591" s="499"/>
      <c r="B591" s="499" t="s">
        <v>26</v>
      </c>
      <c r="C591" s="464"/>
      <c r="D591" s="500"/>
      <c r="E591" s="501"/>
      <c r="F591" s="478"/>
      <c r="G591" s="528"/>
      <c r="H591" s="499" t="s">
        <v>26</v>
      </c>
      <c r="I591" s="528"/>
      <c r="J591" s="528"/>
      <c r="K591" s="528"/>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0"/>
      <c r="AY591" s="480"/>
      <c r="AZ591" s="480"/>
      <c r="BA591" s="480"/>
      <c r="BB591" s="480"/>
    </row>
    <row r="592" spans="1:54" ht="15.75">
      <c r="A592" s="484"/>
      <c r="B592" s="634"/>
      <c r="C592" s="634"/>
      <c r="D592" s="491"/>
      <c r="E592" s="493"/>
      <c r="F592" s="478"/>
      <c r="G592" s="478"/>
      <c r="H592" s="671"/>
      <c r="I592" s="671"/>
      <c r="J592" s="527"/>
      <c r="K592" s="527"/>
      <c r="L592" s="480"/>
      <c r="M592" s="480"/>
      <c r="N592" s="480"/>
      <c r="O592" s="480"/>
      <c r="P592" s="480"/>
      <c r="Q592" s="480"/>
      <c r="R592" s="480"/>
      <c r="S592" s="480"/>
      <c r="T592" s="480"/>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480"/>
      <c r="AY592" s="480"/>
      <c r="AZ592" s="480"/>
      <c r="BA592" s="480"/>
      <c r="BB592" s="480"/>
    </row>
    <row r="593" spans="1:54" ht="14.25" customHeight="1">
      <c r="A593" s="833" t="s">
        <v>921</v>
      </c>
      <c r="B593" s="485"/>
      <c r="C593" s="487" t="s">
        <v>922</v>
      </c>
      <c r="D593" s="492"/>
      <c r="E593" s="494"/>
      <c r="F593" s="636"/>
      <c r="G593" s="653" t="s">
        <v>923</v>
      </c>
      <c r="H593" s="640"/>
      <c r="I593" s="524" t="s">
        <v>924</v>
      </c>
      <c r="J593" s="660"/>
      <c r="K593" s="660"/>
      <c r="L593" s="832"/>
      <c r="M593" s="830"/>
      <c r="N593" s="830"/>
      <c r="O593" s="830"/>
      <c r="P593" s="830"/>
      <c r="Q593" s="830"/>
      <c r="R593" s="830"/>
      <c r="S593" s="830"/>
      <c r="T593" s="830"/>
      <c r="U593" s="830"/>
      <c r="V593" s="830"/>
      <c r="W593" s="830"/>
      <c r="X593" s="830"/>
      <c r="Y593" s="830"/>
      <c r="Z593" s="830"/>
      <c r="AA593" s="830"/>
      <c r="AB593" s="830"/>
      <c r="AC593" s="830"/>
      <c r="AD593" s="830"/>
      <c r="AE593" s="830"/>
      <c r="AF593" s="830"/>
      <c r="AG593" s="830"/>
      <c r="AH593" s="830"/>
      <c r="AI593" s="830"/>
      <c r="AJ593" s="830"/>
      <c r="AK593" s="830"/>
      <c r="AL593" s="830"/>
      <c r="AM593" s="830"/>
      <c r="AN593" s="830"/>
      <c r="AO593" s="830"/>
      <c r="AP593" s="830"/>
      <c r="AQ593" s="830"/>
      <c r="AR593" s="830"/>
      <c r="AS593" s="830"/>
      <c r="AT593" s="830"/>
      <c r="AU593" s="830"/>
      <c r="AV593" s="830"/>
      <c r="AW593" s="830"/>
      <c r="AX593" s="830"/>
      <c r="AY593" s="830"/>
      <c r="AZ593" s="830"/>
      <c r="BA593" s="830"/>
      <c r="BB593" s="830"/>
    </row>
    <row r="594" spans="1:54" ht="15" customHeight="1">
      <c r="A594" s="836"/>
      <c r="B594" s="554"/>
      <c r="C594" s="488"/>
      <c r="D594" s="603"/>
      <c r="E594" s="604"/>
      <c r="F594" s="636"/>
      <c r="G594" s="654"/>
      <c r="H594" s="641"/>
      <c r="I594" s="519"/>
      <c r="J594" s="661"/>
      <c r="K594" s="661"/>
      <c r="L594" s="832"/>
      <c r="M594" s="830"/>
      <c r="N594" s="830"/>
      <c r="O594" s="830"/>
      <c r="P594" s="830"/>
      <c r="Q594" s="830"/>
      <c r="R594" s="830"/>
      <c r="S594" s="830"/>
      <c r="T594" s="830"/>
      <c r="U594" s="830"/>
      <c r="V594" s="830"/>
      <c r="W594" s="830"/>
      <c r="X594" s="830"/>
      <c r="Y594" s="830"/>
      <c r="Z594" s="830"/>
      <c r="AA594" s="830"/>
      <c r="AB594" s="830"/>
      <c r="AC594" s="830"/>
      <c r="AD594" s="830"/>
      <c r="AE594" s="830"/>
      <c r="AF594" s="830"/>
      <c r="AG594" s="830"/>
      <c r="AH594" s="830"/>
      <c r="AI594" s="830"/>
      <c r="AJ594" s="830"/>
      <c r="AK594" s="830"/>
      <c r="AL594" s="830"/>
      <c r="AM594" s="830"/>
      <c r="AN594" s="830"/>
      <c r="AO594" s="830"/>
      <c r="AP594" s="830"/>
      <c r="AQ594" s="830"/>
      <c r="AR594" s="830"/>
      <c r="AS594" s="830"/>
      <c r="AT594" s="830"/>
      <c r="AU594" s="830"/>
      <c r="AV594" s="830"/>
      <c r="AW594" s="830"/>
      <c r="AX594" s="830"/>
      <c r="AY594" s="830"/>
      <c r="AZ594" s="830"/>
      <c r="BA594" s="830"/>
      <c r="BB594" s="830"/>
    </row>
    <row r="595" spans="1:54" ht="14.25" customHeight="1">
      <c r="A595" s="836"/>
      <c r="B595" s="554"/>
      <c r="C595" s="489" t="s">
        <v>599</v>
      </c>
      <c r="D595" s="603"/>
      <c r="E595" s="604"/>
      <c r="F595" s="636"/>
      <c r="G595" s="654"/>
      <c r="H595" s="641"/>
      <c r="I595" s="518" t="s">
        <v>623</v>
      </c>
      <c r="J595" s="661"/>
      <c r="K595" s="661"/>
      <c r="L595" s="832"/>
      <c r="M595" s="830"/>
      <c r="N595" s="830"/>
      <c r="O595" s="830"/>
      <c r="P595" s="830"/>
      <c r="Q595" s="830"/>
      <c r="R595" s="830"/>
      <c r="S595" s="830"/>
      <c r="T595" s="830"/>
      <c r="U595" s="830"/>
      <c r="V595" s="830"/>
      <c r="W595" s="830"/>
      <c r="X595" s="830"/>
      <c r="Y595" s="830"/>
      <c r="Z595" s="830"/>
      <c r="AA595" s="830"/>
      <c r="AB595" s="830"/>
      <c r="AC595" s="830"/>
      <c r="AD595" s="830"/>
      <c r="AE595" s="830"/>
      <c r="AF595" s="830"/>
      <c r="AG595" s="830"/>
      <c r="AH595" s="830"/>
      <c r="AI595" s="830"/>
      <c r="AJ595" s="830"/>
      <c r="AK595" s="830"/>
      <c r="AL595" s="830"/>
      <c r="AM595" s="830"/>
      <c r="AN595" s="830"/>
      <c r="AO595" s="830"/>
      <c r="AP595" s="830"/>
      <c r="AQ595" s="830"/>
      <c r="AR595" s="830"/>
      <c r="AS595" s="830"/>
      <c r="AT595" s="830"/>
      <c r="AU595" s="830"/>
      <c r="AV595" s="830"/>
      <c r="AW595" s="830"/>
      <c r="AX595" s="830"/>
      <c r="AY595" s="830"/>
      <c r="AZ595" s="830"/>
      <c r="BA595" s="830"/>
      <c r="BB595" s="830"/>
    </row>
    <row r="596" spans="1:54" ht="14.25" customHeight="1">
      <c r="A596" s="836"/>
      <c r="B596" s="554"/>
      <c r="C596" s="489" t="s">
        <v>785</v>
      </c>
      <c r="D596" s="603"/>
      <c r="E596" s="604"/>
      <c r="F596" s="636"/>
      <c r="G596" s="654"/>
      <c r="H596" s="641"/>
      <c r="I596" s="518" t="s">
        <v>785</v>
      </c>
      <c r="J596" s="661"/>
      <c r="K596" s="661"/>
      <c r="L596" s="832"/>
      <c r="M596" s="830"/>
      <c r="N596" s="830"/>
      <c r="O596" s="830"/>
      <c r="P596" s="830"/>
      <c r="Q596" s="830"/>
      <c r="R596" s="830"/>
      <c r="S596" s="830"/>
      <c r="T596" s="830"/>
      <c r="U596" s="830"/>
      <c r="V596" s="830"/>
      <c r="W596" s="830"/>
      <c r="X596" s="830"/>
      <c r="Y596" s="830"/>
      <c r="Z596" s="830"/>
      <c r="AA596" s="830"/>
      <c r="AB596" s="830"/>
      <c r="AC596" s="830"/>
      <c r="AD596" s="830"/>
      <c r="AE596" s="830"/>
      <c r="AF596" s="830"/>
      <c r="AG596" s="830"/>
      <c r="AH596" s="830"/>
      <c r="AI596" s="830"/>
      <c r="AJ596" s="830"/>
      <c r="AK596" s="830"/>
      <c r="AL596" s="830"/>
      <c r="AM596" s="830"/>
      <c r="AN596" s="830"/>
      <c r="AO596" s="830"/>
      <c r="AP596" s="830"/>
      <c r="AQ596" s="830"/>
      <c r="AR596" s="830"/>
      <c r="AS596" s="830"/>
      <c r="AT596" s="830"/>
      <c r="AU596" s="830"/>
      <c r="AV596" s="830"/>
      <c r="AW596" s="830"/>
      <c r="AX596" s="830"/>
      <c r="AY596" s="830"/>
      <c r="AZ596" s="830"/>
      <c r="BA596" s="830"/>
      <c r="BB596" s="830"/>
    </row>
    <row r="597" spans="1:54" ht="14.25" customHeight="1">
      <c r="A597" s="834"/>
      <c r="B597" s="622"/>
      <c r="C597" s="490" t="s">
        <v>835</v>
      </c>
      <c r="D597" s="631"/>
      <c r="E597" s="632"/>
      <c r="F597" s="636"/>
      <c r="G597" s="655"/>
      <c r="H597" s="656"/>
      <c r="I597" s="520" t="s">
        <v>835</v>
      </c>
      <c r="J597" s="662"/>
      <c r="K597" s="662"/>
      <c r="L597" s="832"/>
      <c r="M597" s="830"/>
      <c r="N597" s="830"/>
      <c r="O597" s="830"/>
      <c r="P597" s="830"/>
      <c r="Q597" s="830"/>
      <c r="R597" s="830"/>
      <c r="S597" s="830"/>
      <c r="T597" s="830"/>
      <c r="U597" s="830"/>
      <c r="V597" s="830"/>
      <c r="W597" s="830"/>
      <c r="X597" s="830"/>
      <c r="Y597" s="830"/>
      <c r="Z597" s="830"/>
      <c r="AA597" s="830"/>
      <c r="AB597" s="830"/>
      <c r="AC597" s="830"/>
      <c r="AD597" s="830"/>
      <c r="AE597" s="830"/>
      <c r="AF597" s="830"/>
      <c r="AG597" s="830"/>
      <c r="AH597" s="830"/>
      <c r="AI597" s="830"/>
      <c r="AJ597" s="830"/>
      <c r="AK597" s="830"/>
      <c r="AL597" s="830"/>
      <c r="AM597" s="830"/>
      <c r="AN597" s="830"/>
      <c r="AO597" s="830"/>
      <c r="AP597" s="830"/>
      <c r="AQ597" s="830"/>
      <c r="AR597" s="830"/>
      <c r="AS597" s="830"/>
      <c r="AT597" s="830"/>
      <c r="AU597" s="830"/>
      <c r="AV597" s="830"/>
      <c r="AW597" s="830"/>
      <c r="AX597" s="830"/>
      <c r="AY597" s="830"/>
      <c r="AZ597" s="830"/>
      <c r="BA597" s="830"/>
      <c r="BB597" s="830"/>
    </row>
    <row r="598" spans="1:54" ht="15.75">
      <c r="A598" s="499"/>
      <c r="B598" s="499" t="s">
        <v>18</v>
      </c>
      <c r="C598" s="464"/>
      <c r="D598" s="500"/>
      <c r="E598" s="501"/>
      <c r="F598" s="478"/>
      <c r="G598" s="662"/>
      <c r="H598" s="499" t="s">
        <v>18</v>
      </c>
      <c r="I598" s="528"/>
      <c r="J598" s="528"/>
      <c r="K598" s="528"/>
      <c r="L598" s="480"/>
      <c r="M598" s="480"/>
      <c r="N598" s="480"/>
      <c r="O598" s="480"/>
      <c r="P598" s="480"/>
      <c r="Q598" s="480"/>
      <c r="R598" s="480"/>
      <c r="S598" s="480"/>
      <c r="T598" s="480"/>
      <c r="U598" s="480"/>
      <c r="V598" s="480"/>
      <c r="W598" s="480"/>
      <c r="X598" s="480"/>
      <c r="Y598" s="480"/>
      <c r="Z598" s="480"/>
      <c r="AA598" s="480"/>
      <c r="AB598" s="480"/>
      <c r="AC598" s="480"/>
      <c r="AD598" s="480"/>
      <c r="AE598" s="480"/>
      <c r="AF598" s="480"/>
      <c r="AG598" s="480"/>
      <c r="AH598" s="480"/>
      <c r="AI598" s="480"/>
      <c r="AJ598" s="480"/>
      <c r="AK598" s="480"/>
      <c r="AL598" s="480"/>
      <c r="AM598" s="480"/>
      <c r="AN598" s="480"/>
      <c r="AO598" s="480"/>
      <c r="AP598" s="480"/>
      <c r="AQ598" s="480"/>
      <c r="AR598" s="480"/>
      <c r="AS598" s="480"/>
      <c r="AT598" s="480"/>
      <c r="AU598" s="480"/>
      <c r="AV598" s="480"/>
      <c r="AW598" s="480"/>
      <c r="AX598" s="480"/>
      <c r="AY598" s="480"/>
      <c r="AZ598" s="480"/>
      <c r="BA598" s="480"/>
      <c r="BB598" s="480"/>
    </row>
    <row r="599" spans="1:54" ht="38.25">
      <c r="A599" s="499"/>
      <c r="B599" s="499" t="s">
        <v>19</v>
      </c>
      <c r="C599" s="464" t="s">
        <v>925</v>
      </c>
      <c r="D599" s="500" t="s">
        <v>581</v>
      </c>
      <c r="E599" s="501"/>
      <c r="F599" s="478"/>
      <c r="G599" s="528"/>
      <c r="H599" s="502" t="s">
        <v>19</v>
      </c>
      <c r="I599" s="514" t="s">
        <v>926</v>
      </c>
      <c r="J599" s="510" t="s">
        <v>581</v>
      </c>
      <c r="K599" s="528"/>
      <c r="L599" s="480"/>
      <c r="M599" s="480"/>
      <c r="N599" s="480"/>
      <c r="O599" s="480"/>
      <c r="P599" s="480"/>
      <c r="Q599" s="480"/>
      <c r="R599" s="480"/>
      <c r="S599" s="480"/>
      <c r="T599" s="480"/>
      <c r="U599" s="480"/>
      <c r="V599" s="480"/>
      <c r="W599" s="480"/>
      <c r="X599" s="480"/>
      <c r="Y599" s="480"/>
      <c r="Z599" s="480"/>
      <c r="AA599" s="480"/>
      <c r="AB599" s="480"/>
      <c r="AC599" s="480"/>
      <c r="AD599" s="480"/>
      <c r="AE599" s="480"/>
      <c r="AF599" s="480"/>
      <c r="AG599" s="480"/>
      <c r="AH599" s="480"/>
      <c r="AI599" s="480"/>
      <c r="AJ599" s="480"/>
      <c r="AK599" s="480"/>
      <c r="AL599" s="480"/>
      <c r="AM599" s="480"/>
      <c r="AN599" s="480"/>
      <c r="AO599" s="480"/>
      <c r="AP599" s="480"/>
      <c r="AQ599" s="480"/>
      <c r="AR599" s="480"/>
      <c r="AS599" s="480"/>
      <c r="AT599" s="480"/>
      <c r="AU599" s="480"/>
      <c r="AV599" s="480"/>
      <c r="AW599" s="480"/>
      <c r="AX599" s="480"/>
      <c r="AY599" s="480"/>
      <c r="AZ599" s="480"/>
      <c r="BA599" s="480"/>
      <c r="BB599" s="480"/>
    </row>
    <row r="600" spans="1:54" ht="15.75">
      <c r="A600" s="499"/>
      <c r="B600" s="499" t="s">
        <v>23</v>
      </c>
      <c r="C600" s="464"/>
      <c r="D600" s="500"/>
      <c r="E600" s="501"/>
      <c r="F600" s="478"/>
      <c r="G600" s="528"/>
      <c r="H600" s="499" t="s">
        <v>23</v>
      </c>
      <c r="I600" s="528"/>
      <c r="J600" s="528"/>
      <c r="K600" s="528"/>
      <c r="L600" s="480"/>
      <c r="M600" s="480"/>
      <c r="N600" s="480"/>
      <c r="O600" s="480"/>
      <c r="P600" s="480"/>
      <c r="Q600" s="480"/>
      <c r="R600" s="480"/>
      <c r="S600" s="480"/>
      <c r="T600" s="480"/>
      <c r="U600" s="480"/>
      <c r="V600" s="480"/>
      <c r="W600" s="480"/>
      <c r="X600" s="480"/>
      <c r="Y600" s="480"/>
      <c r="Z600" s="480"/>
      <c r="AA600" s="480"/>
      <c r="AB600" s="480"/>
      <c r="AC600" s="480"/>
      <c r="AD600" s="480"/>
      <c r="AE600" s="480"/>
      <c r="AF600" s="480"/>
      <c r="AG600" s="480"/>
      <c r="AH600" s="480"/>
      <c r="AI600" s="480"/>
      <c r="AJ600" s="480"/>
      <c r="AK600" s="480"/>
      <c r="AL600" s="480"/>
      <c r="AM600" s="480"/>
      <c r="AN600" s="480"/>
      <c r="AO600" s="480"/>
      <c r="AP600" s="480"/>
      <c r="AQ600" s="480"/>
      <c r="AR600" s="480"/>
      <c r="AS600" s="480"/>
      <c r="AT600" s="480"/>
      <c r="AU600" s="480"/>
      <c r="AV600" s="480"/>
      <c r="AW600" s="480"/>
      <c r="AX600" s="480"/>
      <c r="AY600" s="480"/>
      <c r="AZ600" s="480"/>
      <c r="BA600" s="480"/>
      <c r="BB600" s="480"/>
    </row>
    <row r="601" spans="1:54" ht="15.75">
      <c r="A601" s="499"/>
      <c r="B601" s="499" t="s">
        <v>24</v>
      </c>
      <c r="C601" s="464"/>
      <c r="D601" s="500"/>
      <c r="E601" s="501"/>
      <c r="F601" s="478"/>
      <c r="G601" s="528"/>
      <c r="H601" s="499" t="s">
        <v>24</v>
      </c>
      <c r="I601" s="528"/>
      <c r="J601" s="528"/>
      <c r="K601" s="528"/>
      <c r="L601" s="480"/>
      <c r="M601" s="480"/>
      <c r="N601" s="480"/>
      <c r="O601" s="480"/>
      <c r="P601" s="480"/>
      <c r="Q601" s="480"/>
      <c r="R601" s="480"/>
      <c r="S601" s="480"/>
      <c r="T601" s="480"/>
      <c r="U601" s="480"/>
      <c r="V601" s="480"/>
      <c r="W601" s="480"/>
      <c r="X601" s="480"/>
      <c r="Y601" s="480"/>
      <c r="Z601" s="480"/>
      <c r="AA601" s="480"/>
      <c r="AB601" s="480"/>
      <c r="AC601" s="480"/>
      <c r="AD601" s="480"/>
      <c r="AE601" s="480"/>
      <c r="AF601" s="480"/>
      <c r="AG601" s="480"/>
      <c r="AH601" s="480"/>
      <c r="AI601" s="480"/>
      <c r="AJ601" s="480"/>
      <c r="AK601" s="480"/>
      <c r="AL601" s="480"/>
      <c r="AM601" s="480"/>
      <c r="AN601" s="480"/>
      <c r="AO601" s="480"/>
      <c r="AP601" s="480"/>
      <c r="AQ601" s="480"/>
      <c r="AR601" s="480"/>
      <c r="AS601" s="480"/>
      <c r="AT601" s="480"/>
      <c r="AU601" s="480"/>
      <c r="AV601" s="480"/>
      <c r="AW601" s="480"/>
      <c r="AX601" s="480"/>
      <c r="AY601" s="480"/>
      <c r="AZ601" s="480"/>
      <c r="BA601" s="480"/>
      <c r="BB601" s="480"/>
    </row>
    <row r="602" spans="1:54" ht="15.75">
      <c r="A602" s="499"/>
      <c r="B602" s="499" t="s">
        <v>25</v>
      </c>
      <c r="C602" s="464"/>
      <c r="D602" s="500"/>
      <c r="E602" s="501"/>
      <c r="F602" s="478"/>
      <c r="G602" s="528"/>
      <c r="H602" s="499" t="s">
        <v>25</v>
      </c>
      <c r="I602" s="528"/>
      <c r="J602" s="528"/>
      <c r="K602" s="528"/>
      <c r="L602" s="480"/>
      <c r="M602" s="480"/>
      <c r="N602" s="480"/>
      <c r="O602" s="480"/>
      <c r="P602" s="480"/>
      <c r="Q602" s="480"/>
      <c r="R602" s="480"/>
      <c r="S602" s="480"/>
      <c r="T602" s="480"/>
      <c r="U602" s="480"/>
      <c r="V602" s="480"/>
      <c r="W602" s="480"/>
      <c r="X602" s="480"/>
      <c r="Y602" s="480"/>
      <c r="Z602" s="480"/>
      <c r="AA602" s="480"/>
      <c r="AB602" s="480"/>
      <c r="AC602" s="480"/>
      <c r="AD602" s="480"/>
      <c r="AE602" s="480"/>
      <c r="AF602" s="480"/>
      <c r="AG602" s="480"/>
      <c r="AH602" s="480"/>
      <c r="AI602" s="480"/>
      <c r="AJ602" s="480"/>
      <c r="AK602" s="480"/>
      <c r="AL602" s="480"/>
      <c r="AM602" s="480"/>
      <c r="AN602" s="480"/>
      <c r="AO602" s="480"/>
      <c r="AP602" s="480"/>
      <c r="AQ602" s="480"/>
      <c r="AR602" s="480"/>
      <c r="AS602" s="480"/>
      <c r="AT602" s="480"/>
      <c r="AU602" s="480"/>
      <c r="AV602" s="480"/>
      <c r="AW602" s="480"/>
      <c r="AX602" s="480"/>
      <c r="AY602" s="480"/>
      <c r="AZ602" s="480"/>
      <c r="BA602" s="480"/>
      <c r="BB602" s="480"/>
    </row>
    <row r="603" spans="1:54" ht="15.75">
      <c r="A603" s="499"/>
      <c r="B603" s="499" t="s">
        <v>26</v>
      </c>
      <c r="C603" s="464"/>
      <c r="D603" s="500"/>
      <c r="E603" s="501"/>
      <c r="F603" s="478"/>
      <c r="G603" s="528"/>
      <c r="H603" s="499" t="s">
        <v>26</v>
      </c>
      <c r="I603" s="528"/>
      <c r="J603" s="528"/>
      <c r="K603" s="528"/>
      <c r="L603" s="480"/>
      <c r="M603" s="480"/>
      <c r="N603" s="480"/>
      <c r="O603" s="480"/>
      <c r="P603" s="480"/>
      <c r="Q603" s="480"/>
      <c r="R603" s="480"/>
      <c r="S603" s="480"/>
      <c r="T603" s="480"/>
      <c r="U603" s="480"/>
      <c r="V603" s="480"/>
      <c r="W603" s="480"/>
      <c r="X603" s="480"/>
      <c r="Y603" s="480"/>
      <c r="Z603" s="480"/>
      <c r="AA603" s="480"/>
      <c r="AB603" s="480"/>
      <c r="AC603" s="480"/>
      <c r="AD603" s="480"/>
      <c r="AE603" s="480"/>
      <c r="AF603" s="480"/>
      <c r="AG603" s="480"/>
      <c r="AH603" s="480"/>
      <c r="AI603" s="480"/>
      <c r="AJ603" s="480"/>
      <c r="AK603" s="480"/>
      <c r="AL603" s="480"/>
      <c r="AM603" s="480"/>
      <c r="AN603" s="480"/>
      <c r="AO603" s="480"/>
      <c r="AP603" s="480"/>
      <c r="AQ603" s="480"/>
      <c r="AR603" s="480"/>
      <c r="AS603" s="480"/>
      <c r="AT603" s="480"/>
      <c r="AU603" s="480"/>
      <c r="AV603" s="480"/>
      <c r="AW603" s="480"/>
      <c r="AX603" s="480"/>
      <c r="AY603" s="480"/>
      <c r="AZ603" s="480"/>
      <c r="BA603" s="480"/>
      <c r="BB603" s="480"/>
    </row>
    <row r="604" spans="1:54" ht="15.75">
      <c r="A604" s="484"/>
      <c r="B604" s="634"/>
      <c r="C604" s="634"/>
      <c r="D604" s="491"/>
      <c r="E604" s="493"/>
      <c r="F604" s="478"/>
      <c r="G604" s="478"/>
      <c r="H604" s="671"/>
      <c r="I604" s="671"/>
      <c r="J604" s="527"/>
      <c r="K604" s="527"/>
      <c r="L604" s="480"/>
      <c r="M604" s="480"/>
      <c r="N604" s="480"/>
      <c r="O604" s="480"/>
      <c r="P604" s="480"/>
      <c r="Q604" s="480"/>
      <c r="R604" s="480"/>
      <c r="S604" s="480"/>
      <c r="T604" s="480"/>
      <c r="U604" s="480"/>
      <c r="V604" s="480"/>
      <c r="W604" s="480"/>
      <c r="X604" s="480"/>
      <c r="Y604" s="480"/>
      <c r="Z604" s="480"/>
      <c r="AA604" s="480"/>
      <c r="AB604" s="480"/>
      <c r="AC604" s="480"/>
      <c r="AD604" s="480"/>
      <c r="AE604" s="480"/>
      <c r="AF604" s="480"/>
      <c r="AG604" s="480"/>
      <c r="AH604" s="480"/>
      <c r="AI604" s="480"/>
      <c r="AJ604" s="480"/>
      <c r="AK604" s="480"/>
      <c r="AL604" s="480"/>
      <c r="AM604" s="480"/>
      <c r="AN604" s="480"/>
      <c r="AO604" s="480"/>
      <c r="AP604" s="480"/>
      <c r="AQ604" s="480"/>
      <c r="AR604" s="480"/>
      <c r="AS604" s="480"/>
      <c r="AT604" s="480"/>
      <c r="AU604" s="480"/>
      <c r="AV604" s="480"/>
      <c r="AW604" s="480"/>
      <c r="AX604" s="480"/>
      <c r="AY604" s="480"/>
      <c r="AZ604" s="480"/>
      <c r="BA604" s="480"/>
      <c r="BB604" s="480"/>
    </row>
    <row r="605" spans="1:54" ht="14.25" customHeight="1">
      <c r="A605" s="833" t="s">
        <v>927</v>
      </c>
      <c r="B605" s="485"/>
      <c r="C605" s="487" t="s">
        <v>928</v>
      </c>
      <c r="D605" s="492"/>
      <c r="E605" s="494"/>
      <c r="F605" s="636"/>
      <c r="G605" s="653" t="s">
        <v>929</v>
      </c>
      <c r="H605" s="640"/>
      <c r="I605" s="524" t="s">
        <v>930</v>
      </c>
      <c r="J605" s="660"/>
      <c r="K605" s="660"/>
      <c r="L605" s="832"/>
      <c r="M605" s="830"/>
      <c r="N605" s="830"/>
      <c r="O605" s="830"/>
      <c r="P605" s="830"/>
      <c r="Q605" s="830"/>
      <c r="R605" s="830"/>
      <c r="S605" s="830"/>
      <c r="T605" s="830"/>
      <c r="U605" s="830"/>
      <c r="V605" s="830"/>
      <c r="W605" s="830"/>
      <c r="X605" s="830"/>
      <c r="Y605" s="830"/>
      <c r="Z605" s="830"/>
      <c r="AA605" s="830"/>
      <c r="AB605" s="830"/>
      <c r="AC605" s="830"/>
      <c r="AD605" s="830"/>
      <c r="AE605" s="830"/>
      <c r="AF605" s="830"/>
      <c r="AG605" s="830"/>
      <c r="AH605" s="830"/>
      <c r="AI605" s="830"/>
      <c r="AJ605" s="830"/>
      <c r="AK605" s="830"/>
      <c r="AL605" s="830"/>
      <c r="AM605" s="830"/>
      <c r="AN605" s="830"/>
      <c r="AO605" s="830"/>
      <c r="AP605" s="830"/>
      <c r="AQ605" s="830"/>
      <c r="AR605" s="830"/>
      <c r="AS605" s="830"/>
      <c r="AT605" s="830"/>
      <c r="AU605" s="830"/>
      <c r="AV605" s="830"/>
      <c r="AW605" s="830"/>
      <c r="AX605" s="830"/>
      <c r="AY605" s="830"/>
      <c r="AZ605" s="830"/>
      <c r="BA605" s="830"/>
      <c r="BB605" s="830"/>
    </row>
    <row r="606" spans="1:54" ht="15" customHeight="1">
      <c r="A606" s="836"/>
      <c r="B606" s="554"/>
      <c r="C606" s="488"/>
      <c r="D606" s="603"/>
      <c r="E606" s="604"/>
      <c r="F606" s="636"/>
      <c r="G606" s="654"/>
      <c r="H606" s="641"/>
      <c r="I606" s="519"/>
      <c r="J606" s="661"/>
      <c r="K606" s="661"/>
      <c r="L606" s="832"/>
      <c r="M606" s="830"/>
      <c r="N606" s="830"/>
      <c r="O606" s="830"/>
      <c r="P606" s="830"/>
      <c r="Q606" s="830"/>
      <c r="R606" s="830"/>
      <c r="S606" s="830"/>
      <c r="T606" s="830"/>
      <c r="U606" s="830"/>
      <c r="V606" s="830"/>
      <c r="W606" s="830"/>
      <c r="X606" s="830"/>
      <c r="Y606" s="830"/>
      <c r="Z606" s="830"/>
      <c r="AA606" s="830"/>
      <c r="AB606" s="830"/>
      <c r="AC606" s="830"/>
      <c r="AD606" s="830"/>
      <c r="AE606" s="830"/>
      <c r="AF606" s="830"/>
      <c r="AG606" s="830"/>
      <c r="AH606" s="830"/>
      <c r="AI606" s="830"/>
      <c r="AJ606" s="830"/>
      <c r="AK606" s="830"/>
      <c r="AL606" s="830"/>
      <c r="AM606" s="830"/>
      <c r="AN606" s="830"/>
      <c r="AO606" s="830"/>
      <c r="AP606" s="830"/>
      <c r="AQ606" s="830"/>
      <c r="AR606" s="830"/>
      <c r="AS606" s="830"/>
      <c r="AT606" s="830"/>
      <c r="AU606" s="830"/>
      <c r="AV606" s="830"/>
      <c r="AW606" s="830"/>
      <c r="AX606" s="830"/>
      <c r="AY606" s="830"/>
      <c r="AZ606" s="830"/>
      <c r="BA606" s="830"/>
      <c r="BB606" s="830"/>
    </row>
    <row r="607" spans="1:54" ht="14.25" customHeight="1">
      <c r="A607" s="836"/>
      <c r="B607" s="554"/>
      <c r="C607" s="489" t="s">
        <v>599</v>
      </c>
      <c r="D607" s="603"/>
      <c r="E607" s="604"/>
      <c r="F607" s="636"/>
      <c r="G607" s="654"/>
      <c r="H607" s="641"/>
      <c r="I607" s="518" t="s">
        <v>623</v>
      </c>
      <c r="J607" s="661"/>
      <c r="K607" s="661"/>
      <c r="L607" s="832"/>
      <c r="M607" s="830"/>
      <c r="N607" s="830"/>
      <c r="O607" s="830"/>
      <c r="P607" s="830"/>
      <c r="Q607" s="830"/>
      <c r="R607" s="830"/>
      <c r="S607" s="830"/>
      <c r="T607" s="830"/>
      <c r="U607" s="830"/>
      <c r="V607" s="830"/>
      <c r="W607" s="830"/>
      <c r="X607" s="830"/>
      <c r="Y607" s="830"/>
      <c r="Z607" s="830"/>
      <c r="AA607" s="830"/>
      <c r="AB607" s="830"/>
      <c r="AC607" s="830"/>
      <c r="AD607" s="830"/>
      <c r="AE607" s="830"/>
      <c r="AF607" s="830"/>
      <c r="AG607" s="830"/>
      <c r="AH607" s="830"/>
      <c r="AI607" s="830"/>
      <c r="AJ607" s="830"/>
      <c r="AK607" s="830"/>
      <c r="AL607" s="830"/>
      <c r="AM607" s="830"/>
      <c r="AN607" s="830"/>
      <c r="AO607" s="830"/>
      <c r="AP607" s="830"/>
      <c r="AQ607" s="830"/>
      <c r="AR607" s="830"/>
      <c r="AS607" s="830"/>
      <c r="AT607" s="830"/>
      <c r="AU607" s="830"/>
      <c r="AV607" s="830"/>
      <c r="AW607" s="830"/>
      <c r="AX607" s="830"/>
      <c r="AY607" s="830"/>
      <c r="AZ607" s="830"/>
      <c r="BA607" s="830"/>
      <c r="BB607" s="830"/>
    </row>
    <row r="608" spans="1:54" ht="14.25" customHeight="1">
      <c r="A608" s="836"/>
      <c r="B608" s="554"/>
      <c r="C608" s="489" t="s">
        <v>785</v>
      </c>
      <c r="D608" s="603"/>
      <c r="E608" s="604"/>
      <c r="F608" s="636"/>
      <c r="G608" s="654"/>
      <c r="H608" s="641"/>
      <c r="I608" s="518" t="s">
        <v>785</v>
      </c>
      <c r="J608" s="661"/>
      <c r="K608" s="661"/>
      <c r="L608" s="832"/>
      <c r="M608" s="830"/>
      <c r="N608" s="830"/>
      <c r="O608" s="830"/>
      <c r="P608" s="830"/>
      <c r="Q608" s="830"/>
      <c r="R608" s="830"/>
      <c r="S608" s="830"/>
      <c r="T608" s="830"/>
      <c r="U608" s="830"/>
      <c r="V608" s="830"/>
      <c r="W608" s="830"/>
      <c r="X608" s="830"/>
      <c r="Y608" s="830"/>
      <c r="Z608" s="830"/>
      <c r="AA608" s="830"/>
      <c r="AB608" s="830"/>
      <c r="AC608" s="830"/>
      <c r="AD608" s="830"/>
      <c r="AE608" s="830"/>
      <c r="AF608" s="830"/>
      <c r="AG608" s="830"/>
      <c r="AH608" s="830"/>
      <c r="AI608" s="830"/>
      <c r="AJ608" s="830"/>
      <c r="AK608" s="830"/>
      <c r="AL608" s="830"/>
      <c r="AM608" s="830"/>
      <c r="AN608" s="830"/>
      <c r="AO608" s="830"/>
      <c r="AP608" s="830"/>
      <c r="AQ608" s="830"/>
      <c r="AR608" s="830"/>
      <c r="AS608" s="830"/>
      <c r="AT608" s="830"/>
      <c r="AU608" s="830"/>
      <c r="AV608" s="830"/>
      <c r="AW608" s="830"/>
      <c r="AX608" s="830"/>
      <c r="AY608" s="830"/>
      <c r="AZ608" s="830"/>
      <c r="BA608" s="830"/>
      <c r="BB608" s="830"/>
    </row>
    <row r="609" spans="1:54" ht="14.25" customHeight="1">
      <c r="A609" s="834"/>
      <c r="B609" s="622"/>
      <c r="C609" s="490" t="s">
        <v>835</v>
      </c>
      <c r="D609" s="631"/>
      <c r="E609" s="632"/>
      <c r="F609" s="636"/>
      <c r="G609" s="655"/>
      <c r="H609" s="656"/>
      <c r="I609" s="520" t="s">
        <v>835</v>
      </c>
      <c r="J609" s="662"/>
      <c r="K609" s="662"/>
      <c r="L609" s="832"/>
      <c r="M609" s="830"/>
      <c r="N609" s="830"/>
      <c r="O609" s="830"/>
      <c r="P609" s="830"/>
      <c r="Q609" s="830"/>
      <c r="R609" s="830"/>
      <c r="S609" s="830"/>
      <c r="T609" s="830"/>
      <c r="U609" s="830"/>
      <c r="V609" s="830"/>
      <c r="W609" s="830"/>
      <c r="X609" s="830"/>
      <c r="Y609" s="830"/>
      <c r="Z609" s="830"/>
      <c r="AA609" s="830"/>
      <c r="AB609" s="830"/>
      <c r="AC609" s="830"/>
      <c r="AD609" s="830"/>
      <c r="AE609" s="830"/>
      <c r="AF609" s="830"/>
      <c r="AG609" s="830"/>
      <c r="AH609" s="830"/>
      <c r="AI609" s="830"/>
      <c r="AJ609" s="830"/>
      <c r="AK609" s="830"/>
      <c r="AL609" s="830"/>
      <c r="AM609" s="830"/>
      <c r="AN609" s="830"/>
      <c r="AO609" s="830"/>
      <c r="AP609" s="830"/>
      <c r="AQ609" s="830"/>
      <c r="AR609" s="830"/>
      <c r="AS609" s="830"/>
      <c r="AT609" s="830"/>
      <c r="AU609" s="830"/>
      <c r="AV609" s="830"/>
      <c r="AW609" s="830"/>
      <c r="AX609" s="830"/>
      <c r="AY609" s="830"/>
      <c r="AZ609" s="830"/>
      <c r="BA609" s="830"/>
      <c r="BB609" s="830"/>
    </row>
    <row r="610" spans="1:54" ht="15.75">
      <c r="A610" s="499"/>
      <c r="B610" s="499" t="s">
        <v>18</v>
      </c>
      <c r="C610" s="464"/>
      <c r="D610" s="500"/>
      <c r="E610" s="501"/>
      <c r="F610" s="478"/>
      <c r="G610" s="662"/>
      <c r="H610" s="499" t="s">
        <v>18</v>
      </c>
      <c r="I610" s="528"/>
      <c r="J610" s="528"/>
      <c r="K610" s="528"/>
      <c r="L610" s="480"/>
      <c r="M610" s="480"/>
      <c r="N610" s="480"/>
      <c r="O610" s="480"/>
      <c r="P610" s="480"/>
      <c r="Q610" s="480"/>
      <c r="R610" s="480"/>
      <c r="S610" s="480"/>
      <c r="T610" s="480"/>
      <c r="U610" s="480"/>
      <c r="V610" s="480"/>
      <c r="W610" s="480"/>
      <c r="X610" s="480"/>
      <c r="Y610" s="480"/>
      <c r="Z610" s="480"/>
      <c r="AA610" s="480"/>
      <c r="AB610" s="480"/>
      <c r="AC610" s="480"/>
      <c r="AD610" s="480"/>
      <c r="AE610" s="480"/>
      <c r="AF610" s="480"/>
      <c r="AG610" s="480"/>
      <c r="AH610" s="480"/>
      <c r="AI610" s="480"/>
      <c r="AJ610" s="480"/>
      <c r="AK610" s="480"/>
      <c r="AL610" s="480"/>
      <c r="AM610" s="480"/>
      <c r="AN610" s="480"/>
      <c r="AO610" s="480"/>
      <c r="AP610" s="480"/>
      <c r="AQ610" s="480"/>
      <c r="AR610" s="480"/>
      <c r="AS610" s="480"/>
      <c r="AT610" s="480"/>
      <c r="AU610" s="480"/>
      <c r="AV610" s="480"/>
      <c r="AW610" s="480"/>
      <c r="AX610" s="480"/>
      <c r="AY610" s="480"/>
      <c r="AZ610" s="480"/>
      <c r="BA610" s="480"/>
      <c r="BB610" s="480"/>
    </row>
    <row r="611" spans="1:54" ht="51">
      <c r="A611" s="499"/>
      <c r="B611" s="499" t="s">
        <v>19</v>
      </c>
      <c r="C611" s="464" t="s">
        <v>931</v>
      </c>
      <c r="D611" s="500" t="s">
        <v>581</v>
      </c>
      <c r="E611" s="501"/>
      <c r="F611" s="478"/>
      <c r="G611" s="528"/>
      <c r="H611" s="499" t="s">
        <v>19</v>
      </c>
      <c r="I611" s="514" t="s">
        <v>925</v>
      </c>
      <c r="J611" s="510" t="s">
        <v>581</v>
      </c>
      <c r="K611" s="528"/>
      <c r="L611" s="480"/>
      <c r="M611" s="480"/>
      <c r="N611" s="480"/>
      <c r="O611" s="480"/>
      <c r="P611" s="480"/>
      <c r="Q611" s="480"/>
      <c r="R611" s="480"/>
      <c r="S611" s="480"/>
      <c r="T611" s="480"/>
      <c r="U611" s="480"/>
      <c r="V611" s="480"/>
      <c r="W611" s="480"/>
      <c r="X611" s="480"/>
      <c r="Y611" s="480"/>
      <c r="Z611" s="480"/>
      <c r="AA611" s="480"/>
      <c r="AB611" s="480"/>
      <c r="AC611" s="480"/>
      <c r="AD611" s="480"/>
      <c r="AE611" s="480"/>
      <c r="AF611" s="480"/>
      <c r="AG611" s="480"/>
      <c r="AH611" s="480"/>
      <c r="AI611" s="480"/>
      <c r="AJ611" s="480"/>
      <c r="AK611" s="480"/>
      <c r="AL611" s="480"/>
      <c r="AM611" s="480"/>
      <c r="AN611" s="480"/>
      <c r="AO611" s="480"/>
      <c r="AP611" s="480"/>
      <c r="AQ611" s="480"/>
      <c r="AR611" s="480"/>
      <c r="AS611" s="480"/>
      <c r="AT611" s="480"/>
      <c r="AU611" s="480"/>
      <c r="AV611" s="480"/>
      <c r="AW611" s="480"/>
      <c r="AX611" s="480"/>
      <c r="AY611" s="480"/>
      <c r="AZ611" s="480"/>
      <c r="BA611" s="480"/>
      <c r="BB611" s="480"/>
    </row>
    <row r="612" spans="1:54" ht="15.75">
      <c r="A612" s="499"/>
      <c r="B612" s="499" t="s">
        <v>23</v>
      </c>
      <c r="C612" s="464"/>
      <c r="D612" s="500"/>
      <c r="E612" s="501"/>
      <c r="F612" s="478"/>
      <c r="G612" s="528"/>
      <c r="H612" s="499" t="s">
        <v>23</v>
      </c>
      <c r="I612" s="528"/>
      <c r="J612" s="528"/>
      <c r="K612" s="528"/>
      <c r="L612" s="480"/>
      <c r="M612" s="480"/>
      <c r="N612" s="480"/>
      <c r="O612" s="480"/>
      <c r="P612" s="480"/>
      <c r="Q612" s="480"/>
      <c r="R612" s="480"/>
      <c r="S612" s="480"/>
      <c r="T612" s="480"/>
      <c r="U612" s="480"/>
      <c r="V612" s="480"/>
      <c r="W612" s="480"/>
      <c r="X612" s="480"/>
      <c r="Y612" s="480"/>
      <c r="Z612" s="480"/>
      <c r="AA612" s="480"/>
      <c r="AB612" s="480"/>
      <c r="AC612" s="480"/>
      <c r="AD612" s="480"/>
      <c r="AE612" s="480"/>
      <c r="AF612" s="480"/>
      <c r="AG612" s="480"/>
      <c r="AH612" s="480"/>
      <c r="AI612" s="480"/>
      <c r="AJ612" s="480"/>
      <c r="AK612" s="480"/>
      <c r="AL612" s="480"/>
      <c r="AM612" s="480"/>
      <c r="AN612" s="480"/>
      <c r="AO612" s="480"/>
      <c r="AP612" s="480"/>
      <c r="AQ612" s="480"/>
      <c r="AR612" s="480"/>
      <c r="AS612" s="480"/>
      <c r="AT612" s="480"/>
      <c r="AU612" s="480"/>
      <c r="AV612" s="480"/>
      <c r="AW612" s="480"/>
      <c r="AX612" s="480"/>
      <c r="AY612" s="480"/>
      <c r="AZ612" s="480"/>
      <c r="BA612" s="480"/>
      <c r="BB612" s="480"/>
    </row>
    <row r="613" spans="1:54" ht="15.75">
      <c r="A613" s="499"/>
      <c r="B613" s="499" t="s">
        <v>24</v>
      </c>
      <c r="C613" s="464"/>
      <c r="D613" s="500"/>
      <c r="E613" s="501"/>
      <c r="F613" s="478"/>
      <c r="G613" s="528"/>
      <c r="H613" s="499" t="s">
        <v>24</v>
      </c>
      <c r="I613" s="528"/>
      <c r="J613" s="528"/>
      <c r="K613" s="528"/>
      <c r="L613" s="480"/>
      <c r="M613" s="480"/>
      <c r="N613" s="480"/>
      <c r="O613" s="480"/>
      <c r="P613" s="480"/>
      <c r="Q613" s="480"/>
      <c r="R613" s="480"/>
      <c r="S613" s="480"/>
      <c r="T613" s="480"/>
      <c r="U613" s="480"/>
      <c r="V613" s="480"/>
      <c r="W613" s="480"/>
      <c r="X613" s="480"/>
      <c r="Y613" s="480"/>
      <c r="Z613" s="480"/>
      <c r="AA613" s="480"/>
      <c r="AB613" s="480"/>
      <c r="AC613" s="480"/>
      <c r="AD613" s="480"/>
      <c r="AE613" s="480"/>
      <c r="AF613" s="480"/>
      <c r="AG613" s="480"/>
      <c r="AH613" s="480"/>
      <c r="AI613" s="480"/>
      <c r="AJ613" s="480"/>
      <c r="AK613" s="480"/>
      <c r="AL613" s="480"/>
      <c r="AM613" s="480"/>
      <c r="AN613" s="480"/>
      <c r="AO613" s="480"/>
      <c r="AP613" s="480"/>
      <c r="AQ613" s="480"/>
      <c r="AR613" s="480"/>
      <c r="AS613" s="480"/>
      <c r="AT613" s="480"/>
      <c r="AU613" s="480"/>
      <c r="AV613" s="480"/>
      <c r="AW613" s="480"/>
      <c r="AX613" s="480"/>
      <c r="AY613" s="480"/>
      <c r="AZ613" s="480"/>
      <c r="BA613" s="480"/>
      <c r="BB613" s="480"/>
    </row>
    <row r="614" spans="1:54" ht="15.75">
      <c r="A614" s="499"/>
      <c r="B614" s="499" t="s">
        <v>25</v>
      </c>
      <c r="C614" s="464"/>
      <c r="D614" s="500"/>
      <c r="E614" s="501"/>
      <c r="F614" s="478"/>
      <c r="G614" s="528"/>
      <c r="H614" s="499" t="s">
        <v>25</v>
      </c>
      <c r="I614" s="528"/>
      <c r="J614" s="528"/>
      <c r="K614" s="528"/>
      <c r="L614" s="480"/>
      <c r="M614" s="480"/>
      <c r="N614" s="480"/>
      <c r="O614" s="480"/>
      <c r="P614" s="480"/>
      <c r="Q614" s="480"/>
      <c r="R614" s="480"/>
      <c r="S614" s="480"/>
      <c r="T614" s="480"/>
      <c r="U614" s="480"/>
      <c r="V614" s="480"/>
      <c r="W614" s="480"/>
      <c r="X614" s="480"/>
      <c r="Y614" s="480"/>
      <c r="Z614" s="480"/>
      <c r="AA614" s="480"/>
      <c r="AB614" s="480"/>
      <c r="AC614" s="480"/>
      <c r="AD614" s="480"/>
      <c r="AE614" s="480"/>
      <c r="AF614" s="480"/>
      <c r="AG614" s="480"/>
      <c r="AH614" s="480"/>
      <c r="AI614" s="480"/>
      <c r="AJ614" s="480"/>
      <c r="AK614" s="480"/>
      <c r="AL614" s="480"/>
      <c r="AM614" s="480"/>
      <c r="AN614" s="480"/>
      <c r="AO614" s="480"/>
      <c r="AP614" s="480"/>
      <c r="AQ614" s="480"/>
      <c r="AR614" s="480"/>
      <c r="AS614" s="480"/>
      <c r="AT614" s="480"/>
      <c r="AU614" s="480"/>
      <c r="AV614" s="480"/>
      <c r="AW614" s="480"/>
      <c r="AX614" s="480"/>
      <c r="AY614" s="480"/>
      <c r="AZ614" s="480"/>
      <c r="BA614" s="480"/>
      <c r="BB614" s="480"/>
    </row>
    <row r="615" spans="1:54" ht="15.75">
      <c r="A615" s="499"/>
      <c r="B615" s="499" t="s">
        <v>26</v>
      </c>
      <c r="C615" s="464"/>
      <c r="D615" s="500"/>
      <c r="E615" s="501"/>
      <c r="F615" s="478"/>
      <c r="G615" s="528"/>
      <c r="H615" s="499" t="s">
        <v>26</v>
      </c>
      <c r="I615" s="528"/>
      <c r="J615" s="528"/>
      <c r="K615" s="528"/>
      <c r="L615" s="480"/>
      <c r="M615" s="480"/>
      <c r="N615" s="480"/>
      <c r="O615" s="480"/>
      <c r="P615" s="480"/>
      <c r="Q615" s="480"/>
      <c r="R615" s="480"/>
      <c r="S615" s="480"/>
      <c r="T615" s="480"/>
      <c r="U615" s="480"/>
      <c r="V615" s="480"/>
      <c r="W615" s="480"/>
      <c r="X615" s="480"/>
      <c r="Y615" s="480"/>
      <c r="Z615" s="480"/>
      <c r="AA615" s="480"/>
      <c r="AB615" s="480"/>
      <c r="AC615" s="480"/>
      <c r="AD615" s="480"/>
      <c r="AE615" s="480"/>
      <c r="AF615" s="480"/>
      <c r="AG615" s="480"/>
      <c r="AH615" s="480"/>
      <c r="AI615" s="480"/>
      <c r="AJ615" s="480"/>
      <c r="AK615" s="480"/>
      <c r="AL615" s="480"/>
      <c r="AM615" s="480"/>
      <c r="AN615" s="480"/>
      <c r="AO615" s="480"/>
      <c r="AP615" s="480"/>
      <c r="AQ615" s="480"/>
      <c r="AR615" s="480"/>
      <c r="AS615" s="480"/>
      <c r="AT615" s="480"/>
      <c r="AU615" s="480"/>
      <c r="AV615" s="480"/>
      <c r="AW615" s="480"/>
      <c r="AX615" s="480"/>
      <c r="AY615" s="480"/>
      <c r="AZ615" s="480"/>
      <c r="BA615" s="480"/>
      <c r="BB615" s="480"/>
    </row>
    <row r="616" spans="1:54" ht="15.75">
      <c r="A616" s="484"/>
      <c r="B616" s="634"/>
      <c r="C616" s="634"/>
      <c r="D616" s="491"/>
      <c r="E616" s="493"/>
      <c r="F616" s="478"/>
      <c r="G616" s="478"/>
      <c r="H616" s="671"/>
      <c r="I616" s="671"/>
      <c r="J616" s="527"/>
      <c r="K616" s="527"/>
      <c r="L616" s="480"/>
      <c r="M616" s="480"/>
      <c r="N616" s="480"/>
      <c r="O616" s="480"/>
      <c r="P616" s="480"/>
      <c r="Q616" s="480"/>
      <c r="R616" s="480"/>
      <c r="S616" s="480"/>
      <c r="T616" s="480"/>
      <c r="U616" s="480"/>
      <c r="V616" s="480"/>
      <c r="W616" s="480"/>
      <c r="X616" s="480"/>
      <c r="Y616" s="480"/>
      <c r="Z616" s="480"/>
      <c r="AA616" s="480"/>
      <c r="AB616" s="480"/>
      <c r="AC616" s="480"/>
      <c r="AD616" s="480"/>
      <c r="AE616" s="480"/>
      <c r="AF616" s="480"/>
      <c r="AG616" s="480"/>
      <c r="AH616" s="480"/>
      <c r="AI616" s="480"/>
      <c r="AJ616" s="480"/>
      <c r="AK616" s="480"/>
      <c r="AL616" s="480"/>
      <c r="AM616" s="480"/>
      <c r="AN616" s="480"/>
      <c r="AO616" s="480"/>
      <c r="AP616" s="480"/>
      <c r="AQ616" s="480"/>
      <c r="AR616" s="480"/>
      <c r="AS616" s="480"/>
      <c r="AT616" s="480"/>
      <c r="AU616" s="480"/>
      <c r="AV616" s="480"/>
      <c r="AW616" s="480"/>
      <c r="AX616" s="480"/>
      <c r="AY616" s="480"/>
      <c r="AZ616" s="480"/>
      <c r="BA616" s="480"/>
      <c r="BB616" s="480"/>
    </row>
    <row r="617" spans="1:54" ht="25.5">
      <c r="A617" s="833" t="s">
        <v>932</v>
      </c>
      <c r="B617" s="485"/>
      <c r="C617" s="487" t="s">
        <v>933</v>
      </c>
      <c r="D617" s="492"/>
      <c r="E617" s="494"/>
      <c r="F617" s="636"/>
      <c r="G617" s="653" t="s">
        <v>934</v>
      </c>
      <c r="H617" s="640"/>
      <c r="I617" s="524" t="s">
        <v>935</v>
      </c>
      <c r="J617" s="660"/>
      <c r="K617" s="660"/>
      <c r="L617" s="832"/>
      <c r="M617" s="830"/>
      <c r="N617" s="830"/>
      <c r="O617" s="830"/>
      <c r="P617" s="830"/>
      <c r="Q617" s="830"/>
      <c r="R617" s="830"/>
      <c r="S617" s="830"/>
      <c r="T617" s="830"/>
      <c r="U617" s="830"/>
      <c r="V617" s="830"/>
      <c r="W617" s="830"/>
      <c r="X617" s="830"/>
      <c r="Y617" s="830"/>
      <c r="Z617" s="830"/>
      <c r="AA617" s="830"/>
      <c r="AB617" s="830"/>
      <c r="AC617" s="830"/>
      <c r="AD617" s="830"/>
      <c r="AE617" s="830"/>
      <c r="AF617" s="830"/>
      <c r="AG617" s="830"/>
      <c r="AH617" s="830"/>
      <c r="AI617" s="830"/>
      <c r="AJ617" s="830"/>
      <c r="AK617" s="830"/>
      <c r="AL617" s="830"/>
      <c r="AM617" s="830"/>
      <c r="AN617" s="830"/>
      <c r="AO617" s="830"/>
      <c r="AP617" s="830"/>
      <c r="AQ617" s="830"/>
      <c r="AR617" s="830"/>
      <c r="AS617" s="830"/>
      <c r="AT617" s="830"/>
      <c r="AU617" s="830"/>
      <c r="AV617" s="830"/>
      <c r="AW617" s="830"/>
      <c r="AX617" s="830"/>
      <c r="AY617" s="830"/>
      <c r="AZ617" s="830"/>
      <c r="BA617" s="830"/>
      <c r="BB617" s="830"/>
    </row>
    <row r="618" spans="1:54" ht="15" customHeight="1">
      <c r="A618" s="836"/>
      <c r="B618" s="554"/>
      <c r="C618" s="488"/>
      <c r="D618" s="603"/>
      <c r="E618" s="604"/>
      <c r="F618" s="636"/>
      <c r="G618" s="654"/>
      <c r="H618" s="641"/>
      <c r="I618" s="519"/>
      <c r="J618" s="661"/>
      <c r="K618" s="661"/>
      <c r="L618" s="832"/>
      <c r="M618" s="830"/>
      <c r="N618" s="830"/>
      <c r="O618" s="830"/>
      <c r="P618" s="830"/>
      <c r="Q618" s="830"/>
      <c r="R618" s="830"/>
      <c r="S618" s="830"/>
      <c r="T618" s="830"/>
      <c r="U618" s="830"/>
      <c r="V618" s="830"/>
      <c r="W618" s="830"/>
      <c r="X618" s="830"/>
      <c r="Y618" s="830"/>
      <c r="Z618" s="830"/>
      <c r="AA618" s="830"/>
      <c r="AB618" s="830"/>
      <c r="AC618" s="830"/>
      <c r="AD618" s="830"/>
      <c r="AE618" s="830"/>
      <c r="AF618" s="830"/>
      <c r="AG618" s="830"/>
      <c r="AH618" s="830"/>
      <c r="AI618" s="830"/>
      <c r="AJ618" s="830"/>
      <c r="AK618" s="830"/>
      <c r="AL618" s="830"/>
      <c r="AM618" s="830"/>
      <c r="AN618" s="830"/>
      <c r="AO618" s="830"/>
      <c r="AP618" s="830"/>
      <c r="AQ618" s="830"/>
      <c r="AR618" s="830"/>
      <c r="AS618" s="830"/>
      <c r="AT618" s="830"/>
      <c r="AU618" s="830"/>
      <c r="AV618" s="830"/>
      <c r="AW618" s="830"/>
      <c r="AX618" s="830"/>
      <c r="AY618" s="830"/>
      <c r="AZ618" s="830"/>
      <c r="BA618" s="830"/>
      <c r="BB618" s="830"/>
    </row>
    <row r="619" spans="1:54" ht="14.25" customHeight="1">
      <c r="A619" s="836"/>
      <c r="B619" s="554"/>
      <c r="C619" s="489" t="s">
        <v>599</v>
      </c>
      <c r="D619" s="603"/>
      <c r="E619" s="604"/>
      <c r="F619" s="636"/>
      <c r="G619" s="654"/>
      <c r="H619" s="641"/>
      <c r="I619" s="518" t="s">
        <v>623</v>
      </c>
      <c r="J619" s="661"/>
      <c r="K619" s="661"/>
      <c r="L619" s="832"/>
      <c r="M619" s="830"/>
      <c r="N619" s="830"/>
      <c r="O619" s="830"/>
      <c r="P619" s="830"/>
      <c r="Q619" s="830"/>
      <c r="R619" s="830"/>
      <c r="S619" s="830"/>
      <c r="T619" s="830"/>
      <c r="U619" s="830"/>
      <c r="V619" s="830"/>
      <c r="W619" s="830"/>
      <c r="X619" s="830"/>
      <c r="Y619" s="830"/>
      <c r="Z619" s="830"/>
      <c r="AA619" s="830"/>
      <c r="AB619" s="830"/>
      <c r="AC619" s="830"/>
      <c r="AD619" s="830"/>
      <c r="AE619" s="830"/>
      <c r="AF619" s="830"/>
      <c r="AG619" s="830"/>
      <c r="AH619" s="830"/>
      <c r="AI619" s="830"/>
      <c r="AJ619" s="830"/>
      <c r="AK619" s="830"/>
      <c r="AL619" s="830"/>
      <c r="AM619" s="830"/>
      <c r="AN619" s="830"/>
      <c r="AO619" s="830"/>
      <c r="AP619" s="830"/>
      <c r="AQ619" s="830"/>
      <c r="AR619" s="830"/>
      <c r="AS619" s="830"/>
      <c r="AT619" s="830"/>
      <c r="AU619" s="830"/>
      <c r="AV619" s="830"/>
      <c r="AW619" s="830"/>
      <c r="AX619" s="830"/>
      <c r="AY619" s="830"/>
      <c r="AZ619" s="830"/>
      <c r="BA619" s="830"/>
      <c r="BB619" s="830"/>
    </row>
    <row r="620" spans="1:54" ht="14.25" customHeight="1">
      <c r="A620" s="836"/>
      <c r="B620" s="554"/>
      <c r="C620" s="489" t="s">
        <v>785</v>
      </c>
      <c r="D620" s="603"/>
      <c r="E620" s="604"/>
      <c r="F620" s="636"/>
      <c r="G620" s="654"/>
      <c r="H620" s="641"/>
      <c r="I620" s="518" t="s">
        <v>785</v>
      </c>
      <c r="J620" s="661"/>
      <c r="K620" s="661"/>
      <c r="L620" s="832"/>
      <c r="M620" s="830"/>
      <c r="N620" s="830"/>
      <c r="O620" s="830"/>
      <c r="P620" s="830"/>
      <c r="Q620" s="830"/>
      <c r="R620" s="830"/>
      <c r="S620" s="830"/>
      <c r="T620" s="830"/>
      <c r="U620" s="830"/>
      <c r="V620" s="830"/>
      <c r="W620" s="830"/>
      <c r="X620" s="830"/>
      <c r="Y620" s="830"/>
      <c r="Z620" s="830"/>
      <c r="AA620" s="830"/>
      <c r="AB620" s="830"/>
      <c r="AC620" s="830"/>
      <c r="AD620" s="830"/>
      <c r="AE620" s="830"/>
      <c r="AF620" s="830"/>
      <c r="AG620" s="830"/>
      <c r="AH620" s="830"/>
      <c r="AI620" s="830"/>
      <c r="AJ620" s="830"/>
      <c r="AK620" s="830"/>
      <c r="AL620" s="830"/>
      <c r="AM620" s="830"/>
      <c r="AN620" s="830"/>
      <c r="AO620" s="830"/>
      <c r="AP620" s="830"/>
      <c r="AQ620" s="830"/>
      <c r="AR620" s="830"/>
      <c r="AS620" s="830"/>
      <c r="AT620" s="830"/>
      <c r="AU620" s="830"/>
      <c r="AV620" s="830"/>
      <c r="AW620" s="830"/>
      <c r="AX620" s="830"/>
      <c r="AY620" s="830"/>
      <c r="AZ620" s="830"/>
      <c r="BA620" s="830"/>
      <c r="BB620" s="830"/>
    </row>
    <row r="621" spans="1:54" ht="14.25" customHeight="1">
      <c r="A621" s="834"/>
      <c r="B621" s="622"/>
      <c r="C621" s="490" t="s">
        <v>835</v>
      </c>
      <c r="D621" s="631"/>
      <c r="E621" s="632"/>
      <c r="F621" s="636"/>
      <c r="G621" s="655"/>
      <c r="H621" s="656"/>
      <c r="I621" s="520" t="s">
        <v>835</v>
      </c>
      <c r="J621" s="662"/>
      <c r="K621" s="662"/>
      <c r="L621" s="832"/>
      <c r="M621" s="830"/>
      <c r="N621" s="830"/>
      <c r="O621" s="830"/>
      <c r="P621" s="830"/>
      <c r="Q621" s="830"/>
      <c r="R621" s="830"/>
      <c r="S621" s="830"/>
      <c r="T621" s="830"/>
      <c r="U621" s="830"/>
      <c r="V621" s="830"/>
      <c r="W621" s="830"/>
      <c r="X621" s="830"/>
      <c r="Y621" s="830"/>
      <c r="Z621" s="830"/>
      <c r="AA621" s="830"/>
      <c r="AB621" s="830"/>
      <c r="AC621" s="830"/>
      <c r="AD621" s="830"/>
      <c r="AE621" s="830"/>
      <c r="AF621" s="830"/>
      <c r="AG621" s="830"/>
      <c r="AH621" s="830"/>
      <c r="AI621" s="830"/>
      <c r="AJ621" s="830"/>
      <c r="AK621" s="830"/>
      <c r="AL621" s="830"/>
      <c r="AM621" s="830"/>
      <c r="AN621" s="830"/>
      <c r="AO621" s="830"/>
      <c r="AP621" s="830"/>
      <c r="AQ621" s="830"/>
      <c r="AR621" s="830"/>
      <c r="AS621" s="830"/>
      <c r="AT621" s="830"/>
      <c r="AU621" s="830"/>
      <c r="AV621" s="830"/>
      <c r="AW621" s="830"/>
      <c r="AX621" s="830"/>
      <c r="AY621" s="830"/>
      <c r="AZ621" s="830"/>
      <c r="BA621" s="830"/>
      <c r="BB621" s="830"/>
    </row>
    <row r="622" spans="1:54" ht="15.75">
      <c r="A622" s="499"/>
      <c r="B622" s="499" t="s">
        <v>18</v>
      </c>
      <c r="C622" s="464"/>
      <c r="D622" s="500"/>
      <c r="E622" s="501"/>
      <c r="F622" s="478"/>
      <c r="G622" s="662"/>
      <c r="H622" s="499" t="s">
        <v>18</v>
      </c>
      <c r="I622" s="528"/>
      <c r="J622" s="528"/>
      <c r="K622" s="528"/>
      <c r="L622" s="480"/>
      <c r="M622" s="480"/>
      <c r="N622" s="480"/>
      <c r="O622" s="480"/>
      <c r="P622" s="480"/>
      <c r="Q622" s="480"/>
      <c r="R622" s="480"/>
      <c r="S622" s="480"/>
      <c r="T622" s="480"/>
      <c r="U622" s="480"/>
      <c r="V622" s="480"/>
      <c r="W622" s="480"/>
      <c r="X622" s="480"/>
      <c r="Y622" s="480"/>
      <c r="Z622" s="480"/>
      <c r="AA622" s="480"/>
      <c r="AB622" s="480"/>
      <c r="AC622" s="480"/>
      <c r="AD622" s="480"/>
      <c r="AE622" s="480"/>
      <c r="AF622" s="480"/>
      <c r="AG622" s="480"/>
      <c r="AH622" s="480"/>
      <c r="AI622" s="480"/>
      <c r="AJ622" s="480"/>
      <c r="AK622" s="480"/>
      <c r="AL622" s="480"/>
      <c r="AM622" s="480"/>
      <c r="AN622" s="480"/>
      <c r="AO622" s="480"/>
      <c r="AP622" s="480"/>
      <c r="AQ622" s="480"/>
      <c r="AR622" s="480"/>
      <c r="AS622" s="480"/>
      <c r="AT622" s="480"/>
      <c r="AU622" s="480"/>
      <c r="AV622" s="480"/>
      <c r="AW622" s="480"/>
      <c r="AX622" s="480"/>
      <c r="AY622" s="480"/>
      <c r="AZ622" s="480"/>
      <c r="BA622" s="480"/>
      <c r="BB622" s="480"/>
    </row>
    <row r="623" spans="1:54" ht="25.5">
      <c r="A623" s="499"/>
      <c r="B623" s="499" t="s">
        <v>19</v>
      </c>
      <c r="C623" s="464" t="s">
        <v>936</v>
      </c>
      <c r="D623" s="500" t="s">
        <v>581</v>
      </c>
      <c r="E623" s="501"/>
      <c r="F623" s="478"/>
      <c r="G623" s="528"/>
      <c r="H623" s="499" t="s">
        <v>19</v>
      </c>
      <c r="I623" s="528" t="s">
        <v>931</v>
      </c>
      <c r="J623" s="510" t="s">
        <v>581</v>
      </c>
      <c r="K623" s="528"/>
      <c r="L623" s="480"/>
      <c r="M623" s="480"/>
      <c r="N623" s="480"/>
      <c r="O623" s="480"/>
      <c r="P623" s="480"/>
      <c r="Q623" s="480"/>
      <c r="R623" s="480"/>
      <c r="S623" s="480"/>
      <c r="T623" s="480"/>
      <c r="U623" s="480"/>
      <c r="V623" s="480"/>
      <c r="W623" s="480"/>
      <c r="X623" s="480"/>
      <c r="Y623" s="480"/>
      <c r="Z623" s="480"/>
      <c r="AA623" s="480"/>
      <c r="AB623" s="480"/>
      <c r="AC623" s="480"/>
      <c r="AD623" s="480"/>
      <c r="AE623" s="480"/>
      <c r="AF623" s="480"/>
      <c r="AG623" s="480"/>
      <c r="AH623" s="480"/>
      <c r="AI623" s="480"/>
      <c r="AJ623" s="480"/>
      <c r="AK623" s="480"/>
      <c r="AL623" s="480"/>
      <c r="AM623" s="480"/>
      <c r="AN623" s="480"/>
      <c r="AO623" s="480"/>
      <c r="AP623" s="480"/>
      <c r="AQ623" s="480"/>
      <c r="AR623" s="480"/>
      <c r="AS623" s="480"/>
      <c r="AT623" s="480"/>
      <c r="AU623" s="480"/>
      <c r="AV623" s="480"/>
      <c r="AW623" s="480"/>
      <c r="AX623" s="480"/>
      <c r="AY623" s="480"/>
      <c r="AZ623" s="480"/>
      <c r="BA623" s="480"/>
      <c r="BB623" s="480"/>
    </row>
    <row r="624" spans="1:54" ht="15.75">
      <c r="A624" s="499"/>
      <c r="B624" s="499" t="s">
        <v>23</v>
      </c>
      <c r="C624" s="464"/>
      <c r="D624" s="500"/>
      <c r="E624" s="501"/>
      <c r="F624" s="478"/>
      <c r="G624" s="528"/>
      <c r="H624" s="499" t="s">
        <v>23</v>
      </c>
      <c r="I624" s="528"/>
      <c r="J624" s="528"/>
      <c r="K624" s="528"/>
      <c r="L624" s="480"/>
      <c r="M624" s="480"/>
      <c r="N624" s="480"/>
      <c r="O624" s="480"/>
      <c r="P624" s="480"/>
      <c r="Q624" s="480"/>
      <c r="R624" s="480"/>
      <c r="S624" s="480"/>
      <c r="T624" s="480"/>
      <c r="U624" s="480"/>
      <c r="V624" s="480"/>
      <c r="W624" s="480"/>
      <c r="X624" s="480"/>
      <c r="Y624" s="480"/>
      <c r="Z624" s="480"/>
      <c r="AA624" s="480"/>
      <c r="AB624" s="480"/>
      <c r="AC624" s="480"/>
      <c r="AD624" s="480"/>
      <c r="AE624" s="480"/>
      <c r="AF624" s="480"/>
      <c r="AG624" s="480"/>
      <c r="AH624" s="480"/>
      <c r="AI624" s="480"/>
      <c r="AJ624" s="480"/>
      <c r="AK624" s="480"/>
      <c r="AL624" s="480"/>
      <c r="AM624" s="480"/>
      <c r="AN624" s="480"/>
      <c r="AO624" s="480"/>
      <c r="AP624" s="480"/>
      <c r="AQ624" s="480"/>
      <c r="AR624" s="480"/>
      <c r="AS624" s="480"/>
      <c r="AT624" s="480"/>
      <c r="AU624" s="480"/>
      <c r="AV624" s="480"/>
      <c r="AW624" s="480"/>
      <c r="AX624" s="480"/>
      <c r="AY624" s="480"/>
      <c r="AZ624" s="480"/>
      <c r="BA624" s="480"/>
      <c r="BB624" s="480"/>
    </row>
    <row r="625" spans="1:54" ht="15.75">
      <c r="A625" s="499"/>
      <c r="B625" s="499" t="s">
        <v>24</v>
      </c>
      <c r="C625" s="464"/>
      <c r="D625" s="500"/>
      <c r="E625" s="501"/>
      <c r="F625" s="478"/>
      <c r="G625" s="528"/>
      <c r="H625" s="499" t="s">
        <v>24</v>
      </c>
      <c r="I625" s="528"/>
      <c r="J625" s="528"/>
      <c r="K625" s="528"/>
      <c r="L625" s="480"/>
      <c r="M625" s="480"/>
      <c r="N625" s="480"/>
      <c r="O625" s="480"/>
      <c r="P625" s="480"/>
      <c r="Q625" s="480"/>
      <c r="R625" s="480"/>
      <c r="S625" s="480"/>
      <c r="T625" s="480"/>
      <c r="U625" s="480"/>
      <c r="V625" s="480"/>
      <c r="W625" s="480"/>
      <c r="X625" s="480"/>
      <c r="Y625" s="480"/>
      <c r="Z625" s="480"/>
      <c r="AA625" s="480"/>
      <c r="AB625" s="480"/>
      <c r="AC625" s="480"/>
      <c r="AD625" s="480"/>
      <c r="AE625" s="480"/>
      <c r="AF625" s="480"/>
      <c r="AG625" s="480"/>
      <c r="AH625" s="480"/>
      <c r="AI625" s="480"/>
      <c r="AJ625" s="480"/>
      <c r="AK625" s="480"/>
      <c r="AL625" s="480"/>
      <c r="AM625" s="480"/>
      <c r="AN625" s="480"/>
      <c r="AO625" s="480"/>
      <c r="AP625" s="480"/>
      <c r="AQ625" s="480"/>
      <c r="AR625" s="480"/>
      <c r="AS625" s="480"/>
      <c r="AT625" s="480"/>
      <c r="AU625" s="480"/>
      <c r="AV625" s="480"/>
      <c r="AW625" s="480"/>
      <c r="AX625" s="480"/>
      <c r="AY625" s="480"/>
      <c r="AZ625" s="480"/>
      <c r="BA625" s="480"/>
      <c r="BB625" s="480"/>
    </row>
    <row r="626" spans="1:54" ht="15.75">
      <c r="A626" s="499"/>
      <c r="B626" s="499" t="s">
        <v>25</v>
      </c>
      <c r="C626" s="464"/>
      <c r="D626" s="500"/>
      <c r="E626" s="501"/>
      <c r="F626" s="478"/>
      <c r="G626" s="528"/>
      <c r="H626" s="499" t="s">
        <v>25</v>
      </c>
      <c r="I626" s="528"/>
      <c r="J626" s="528"/>
      <c r="K626" s="528"/>
      <c r="L626" s="480"/>
      <c r="M626" s="480"/>
      <c r="N626" s="480"/>
      <c r="O626" s="480"/>
      <c r="P626" s="480"/>
      <c r="Q626" s="480"/>
      <c r="R626" s="480"/>
      <c r="S626" s="480"/>
      <c r="T626" s="480"/>
      <c r="U626" s="480"/>
      <c r="V626" s="480"/>
      <c r="W626" s="480"/>
      <c r="X626" s="480"/>
      <c r="Y626" s="480"/>
      <c r="Z626" s="480"/>
      <c r="AA626" s="480"/>
      <c r="AB626" s="480"/>
      <c r="AC626" s="480"/>
      <c r="AD626" s="480"/>
      <c r="AE626" s="480"/>
      <c r="AF626" s="480"/>
      <c r="AG626" s="480"/>
      <c r="AH626" s="480"/>
      <c r="AI626" s="480"/>
      <c r="AJ626" s="480"/>
      <c r="AK626" s="480"/>
      <c r="AL626" s="480"/>
      <c r="AM626" s="480"/>
      <c r="AN626" s="480"/>
      <c r="AO626" s="480"/>
      <c r="AP626" s="480"/>
      <c r="AQ626" s="480"/>
      <c r="AR626" s="480"/>
      <c r="AS626" s="480"/>
      <c r="AT626" s="480"/>
      <c r="AU626" s="480"/>
      <c r="AV626" s="480"/>
      <c r="AW626" s="480"/>
      <c r="AX626" s="480"/>
      <c r="AY626" s="480"/>
      <c r="AZ626" s="480"/>
      <c r="BA626" s="480"/>
      <c r="BB626" s="480"/>
    </row>
    <row r="627" spans="1:54" ht="15.75">
      <c r="A627" s="499"/>
      <c r="B627" s="499" t="s">
        <v>26</v>
      </c>
      <c r="C627" s="464"/>
      <c r="D627" s="500"/>
      <c r="E627" s="501"/>
      <c r="F627" s="478"/>
      <c r="G627" s="528"/>
      <c r="H627" s="499" t="s">
        <v>26</v>
      </c>
      <c r="I627" s="528"/>
      <c r="J627" s="528"/>
      <c r="K627" s="528"/>
      <c r="L627" s="480"/>
      <c r="M627" s="480"/>
      <c r="N627" s="480"/>
      <c r="O627" s="480"/>
      <c r="P627" s="480"/>
      <c r="Q627" s="480"/>
      <c r="R627" s="480"/>
      <c r="S627" s="480"/>
      <c r="T627" s="480"/>
      <c r="U627" s="480"/>
      <c r="V627" s="480"/>
      <c r="W627" s="480"/>
      <c r="X627" s="480"/>
      <c r="Y627" s="480"/>
      <c r="Z627" s="480"/>
      <c r="AA627" s="480"/>
      <c r="AB627" s="480"/>
      <c r="AC627" s="480"/>
      <c r="AD627" s="480"/>
      <c r="AE627" s="480"/>
      <c r="AF627" s="480"/>
      <c r="AG627" s="480"/>
      <c r="AH627" s="480"/>
      <c r="AI627" s="480"/>
      <c r="AJ627" s="480"/>
      <c r="AK627" s="480"/>
      <c r="AL627" s="480"/>
      <c r="AM627" s="480"/>
      <c r="AN627" s="480"/>
      <c r="AO627" s="480"/>
      <c r="AP627" s="480"/>
      <c r="AQ627" s="480"/>
      <c r="AR627" s="480"/>
      <c r="AS627" s="480"/>
      <c r="AT627" s="480"/>
      <c r="AU627" s="480"/>
      <c r="AV627" s="480"/>
      <c r="AW627" s="480"/>
      <c r="AX627" s="480"/>
      <c r="AY627" s="480"/>
      <c r="AZ627" s="480"/>
      <c r="BA627" s="480"/>
      <c r="BB627" s="480"/>
    </row>
    <row r="628" spans="1:54" ht="15.75">
      <c r="A628" s="484"/>
      <c r="B628" s="634"/>
      <c r="C628" s="634"/>
      <c r="D628" s="491"/>
      <c r="E628" s="493"/>
      <c r="F628" s="478"/>
      <c r="G628" s="478"/>
      <c r="H628" s="671"/>
      <c r="I628" s="671"/>
      <c r="J628" s="527"/>
      <c r="K628" s="527"/>
      <c r="L628" s="480"/>
      <c r="M628" s="480"/>
      <c r="N628" s="480"/>
      <c r="O628" s="480"/>
      <c r="P628" s="480"/>
      <c r="Q628" s="480"/>
      <c r="R628" s="480"/>
      <c r="S628" s="480"/>
      <c r="T628" s="480"/>
      <c r="U628" s="480"/>
      <c r="V628" s="480"/>
      <c r="W628" s="480"/>
      <c r="X628" s="480"/>
      <c r="Y628" s="480"/>
      <c r="Z628" s="480"/>
      <c r="AA628" s="480"/>
      <c r="AB628" s="480"/>
      <c r="AC628" s="480"/>
      <c r="AD628" s="480"/>
      <c r="AE628" s="480"/>
      <c r="AF628" s="480"/>
      <c r="AG628" s="480"/>
      <c r="AH628" s="480"/>
      <c r="AI628" s="480"/>
      <c r="AJ628" s="480"/>
      <c r="AK628" s="480"/>
      <c r="AL628" s="480"/>
      <c r="AM628" s="480"/>
      <c r="AN628" s="480"/>
      <c r="AO628" s="480"/>
      <c r="AP628" s="480"/>
      <c r="AQ628" s="480"/>
      <c r="AR628" s="480"/>
      <c r="AS628" s="480"/>
      <c r="AT628" s="480"/>
      <c r="AU628" s="480"/>
      <c r="AV628" s="480"/>
      <c r="AW628" s="480"/>
      <c r="AX628" s="480"/>
      <c r="AY628" s="480"/>
      <c r="AZ628" s="480"/>
      <c r="BA628" s="480"/>
      <c r="BB628" s="480"/>
    </row>
    <row r="629" spans="1:54" ht="14.25" customHeight="1">
      <c r="A629" s="833" t="s">
        <v>937</v>
      </c>
      <c r="B629" s="485"/>
      <c r="C629" s="487" t="s">
        <v>938</v>
      </c>
      <c r="D629" s="492"/>
      <c r="E629" s="494"/>
      <c r="F629" s="636"/>
      <c r="G629" s="653" t="s">
        <v>939</v>
      </c>
      <c r="H629" s="640"/>
      <c r="I629" s="524" t="s">
        <v>940</v>
      </c>
      <c r="J629" s="660"/>
      <c r="K629" s="660"/>
      <c r="L629" s="832"/>
      <c r="M629" s="830"/>
      <c r="N629" s="830"/>
      <c r="O629" s="830"/>
      <c r="P629" s="830"/>
      <c r="Q629" s="830"/>
      <c r="R629" s="830"/>
      <c r="S629" s="830"/>
      <c r="T629" s="830"/>
      <c r="U629" s="830"/>
      <c r="V629" s="830"/>
      <c r="W629" s="830"/>
      <c r="X629" s="830"/>
      <c r="Y629" s="830"/>
      <c r="Z629" s="830"/>
      <c r="AA629" s="830"/>
      <c r="AB629" s="830"/>
      <c r="AC629" s="830"/>
      <c r="AD629" s="830"/>
      <c r="AE629" s="830"/>
      <c r="AF629" s="830"/>
      <c r="AG629" s="830"/>
      <c r="AH629" s="830"/>
      <c r="AI629" s="830"/>
      <c r="AJ629" s="830"/>
      <c r="AK629" s="830"/>
      <c r="AL629" s="830"/>
      <c r="AM629" s="830"/>
      <c r="AN629" s="830"/>
      <c r="AO629" s="830"/>
      <c r="AP629" s="830"/>
      <c r="AQ629" s="830"/>
      <c r="AR629" s="830"/>
      <c r="AS629" s="830"/>
      <c r="AT629" s="830"/>
      <c r="AU629" s="830"/>
      <c r="AV629" s="830"/>
      <c r="AW629" s="830"/>
      <c r="AX629" s="830"/>
      <c r="AY629" s="830"/>
      <c r="AZ629" s="830"/>
      <c r="BA629" s="830"/>
      <c r="BB629" s="830"/>
    </row>
    <row r="630" spans="1:54" ht="15" customHeight="1">
      <c r="A630" s="836"/>
      <c r="B630" s="554"/>
      <c r="C630" s="488"/>
      <c r="D630" s="603"/>
      <c r="E630" s="604"/>
      <c r="F630" s="636"/>
      <c r="G630" s="654"/>
      <c r="H630" s="641"/>
      <c r="I630" s="519"/>
      <c r="J630" s="661"/>
      <c r="K630" s="661"/>
      <c r="L630" s="832"/>
      <c r="M630" s="830"/>
      <c r="N630" s="830"/>
      <c r="O630" s="830"/>
      <c r="P630" s="830"/>
      <c r="Q630" s="830"/>
      <c r="R630" s="830"/>
      <c r="S630" s="830"/>
      <c r="T630" s="830"/>
      <c r="U630" s="830"/>
      <c r="V630" s="830"/>
      <c r="W630" s="830"/>
      <c r="X630" s="830"/>
      <c r="Y630" s="830"/>
      <c r="Z630" s="830"/>
      <c r="AA630" s="830"/>
      <c r="AB630" s="830"/>
      <c r="AC630" s="830"/>
      <c r="AD630" s="830"/>
      <c r="AE630" s="830"/>
      <c r="AF630" s="830"/>
      <c r="AG630" s="830"/>
      <c r="AH630" s="830"/>
      <c r="AI630" s="830"/>
      <c r="AJ630" s="830"/>
      <c r="AK630" s="830"/>
      <c r="AL630" s="830"/>
      <c r="AM630" s="830"/>
      <c r="AN630" s="830"/>
      <c r="AO630" s="830"/>
      <c r="AP630" s="830"/>
      <c r="AQ630" s="830"/>
      <c r="AR630" s="830"/>
      <c r="AS630" s="830"/>
      <c r="AT630" s="830"/>
      <c r="AU630" s="830"/>
      <c r="AV630" s="830"/>
      <c r="AW630" s="830"/>
      <c r="AX630" s="830"/>
      <c r="AY630" s="830"/>
      <c r="AZ630" s="830"/>
      <c r="BA630" s="830"/>
      <c r="BB630" s="830"/>
    </row>
    <row r="631" spans="1:54" ht="14.25" customHeight="1">
      <c r="A631" s="836"/>
      <c r="B631" s="554"/>
      <c r="C631" s="489" t="s">
        <v>599</v>
      </c>
      <c r="D631" s="603"/>
      <c r="E631" s="604"/>
      <c r="F631" s="636"/>
      <c r="G631" s="654"/>
      <c r="H631" s="641"/>
      <c r="I631" s="518" t="s">
        <v>623</v>
      </c>
      <c r="J631" s="661"/>
      <c r="K631" s="661"/>
      <c r="L631" s="832"/>
      <c r="M631" s="830"/>
      <c r="N631" s="830"/>
      <c r="O631" s="830"/>
      <c r="P631" s="830"/>
      <c r="Q631" s="830"/>
      <c r="R631" s="830"/>
      <c r="S631" s="830"/>
      <c r="T631" s="830"/>
      <c r="U631" s="830"/>
      <c r="V631" s="830"/>
      <c r="W631" s="830"/>
      <c r="X631" s="830"/>
      <c r="Y631" s="830"/>
      <c r="Z631" s="830"/>
      <c r="AA631" s="830"/>
      <c r="AB631" s="830"/>
      <c r="AC631" s="830"/>
      <c r="AD631" s="830"/>
      <c r="AE631" s="830"/>
      <c r="AF631" s="830"/>
      <c r="AG631" s="830"/>
      <c r="AH631" s="830"/>
      <c r="AI631" s="830"/>
      <c r="AJ631" s="830"/>
      <c r="AK631" s="830"/>
      <c r="AL631" s="830"/>
      <c r="AM631" s="830"/>
      <c r="AN631" s="830"/>
      <c r="AO631" s="830"/>
      <c r="AP631" s="830"/>
      <c r="AQ631" s="830"/>
      <c r="AR631" s="830"/>
      <c r="AS631" s="830"/>
      <c r="AT631" s="830"/>
      <c r="AU631" s="830"/>
      <c r="AV631" s="830"/>
      <c r="AW631" s="830"/>
      <c r="AX631" s="830"/>
      <c r="AY631" s="830"/>
      <c r="AZ631" s="830"/>
      <c r="BA631" s="830"/>
      <c r="BB631" s="830"/>
    </row>
    <row r="632" spans="1:54" ht="14.25" customHeight="1">
      <c r="A632" s="836"/>
      <c r="B632" s="554"/>
      <c r="C632" s="489" t="s">
        <v>785</v>
      </c>
      <c r="D632" s="603"/>
      <c r="E632" s="604"/>
      <c r="F632" s="636"/>
      <c r="G632" s="654"/>
      <c r="H632" s="641"/>
      <c r="I632" s="518" t="s">
        <v>785</v>
      </c>
      <c r="J632" s="661"/>
      <c r="K632" s="661"/>
      <c r="L632" s="832"/>
      <c r="M632" s="830"/>
      <c r="N632" s="830"/>
      <c r="O632" s="830"/>
      <c r="P632" s="830"/>
      <c r="Q632" s="830"/>
      <c r="R632" s="830"/>
      <c r="S632" s="830"/>
      <c r="T632" s="830"/>
      <c r="U632" s="830"/>
      <c r="V632" s="830"/>
      <c r="W632" s="830"/>
      <c r="X632" s="830"/>
      <c r="Y632" s="830"/>
      <c r="Z632" s="830"/>
      <c r="AA632" s="830"/>
      <c r="AB632" s="830"/>
      <c r="AC632" s="830"/>
      <c r="AD632" s="830"/>
      <c r="AE632" s="830"/>
      <c r="AF632" s="830"/>
      <c r="AG632" s="830"/>
      <c r="AH632" s="830"/>
      <c r="AI632" s="830"/>
      <c r="AJ632" s="830"/>
      <c r="AK632" s="830"/>
      <c r="AL632" s="830"/>
      <c r="AM632" s="830"/>
      <c r="AN632" s="830"/>
      <c r="AO632" s="830"/>
      <c r="AP632" s="830"/>
      <c r="AQ632" s="830"/>
      <c r="AR632" s="830"/>
      <c r="AS632" s="830"/>
      <c r="AT632" s="830"/>
      <c r="AU632" s="830"/>
      <c r="AV632" s="830"/>
      <c r="AW632" s="830"/>
      <c r="AX632" s="830"/>
      <c r="AY632" s="830"/>
      <c r="AZ632" s="830"/>
      <c r="BA632" s="830"/>
      <c r="BB632" s="830"/>
    </row>
    <row r="633" spans="1:54" ht="14.25" customHeight="1">
      <c r="A633" s="834"/>
      <c r="B633" s="622"/>
      <c r="C633" s="490" t="s">
        <v>835</v>
      </c>
      <c r="D633" s="631"/>
      <c r="E633" s="632"/>
      <c r="F633" s="636"/>
      <c r="G633" s="655"/>
      <c r="H633" s="656"/>
      <c r="I633" s="520" t="s">
        <v>835</v>
      </c>
      <c r="J633" s="662"/>
      <c r="K633" s="662"/>
      <c r="L633" s="832"/>
      <c r="M633" s="830"/>
      <c r="N633" s="830"/>
      <c r="O633" s="830"/>
      <c r="P633" s="830"/>
      <c r="Q633" s="830"/>
      <c r="R633" s="830"/>
      <c r="S633" s="830"/>
      <c r="T633" s="830"/>
      <c r="U633" s="830"/>
      <c r="V633" s="830"/>
      <c r="W633" s="830"/>
      <c r="X633" s="830"/>
      <c r="Y633" s="830"/>
      <c r="Z633" s="830"/>
      <c r="AA633" s="830"/>
      <c r="AB633" s="830"/>
      <c r="AC633" s="830"/>
      <c r="AD633" s="830"/>
      <c r="AE633" s="830"/>
      <c r="AF633" s="830"/>
      <c r="AG633" s="830"/>
      <c r="AH633" s="830"/>
      <c r="AI633" s="830"/>
      <c r="AJ633" s="830"/>
      <c r="AK633" s="830"/>
      <c r="AL633" s="830"/>
      <c r="AM633" s="830"/>
      <c r="AN633" s="830"/>
      <c r="AO633" s="830"/>
      <c r="AP633" s="830"/>
      <c r="AQ633" s="830"/>
      <c r="AR633" s="830"/>
      <c r="AS633" s="830"/>
      <c r="AT633" s="830"/>
      <c r="AU633" s="830"/>
      <c r="AV633" s="830"/>
      <c r="AW633" s="830"/>
      <c r="AX633" s="830"/>
      <c r="AY633" s="830"/>
      <c r="AZ633" s="830"/>
      <c r="BA633" s="830"/>
      <c r="BB633" s="830"/>
    </row>
    <row r="634" spans="1:54" ht="15.75">
      <c r="A634" s="499"/>
      <c r="B634" s="499" t="s">
        <v>18</v>
      </c>
      <c r="C634" s="464"/>
      <c r="D634" s="500"/>
      <c r="E634" s="501"/>
      <c r="F634" s="478"/>
      <c r="G634" s="662"/>
      <c r="H634" s="499" t="s">
        <v>18</v>
      </c>
      <c r="I634" s="528"/>
      <c r="J634" s="528"/>
      <c r="K634" s="528"/>
      <c r="L634" s="480"/>
      <c r="M634" s="480"/>
      <c r="N634" s="480"/>
      <c r="O634" s="480"/>
      <c r="P634" s="480"/>
      <c r="Q634" s="480"/>
      <c r="R634" s="480"/>
      <c r="S634" s="480"/>
      <c r="T634" s="480"/>
      <c r="U634" s="480"/>
      <c r="V634" s="480"/>
      <c r="W634" s="480"/>
      <c r="X634" s="480"/>
      <c r="Y634" s="480"/>
      <c r="Z634" s="480"/>
      <c r="AA634" s="480"/>
      <c r="AB634" s="480"/>
      <c r="AC634" s="480"/>
      <c r="AD634" s="480"/>
      <c r="AE634" s="480"/>
      <c r="AF634" s="480"/>
      <c r="AG634" s="480"/>
      <c r="AH634" s="480"/>
      <c r="AI634" s="480"/>
      <c r="AJ634" s="480"/>
      <c r="AK634" s="480"/>
      <c r="AL634" s="480"/>
      <c r="AM634" s="480"/>
      <c r="AN634" s="480"/>
      <c r="AO634" s="480"/>
      <c r="AP634" s="480"/>
      <c r="AQ634" s="480"/>
      <c r="AR634" s="480"/>
      <c r="AS634" s="480"/>
      <c r="AT634" s="480"/>
      <c r="AU634" s="480"/>
      <c r="AV634" s="480"/>
      <c r="AW634" s="480"/>
      <c r="AX634" s="480"/>
      <c r="AY634" s="480"/>
      <c r="AZ634" s="480"/>
      <c r="BA634" s="480"/>
      <c r="BB634" s="480"/>
    </row>
    <row r="635" spans="1:54" ht="38.25">
      <c r="A635" s="499"/>
      <c r="B635" s="499" t="s">
        <v>19</v>
      </c>
      <c r="C635" s="464" t="s">
        <v>941</v>
      </c>
      <c r="D635" s="500"/>
      <c r="E635" s="501"/>
      <c r="F635" s="478"/>
      <c r="G635" s="528"/>
      <c r="H635" s="499" t="s">
        <v>19</v>
      </c>
      <c r="I635" s="514" t="s">
        <v>936</v>
      </c>
      <c r="J635" s="510" t="s">
        <v>581</v>
      </c>
      <c r="K635" s="528"/>
      <c r="L635" s="480"/>
      <c r="M635" s="480"/>
      <c r="N635" s="480"/>
      <c r="O635" s="480"/>
      <c r="P635" s="480"/>
      <c r="Q635" s="480"/>
      <c r="R635" s="480"/>
      <c r="S635" s="480"/>
      <c r="T635" s="480"/>
      <c r="U635" s="480"/>
      <c r="V635" s="480"/>
      <c r="W635" s="480"/>
      <c r="X635" s="480"/>
      <c r="Y635" s="480"/>
      <c r="Z635" s="480"/>
      <c r="AA635" s="480"/>
      <c r="AB635" s="480"/>
      <c r="AC635" s="480"/>
      <c r="AD635" s="480"/>
      <c r="AE635" s="480"/>
      <c r="AF635" s="480"/>
      <c r="AG635" s="480"/>
      <c r="AH635" s="480"/>
      <c r="AI635" s="480"/>
      <c r="AJ635" s="480"/>
      <c r="AK635" s="480"/>
      <c r="AL635" s="480"/>
      <c r="AM635" s="480"/>
      <c r="AN635" s="480"/>
      <c r="AO635" s="480"/>
      <c r="AP635" s="480"/>
      <c r="AQ635" s="480"/>
      <c r="AR635" s="480"/>
      <c r="AS635" s="480"/>
      <c r="AT635" s="480"/>
      <c r="AU635" s="480"/>
      <c r="AV635" s="480"/>
      <c r="AW635" s="480"/>
      <c r="AX635" s="480"/>
      <c r="AY635" s="480"/>
      <c r="AZ635" s="480"/>
      <c r="BA635" s="480"/>
      <c r="BB635" s="480"/>
    </row>
    <row r="636" spans="1:54" ht="15.75">
      <c r="A636" s="499"/>
      <c r="B636" s="499" t="s">
        <v>23</v>
      </c>
      <c r="C636" s="464"/>
      <c r="D636" s="500"/>
      <c r="E636" s="501"/>
      <c r="F636" s="478"/>
      <c r="G636" s="528"/>
      <c r="H636" s="499" t="s">
        <v>23</v>
      </c>
      <c r="I636" s="528"/>
      <c r="J636" s="528"/>
      <c r="K636" s="528"/>
      <c r="L636" s="480"/>
      <c r="M636" s="480"/>
      <c r="N636" s="480"/>
      <c r="O636" s="480"/>
      <c r="P636" s="480"/>
      <c r="Q636" s="480"/>
      <c r="R636" s="480"/>
      <c r="S636" s="480"/>
      <c r="T636" s="480"/>
      <c r="U636" s="480"/>
      <c r="V636" s="480"/>
      <c r="W636" s="480"/>
      <c r="X636" s="480"/>
      <c r="Y636" s="480"/>
      <c r="Z636" s="480"/>
      <c r="AA636" s="480"/>
      <c r="AB636" s="480"/>
      <c r="AC636" s="480"/>
      <c r="AD636" s="480"/>
      <c r="AE636" s="480"/>
      <c r="AF636" s="480"/>
      <c r="AG636" s="480"/>
      <c r="AH636" s="480"/>
      <c r="AI636" s="480"/>
      <c r="AJ636" s="480"/>
      <c r="AK636" s="480"/>
      <c r="AL636" s="480"/>
      <c r="AM636" s="480"/>
      <c r="AN636" s="480"/>
      <c r="AO636" s="480"/>
      <c r="AP636" s="480"/>
      <c r="AQ636" s="480"/>
      <c r="AR636" s="480"/>
      <c r="AS636" s="480"/>
      <c r="AT636" s="480"/>
      <c r="AU636" s="480"/>
      <c r="AV636" s="480"/>
      <c r="AW636" s="480"/>
      <c r="AX636" s="480"/>
      <c r="AY636" s="480"/>
      <c r="AZ636" s="480"/>
      <c r="BA636" s="480"/>
      <c r="BB636" s="480"/>
    </row>
    <row r="637" spans="1:54" ht="15.75">
      <c r="A637" s="499"/>
      <c r="B637" s="499" t="s">
        <v>24</v>
      </c>
      <c r="C637" s="464"/>
      <c r="D637" s="500"/>
      <c r="E637" s="501"/>
      <c r="F637" s="478"/>
      <c r="G637" s="528"/>
      <c r="H637" s="499" t="s">
        <v>24</v>
      </c>
      <c r="I637" s="528"/>
      <c r="J637" s="528"/>
      <c r="K637" s="528"/>
      <c r="L637" s="480"/>
      <c r="M637" s="480"/>
      <c r="N637" s="480"/>
      <c r="O637" s="480"/>
      <c r="P637" s="480"/>
      <c r="Q637" s="480"/>
      <c r="R637" s="480"/>
      <c r="S637" s="480"/>
      <c r="T637" s="480"/>
      <c r="U637" s="480"/>
      <c r="V637" s="480"/>
      <c r="W637" s="480"/>
      <c r="X637" s="480"/>
      <c r="Y637" s="480"/>
      <c r="Z637" s="480"/>
      <c r="AA637" s="480"/>
      <c r="AB637" s="480"/>
      <c r="AC637" s="480"/>
      <c r="AD637" s="480"/>
      <c r="AE637" s="480"/>
      <c r="AF637" s="480"/>
      <c r="AG637" s="480"/>
      <c r="AH637" s="480"/>
      <c r="AI637" s="480"/>
      <c r="AJ637" s="480"/>
      <c r="AK637" s="480"/>
      <c r="AL637" s="480"/>
      <c r="AM637" s="480"/>
      <c r="AN637" s="480"/>
      <c r="AO637" s="480"/>
      <c r="AP637" s="480"/>
      <c r="AQ637" s="480"/>
      <c r="AR637" s="480"/>
      <c r="AS637" s="480"/>
      <c r="AT637" s="480"/>
      <c r="AU637" s="480"/>
      <c r="AV637" s="480"/>
      <c r="AW637" s="480"/>
      <c r="AX637" s="480"/>
      <c r="AY637" s="480"/>
      <c r="AZ637" s="480"/>
      <c r="BA637" s="480"/>
      <c r="BB637" s="480"/>
    </row>
    <row r="638" spans="1:54" ht="15.75">
      <c r="A638" s="499"/>
      <c r="B638" s="499" t="s">
        <v>25</v>
      </c>
      <c r="C638" s="464"/>
      <c r="D638" s="500"/>
      <c r="E638" s="501"/>
      <c r="F638" s="478"/>
      <c r="G638" s="528"/>
      <c r="H638" s="499" t="s">
        <v>25</v>
      </c>
      <c r="I638" s="528"/>
      <c r="J638" s="528"/>
      <c r="K638" s="528"/>
      <c r="L638" s="480"/>
      <c r="M638" s="480"/>
      <c r="N638" s="480"/>
      <c r="O638" s="480"/>
      <c r="P638" s="480"/>
      <c r="Q638" s="480"/>
      <c r="R638" s="480"/>
      <c r="S638" s="480"/>
      <c r="T638" s="480"/>
      <c r="U638" s="480"/>
      <c r="V638" s="480"/>
      <c r="W638" s="480"/>
      <c r="X638" s="480"/>
      <c r="Y638" s="480"/>
      <c r="Z638" s="480"/>
      <c r="AA638" s="480"/>
      <c r="AB638" s="480"/>
      <c r="AC638" s="480"/>
      <c r="AD638" s="480"/>
      <c r="AE638" s="480"/>
      <c r="AF638" s="480"/>
      <c r="AG638" s="480"/>
      <c r="AH638" s="480"/>
      <c r="AI638" s="480"/>
      <c r="AJ638" s="480"/>
      <c r="AK638" s="480"/>
      <c r="AL638" s="480"/>
      <c r="AM638" s="480"/>
      <c r="AN638" s="480"/>
      <c r="AO638" s="480"/>
      <c r="AP638" s="480"/>
      <c r="AQ638" s="480"/>
      <c r="AR638" s="480"/>
      <c r="AS638" s="480"/>
      <c r="AT638" s="480"/>
      <c r="AU638" s="480"/>
      <c r="AV638" s="480"/>
      <c r="AW638" s="480"/>
      <c r="AX638" s="480"/>
      <c r="AY638" s="480"/>
      <c r="AZ638" s="480"/>
      <c r="BA638" s="480"/>
      <c r="BB638" s="480"/>
    </row>
    <row r="639" spans="1:54" ht="15.75">
      <c r="A639" s="499"/>
      <c r="B639" s="499" t="s">
        <v>26</v>
      </c>
      <c r="C639" s="464"/>
      <c r="D639" s="500"/>
      <c r="E639" s="501"/>
      <c r="F639" s="478"/>
      <c r="G639" s="528"/>
      <c r="H639" s="499" t="s">
        <v>26</v>
      </c>
      <c r="I639" s="528"/>
      <c r="J639" s="528"/>
      <c r="K639" s="528"/>
      <c r="L639" s="480"/>
      <c r="M639" s="480"/>
      <c r="N639" s="480"/>
      <c r="O639" s="480"/>
      <c r="P639" s="480"/>
      <c r="Q639" s="480"/>
      <c r="R639" s="480"/>
      <c r="S639" s="480"/>
      <c r="T639" s="480"/>
      <c r="U639" s="480"/>
      <c r="V639" s="480"/>
      <c r="W639" s="480"/>
      <c r="X639" s="480"/>
      <c r="Y639" s="480"/>
      <c r="Z639" s="480"/>
      <c r="AA639" s="480"/>
      <c r="AB639" s="480"/>
      <c r="AC639" s="480"/>
      <c r="AD639" s="480"/>
      <c r="AE639" s="480"/>
      <c r="AF639" s="480"/>
      <c r="AG639" s="480"/>
      <c r="AH639" s="480"/>
      <c r="AI639" s="480"/>
      <c r="AJ639" s="480"/>
      <c r="AK639" s="480"/>
      <c r="AL639" s="480"/>
      <c r="AM639" s="480"/>
      <c r="AN639" s="480"/>
      <c r="AO639" s="480"/>
      <c r="AP639" s="480"/>
      <c r="AQ639" s="480"/>
      <c r="AR639" s="480"/>
      <c r="AS639" s="480"/>
      <c r="AT639" s="480"/>
      <c r="AU639" s="480"/>
      <c r="AV639" s="480"/>
      <c r="AW639" s="480"/>
      <c r="AX639" s="480"/>
      <c r="AY639" s="480"/>
      <c r="AZ639" s="480"/>
      <c r="BA639" s="480"/>
      <c r="BB639" s="480"/>
    </row>
    <row r="640" spans="1:54" ht="15.75">
      <c r="A640" s="484"/>
      <c r="B640" s="634"/>
      <c r="C640" s="634"/>
      <c r="D640" s="491"/>
      <c r="E640" s="493"/>
      <c r="F640" s="478"/>
      <c r="G640" s="478"/>
      <c r="H640" s="671"/>
      <c r="I640" s="671"/>
      <c r="J640" s="527"/>
      <c r="K640" s="527"/>
      <c r="L640" s="480"/>
      <c r="M640" s="480"/>
      <c r="N640" s="480"/>
      <c r="O640" s="480"/>
      <c r="P640" s="480"/>
      <c r="Q640" s="480"/>
      <c r="R640" s="480"/>
      <c r="S640" s="480"/>
      <c r="T640" s="480"/>
      <c r="U640" s="480"/>
      <c r="V640" s="480"/>
      <c r="W640" s="480"/>
      <c r="X640" s="480"/>
      <c r="Y640" s="480"/>
      <c r="Z640" s="480"/>
      <c r="AA640" s="480"/>
      <c r="AB640" s="480"/>
      <c r="AC640" s="480"/>
      <c r="AD640" s="480"/>
      <c r="AE640" s="480"/>
      <c r="AF640" s="480"/>
      <c r="AG640" s="480"/>
      <c r="AH640" s="480"/>
      <c r="AI640" s="480"/>
      <c r="AJ640" s="480"/>
      <c r="AK640" s="480"/>
      <c r="AL640" s="480"/>
      <c r="AM640" s="480"/>
      <c r="AN640" s="480"/>
      <c r="AO640" s="480"/>
      <c r="AP640" s="480"/>
      <c r="AQ640" s="480"/>
      <c r="AR640" s="480"/>
      <c r="AS640" s="480"/>
      <c r="AT640" s="480"/>
      <c r="AU640" s="480"/>
      <c r="AV640" s="480"/>
      <c r="AW640" s="480"/>
      <c r="AX640" s="480"/>
      <c r="AY640" s="480"/>
      <c r="AZ640" s="480"/>
      <c r="BA640" s="480"/>
      <c r="BB640" s="480"/>
    </row>
    <row r="641" spans="1:54" ht="14.25" customHeight="1">
      <c r="A641" s="833" t="s">
        <v>942</v>
      </c>
      <c r="B641" s="485"/>
      <c r="C641" s="487" t="s">
        <v>943</v>
      </c>
      <c r="D641" s="492"/>
      <c r="E641" s="494"/>
      <c r="F641" s="636"/>
      <c r="G641" s="653" t="s">
        <v>944</v>
      </c>
      <c r="H641" s="640"/>
      <c r="I641" s="524" t="s">
        <v>945</v>
      </c>
      <c r="J641" s="660"/>
      <c r="K641" s="660"/>
      <c r="L641" s="832"/>
      <c r="M641" s="830"/>
      <c r="N641" s="830"/>
      <c r="O641" s="830"/>
      <c r="P641" s="830"/>
      <c r="Q641" s="830"/>
      <c r="R641" s="830"/>
      <c r="S641" s="830"/>
      <c r="T641" s="830"/>
      <c r="U641" s="830"/>
      <c r="V641" s="830"/>
      <c r="W641" s="830"/>
      <c r="X641" s="830"/>
      <c r="Y641" s="830"/>
      <c r="Z641" s="830"/>
      <c r="AA641" s="830"/>
      <c r="AB641" s="830"/>
      <c r="AC641" s="830"/>
      <c r="AD641" s="830"/>
      <c r="AE641" s="830"/>
      <c r="AF641" s="830"/>
      <c r="AG641" s="830"/>
      <c r="AH641" s="830"/>
      <c r="AI641" s="830"/>
      <c r="AJ641" s="830"/>
      <c r="AK641" s="830"/>
      <c r="AL641" s="830"/>
      <c r="AM641" s="830"/>
      <c r="AN641" s="830"/>
      <c r="AO641" s="830"/>
      <c r="AP641" s="830"/>
      <c r="AQ641" s="830"/>
      <c r="AR641" s="830"/>
      <c r="AS641" s="830"/>
      <c r="AT641" s="830"/>
      <c r="AU641" s="830"/>
      <c r="AV641" s="830"/>
      <c r="AW641" s="830"/>
      <c r="AX641" s="830"/>
      <c r="AY641" s="830"/>
      <c r="AZ641" s="830"/>
      <c r="BA641" s="830"/>
      <c r="BB641" s="830"/>
    </row>
    <row r="642" spans="1:54" ht="15" customHeight="1">
      <c r="A642" s="836"/>
      <c r="B642" s="554"/>
      <c r="C642" s="488"/>
      <c r="D642" s="603"/>
      <c r="E642" s="604"/>
      <c r="F642" s="636"/>
      <c r="G642" s="654"/>
      <c r="H642" s="641"/>
      <c r="I642" s="519"/>
      <c r="J642" s="661"/>
      <c r="K642" s="661"/>
      <c r="L642" s="832"/>
      <c r="M642" s="830"/>
      <c r="N642" s="830"/>
      <c r="O642" s="830"/>
      <c r="P642" s="830"/>
      <c r="Q642" s="830"/>
      <c r="R642" s="830"/>
      <c r="S642" s="830"/>
      <c r="T642" s="830"/>
      <c r="U642" s="830"/>
      <c r="V642" s="830"/>
      <c r="W642" s="830"/>
      <c r="X642" s="830"/>
      <c r="Y642" s="830"/>
      <c r="Z642" s="830"/>
      <c r="AA642" s="830"/>
      <c r="AB642" s="830"/>
      <c r="AC642" s="830"/>
      <c r="AD642" s="830"/>
      <c r="AE642" s="830"/>
      <c r="AF642" s="830"/>
      <c r="AG642" s="830"/>
      <c r="AH642" s="830"/>
      <c r="AI642" s="830"/>
      <c r="AJ642" s="830"/>
      <c r="AK642" s="830"/>
      <c r="AL642" s="830"/>
      <c r="AM642" s="830"/>
      <c r="AN642" s="830"/>
      <c r="AO642" s="830"/>
      <c r="AP642" s="830"/>
      <c r="AQ642" s="830"/>
      <c r="AR642" s="830"/>
      <c r="AS642" s="830"/>
      <c r="AT642" s="830"/>
      <c r="AU642" s="830"/>
      <c r="AV642" s="830"/>
      <c r="AW642" s="830"/>
      <c r="AX642" s="830"/>
      <c r="AY642" s="830"/>
      <c r="AZ642" s="830"/>
      <c r="BA642" s="830"/>
      <c r="BB642" s="830"/>
    </row>
    <row r="643" spans="1:54" ht="14.25" customHeight="1">
      <c r="A643" s="836"/>
      <c r="B643" s="554"/>
      <c r="C643" s="489" t="s">
        <v>599</v>
      </c>
      <c r="D643" s="603"/>
      <c r="E643" s="604"/>
      <c r="F643" s="636"/>
      <c r="G643" s="654"/>
      <c r="H643" s="641"/>
      <c r="I643" s="518" t="s">
        <v>623</v>
      </c>
      <c r="J643" s="661"/>
      <c r="K643" s="661"/>
      <c r="L643" s="832"/>
      <c r="M643" s="830"/>
      <c r="N643" s="830"/>
      <c r="O643" s="830"/>
      <c r="P643" s="830"/>
      <c r="Q643" s="830"/>
      <c r="R643" s="830"/>
      <c r="S643" s="830"/>
      <c r="T643" s="830"/>
      <c r="U643" s="830"/>
      <c r="V643" s="830"/>
      <c r="W643" s="830"/>
      <c r="X643" s="830"/>
      <c r="Y643" s="830"/>
      <c r="Z643" s="830"/>
      <c r="AA643" s="830"/>
      <c r="AB643" s="830"/>
      <c r="AC643" s="830"/>
      <c r="AD643" s="830"/>
      <c r="AE643" s="830"/>
      <c r="AF643" s="830"/>
      <c r="AG643" s="830"/>
      <c r="AH643" s="830"/>
      <c r="AI643" s="830"/>
      <c r="AJ643" s="830"/>
      <c r="AK643" s="830"/>
      <c r="AL643" s="830"/>
      <c r="AM643" s="830"/>
      <c r="AN643" s="830"/>
      <c r="AO643" s="830"/>
      <c r="AP643" s="830"/>
      <c r="AQ643" s="830"/>
      <c r="AR643" s="830"/>
      <c r="AS643" s="830"/>
      <c r="AT643" s="830"/>
      <c r="AU643" s="830"/>
      <c r="AV643" s="830"/>
      <c r="AW643" s="830"/>
      <c r="AX643" s="830"/>
      <c r="AY643" s="830"/>
      <c r="AZ643" s="830"/>
      <c r="BA643" s="830"/>
      <c r="BB643" s="830"/>
    </row>
    <row r="644" spans="1:54" ht="14.25" customHeight="1">
      <c r="A644" s="836"/>
      <c r="B644" s="554"/>
      <c r="C644" s="489" t="s">
        <v>785</v>
      </c>
      <c r="D644" s="603"/>
      <c r="E644" s="604"/>
      <c r="F644" s="636"/>
      <c r="G644" s="654"/>
      <c r="H644" s="641"/>
      <c r="I644" s="518" t="s">
        <v>785</v>
      </c>
      <c r="J644" s="661"/>
      <c r="K644" s="661"/>
      <c r="L644" s="832"/>
      <c r="M644" s="830"/>
      <c r="N644" s="830"/>
      <c r="O644" s="830"/>
      <c r="P644" s="830"/>
      <c r="Q644" s="830"/>
      <c r="R644" s="830"/>
      <c r="S644" s="830"/>
      <c r="T644" s="830"/>
      <c r="U644" s="830"/>
      <c r="V644" s="830"/>
      <c r="W644" s="830"/>
      <c r="X644" s="830"/>
      <c r="Y644" s="830"/>
      <c r="Z644" s="830"/>
      <c r="AA644" s="830"/>
      <c r="AB644" s="830"/>
      <c r="AC644" s="830"/>
      <c r="AD644" s="830"/>
      <c r="AE644" s="830"/>
      <c r="AF644" s="830"/>
      <c r="AG644" s="830"/>
      <c r="AH644" s="830"/>
      <c r="AI644" s="830"/>
      <c r="AJ644" s="830"/>
      <c r="AK644" s="830"/>
      <c r="AL644" s="830"/>
      <c r="AM644" s="830"/>
      <c r="AN644" s="830"/>
      <c r="AO644" s="830"/>
      <c r="AP644" s="830"/>
      <c r="AQ644" s="830"/>
      <c r="AR644" s="830"/>
      <c r="AS644" s="830"/>
      <c r="AT644" s="830"/>
      <c r="AU644" s="830"/>
      <c r="AV644" s="830"/>
      <c r="AW644" s="830"/>
      <c r="AX644" s="830"/>
      <c r="AY644" s="830"/>
      <c r="AZ644" s="830"/>
      <c r="BA644" s="830"/>
      <c r="BB644" s="830"/>
    </row>
    <row r="645" spans="1:54" ht="14.25" customHeight="1">
      <c r="A645" s="834"/>
      <c r="B645" s="622"/>
      <c r="C645" s="490" t="s">
        <v>835</v>
      </c>
      <c r="D645" s="631"/>
      <c r="E645" s="632"/>
      <c r="F645" s="636"/>
      <c r="G645" s="655"/>
      <c r="H645" s="656"/>
      <c r="I645" s="520" t="s">
        <v>835</v>
      </c>
      <c r="J645" s="662"/>
      <c r="K645" s="662"/>
      <c r="L645" s="832"/>
      <c r="M645" s="830"/>
      <c r="N645" s="830"/>
      <c r="O645" s="830"/>
      <c r="P645" s="830"/>
      <c r="Q645" s="830"/>
      <c r="R645" s="830"/>
      <c r="S645" s="830"/>
      <c r="T645" s="830"/>
      <c r="U645" s="830"/>
      <c r="V645" s="830"/>
      <c r="W645" s="830"/>
      <c r="X645" s="830"/>
      <c r="Y645" s="830"/>
      <c r="Z645" s="830"/>
      <c r="AA645" s="830"/>
      <c r="AB645" s="830"/>
      <c r="AC645" s="830"/>
      <c r="AD645" s="830"/>
      <c r="AE645" s="830"/>
      <c r="AF645" s="830"/>
      <c r="AG645" s="830"/>
      <c r="AH645" s="830"/>
      <c r="AI645" s="830"/>
      <c r="AJ645" s="830"/>
      <c r="AK645" s="830"/>
      <c r="AL645" s="830"/>
      <c r="AM645" s="830"/>
      <c r="AN645" s="830"/>
      <c r="AO645" s="830"/>
      <c r="AP645" s="830"/>
      <c r="AQ645" s="830"/>
      <c r="AR645" s="830"/>
      <c r="AS645" s="830"/>
      <c r="AT645" s="830"/>
      <c r="AU645" s="830"/>
      <c r="AV645" s="830"/>
      <c r="AW645" s="830"/>
      <c r="AX645" s="830"/>
      <c r="AY645" s="830"/>
      <c r="AZ645" s="830"/>
      <c r="BA645" s="830"/>
      <c r="BB645" s="830"/>
    </row>
    <row r="646" spans="1:54" ht="15.75">
      <c r="A646" s="499"/>
      <c r="B646" s="499" t="s">
        <v>18</v>
      </c>
      <c r="C646" s="464"/>
      <c r="D646" s="500"/>
      <c r="E646" s="501"/>
      <c r="F646" s="478"/>
      <c r="G646" s="662"/>
      <c r="H646" s="499" t="s">
        <v>18</v>
      </c>
      <c r="I646" s="528"/>
      <c r="J646" s="528"/>
      <c r="K646" s="528"/>
      <c r="L646" s="480"/>
      <c r="M646" s="480"/>
      <c r="N646" s="480"/>
      <c r="O646" s="480"/>
      <c r="P646" s="480"/>
      <c r="Q646" s="480"/>
      <c r="R646" s="480"/>
      <c r="S646" s="480"/>
      <c r="T646" s="480"/>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480"/>
      <c r="AY646" s="480"/>
      <c r="AZ646" s="480"/>
      <c r="BA646" s="480"/>
      <c r="BB646" s="480"/>
    </row>
    <row r="647" spans="1:54" ht="38.25">
      <c r="A647" s="499"/>
      <c r="B647" s="499" t="s">
        <v>19</v>
      </c>
      <c r="C647" s="464" t="s">
        <v>946</v>
      </c>
      <c r="D647" s="500" t="s">
        <v>581</v>
      </c>
      <c r="E647" s="501"/>
      <c r="F647" s="478"/>
      <c r="G647" s="528"/>
      <c r="H647" s="499" t="s">
        <v>19</v>
      </c>
      <c r="I647" s="514" t="s">
        <v>941</v>
      </c>
      <c r="J647" s="510" t="s">
        <v>581</v>
      </c>
      <c r="K647" s="528"/>
      <c r="L647" s="480"/>
      <c r="M647" s="480"/>
      <c r="N647" s="480"/>
      <c r="O647" s="480"/>
      <c r="P647" s="480"/>
      <c r="Q647" s="480"/>
      <c r="R647" s="480"/>
      <c r="S647" s="480"/>
      <c r="T647" s="480"/>
      <c r="U647" s="480"/>
      <c r="V647" s="480"/>
      <c r="W647" s="480"/>
      <c r="X647" s="480"/>
      <c r="Y647" s="480"/>
      <c r="Z647" s="480"/>
      <c r="AA647" s="480"/>
      <c r="AB647" s="480"/>
      <c r="AC647" s="480"/>
      <c r="AD647" s="480"/>
      <c r="AE647" s="480"/>
      <c r="AF647" s="480"/>
      <c r="AG647" s="480"/>
      <c r="AH647" s="480"/>
      <c r="AI647" s="480"/>
      <c r="AJ647" s="480"/>
      <c r="AK647" s="480"/>
      <c r="AL647" s="480"/>
      <c r="AM647" s="480"/>
      <c r="AN647" s="480"/>
      <c r="AO647" s="480"/>
      <c r="AP647" s="480"/>
      <c r="AQ647" s="480"/>
      <c r="AR647" s="480"/>
      <c r="AS647" s="480"/>
      <c r="AT647" s="480"/>
      <c r="AU647" s="480"/>
      <c r="AV647" s="480"/>
      <c r="AW647" s="480"/>
      <c r="AX647" s="480"/>
      <c r="AY647" s="480"/>
      <c r="AZ647" s="480"/>
      <c r="BA647" s="480"/>
      <c r="BB647" s="480"/>
    </row>
    <row r="648" spans="1:54" ht="15.75">
      <c r="A648" s="499"/>
      <c r="B648" s="499" t="s">
        <v>23</v>
      </c>
      <c r="C648" s="464"/>
      <c r="D648" s="500"/>
      <c r="E648" s="501"/>
      <c r="F648" s="478"/>
      <c r="G648" s="528"/>
      <c r="H648" s="499" t="s">
        <v>23</v>
      </c>
      <c r="I648" s="528"/>
      <c r="J648" s="528"/>
      <c r="K648" s="528"/>
      <c r="L648" s="480"/>
      <c r="M648" s="480"/>
      <c r="N648" s="480"/>
      <c r="O648" s="480"/>
      <c r="P648" s="480"/>
      <c r="Q648" s="480"/>
      <c r="R648" s="480"/>
      <c r="S648" s="480"/>
      <c r="T648" s="480"/>
      <c r="U648" s="480"/>
      <c r="V648" s="480"/>
      <c r="W648" s="480"/>
      <c r="X648" s="480"/>
      <c r="Y648" s="480"/>
      <c r="Z648" s="480"/>
      <c r="AA648" s="480"/>
      <c r="AB648" s="480"/>
      <c r="AC648" s="480"/>
      <c r="AD648" s="480"/>
      <c r="AE648" s="480"/>
      <c r="AF648" s="480"/>
      <c r="AG648" s="480"/>
      <c r="AH648" s="480"/>
      <c r="AI648" s="480"/>
      <c r="AJ648" s="480"/>
      <c r="AK648" s="480"/>
      <c r="AL648" s="480"/>
      <c r="AM648" s="480"/>
      <c r="AN648" s="480"/>
      <c r="AO648" s="480"/>
      <c r="AP648" s="480"/>
      <c r="AQ648" s="480"/>
      <c r="AR648" s="480"/>
      <c r="AS648" s="480"/>
      <c r="AT648" s="480"/>
      <c r="AU648" s="480"/>
      <c r="AV648" s="480"/>
      <c r="AW648" s="480"/>
      <c r="AX648" s="480"/>
      <c r="AY648" s="480"/>
      <c r="AZ648" s="480"/>
      <c r="BA648" s="480"/>
      <c r="BB648" s="480"/>
    </row>
    <row r="649" spans="1:54" ht="15.75">
      <c r="A649" s="499"/>
      <c r="B649" s="499" t="s">
        <v>24</v>
      </c>
      <c r="C649" s="464"/>
      <c r="D649" s="500"/>
      <c r="E649" s="501"/>
      <c r="F649" s="478"/>
      <c r="G649" s="528"/>
      <c r="H649" s="499" t="s">
        <v>24</v>
      </c>
      <c r="I649" s="528"/>
      <c r="J649" s="528"/>
      <c r="K649" s="528"/>
      <c r="L649" s="480"/>
      <c r="M649" s="480"/>
      <c r="N649" s="480"/>
      <c r="O649" s="480"/>
      <c r="P649" s="480"/>
      <c r="Q649" s="480"/>
      <c r="R649" s="480"/>
      <c r="S649" s="480"/>
      <c r="T649" s="480"/>
      <c r="U649" s="480"/>
      <c r="V649" s="480"/>
      <c r="W649" s="480"/>
      <c r="X649" s="480"/>
      <c r="Y649" s="480"/>
      <c r="Z649" s="480"/>
      <c r="AA649" s="480"/>
      <c r="AB649" s="480"/>
      <c r="AC649" s="480"/>
      <c r="AD649" s="480"/>
      <c r="AE649" s="480"/>
      <c r="AF649" s="480"/>
      <c r="AG649" s="480"/>
      <c r="AH649" s="480"/>
      <c r="AI649" s="480"/>
      <c r="AJ649" s="480"/>
      <c r="AK649" s="480"/>
      <c r="AL649" s="480"/>
      <c r="AM649" s="480"/>
      <c r="AN649" s="480"/>
      <c r="AO649" s="480"/>
      <c r="AP649" s="480"/>
      <c r="AQ649" s="480"/>
      <c r="AR649" s="480"/>
      <c r="AS649" s="480"/>
      <c r="AT649" s="480"/>
      <c r="AU649" s="480"/>
      <c r="AV649" s="480"/>
      <c r="AW649" s="480"/>
      <c r="AX649" s="480"/>
      <c r="AY649" s="480"/>
      <c r="AZ649" s="480"/>
      <c r="BA649" s="480"/>
      <c r="BB649" s="480"/>
    </row>
    <row r="650" spans="1:54" ht="15.75">
      <c r="A650" s="499"/>
      <c r="B650" s="499" t="s">
        <v>25</v>
      </c>
      <c r="C650" s="464"/>
      <c r="D650" s="500"/>
      <c r="E650" s="501"/>
      <c r="F650" s="478"/>
      <c r="G650" s="528"/>
      <c r="H650" s="499" t="s">
        <v>25</v>
      </c>
      <c r="I650" s="528"/>
      <c r="J650" s="528"/>
      <c r="K650" s="528"/>
      <c r="L650" s="480"/>
      <c r="M650" s="480"/>
      <c r="N650" s="480"/>
      <c r="O650" s="480"/>
      <c r="P650" s="480"/>
      <c r="Q650" s="480"/>
      <c r="R650" s="480"/>
      <c r="S650" s="480"/>
      <c r="T650" s="480"/>
      <c r="U650" s="480"/>
      <c r="V650" s="480"/>
      <c r="W650" s="480"/>
      <c r="X650" s="480"/>
      <c r="Y650" s="480"/>
      <c r="Z650" s="480"/>
      <c r="AA650" s="480"/>
      <c r="AB650" s="480"/>
      <c r="AC650" s="480"/>
      <c r="AD650" s="480"/>
      <c r="AE650" s="480"/>
      <c r="AF650" s="480"/>
      <c r="AG650" s="480"/>
      <c r="AH650" s="480"/>
      <c r="AI650" s="480"/>
      <c r="AJ650" s="480"/>
      <c r="AK650" s="480"/>
      <c r="AL650" s="480"/>
      <c r="AM650" s="480"/>
      <c r="AN650" s="480"/>
      <c r="AO650" s="480"/>
      <c r="AP650" s="480"/>
      <c r="AQ650" s="480"/>
      <c r="AR650" s="480"/>
      <c r="AS650" s="480"/>
      <c r="AT650" s="480"/>
      <c r="AU650" s="480"/>
      <c r="AV650" s="480"/>
      <c r="AW650" s="480"/>
      <c r="AX650" s="480"/>
      <c r="AY650" s="480"/>
      <c r="AZ650" s="480"/>
      <c r="BA650" s="480"/>
      <c r="BB650" s="480"/>
    </row>
    <row r="651" spans="1:54" ht="15.75">
      <c r="A651" s="499"/>
      <c r="B651" s="499" t="s">
        <v>26</v>
      </c>
      <c r="C651" s="464"/>
      <c r="D651" s="500"/>
      <c r="E651" s="501"/>
      <c r="F651" s="478"/>
      <c r="G651" s="528"/>
      <c r="H651" s="499" t="s">
        <v>26</v>
      </c>
      <c r="I651" s="528"/>
      <c r="J651" s="528"/>
      <c r="K651" s="528"/>
      <c r="L651" s="480"/>
      <c r="M651" s="480"/>
      <c r="N651" s="480"/>
      <c r="O651" s="480"/>
      <c r="P651" s="480"/>
      <c r="Q651" s="480"/>
      <c r="R651" s="480"/>
      <c r="S651" s="480"/>
      <c r="T651" s="480"/>
      <c r="U651" s="480"/>
      <c r="V651" s="480"/>
      <c r="W651" s="480"/>
      <c r="X651" s="480"/>
      <c r="Y651" s="480"/>
      <c r="Z651" s="480"/>
      <c r="AA651" s="480"/>
      <c r="AB651" s="480"/>
      <c r="AC651" s="480"/>
      <c r="AD651" s="480"/>
      <c r="AE651" s="480"/>
      <c r="AF651" s="480"/>
      <c r="AG651" s="480"/>
      <c r="AH651" s="480"/>
      <c r="AI651" s="480"/>
      <c r="AJ651" s="480"/>
      <c r="AK651" s="480"/>
      <c r="AL651" s="480"/>
      <c r="AM651" s="480"/>
      <c r="AN651" s="480"/>
      <c r="AO651" s="480"/>
      <c r="AP651" s="480"/>
      <c r="AQ651" s="480"/>
      <c r="AR651" s="480"/>
      <c r="AS651" s="480"/>
      <c r="AT651" s="480"/>
      <c r="AU651" s="480"/>
      <c r="AV651" s="480"/>
      <c r="AW651" s="480"/>
      <c r="AX651" s="480"/>
      <c r="AY651" s="480"/>
      <c r="AZ651" s="480"/>
      <c r="BA651" s="480"/>
      <c r="BB651" s="480"/>
    </row>
    <row r="652" spans="1:54" ht="15.75">
      <c r="A652" s="484"/>
      <c r="B652" s="634"/>
      <c r="C652" s="634"/>
      <c r="D652" s="491"/>
      <c r="E652" s="493"/>
      <c r="F652" s="478"/>
      <c r="G652" s="478"/>
      <c r="H652" s="671"/>
      <c r="I652" s="671"/>
      <c r="J652" s="527"/>
      <c r="K652" s="527"/>
      <c r="L652" s="480"/>
      <c r="M652" s="480"/>
      <c r="N652" s="480"/>
      <c r="O652" s="480"/>
      <c r="P652" s="480"/>
      <c r="Q652" s="480"/>
      <c r="R652" s="480"/>
      <c r="S652" s="480"/>
      <c r="T652" s="480"/>
      <c r="U652" s="480"/>
      <c r="V652" s="480"/>
      <c r="W652" s="480"/>
      <c r="X652" s="480"/>
      <c r="Y652" s="480"/>
      <c r="Z652" s="480"/>
      <c r="AA652" s="480"/>
      <c r="AB652" s="480"/>
      <c r="AC652" s="480"/>
      <c r="AD652" s="480"/>
      <c r="AE652" s="480"/>
      <c r="AF652" s="480"/>
      <c r="AG652" s="480"/>
      <c r="AH652" s="480"/>
      <c r="AI652" s="480"/>
      <c r="AJ652" s="480"/>
      <c r="AK652" s="480"/>
      <c r="AL652" s="480"/>
      <c r="AM652" s="480"/>
      <c r="AN652" s="480"/>
      <c r="AO652" s="480"/>
      <c r="AP652" s="480"/>
      <c r="AQ652" s="480"/>
      <c r="AR652" s="480"/>
      <c r="AS652" s="480"/>
      <c r="AT652" s="480"/>
      <c r="AU652" s="480"/>
      <c r="AV652" s="480"/>
      <c r="AW652" s="480"/>
      <c r="AX652" s="480"/>
      <c r="AY652" s="480"/>
      <c r="AZ652" s="480"/>
      <c r="BA652" s="480"/>
      <c r="BB652" s="480"/>
    </row>
    <row r="653" spans="1:54" ht="14.25" customHeight="1">
      <c r="A653" s="833" t="s">
        <v>947</v>
      </c>
      <c r="B653" s="485"/>
      <c r="C653" s="487" t="s">
        <v>948</v>
      </c>
      <c r="D653" s="492"/>
      <c r="E653" s="494"/>
      <c r="F653" s="636"/>
      <c r="G653" s="653" t="s">
        <v>949</v>
      </c>
      <c r="H653" s="640"/>
      <c r="I653" s="524" t="s">
        <v>950</v>
      </c>
      <c r="J653" s="660"/>
      <c r="K653" s="660"/>
      <c r="L653" s="832"/>
      <c r="M653" s="830"/>
      <c r="N653" s="830"/>
      <c r="O653" s="830"/>
      <c r="P653" s="830"/>
      <c r="Q653" s="830"/>
      <c r="R653" s="830"/>
      <c r="S653" s="830"/>
      <c r="T653" s="830"/>
      <c r="U653" s="830"/>
      <c r="V653" s="830"/>
      <c r="W653" s="830"/>
      <c r="X653" s="830"/>
      <c r="Y653" s="830"/>
      <c r="Z653" s="830"/>
      <c r="AA653" s="830"/>
      <c r="AB653" s="830"/>
      <c r="AC653" s="830"/>
      <c r="AD653" s="830"/>
      <c r="AE653" s="830"/>
      <c r="AF653" s="830"/>
      <c r="AG653" s="830"/>
      <c r="AH653" s="830"/>
      <c r="AI653" s="830"/>
      <c r="AJ653" s="830"/>
      <c r="AK653" s="830"/>
      <c r="AL653" s="830"/>
      <c r="AM653" s="830"/>
      <c r="AN653" s="830"/>
      <c r="AO653" s="830"/>
      <c r="AP653" s="830"/>
      <c r="AQ653" s="830"/>
      <c r="AR653" s="830"/>
      <c r="AS653" s="830"/>
      <c r="AT653" s="830"/>
      <c r="AU653" s="830"/>
      <c r="AV653" s="830"/>
      <c r="AW653" s="830"/>
      <c r="AX653" s="830"/>
      <c r="AY653" s="830"/>
      <c r="AZ653" s="830"/>
      <c r="BA653" s="830"/>
      <c r="BB653" s="830"/>
    </row>
    <row r="654" spans="1:54" ht="15" customHeight="1">
      <c r="A654" s="836"/>
      <c r="B654" s="554"/>
      <c r="C654" s="488"/>
      <c r="D654" s="603"/>
      <c r="E654" s="604"/>
      <c r="F654" s="636"/>
      <c r="G654" s="654"/>
      <c r="H654" s="641"/>
      <c r="I654" s="519"/>
      <c r="J654" s="661"/>
      <c r="K654" s="661"/>
      <c r="L654" s="832"/>
      <c r="M654" s="830"/>
      <c r="N654" s="830"/>
      <c r="O654" s="830"/>
      <c r="P654" s="830"/>
      <c r="Q654" s="830"/>
      <c r="R654" s="830"/>
      <c r="S654" s="830"/>
      <c r="T654" s="830"/>
      <c r="U654" s="830"/>
      <c r="V654" s="830"/>
      <c r="W654" s="830"/>
      <c r="X654" s="830"/>
      <c r="Y654" s="830"/>
      <c r="Z654" s="830"/>
      <c r="AA654" s="830"/>
      <c r="AB654" s="830"/>
      <c r="AC654" s="830"/>
      <c r="AD654" s="830"/>
      <c r="AE654" s="830"/>
      <c r="AF654" s="830"/>
      <c r="AG654" s="830"/>
      <c r="AH654" s="830"/>
      <c r="AI654" s="830"/>
      <c r="AJ654" s="830"/>
      <c r="AK654" s="830"/>
      <c r="AL654" s="830"/>
      <c r="AM654" s="830"/>
      <c r="AN654" s="830"/>
      <c r="AO654" s="830"/>
      <c r="AP654" s="830"/>
      <c r="AQ654" s="830"/>
      <c r="AR654" s="830"/>
      <c r="AS654" s="830"/>
      <c r="AT654" s="830"/>
      <c r="AU654" s="830"/>
      <c r="AV654" s="830"/>
      <c r="AW654" s="830"/>
      <c r="AX654" s="830"/>
      <c r="AY654" s="830"/>
      <c r="AZ654" s="830"/>
      <c r="BA654" s="830"/>
      <c r="BB654" s="830"/>
    </row>
    <row r="655" spans="1:54" ht="14.25" customHeight="1">
      <c r="A655" s="836"/>
      <c r="B655" s="554"/>
      <c r="C655" s="489" t="s">
        <v>599</v>
      </c>
      <c r="D655" s="603"/>
      <c r="E655" s="604"/>
      <c r="F655" s="636"/>
      <c r="G655" s="654"/>
      <c r="H655" s="641"/>
      <c r="I655" s="518" t="s">
        <v>623</v>
      </c>
      <c r="J655" s="661"/>
      <c r="K655" s="661"/>
      <c r="L655" s="832"/>
      <c r="M655" s="830"/>
      <c r="N655" s="830"/>
      <c r="O655" s="830"/>
      <c r="P655" s="830"/>
      <c r="Q655" s="830"/>
      <c r="R655" s="830"/>
      <c r="S655" s="830"/>
      <c r="T655" s="830"/>
      <c r="U655" s="830"/>
      <c r="V655" s="830"/>
      <c r="W655" s="830"/>
      <c r="X655" s="830"/>
      <c r="Y655" s="830"/>
      <c r="Z655" s="830"/>
      <c r="AA655" s="830"/>
      <c r="AB655" s="830"/>
      <c r="AC655" s="830"/>
      <c r="AD655" s="830"/>
      <c r="AE655" s="830"/>
      <c r="AF655" s="830"/>
      <c r="AG655" s="830"/>
      <c r="AH655" s="830"/>
      <c r="AI655" s="830"/>
      <c r="AJ655" s="830"/>
      <c r="AK655" s="830"/>
      <c r="AL655" s="830"/>
      <c r="AM655" s="830"/>
      <c r="AN655" s="830"/>
      <c r="AO655" s="830"/>
      <c r="AP655" s="830"/>
      <c r="AQ655" s="830"/>
      <c r="AR655" s="830"/>
      <c r="AS655" s="830"/>
      <c r="AT655" s="830"/>
      <c r="AU655" s="830"/>
      <c r="AV655" s="830"/>
      <c r="AW655" s="830"/>
      <c r="AX655" s="830"/>
      <c r="AY655" s="830"/>
      <c r="AZ655" s="830"/>
      <c r="BA655" s="830"/>
      <c r="BB655" s="830"/>
    </row>
    <row r="656" spans="1:54" ht="14.25" customHeight="1">
      <c r="A656" s="836"/>
      <c r="B656" s="554"/>
      <c r="C656" s="489" t="s">
        <v>785</v>
      </c>
      <c r="D656" s="603"/>
      <c r="E656" s="604"/>
      <c r="F656" s="636"/>
      <c r="G656" s="654"/>
      <c r="H656" s="641"/>
      <c r="I656" s="518" t="s">
        <v>785</v>
      </c>
      <c r="J656" s="661"/>
      <c r="K656" s="661"/>
      <c r="L656" s="832"/>
      <c r="M656" s="830"/>
      <c r="N656" s="830"/>
      <c r="O656" s="830"/>
      <c r="P656" s="830"/>
      <c r="Q656" s="830"/>
      <c r="R656" s="830"/>
      <c r="S656" s="830"/>
      <c r="T656" s="830"/>
      <c r="U656" s="830"/>
      <c r="V656" s="830"/>
      <c r="W656" s="830"/>
      <c r="X656" s="830"/>
      <c r="Y656" s="830"/>
      <c r="Z656" s="830"/>
      <c r="AA656" s="830"/>
      <c r="AB656" s="830"/>
      <c r="AC656" s="830"/>
      <c r="AD656" s="830"/>
      <c r="AE656" s="830"/>
      <c r="AF656" s="830"/>
      <c r="AG656" s="830"/>
      <c r="AH656" s="830"/>
      <c r="AI656" s="830"/>
      <c r="AJ656" s="830"/>
      <c r="AK656" s="830"/>
      <c r="AL656" s="830"/>
      <c r="AM656" s="830"/>
      <c r="AN656" s="830"/>
      <c r="AO656" s="830"/>
      <c r="AP656" s="830"/>
      <c r="AQ656" s="830"/>
      <c r="AR656" s="830"/>
      <c r="AS656" s="830"/>
      <c r="AT656" s="830"/>
      <c r="AU656" s="830"/>
      <c r="AV656" s="830"/>
      <c r="AW656" s="830"/>
      <c r="AX656" s="830"/>
      <c r="AY656" s="830"/>
      <c r="AZ656" s="830"/>
      <c r="BA656" s="830"/>
      <c r="BB656" s="830"/>
    </row>
    <row r="657" spans="1:54" ht="14.25" customHeight="1">
      <c r="A657" s="834"/>
      <c r="B657" s="622"/>
      <c r="C657" s="490" t="s">
        <v>835</v>
      </c>
      <c r="D657" s="631"/>
      <c r="E657" s="632"/>
      <c r="F657" s="636"/>
      <c r="G657" s="655"/>
      <c r="H657" s="656"/>
      <c r="I657" s="520" t="s">
        <v>835</v>
      </c>
      <c r="J657" s="662"/>
      <c r="K657" s="662"/>
      <c r="L657" s="832"/>
      <c r="M657" s="830"/>
      <c r="N657" s="830"/>
      <c r="O657" s="830"/>
      <c r="P657" s="830"/>
      <c r="Q657" s="830"/>
      <c r="R657" s="830"/>
      <c r="S657" s="830"/>
      <c r="T657" s="830"/>
      <c r="U657" s="830"/>
      <c r="V657" s="830"/>
      <c r="W657" s="830"/>
      <c r="X657" s="830"/>
      <c r="Y657" s="830"/>
      <c r="Z657" s="830"/>
      <c r="AA657" s="830"/>
      <c r="AB657" s="830"/>
      <c r="AC657" s="830"/>
      <c r="AD657" s="830"/>
      <c r="AE657" s="830"/>
      <c r="AF657" s="830"/>
      <c r="AG657" s="830"/>
      <c r="AH657" s="830"/>
      <c r="AI657" s="830"/>
      <c r="AJ657" s="830"/>
      <c r="AK657" s="830"/>
      <c r="AL657" s="830"/>
      <c r="AM657" s="830"/>
      <c r="AN657" s="830"/>
      <c r="AO657" s="830"/>
      <c r="AP657" s="830"/>
      <c r="AQ657" s="830"/>
      <c r="AR657" s="830"/>
      <c r="AS657" s="830"/>
      <c r="AT657" s="830"/>
      <c r="AU657" s="830"/>
      <c r="AV657" s="830"/>
      <c r="AW657" s="830"/>
      <c r="AX657" s="830"/>
      <c r="AY657" s="830"/>
      <c r="AZ657" s="830"/>
      <c r="BA657" s="830"/>
      <c r="BB657" s="830"/>
    </row>
    <row r="658" spans="1:54" ht="15.75">
      <c r="A658" s="499"/>
      <c r="B658" s="499" t="s">
        <v>18</v>
      </c>
      <c r="C658" s="464"/>
      <c r="D658" s="500"/>
      <c r="E658" s="501"/>
      <c r="F658" s="478"/>
      <c r="G658" s="662"/>
      <c r="H658" s="499" t="s">
        <v>18</v>
      </c>
      <c r="I658" s="528"/>
      <c r="J658" s="528"/>
      <c r="K658" s="528"/>
      <c r="L658" s="480"/>
      <c r="M658" s="480"/>
      <c r="N658" s="480"/>
      <c r="O658" s="480"/>
      <c r="P658" s="480"/>
      <c r="Q658" s="480"/>
      <c r="R658" s="480"/>
      <c r="S658" s="480"/>
      <c r="T658" s="480"/>
      <c r="U658" s="480"/>
      <c r="V658" s="480"/>
      <c r="W658" s="480"/>
      <c r="X658" s="480"/>
      <c r="Y658" s="480"/>
      <c r="Z658" s="480"/>
      <c r="AA658" s="480"/>
      <c r="AB658" s="480"/>
      <c r="AC658" s="480"/>
      <c r="AD658" s="480"/>
      <c r="AE658" s="480"/>
      <c r="AF658" s="480"/>
      <c r="AG658" s="480"/>
      <c r="AH658" s="480"/>
      <c r="AI658" s="480"/>
      <c r="AJ658" s="480"/>
      <c r="AK658" s="480"/>
      <c r="AL658" s="480"/>
      <c r="AM658" s="480"/>
      <c r="AN658" s="480"/>
      <c r="AO658" s="480"/>
      <c r="AP658" s="480"/>
      <c r="AQ658" s="480"/>
      <c r="AR658" s="480"/>
      <c r="AS658" s="480"/>
      <c r="AT658" s="480"/>
      <c r="AU658" s="480"/>
      <c r="AV658" s="480"/>
      <c r="AW658" s="480"/>
      <c r="AX658" s="480"/>
      <c r="AY658" s="480"/>
      <c r="AZ658" s="480"/>
      <c r="BA658" s="480"/>
      <c r="BB658" s="480"/>
    </row>
    <row r="659" spans="1:54" ht="38.25">
      <c r="A659" s="499"/>
      <c r="B659" s="499" t="s">
        <v>19</v>
      </c>
      <c r="C659" s="464" t="s">
        <v>951</v>
      </c>
      <c r="D659" s="500" t="s">
        <v>581</v>
      </c>
      <c r="E659" s="501"/>
      <c r="F659" s="478"/>
      <c r="G659" s="528"/>
      <c r="H659" s="499" t="s">
        <v>19</v>
      </c>
      <c r="I659" s="514" t="s">
        <v>946</v>
      </c>
      <c r="J659" s="510" t="s">
        <v>581</v>
      </c>
      <c r="K659" s="528"/>
      <c r="L659" s="480"/>
      <c r="M659" s="480"/>
      <c r="N659" s="480"/>
      <c r="O659" s="480"/>
      <c r="P659" s="480"/>
      <c r="Q659" s="480"/>
      <c r="R659" s="480"/>
      <c r="S659" s="480"/>
      <c r="T659" s="480"/>
      <c r="U659" s="480"/>
      <c r="V659" s="480"/>
      <c r="W659" s="480"/>
      <c r="X659" s="480"/>
      <c r="Y659" s="480"/>
      <c r="Z659" s="480"/>
      <c r="AA659" s="480"/>
      <c r="AB659" s="480"/>
      <c r="AC659" s="480"/>
      <c r="AD659" s="480"/>
      <c r="AE659" s="480"/>
      <c r="AF659" s="480"/>
      <c r="AG659" s="480"/>
      <c r="AH659" s="480"/>
      <c r="AI659" s="480"/>
      <c r="AJ659" s="480"/>
      <c r="AK659" s="480"/>
      <c r="AL659" s="480"/>
      <c r="AM659" s="480"/>
      <c r="AN659" s="480"/>
      <c r="AO659" s="480"/>
      <c r="AP659" s="480"/>
      <c r="AQ659" s="480"/>
      <c r="AR659" s="480"/>
      <c r="AS659" s="480"/>
      <c r="AT659" s="480"/>
      <c r="AU659" s="480"/>
      <c r="AV659" s="480"/>
      <c r="AW659" s="480"/>
      <c r="AX659" s="480"/>
      <c r="AY659" s="480"/>
      <c r="AZ659" s="480"/>
      <c r="BA659" s="480"/>
      <c r="BB659" s="480"/>
    </row>
    <row r="660" spans="1:54" ht="15.75">
      <c r="A660" s="499"/>
      <c r="B660" s="499" t="s">
        <v>23</v>
      </c>
      <c r="C660" s="464"/>
      <c r="D660" s="500"/>
      <c r="E660" s="501"/>
      <c r="F660" s="478"/>
      <c r="G660" s="528"/>
      <c r="H660" s="499" t="s">
        <v>23</v>
      </c>
      <c r="I660" s="528"/>
      <c r="J660" s="528"/>
      <c r="K660" s="528"/>
      <c r="L660" s="480"/>
      <c r="M660" s="480"/>
      <c r="N660" s="480"/>
      <c r="O660" s="480"/>
      <c r="P660" s="480"/>
      <c r="Q660" s="480"/>
      <c r="R660" s="480"/>
      <c r="S660" s="480"/>
      <c r="T660" s="480"/>
      <c r="U660" s="480"/>
      <c r="V660" s="480"/>
      <c r="W660" s="480"/>
      <c r="X660" s="480"/>
      <c r="Y660" s="480"/>
      <c r="Z660" s="480"/>
      <c r="AA660" s="480"/>
      <c r="AB660" s="480"/>
      <c r="AC660" s="480"/>
      <c r="AD660" s="480"/>
      <c r="AE660" s="480"/>
      <c r="AF660" s="480"/>
      <c r="AG660" s="480"/>
      <c r="AH660" s="480"/>
      <c r="AI660" s="480"/>
      <c r="AJ660" s="480"/>
      <c r="AK660" s="480"/>
      <c r="AL660" s="480"/>
      <c r="AM660" s="480"/>
      <c r="AN660" s="480"/>
      <c r="AO660" s="480"/>
      <c r="AP660" s="480"/>
      <c r="AQ660" s="480"/>
      <c r="AR660" s="480"/>
      <c r="AS660" s="480"/>
      <c r="AT660" s="480"/>
      <c r="AU660" s="480"/>
      <c r="AV660" s="480"/>
      <c r="AW660" s="480"/>
      <c r="AX660" s="480"/>
      <c r="AY660" s="480"/>
      <c r="AZ660" s="480"/>
      <c r="BA660" s="480"/>
      <c r="BB660" s="480"/>
    </row>
    <row r="661" spans="1:54" ht="15.75">
      <c r="A661" s="499"/>
      <c r="B661" s="499" t="s">
        <v>24</v>
      </c>
      <c r="C661" s="464"/>
      <c r="D661" s="500"/>
      <c r="E661" s="501"/>
      <c r="F661" s="478"/>
      <c r="G661" s="528"/>
      <c r="H661" s="499" t="s">
        <v>24</v>
      </c>
      <c r="I661" s="528"/>
      <c r="J661" s="528"/>
      <c r="K661" s="528"/>
      <c r="L661" s="480"/>
      <c r="M661" s="480"/>
      <c r="N661" s="480"/>
      <c r="O661" s="480"/>
      <c r="P661" s="480"/>
      <c r="Q661" s="480"/>
      <c r="R661" s="480"/>
      <c r="S661" s="480"/>
      <c r="T661" s="480"/>
      <c r="U661" s="480"/>
      <c r="V661" s="480"/>
      <c r="W661" s="480"/>
      <c r="X661" s="480"/>
      <c r="Y661" s="480"/>
      <c r="Z661" s="480"/>
      <c r="AA661" s="480"/>
      <c r="AB661" s="480"/>
      <c r="AC661" s="480"/>
      <c r="AD661" s="480"/>
      <c r="AE661" s="480"/>
      <c r="AF661" s="480"/>
      <c r="AG661" s="480"/>
      <c r="AH661" s="480"/>
      <c r="AI661" s="480"/>
      <c r="AJ661" s="480"/>
      <c r="AK661" s="480"/>
      <c r="AL661" s="480"/>
      <c r="AM661" s="480"/>
      <c r="AN661" s="480"/>
      <c r="AO661" s="480"/>
      <c r="AP661" s="480"/>
      <c r="AQ661" s="480"/>
      <c r="AR661" s="480"/>
      <c r="AS661" s="480"/>
      <c r="AT661" s="480"/>
      <c r="AU661" s="480"/>
      <c r="AV661" s="480"/>
      <c r="AW661" s="480"/>
      <c r="AX661" s="480"/>
      <c r="AY661" s="480"/>
      <c r="AZ661" s="480"/>
      <c r="BA661" s="480"/>
      <c r="BB661" s="480"/>
    </row>
    <row r="662" spans="1:54" ht="15.75">
      <c r="A662" s="499"/>
      <c r="B662" s="499" t="s">
        <v>25</v>
      </c>
      <c r="C662" s="464"/>
      <c r="D662" s="500"/>
      <c r="E662" s="501"/>
      <c r="F662" s="478"/>
      <c r="G662" s="528"/>
      <c r="H662" s="499" t="s">
        <v>25</v>
      </c>
      <c r="I662" s="528"/>
      <c r="J662" s="528"/>
      <c r="K662" s="528"/>
      <c r="L662" s="480"/>
      <c r="M662" s="480"/>
      <c r="N662" s="480"/>
      <c r="O662" s="480"/>
      <c r="P662" s="480"/>
      <c r="Q662" s="480"/>
      <c r="R662" s="480"/>
      <c r="S662" s="480"/>
      <c r="T662" s="480"/>
      <c r="U662" s="480"/>
      <c r="V662" s="480"/>
      <c r="W662" s="480"/>
      <c r="X662" s="480"/>
      <c r="Y662" s="480"/>
      <c r="Z662" s="480"/>
      <c r="AA662" s="480"/>
      <c r="AB662" s="480"/>
      <c r="AC662" s="480"/>
      <c r="AD662" s="480"/>
      <c r="AE662" s="480"/>
      <c r="AF662" s="480"/>
      <c r="AG662" s="480"/>
      <c r="AH662" s="480"/>
      <c r="AI662" s="480"/>
      <c r="AJ662" s="480"/>
      <c r="AK662" s="480"/>
      <c r="AL662" s="480"/>
      <c r="AM662" s="480"/>
      <c r="AN662" s="480"/>
      <c r="AO662" s="480"/>
      <c r="AP662" s="480"/>
      <c r="AQ662" s="480"/>
      <c r="AR662" s="480"/>
      <c r="AS662" s="480"/>
      <c r="AT662" s="480"/>
      <c r="AU662" s="480"/>
      <c r="AV662" s="480"/>
      <c r="AW662" s="480"/>
      <c r="AX662" s="480"/>
      <c r="AY662" s="480"/>
      <c r="AZ662" s="480"/>
      <c r="BA662" s="480"/>
      <c r="BB662" s="480"/>
    </row>
    <row r="663" spans="1:54" ht="15.75">
      <c r="A663" s="499"/>
      <c r="B663" s="499" t="s">
        <v>26</v>
      </c>
      <c r="C663" s="464"/>
      <c r="D663" s="500"/>
      <c r="E663" s="501"/>
      <c r="F663" s="478"/>
      <c r="G663" s="528"/>
      <c r="H663" s="499" t="s">
        <v>26</v>
      </c>
      <c r="I663" s="528"/>
      <c r="J663" s="528"/>
      <c r="K663" s="528"/>
      <c r="L663" s="480"/>
      <c r="M663" s="480"/>
      <c r="N663" s="480"/>
      <c r="O663" s="480"/>
      <c r="P663" s="480"/>
      <c r="Q663" s="480"/>
      <c r="R663" s="480"/>
      <c r="S663" s="480"/>
      <c r="T663" s="480"/>
      <c r="U663" s="480"/>
      <c r="V663" s="480"/>
      <c r="W663" s="480"/>
      <c r="X663" s="480"/>
      <c r="Y663" s="480"/>
      <c r="Z663" s="480"/>
      <c r="AA663" s="480"/>
      <c r="AB663" s="480"/>
      <c r="AC663" s="480"/>
      <c r="AD663" s="480"/>
      <c r="AE663" s="480"/>
      <c r="AF663" s="480"/>
      <c r="AG663" s="480"/>
      <c r="AH663" s="480"/>
      <c r="AI663" s="480"/>
      <c r="AJ663" s="480"/>
      <c r="AK663" s="480"/>
      <c r="AL663" s="480"/>
      <c r="AM663" s="480"/>
      <c r="AN663" s="480"/>
      <c r="AO663" s="480"/>
      <c r="AP663" s="480"/>
      <c r="AQ663" s="480"/>
      <c r="AR663" s="480"/>
      <c r="AS663" s="480"/>
      <c r="AT663" s="480"/>
      <c r="AU663" s="480"/>
      <c r="AV663" s="480"/>
      <c r="AW663" s="480"/>
      <c r="AX663" s="480"/>
      <c r="AY663" s="480"/>
      <c r="AZ663" s="480"/>
      <c r="BA663" s="480"/>
      <c r="BB663" s="480"/>
    </row>
    <row r="664" spans="1:54" ht="15.75">
      <c r="A664" s="484"/>
      <c r="B664" s="542"/>
      <c r="C664" s="542"/>
      <c r="D664" s="491"/>
      <c r="E664" s="493"/>
      <c r="F664" s="478"/>
      <c r="G664" s="478"/>
      <c r="H664" s="671"/>
      <c r="I664" s="671"/>
      <c r="J664" s="527"/>
      <c r="K664" s="527"/>
      <c r="L664" s="480"/>
      <c r="M664" s="480"/>
      <c r="N664" s="480"/>
      <c r="O664" s="480"/>
      <c r="P664" s="480"/>
      <c r="Q664" s="480"/>
      <c r="R664" s="480"/>
      <c r="S664" s="480"/>
      <c r="T664" s="480"/>
      <c r="U664" s="480"/>
      <c r="V664" s="480"/>
      <c r="W664" s="480"/>
      <c r="X664" s="480"/>
      <c r="Y664" s="480"/>
      <c r="Z664" s="480"/>
      <c r="AA664" s="480"/>
      <c r="AB664" s="480"/>
      <c r="AC664" s="480"/>
      <c r="AD664" s="480"/>
      <c r="AE664" s="480"/>
      <c r="AF664" s="480"/>
      <c r="AG664" s="480"/>
      <c r="AH664" s="480"/>
      <c r="AI664" s="480"/>
      <c r="AJ664" s="480"/>
      <c r="AK664" s="480"/>
      <c r="AL664" s="480"/>
      <c r="AM664" s="480"/>
      <c r="AN664" s="480"/>
      <c r="AO664" s="480"/>
      <c r="AP664" s="480"/>
      <c r="AQ664" s="480"/>
      <c r="AR664" s="480"/>
      <c r="AS664" s="480"/>
      <c r="AT664" s="480"/>
      <c r="AU664" s="480"/>
      <c r="AV664" s="480"/>
      <c r="AW664" s="480"/>
      <c r="AX664" s="480"/>
      <c r="AY664" s="480"/>
      <c r="AZ664" s="480"/>
      <c r="BA664" s="480"/>
      <c r="BB664" s="480"/>
    </row>
    <row r="665" spans="1:54" ht="25.5">
      <c r="A665" s="831"/>
      <c r="B665" s="484"/>
      <c r="C665" s="484"/>
      <c r="D665" s="491"/>
      <c r="E665" s="493"/>
      <c r="F665" s="676"/>
      <c r="G665" s="653" t="s">
        <v>952</v>
      </c>
      <c r="H665" s="640"/>
      <c r="I665" s="524" t="s">
        <v>953</v>
      </c>
      <c r="J665" s="660"/>
      <c r="K665" s="660"/>
      <c r="L665" s="832"/>
      <c r="M665" s="830"/>
      <c r="N665" s="830"/>
      <c r="O665" s="830"/>
      <c r="P665" s="830"/>
      <c r="Q665" s="830"/>
      <c r="R665" s="830"/>
      <c r="S665" s="830"/>
      <c r="T665" s="830"/>
      <c r="U665" s="830"/>
      <c r="V665" s="830"/>
      <c r="W665" s="830"/>
      <c r="X665" s="830"/>
      <c r="Y665" s="830"/>
      <c r="Z665" s="830"/>
      <c r="AA665" s="830"/>
      <c r="AB665" s="830"/>
      <c r="AC665" s="830"/>
      <c r="AD665" s="830"/>
      <c r="AE665" s="830"/>
      <c r="AF665" s="830"/>
      <c r="AG665" s="830"/>
      <c r="AH665" s="830"/>
      <c r="AI665" s="830"/>
      <c r="AJ665" s="830"/>
      <c r="AK665" s="830"/>
      <c r="AL665" s="830"/>
      <c r="AM665" s="830"/>
      <c r="AN665" s="830"/>
      <c r="AO665" s="830"/>
      <c r="AP665" s="830"/>
      <c r="AQ665" s="830"/>
      <c r="AR665" s="830"/>
      <c r="AS665" s="830"/>
      <c r="AT665" s="830"/>
      <c r="AU665" s="830"/>
      <c r="AV665" s="830"/>
      <c r="AW665" s="830"/>
      <c r="AX665" s="830"/>
      <c r="AY665" s="830"/>
      <c r="AZ665" s="830"/>
      <c r="BA665" s="830"/>
      <c r="BB665" s="830"/>
    </row>
    <row r="666" spans="1:54" ht="15" customHeight="1">
      <c r="A666" s="831"/>
      <c r="B666" s="484"/>
      <c r="C666" s="484"/>
      <c r="D666" s="491"/>
      <c r="E666" s="493"/>
      <c r="F666" s="676"/>
      <c r="G666" s="654"/>
      <c r="H666" s="641"/>
      <c r="I666" s="519"/>
      <c r="J666" s="661"/>
      <c r="K666" s="661"/>
      <c r="L666" s="832"/>
      <c r="M666" s="830"/>
      <c r="N666" s="830"/>
      <c r="O666" s="830"/>
      <c r="P666" s="830"/>
      <c r="Q666" s="830"/>
      <c r="R666" s="830"/>
      <c r="S666" s="830"/>
      <c r="T666" s="830"/>
      <c r="U666" s="830"/>
      <c r="V666" s="830"/>
      <c r="W666" s="830"/>
      <c r="X666" s="830"/>
      <c r="Y666" s="830"/>
      <c r="Z666" s="830"/>
      <c r="AA666" s="830"/>
      <c r="AB666" s="830"/>
      <c r="AC666" s="830"/>
      <c r="AD666" s="830"/>
      <c r="AE666" s="830"/>
      <c r="AF666" s="830"/>
      <c r="AG666" s="830"/>
      <c r="AH666" s="830"/>
      <c r="AI666" s="830"/>
      <c r="AJ666" s="830"/>
      <c r="AK666" s="830"/>
      <c r="AL666" s="830"/>
      <c r="AM666" s="830"/>
      <c r="AN666" s="830"/>
      <c r="AO666" s="830"/>
      <c r="AP666" s="830"/>
      <c r="AQ666" s="830"/>
      <c r="AR666" s="830"/>
      <c r="AS666" s="830"/>
      <c r="AT666" s="830"/>
      <c r="AU666" s="830"/>
      <c r="AV666" s="830"/>
      <c r="AW666" s="830"/>
      <c r="AX666" s="830"/>
      <c r="AY666" s="830"/>
      <c r="AZ666" s="830"/>
      <c r="BA666" s="830"/>
      <c r="BB666" s="830"/>
    </row>
    <row r="667" spans="1:54" ht="14.25" customHeight="1">
      <c r="A667" s="831"/>
      <c r="B667" s="484"/>
      <c r="C667" s="484"/>
      <c r="D667" s="491"/>
      <c r="E667" s="493"/>
      <c r="F667" s="676"/>
      <c r="G667" s="654"/>
      <c r="H667" s="641"/>
      <c r="I667" s="518" t="s">
        <v>623</v>
      </c>
      <c r="J667" s="661"/>
      <c r="K667" s="661"/>
      <c r="L667" s="832"/>
      <c r="M667" s="830"/>
      <c r="N667" s="830"/>
      <c r="O667" s="830"/>
      <c r="P667" s="830"/>
      <c r="Q667" s="830"/>
      <c r="R667" s="830"/>
      <c r="S667" s="830"/>
      <c r="T667" s="830"/>
      <c r="U667" s="830"/>
      <c r="V667" s="830"/>
      <c r="W667" s="830"/>
      <c r="X667" s="830"/>
      <c r="Y667" s="830"/>
      <c r="Z667" s="830"/>
      <c r="AA667" s="830"/>
      <c r="AB667" s="830"/>
      <c r="AC667" s="830"/>
      <c r="AD667" s="830"/>
      <c r="AE667" s="830"/>
      <c r="AF667" s="830"/>
      <c r="AG667" s="830"/>
      <c r="AH667" s="830"/>
      <c r="AI667" s="830"/>
      <c r="AJ667" s="830"/>
      <c r="AK667" s="830"/>
      <c r="AL667" s="830"/>
      <c r="AM667" s="830"/>
      <c r="AN667" s="830"/>
      <c r="AO667" s="830"/>
      <c r="AP667" s="830"/>
      <c r="AQ667" s="830"/>
      <c r="AR667" s="830"/>
      <c r="AS667" s="830"/>
      <c r="AT667" s="830"/>
      <c r="AU667" s="830"/>
      <c r="AV667" s="830"/>
      <c r="AW667" s="830"/>
      <c r="AX667" s="830"/>
      <c r="AY667" s="830"/>
      <c r="AZ667" s="830"/>
      <c r="BA667" s="830"/>
      <c r="BB667" s="830"/>
    </row>
    <row r="668" spans="1:54" ht="14.25" customHeight="1">
      <c r="A668" s="831"/>
      <c r="B668" s="484"/>
      <c r="C668" s="484"/>
      <c r="D668" s="491"/>
      <c r="E668" s="493"/>
      <c r="F668" s="676"/>
      <c r="G668" s="654"/>
      <c r="H668" s="641"/>
      <c r="I668" s="518" t="s">
        <v>785</v>
      </c>
      <c r="J668" s="661"/>
      <c r="K668" s="661"/>
      <c r="L668" s="832"/>
      <c r="M668" s="830"/>
      <c r="N668" s="830"/>
      <c r="O668" s="830"/>
      <c r="P668" s="830"/>
      <c r="Q668" s="830"/>
      <c r="R668" s="830"/>
      <c r="S668" s="830"/>
      <c r="T668" s="830"/>
      <c r="U668" s="830"/>
      <c r="V668" s="830"/>
      <c r="W668" s="830"/>
      <c r="X668" s="830"/>
      <c r="Y668" s="830"/>
      <c r="Z668" s="830"/>
      <c r="AA668" s="830"/>
      <c r="AB668" s="830"/>
      <c r="AC668" s="830"/>
      <c r="AD668" s="830"/>
      <c r="AE668" s="830"/>
      <c r="AF668" s="830"/>
      <c r="AG668" s="830"/>
      <c r="AH668" s="830"/>
      <c r="AI668" s="830"/>
      <c r="AJ668" s="830"/>
      <c r="AK668" s="830"/>
      <c r="AL668" s="830"/>
      <c r="AM668" s="830"/>
      <c r="AN668" s="830"/>
      <c r="AO668" s="830"/>
      <c r="AP668" s="830"/>
      <c r="AQ668" s="830"/>
      <c r="AR668" s="830"/>
      <c r="AS668" s="830"/>
      <c r="AT668" s="830"/>
      <c r="AU668" s="830"/>
      <c r="AV668" s="830"/>
      <c r="AW668" s="830"/>
      <c r="AX668" s="830"/>
      <c r="AY668" s="830"/>
      <c r="AZ668" s="830"/>
      <c r="BA668" s="830"/>
      <c r="BB668" s="830"/>
    </row>
    <row r="669" spans="1:54" ht="14.25" customHeight="1">
      <c r="A669" s="831"/>
      <c r="B669" s="484"/>
      <c r="C669" s="484"/>
      <c r="D669" s="491"/>
      <c r="E669" s="493"/>
      <c r="F669" s="676"/>
      <c r="G669" s="655"/>
      <c r="H669" s="656"/>
      <c r="I669" s="520" t="s">
        <v>835</v>
      </c>
      <c r="J669" s="662"/>
      <c r="K669" s="662"/>
      <c r="L669" s="832"/>
      <c r="M669" s="830"/>
      <c r="N669" s="830"/>
      <c r="O669" s="830"/>
      <c r="P669" s="830"/>
      <c r="Q669" s="830"/>
      <c r="R669" s="830"/>
      <c r="S669" s="830"/>
      <c r="T669" s="830"/>
      <c r="U669" s="830"/>
      <c r="V669" s="830"/>
      <c r="W669" s="830"/>
      <c r="X669" s="830"/>
      <c r="Y669" s="830"/>
      <c r="Z669" s="830"/>
      <c r="AA669" s="830"/>
      <c r="AB669" s="830"/>
      <c r="AC669" s="830"/>
      <c r="AD669" s="830"/>
      <c r="AE669" s="830"/>
      <c r="AF669" s="830"/>
      <c r="AG669" s="830"/>
      <c r="AH669" s="830"/>
      <c r="AI669" s="830"/>
      <c r="AJ669" s="830"/>
      <c r="AK669" s="830"/>
      <c r="AL669" s="830"/>
      <c r="AM669" s="830"/>
      <c r="AN669" s="830"/>
      <c r="AO669" s="830"/>
      <c r="AP669" s="830"/>
      <c r="AQ669" s="830"/>
      <c r="AR669" s="830"/>
      <c r="AS669" s="830"/>
      <c r="AT669" s="830"/>
      <c r="AU669" s="830"/>
      <c r="AV669" s="830"/>
      <c r="AW669" s="830"/>
      <c r="AX669" s="830"/>
      <c r="AY669" s="830"/>
      <c r="AZ669" s="830"/>
      <c r="BA669" s="830"/>
      <c r="BB669" s="830"/>
    </row>
    <row r="670" spans="1:54" ht="15.75">
      <c r="A670" s="484"/>
      <c r="B670" s="484"/>
      <c r="C670" s="484"/>
      <c r="D670" s="491"/>
      <c r="E670" s="493"/>
      <c r="F670" s="478"/>
      <c r="G670" s="662"/>
      <c r="H670" s="499" t="s">
        <v>18</v>
      </c>
      <c r="I670" s="528"/>
      <c r="J670" s="528"/>
      <c r="K670" s="528"/>
      <c r="L670" s="480"/>
      <c r="M670" s="480"/>
      <c r="N670" s="480"/>
      <c r="O670" s="480"/>
      <c r="P670" s="480"/>
      <c r="Q670" s="480"/>
      <c r="R670" s="480"/>
      <c r="S670" s="480"/>
      <c r="T670" s="480"/>
      <c r="U670" s="480"/>
      <c r="V670" s="480"/>
      <c r="W670" s="480"/>
      <c r="X670" s="480"/>
      <c r="Y670" s="480"/>
      <c r="Z670" s="480"/>
      <c r="AA670" s="480"/>
      <c r="AB670" s="480"/>
      <c r="AC670" s="480"/>
      <c r="AD670" s="480"/>
      <c r="AE670" s="480"/>
      <c r="AF670" s="480"/>
      <c r="AG670" s="480"/>
      <c r="AH670" s="480"/>
      <c r="AI670" s="480"/>
      <c r="AJ670" s="480"/>
      <c r="AK670" s="480"/>
      <c r="AL670" s="480"/>
      <c r="AM670" s="480"/>
      <c r="AN670" s="480"/>
      <c r="AO670" s="480"/>
      <c r="AP670" s="480"/>
      <c r="AQ670" s="480"/>
      <c r="AR670" s="480"/>
      <c r="AS670" s="480"/>
      <c r="AT670" s="480"/>
      <c r="AU670" s="480"/>
      <c r="AV670" s="480"/>
      <c r="AW670" s="480"/>
      <c r="AX670" s="480"/>
      <c r="AY670" s="480"/>
      <c r="AZ670" s="480"/>
      <c r="BA670" s="480"/>
      <c r="BB670" s="480"/>
    </row>
    <row r="671" spans="1:54" ht="15.75">
      <c r="A671" s="484"/>
      <c r="B671" s="484"/>
      <c r="C671" s="484"/>
      <c r="D671" s="491"/>
      <c r="E671" s="493"/>
      <c r="F671" s="478"/>
      <c r="G671" s="528"/>
      <c r="H671" s="499" t="s">
        <v>19</v>
      </c>
      <c r="I671" s="528" t="s">
        <v>951</v>
      </c>
      <c r="J671" s="510" t="s">
        <v>581</v>
      </c>
      <c r="K671" s="528"/>
      <c r="L671" s="480"/>
      <c r="M671" s="480"/>
      <c r="N671" s="480"/>
      <c r="O671" s="480"/>
      <c r="P671" s="480"/>
      <c r="Q671" s="480"/>
      <c r="R671" s="480"/>
      <c r="S671" s="480"/>
      <c r="T671" s="480"/>
      <c r="U671" s="480"/>
      <c r="V671" s="480"/>
      <c r="W671" s="480"/>
      <c r="X671" s="480"/>
      <c r="Y671" s="480"/>
      <c r="Z671" s="480"/>
      <c r="AA671" s="480"/>
      <c r="AB671" s="480"/>
      <c r="AC671" s="480"/>
      <c r="AD671" s="480"/>
      <c r="AE671" s="480"/>
      <c r="AF671" s="480"/>
      <c r="AG671" s="480"/>
      <c r="AH671" s="480"/>
      <c r="AI671" s="480"/>
      <c r="AJ671" s="480"/>
      <c r="AK671" s="480"/>
      <c r="AL671" s="480"/>
      <c r="AM671" s="480"/>
      <c r="AN671" s="480"/>
      <c r="AO671" s="480"/>
      <c r="AP671" s="480"/>
      <c r="AQ671" s="480"/>
      <c r="AR671" s="480"/>
      <c r="AS671" s="480"/>
      <c r="AT671" s="480"/>
      <c r="AU671" s="480"/>
      <c r="AV671" s="480"/>
      <c r="AW671" s="480"/>
      <c r="AX671" s="480"/>
      <c r="AY671" s="480"/>
      <c r="AZ671" s="480"/>
      <c r="BA671" s="480"/>
      <c r="BB671" s="480"/>
    </row>
    <row r="672" spans="1:54" ht="15.75">
      <c r="A672" s="484"/>
      <c r="B672" s="484"/>
      <c r="C672" s="484"/>
      <c r="D672" s="491"/>
      <c r="E672" s="493"/>
      <c r="F672" s="478"/>
      <c r="G672" s="528"/>
      <c r="H672" s="499" t="s">
        <v>23</v>
      </c>
      <c r="I672" s="528"/>
      <c r="J672" s="528"/>
      <c r="K672" s="528"/>
      <c r="L672" s="480"/>
      <c r="M672" s="480"/>
      <c r="N672" s="480"/>
      <c r="O672" s="480"/>
      <c r="P672" s="480"/>
      <c r="Q672" s="480"/>
      <c r="R672" s="480"/>
      <c r="S672" s="480"/>
      <c r="T672" s="480"/>
      <c r="U672" s="480"/>
      <c r="V672" s="480"/>
      <c r="W672" s="480"/>
      <c r="X672" s="480"/>
      <c r="Y672" s="480"/>
      <c r="Z672" s="480"/>
      <c r="AA672" s="480"/>
      <c r="AB672" s="480"/>
      <c r="AC672" s="480"/>
      <c r="AD672" s="480"/>
      <c r="AE672" s="480"/>
      <c r="AF672" s="480"/>
      <c r="AG672" s="480"/>
      <c r="AH672" s="480"/>
      <c r="AI672" s="480"/>
      <c r="AJ672" s="480"/>
      <c r="AK672" s="480"/>
      <c r="AL672" s="480"/>
      <c r="AM672" s="480"/>
      <c r="AN672" s="480"/>
      <c r="AO672" s="480"/>
      <c r="AP672" s="480"/>
      <c r="AQ672" s="480"/>
      <c r="AR672" s="480"/>
      <c r="AS672" s="480"/>
      <c r="AT672" s="480"/>
      <c r="AU672" s="480"/>
      <c r="AV672" s="480"/>
      <c r="AW672" s="480"/>
      <c r="AX672" s="480"/>
      <c r="AY672" s="480"/>
      <c r="AZ672" s="480"/>
      <c r="BA672" s="480"/>
      <c r="BB672" s="480"/>
    </row>
    <row r="673" spans="1:54" ht="15.75">
      <c r="A673" s="484"/>
      <c r="B673" s="484"/>
      <c r="C673" s="484"/>
      <c r="D673" s="491"/>
      <c r="E673" s="493"/>
      <c r="F673" s="478"/>
      <c r="G673" s="528"/>
      <c r="H673" s="499" t="s">
        <v>24</v>
      </c>
      <c r="I673" s="528"/>
      <c r="J673" s="528"/>
      <c r="K673" s="528"/>
      <c r="L673" s="480"/>
      <c r="M673" s="480"/>
      <c r="N673" s="480"/>
      <c r="O673" s="480"/>
      <c r="P673" s="480"/>
      <c r="Q673" s="480"/>
      <c r="R673" s="480"/>
      <c r="S673" s="480"/>
      <c r="T673" s="480"/>
      <c r="U673" s="480"/>
      <c r="V673" s="480"/>
      <c r="W673" s="480"/>
      <c r="X673" s="480"/>
      <c r="Y673" s="480"/>
      <c r="Z673" s="480"/>
      <c r="AA673" s="480"/>
      <c r="AB673" s="480"/>
      <c r="AC673" s="480"/>
      <c r="AD673" s="480"/>
      <c r="AE673" s="480"/>
      <c r="AF673" s="480"/>
      <c r="AG673" s="480"/>
      <c r="AH673" s="480"/>
      <c r="AI673" s="480"/>
      <c r="AJ673" s="480"/>
      <c r="AK673" s="480"/>
      <c r="AL673" s="480"/>
      <c r="AM673" s="480"/>
      <c r="AN673" s="480"/>
      <c r="AO673" s="480"/>
      <c r="AP673" s="480"/>
      <c r="AQ673" s="480"/>
      <c r="AR673" s="480"/>
      <c r="AS673" s="480"/>
      <c r="AT673" s="480"/>
      <c r="AU673" s="480"/>
      <c r="AV673" s="480"/>
      <c r="AW673" s="480"/>
      <c r="AX673" s="480"/>
      <c r="AY673" s="480"/>
      <c r="AZ673" s="480"/>
      <c r="BA673" s="480"/>
      <c r="BB673" s="480"/>
    </row>
    <row r="674" spans="1:54" ht="15.75">
      <c r="A674" s="484"/>
      <c r="B674" s="484"/>
      <c r="C674" s="484"/>
      <c r="D674" s="491"/>
      <c r="E674" s="493"/>
      <c r="F674" s="478"/>
      <c r="G674" s="528"/>
      <c r="H674" s="499" t="s">
        <v>25</v>
      </c>
      <c r="I674" s="528"/>
      <c r="J674" s="528"/>
      <c r="K674" s="528"/>
      <c r="L674" s="480"/>
      <c r="M674" s="480"/>
      <c r="N674" s="480"/>
      <c r="O674" s="480"/>
      <c r="P674" s="480"/>
      <c r="Q674" s="480"/>
      <c r="R674" s="480"/>
      <c r="S674" s="480"/>
      <c r="T674" s="480"/>
      <c r="U674" s="480"/>
      <c r="V674" s="480"/>
      <c r="W674" s="480"/>
      <c r="X674" s="480"/>
      <c r="Y674" s="480"/>
      <c r="Z674" s="480"/>
      <c r="AA674" s="480"/>
      <c r="AB674" s="480"/>
      <c r="AC674" s="480"/>
      <c r="AD674" s="480"/>
      <c r="AE674" s="480"/>
      <c r="AF674" s="480"/>
      <c r="AG674" s="480"/>
      <c r="AH674" s="480"/>
      <c r="AI674" s="480"/>
      <c r="AJ674" s="480"/>
      <c r="AK674" s="480"/>
      <c r="AL674" s="480"/>
      <c r="AM674" s="480"/>
      <c r="AN674" s="480"/>
      <c r="AO674" s="480"/>
      <c r="AP674" s="480"/>
      <c r="AQ674" s="480"/>
      <c r="AR674" s="480"/>
      <c r="AS674" s="480"/>
      <c r="AT674" s="480"/>
      <c r="AU674" s="480"/>
      <c r="AV674" s="480"/>
      <c r="AW674" s="480"/>
      <c r="AX674" s="480"/>
      <c r="AY674" s="480"/>
      <c r="AZ674" s="480"/>
      <c r="BA674" s="480"/>
      <c r="BB674" s="480"/>
    </row>
    <row r="675" spans="1:54" ht="15.75">
      <c r="A675" s="484"/>
      <c r="B675" s="484"/>
      <c r="C675" s="484"/>
      <c r="D675" s="491"/>
      <c r="E675" s="493"/>
      <c r="F675" s="478"/>
      <c r="G675" s="528"/>
      <c r="H675" s="499" t="s">
        <v>26</v>
      </c>
      <c r="I675" s="528"/>
      <c r="J675" s="528"/>
      <c r="K675" s="528"/>
      <c r="L675" s="480"/>
      <c r="M675" s="480"/>
      <c r="N675" s="480"/>
      <c r="O675" s="480"/>
      <c r="P675" s="480"/>
      <c r="Q675" s="480"/>
      <c r="R675" s="480"/>
      <c r="S675" s="480"/>
      <c r="T675" s="480"/>
      <c r="U675" s="480"/>
      <c r="V675" s="480"/>
      <c r="W675" s="480"/>
      <c r="X675" s="480"/>
      <c r="Y675" s="480"/>
      <c r="Z675" s="480"/>
      <c r="AA675" s="480"/>
      <c r="AB675" s="480"/>
      <c r="AC675" s="480"/>
      <c r="AD675" s="480"/>
      <c r="AE675" s="480"/>
      <c r="AF675" s="480"/>
      <c r="AG675" s="480"/>
      <c r="AH675" s="480"/>
      <c r="AI675" s="480"/>
      <c r="AJ675" s="480"/>
      <c r="AK675" s="480"/>
      <c r="AL675" s="480"/>
      <c r="AM675" s="480"/>
      <c r="AN675" s="480"/>
      <c r="AO675" s="480"/>
      <c r="AP675" s="480"/>
      <c r="AQ675" s="480"/>
      <c r="AR675" s="480"/>
      <c r="AS675" s="480"/>
      <c r="AT675" s="480"/>
      <c r="AU675" s="480"/>
      <c r="AV675" s="480"/>
      <c r="AW675" s="480"/>
      <c r="AX675" s="480"/>
      <c r="AY675" s="480"/>
      <c r="AZ675" s="480"/>
      <c r="BA675" s="480"/>
      <c r="BB675" s="480"/>
    </row>
    <row r="676" spans="1:54" ht="15.75">
      <c r="A676" s="484"/>
      <c r="B676" s="657"/>
      <c r="C676" s="657"/>
      <c r="D676" s="491"/>
      <c r="E676" s="493"/>
      <c r="F676" s="478"/>
      <c r="G676" s="478"/>
      <c r="H676" s="544"/>
      <c r="I676" s="544"/>
      <c r="J676" s="527"/>
      <c r="K676" s="527"/>
      <c r="L676" s="480"/>
      <c r="M676" s="480"/>
      <c r="N676" s="480"/>
      <c r="O676" s="480"/>
      <c r="P676" s="480"/>
      <c r="Q676" s="480"/>
      <c r="R676" s="480"/>
      <c r="S676" s="480"/>
      <c r="T676" s="480"/>
      <c r="U676" s="480"/>
      <c r="V676" s="480"/>
      <c r="W676" s="480"/>
      <c r="X676" s="480"/>
      <c r="Y676" s="480"/>
      <c r="Z676" s="480"/>
      <c r="AA676" s="480"/>
      <c r="AB676" s="480"/>
      <c r="AC676" s="480"/>
      <c r="AD676" s="480"/>
      <c r="AE676" s="480"/>
      <c r="AF676" s="480"/>
      <c r="AG676" s="480"/>
      <c r="AH676" s="480"/>
      <c r="AI676" s="480"/>
      <c r="AJ676" s="480"/>
      <c r="AK676" s="480"/>
      <c r="AL676" s="480"/>
      <c r="AM676" s="480"/>
      <c r="AN676" s="480"/>
      <c r="AO676" s="480"/>
      <c r="AP676" s="480"/>
      <c r="AQ676" s="480"/>
      <c r="AR676" s="480"/>
      <c r="AS676" s="480"/>
      <c r="AT676" s="480"/>
      <c r="AU676" s="480"/>
      <c r="AV676" s="480"/>
      <c r="AW676" s="480"/>
      <c r="AX676" s="480"/>
      <c r="AY676" s="480"/>
      <c r="AZ676" s="480"/>
      <c r="BA676" s="480"/>
      <c r="BB676" s="480"/>
    </row>
    <row r="677" spans="1:54" ht="25.5">
      <c r="A677" s="833" t="s">
        <v>954</v>
      </c>
      <c r="B677" s="485"/>
      <c r="C677" s="487" t="s">
        <v>955</v>
      </c>
      <c r="D677" s="492"/>
      <c r="E677" s="494"/>
      <c r="F677" s="633"/>
      <c r="G677" s="485" t="s">
        <v>954</v>
      </c>
      <c r="H677" s="485"/>
      <c r="I677" s="487" t="s">
        <v>956</v>
      </c>
      <c r="J677" s="492"/>
      <c r="K677" s="494"/>
      <c r="L677" s="835"/>
      <c r="M677" s="830"/>
      <c r="N677" s="830"/>
      <c r="O677" s="830"/>
      <c r="P677" s="830"/>
      <c r="Q677" s="830"/>
      <c r="R677" s="830"/>
      <c r="S677" s="830"/>
      <c r="T677" s="830"/>
      <c r="U677" s="830"/>
      <c r="V677" s="830"/>
      <c r="W677" s="830"/>
      <c r="X677" s="830"/>
      <c r="Y677" s="830"/>
      <c r="Z677" s="830"/>
      <c r="AA677" s="830"/>
      <c r="AB677" s="830"/>
      <c r="AC677" s="830"/>
      <c r="AD677" s="830"/>
      <c r="AE677" s="830"/>
      <c r="AF677" s="830"/>
      <c r="AG677" s="830"/>
      <c r="AH677" s="830"/>
      <c r="AI677" s="830"/>
      <c r="AJ677" s="830"/>
      <c r="AK677" s="830"/>
      <c r="AL677" s="830"/>
      <c r="AM677" s="830"/>
      <c r="AN677" s="830"/>
      <c r="AO677" s="830"/>
      <c r="AP677" s="830"/>
      <c r="AQ677" s="830"/>
      <c r="AR677" s="830"/>
      <c r="AS677" s="830"/>
      <c r="AT677" s="830"/>
      <c r="AU677" s="830"/>
      <c r="AV677" s="830"/>
      <c r="AW677" s="830"/>
      <c r="AX677" s="830"/>
      <c r="AY677" s="830"/>
      <c r="AZ677" s="830"/>
      <c r="BA677" s="830"/>
      <c r="BB677" s="830"/>
    </row>
    <row r="678" spans="1:54" ht="15" customHeight="1">
      <c r="A678" s="836"/>
      <c r="B678" s="554"/>
      <c r="C678" s="489" t="s">
        <v>957</v>
      </c>
      <c r="D678" s="603"/>
      <c r="E678" s="604"/>
      <c r="F678" s="633"/>
      <c r="G678" s="554"/>
      <c r="H678" s="554"/>
      <c r="I678" s="488"/>
      <c r="J678" s="603"/>
      <c r="K678" s="604"/>
      <c r="L678" s="835"/>
      <c r="M678" s="830"/>
      <c r="N678" s="830"/>
      <c r="O678" s="830"/>
      <c r="P678" s="830"/>
      <c r="Q678" s="830"/>
      <c r="R678" s="830"/>
      <c r="S678" s="830"/>
      <c r="T678" s="830"/>
      <c r="U678" s="830"/>
      <c r="V678" s="830"/>
      <c r="W678" s="830"/>
      <c r="X678" s="830"/>
      <c r="Y678" s="830"/>
      <c r="Z678" s="830"/>
      <c r="AA678" s="830"/>
      <c r="AB678" s="830"/>
      <c r="AC678" s="830"/>
      <c r="AD678" s="830"/>
      <c r="AE678" s="830"/>
      <c r="AF678" s="830"/>
      <c r="AG678" s="830"/>
      <c r="AH678" s="830"/>
      <c r="AI678" s="830"/>
      <c r="AJ678" s="830"/>
      <c r="AK678" s="830"/>
      <c r="AL678" s="830"/>
      <c r="AM678" s="830"/>
      <c r="AN678" s="830"/>
      <c r="AO678" s="830"/>
      <c r="AP678" s="830"/>
      <c r="AQ678" s="830"/>
      <c r="AR678" s="830"/>
      <c r="AS678" s="830"/>
      <c r="AT678" s="830"/>
      <c r="AU678" s="830"/>
      <c r="AV678" s="830"/>
      <c r="AW678" s="830"/>
      <c r="AX678" s="830"/>
      <c r="AY678" s="830"/>
      <c r="AZ678" s="830"/>
      <c r="BA678" s="830"/>
      <c r="BB678" s="830"/>
    </row>
    <row r="679" spans="1:54" ht="15" customHeight="1">
      <c r="A679" s="836"/>
      <c r="B679" s="554"/>
      <c r="C679" s="489" t="s">
        <v>958</v>
      </c>
      <c r="D679" s="603"/>
      <c r="E679" s="604"/>
      <c r="F679" s="633"/>
      <c r="G679" s="554"/>
      <c r="H679" s="554"/>
      <c r="I679" s="488"/>
      <c r="J679" s="603"/>
      <c r="K679" s="604"/>
      <c r="L679" s="835"/>
      <c r="M679" s="830"/>
      <c r="N679" s="830"/>
      <c r="O679" s="830"/>
      <c r="P679" s="830"/>
      <c r="Q679" s="830"/>
      <c r="R679" s="830"/>
      <c r="S679" s="830"/>
      <c r="T679" s="830"/>
      <c r="U679" s="830"/>
      <c r="V679" s="830"/>
      <c r="W679" s="830"/>
      <c r="X679" s="830"/>
      <c r="Y679" s="830"/>
      <c r="Z679" s="830"/>
      <c r="AA679" s="830"/>
      <c r="AB679" s="830"/>
      <c r="AC679" s="830"/>
      <c r="AD679" s="830"/>
      <c r="AE679" s="830"/>
      <c r="AF679" s="830"/>
      <c r="AG679" s="830"/>
      <c r="AH679" s="830"/>
      <c r="AI679" s="830"/>
      <c r="AJ679" s="830"/>
      <c r="AK679" s="830"/>
      <c r="AL679" s="830"/>
      <c r="AM679" s="830"/>
      <c r="AN679" s="830"/>
      <c r="AO679" s="830"/>
      <c r="AP679" s="830"/>
      <c r="AQ679" s="830"/>
      <c r="AR679" s="830"/>
      <c r="AS679" s="830"/>
      <c r="AT679" s="830"/>
      <c r="AU679" s="830"/>
      <c r="AV679" s="830"/>
      <c r="AW679" s="830"/>
      <c r="AX679" s="830"/>
      <c r="AY679" s="830"/>
      <c r="AZ679" s="830"/>
      <c r="BA679" s="830"/>
      <c r="BB679" s="830"/>
    </row>
    <row r="680" spans="1:54" ht="15" customHeight="1">
      <c r="A680" s="836"/>
      <c r="B680" s="554"/>
      <c r="C680" s="488"/>
      <c r="D680" s="603"/>
      <c r="E680" s="604"/>
      <c r="F680" s="633"/>
      <c r="G680" s="554"/>
      <c r="H680" s="554"/>
      <c r="I680" s="489" t="s">
        <v>623</v>
      </c>
      <c r="J680" s="603"/>
      <c r="K680" s="604"/>
      <c r="L680" s="835"/>
      <c r="M680" s="830"/>
      <c r="N680" s="830"/>
      <c r="O680" s="830"/>
      <c r="P680" s="830"/>
      <c r="Q680" s="830"/>
      <c r="R680" s="830"/>
      <c r="S680" s="830"/>
      <c r="T680" s="830"/>
      <c r="U680" s="830"/>
      <c r="V680" s="830"/>
      <c r="W680" s="830"/>
      <c r="X680" s="830"/>
      <c r="Y680" s="830"/>
      <c r="Z680" s="830"/>
      <c r="AA680" s="830"/>
      <c r="AB680" s="830"/>
      <c r="AC680" s="830"/>
      <c r="AD680" s="830"/>
      <c r="AE680" s="830"/>
      <c r="AF680" s="830"/>
      <c r="AG680" s="830"/>
      <c r="AH680" s="830"/>
      <c r="AI680" s="830"/>
      <c r="AJ680" s="830"/>
      <c r="AK680" s="830"/>
      <c r="AL680" s="830"/>
      <c r="AM680" s="830"/>
      <c r="AN680" s="830"/>
      <c r="AO680" s="830"/>
      <c r="AP680" s="830"/>
      <c r="AQ680" s="830"/>
      <c r="AR680" s="830"/>
      <c r="AS680" s="830"/>
      <c r="AT680" s="830"/>
      <c r="AU680" s="830"/>
      <c r="AV680" s="830"/>
      <c r="AW680" s="830"/>
      <c r="AX680" s="830"/>
      <c r="AY680" s="830"/>
      <c r="AZ680" s="830"/>
      <c r="BA680" s="830"/>
      <c r="BB680" s="830"/>
    </row>
    <row r="681" spans="1:54" ht="25.5">
      <c r="A681" s="836"/>
      <c r="B681" s="554"/>
      <c r="C681" s="489" t="s">
        <v>599</v>
      </c>
      <c r="D681" s="603"/>
      <c r="E681" s="604"/>
      <c r="F681" s="633"/>
      <c r="G681" s="554"/>
      <c r="H681" s="554"/>
      <c r="I681" s="489" t="s">
        <v>959</v>
      </c>
      <c r="J681" s="603"/>
      <c r="K681" s="604"/>
      <c r="L681" s="835"/>
      <c r="M681" s="830"/>
      <c r="N681" s="830"/>
      <c r="O681" s="830"/>
      <c r="P681" s="830"/>
      <c r="Q681" s="830"/>
      <c r="R681" s="830"/>
      <c r="S681" s="830"/>
      <c r="T681" s="830"/>
      <c r="U681" s="830"/>
      <c r="V681" s="830"/>
      <c r="W681" s="830"/>
      <c r="X681" s="830"/>
      <c r="Y681" s="830"/>
      <c r="Z681" s="830"/>
      <c r="AA681" s="830"/>
      <c r="AB681" s="830"/>
      <c r="AC681" s="830"/>
      <c r="AD681" s="830"/>
      <c r="AE681" s="830"/>
      <c r="AF681" s="830"/>
      <c r="AG681" s="830"/>
      <c r="AH681" s="830"/>
      <c r="AI681" s="830"/>
      <c r="AJ681" s="830"/>
      <c r="AK681" s="830"/>
      <c r="AL681" s="830"/>
      <c r="AM681" s="830"/>
      <c r="AN681" s="830"/>
      <c r="AO681" s="830"/>
      <c r="AP681" s="830"/>
      <c r="AQ681" s="830"/>
      <c r="AR681" s="830"/>
      <c r="AS681" s="830"/>
      <c r="AT681" s="830"/>
      <c r="AU681" s="830"/>
      <c r="AV681" s="830"/>
      <c r="AW681" s="830"/>
      <c r="AX681" s="830"/>
      <c r="AY681" s="830"/>
      <c r="AZ681" s="830"/>
      <c r="BA681" s="830"/>
      <c r="BB681" s="830"/>
    </row>
    <row r="682" spans="1:54" ht="14.25" customHeight="1">
      <c r="A682" s="836"/>
      <c r="B682" s="554"/>
      <c r="C682" s="489" t="s">
        <v>959</v>
      </c>
      <c r="D682" s="603"/>
      <c r="E682" s="604"/>
      <c r="F682" s="633"/>
      <c r="G682" s="554"/>
      <c r="H682" s="554"/>
      <c r="I682" s="489" t="s">
        <v>960</v>
      </c>
      <c r="J682" s="603"/>
      <c r="K682" s="604"/>
      <c r="L682" s="835"/>
      <c r="M682" s="830"/>
      <c r="N682" s="830"/>
      <c r="O682" s="830"/>
      <c r="P682" s="830"/>
      <c r="Q682" s="830"/>
      <c r="R682" s="830"/>
      <c r="S682" s="830"/>
      <c r="T682" s="830"/>
      <c r="U682" s="830"/>
      <c r="V682" s="830"/>
      <c r="W682" s="830"/>
      <c r="X682" s="830"/>
      <c r="Y682" s="830"/>
      <c r="Z682" s="830"/>
      <c r="AA682" s="830"/>
      <c r="AB682" s="830"/>
      <c r="AC682" s="830"/>
      <c r="AD682" s="830"/>
      <c r="AE682" s="830"/>
      <c r="AF682" s="830"/>
      <c r="AG682" s="830"/>
      <c r="AH682" s="830"/>
      <c r="AI682" s="830"/>
      <c r="AJ682" s="830"/>
      <c r="AK682" s="830"/>
      <c r="AL682" s="830"/>
      <c r="AM682" s="830"/>
      <c r="AN682" s="830"/>
      <c r="AO682" s="830"/>
      <c r="AP682" s="830"/>
      <c r="AQ682" s="830"/>
      <c r="AR682" s="830"/>
      <c r="AS682" s="830"/>
      <c r="AT682" s="830"/>
      <c r="AU682" s="830"/>
      <c r="AV682" s="830"/>
      <c r="AW682" s="830"/>
      <c r="AX682" s="830"/>
      <c r="AY682" s="830"/>
      <c r="AZ682" s="830"/>
      <c r="BA682" s="830"/>
      <c r="BB682" s="830"/>
    </row>
    <row r="683" spans="1:54" ht="14.25" customHeight="1">
      <c r="A683" s="836"/>
      <c r="B683" s="554"/>
      <c r="C683" s="489" t="s">
        <v>960</v>
      </c>
      <c r="D683" s="603"/>
      <c r="E683" s="604"/>
      <c r="F683" s="633"/>
      <c r="G683" s="554"/>
      <c r="H683" s="554"/>
      <c r="I683" s="489" t="s">
        <v>961</v>
      </c>
      <c r="J683" s="603"/>
      <c r="K683" s="604"/>
      <c r="L683" s="835"/>
      <c r="M683" s="830"/>
      <c r="N683" s="830"/>
      <c r="O683" s="830"/>
      <c r="P683" s="830"/>
      <c r="Q683" s="830"/>
      <c r="R683" s="830"/>
      <c r="S683" s="830"/>
      <c r="T683" s="830"/>
      <c r="U683" s="830"/>
      <c r="V683" s="830"/>
      <c r="W683" s="830"/>
      <c r="X683" s="830"/>
      <c r="Y683" s="830"/>
      <c r="Z683" s="830"/>
      <c r="AA683" s="830"/>
      <c r="AB683" s="830"/>
      <c r="AC683" s="830"/>
      <c r="AD683" s="830"/>
      <c r="AE683" s="830"/>
      <c r="AF683" s="830"/>
      <c r="AG683" s="830"/>
      <c r="AH683" s="830"/>
      <c r="AI683" s="830"/>
      <c r="AJ683" s="830"/>
      <c r="AK683" s="830"/>
      <c r="AL683" s="830"/>
      <c r="AM683" s="830"/>
      <c r="AN683" s="830"/>
      <c r="AO683" s="830"/>
      <c r="AP683" s="830"/>
      <c r="AQ683" s="830"/>
      <c r="AR683" s="830"/>
      <c r="AS683" s="830"/>
      <c r="AT683" s="830"/>
      <c r="AU683" s="830"/>
      <c r="AV683" s="830"/>
      <c r="AW683" s="830"/>
      <c r="AX683" s="830"/>
      <c r="AY683" s="830"/>
      <c r="AZ683" s="830"/>
      <c r="BA683" s="830"/>
      <c r="BB683" s="830"/>
    </row>
    <row r="684" spans="1:54" ht="14.25" customHeight="1">
      <c r="A684" s="836"/>
      <c r="B684" s="554"/>
      <c r="C684" s="489" t="s">
        <v>961</v>
      </c>
      <c r="D684" s="603"/>
      <c r="E684" s="604"/>
      <c r="F684" s="633"/>
      <c r="G684" s="554"/>
      <c r="H684" s="554"/>
      <c r="I684" s="489"/>
      <c r="J684" s="603"/>
      <c r="K684" s="604"/>
      <c r="L684" s="835"/>
      <c r="M684" s="830"/>
      <c r="N684" s="830"/>
      <c r="O684" s="830"/>
      <c r="P684" s="830"/>
      <c r="Q684" s="830"/>
      <c r="R684" s="830"/>
      <c r="S684" s="830"/>
      <c r="T684" s="830"/>
      <c r="U684" s="830"/>
      <c r="V684" s="830"/>
      <c r="W684" s="830"/>
      <c r="X684" s="830"/>
      <c r="Y684" s="830"/>
      <c r="Z684" s="830"/>
      <c r="AA684" s="830"/>
      <c r="AB684" s="830"/>
      <c r="AC684" s="830"/>
      <c r="AD684" s="830"/>
      <c r="AE684" s="830"/>
      <c r="AF684" s="830"/>
      <c r="AG684" s="830"/>
      <c r="AH684" s="830"/>
      <c r="AI684" s="830"/>
      <c r="AJ684" s="830"/>
      <c r="AK684" s="830"/>
      <c r="AL684" s="830"/>
      <c r="AM684" s="830"/>
      <c r="AN684" s="830"/>
      <c r="AO684" s="830"/>
      <c r="AP684" s="830"/>
      <c r="AQ684" s="830"/>
      <c r="AR684" s="830"/>
      <c r="AS684" s="830"/>
      <c r="AT684" s="830"/>
      <c r="AU684" s="830"/>
      <c r="AV684" s="830"/>
      <c r="AW684" s="830"/>
      <c r="AX684" s="830"/>
      <c r="AY684" s="830"/>
      <c r="AZ684" s="830"/>
      <c r="BA684" s="830"/>
      <c r="BB684" s="830"/>
    </row>
    <row r="685" spans="1:54" ht="14.25" customHeight="1">
      <c r="A685" s="836"/>
      <c r="B685" s="554"/>
      <c r="C685" s="489"/>
      <c r="D685" s="603"/>
      <c r="E685" s="604"/>
      <c r="F685" s="633"/>
      <c r="G685" s="554"/>
      <c r="H685" s="554"/>
      <c r="I685" s="489"/>
      <c r="J685" s="603"/>
      <c r="K685" s="604"/>
      <c r="L685" s="835"/>
      <c r="M685" s="830"/>
      <c r="N685" s="830"/>
      <c r="O685" s="830"/>
      <c r="P685" s="830"/>
      <c r="Q685" s="830"/>
      <c r="R685" s="830"/>
      <c r="S685" s="830"/>
      <c r="T685" s="830"/>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830"/>
      <c r="AX685" s="830"/>
      <c r="AY685" s="830"/>
      <c r="AZ685" s="830"/>
      <c r="BA685" s="830"/>
      <c r="BB685" s="830"/>
    </row>
    <row r="686" spans="1:54" ht="14.25" customHeight="1">
      <c r="A686" s="834"/>
      <c r="B686" s="622"/>
      <c r="C686" s="490"/>
      <c r="D686" s="631"/>
      <c r="E686" s="632"/>
      <c r="F686" s="633"/>
      <c r="G686" s="622"/>
      <c r="H686" s="622"/>
      <c r="I686" s="490"/>
      <c r="J686" s="631"/>
      <c r="K686" s="632"/>
      <c r="L686" s="835"/>
      <c r="M686" s="830"/>
      <c r="N686" s="830"/>
      <c r="O686" s="830"/>
      <c r="P686" s="830"/>
      <c r="Q686" s="830"/>
      <c r="R686" s="830"/>
      <c r="S686" s="830"/>
      <c r="T686" s="830"/>
      <c r="U686" s="830"/>
      <c r="V686" s="830"/>
      <c r="W686" s="830"/>
      <c r="X686" s="830"/>
      <c r="Y686" s="830"/>
      <c r="Z686" s="830"/>
      <c r="AA686" s="830"/>
      <c r="AB686" s="830"/>
      <c r="AC686" s="830"/>
      <c r="AD686" s="830"/>
      <c r="AE686" s="830"/>
      <c r="AF686" s="830"/>
      <c r="AG686" s="830"/>
      <c r="AH686" s="830"/>
      <c r="AI686" s="830"/>
      <c r="AJ686" s="830"/>
      <c r="AK686" s="830"/>
      <c r="AL686" s="830"/>
      <c r="AM686" s="830"/>
      <c r="AN686" s="830"/>
      <c r="AO686" s="830"/>
      <c r="AP686" s="830"/>
      <c r="AQ686" s="830"/>
      <c r="AR686" s="830"/>
      <c r="AS686" s="830"/>
      <c r="AT686" s="830"/>
      <c r="AU686" s="830"/>
      <c r="AV686" s="830"/>
      <c r="AW686" s="830"/>
      <c r="AX686" s="830"/>
      <c r="AY686" s="830"/>
      <c r="AZ686" s="830"/>
      <c r="BA686" s="830"/>
      <c r="BB686" s="830"/>
    </row>
    <row r="687" spans="1:54" ht="14.25" customHeight="1">
      <c r="A687" s="833"/>
      <c r="B687" s="485"/>
      <c r="C687" s="495" t="s">
        <v>606</v>
      </c>
      <c r="D687" s="492"/>
      <c r="E687" s="494"/>
      <c r="F687" s="633"/>
      <c r="G687" s="485"/>
      <c r="H687" s="485"/>
      <c r="I687" s="495" t="s">
        <v>40</v>
      </c>
      <c r="J687" s="492"/>
      <c r="K687" s="494"/>
      <c r="L687" s="835"/>
      <c r="M687" s="830"/>
      <c r="N687" s="830"/>
      <c r="O687" s="830"/>
      <c r="P687" s="830"/>
      <c r="Q687" s="830"/>
      <c r="R687" s="830"/>
      <c r="S687" s="830"/>
      <c r="T687" s="830"/>
      <c r="U687" s="830"/>
      <c r="V687" s="830"/>
      <c r="W687" s="830"/>
      <c r="X687" s="830"/>
      <c r="Y687" s="830"/>
      <c r="Z687" s="830"/>
      <c r="AA687" s="830"/>
      <c r="AB687" s="830"/>
      <c r="AC687" s="830"/>
      <c r="AD687" s="830"/>
      <c r="AE687" s="830"/>
      <c r="AF687" s="830"/>
      <c r="AG687" s="830"/>
      <c r="AH687" s="830"/>
      <c r="AI687" s="830"/>
      <c r="AJ687" s="830"/>
      <c r="AK687" s="830"/>
      <c r="AL687" s="830"/>
      <c r="AM687" s="830"/>
      <c r="AN687" s="830"/>
      <c r="AO687" s="830"/>
      <c r="AP687" s="830"/>
      <c r="AQ687" s="830"/>
      <c r="AR687" s="830"/>
      <c r="AS687" s="830"/>
      <c r="AT687" s="830"/>
      <c r="AU687" s="830"/>
      <c r="AV687" s="830"/>
      <c r="AW687" s="830"/>
      <c r="AX687" s="830"/>
      <c r="AY687" s="830"/>
      <c r="AZ687" s="830"/>
      <c r="BA687" s="830"/>
      <c r="BB687" s="830"/>
    </row>
    <row r="688" spans="1:54" ht="76.5">
      <c r="A688" s="836"/>
      <c r="B688" s="554"/>
      <c r="C688" s="496" t="s">
        <v>962</v>
      </c>
      <c r="D688" s="603"/>
      <c r="E688" s="604"/>
      <c r="F688" s="633"/>
      <c r="G688" s="554"/>
      <c r="H688" s="554"/>
      <c r="I688" s="496" t="s">
        <v>963</v>
      </c>
      <c r="J688" s="603"/>
      <c r="K688" s="604"/>
      <c r="L688" s="835"/>
      <c r="M688" s="830"/>
      <c r="N688" s="830"/>
      <c r="O688" s="830"/>
      <c r="P688" s="830"/>
      <c r="Q688" s="830"/>
      <c r="R688" s="830"/>
      <c r="S688" s="830"/>
      <c r="T688" s="830"/>
      <c r="U688" s="830"/>
      <c r="V688" s="830"/>
      <c r="W688" s="830"/>
      <c r="X688" s="830"/>
      <c r="Y688" s="830"/>
      <c r="Z688" s="830"/>
      <c r="AA688" s="830"/>
      <c r="AB688" s="830"/>
      <c r="AC688" s="830"/>
      <c r="AD688" s="830"/>
      <c r="AE688" s="830"/>
      <c r="AF688" s="830"/>
      <c r="AG688" s="830"/>
      <c r="AH688" s="830"/>
      <c r="AI688" s="830"/>
      <c r="AJ688" s="830"/>
      <c r="AK688" s="830"/>
      <c r="AL688" s="830"/>
      <c r="AM688" s="830"/>
      <c r="AN688" s="830"/>
      <c r="AO688" s="830"/>
      <c r="AP688" s="830"/>
      <c r="AQ688" s="830"/>
      <c r="AR688" s="830"/>
      <c r="AS688" s="830"/>
      <c r="AT688" s="830"/>
      <c r="AU688" s="830"/>
      <c r="AV688" s="830"/>
      <c r="AW688" s="830"/>
      <c r="AX688" s="830"/>
      <c r="AY688" s="830"/>
      <c r="AZ688" s="830"/>
      <c r="BA688" s="830"/>
      <c r="BB688" s="830"/>
    </row>
    <row r="689" spans="1:54" ht="63.75">
      <c r="A689" s="836"/>
      <c r="B689" s="554"/>
      <c r="C689" s="496" t="s">
        <v>964</v>
      </c>
      <c r="D689" s="603"/>
      <c r="E689" s="604"/>
      <c r="F689" s="633"/>
      <c r="G689" s="554"/>
      <c r="H689" s="554"/>
      <c r="I689" s="496" t="s">
        <v>965</v>
      </c>
      <c r="J689" s="603"/>
      <c r="K689" s="604"/>
      <c r="L689" s="835"/>
      <c r="M689" s="830"/>
      <c r="N689" s="830"/>
      <c r="O689" s="830"/>
      <c r="P689" s="830"/>
      <c r="Q689" s="830"/>
      <c r="R689" s="830"/>
      <c r="S689" s="830"/>
      <c r="T689" s="830"/>
      <c r="U689" s="830"/>
      <c r="V689" s="830"/>
      <c r="W689" s="830"/>
      <c r="X689" s="830"/>
      <c r="Y689" s="830"/>
      <c r="Z689" s="830"/>
      <c r="AA689" s="830"/>
      <c r="AB689" s="830"/>
      <c r="AC689" s="830"/>
      <c r="AD689" s="830"/>
      <c r="AE689" s="830"/>
      <c r="AF689" s="830"/>
      <c r="AG689" s="830"/>
      <c r="AH689" s="830"/>
      <c r="AI689" s="830"/>
      <c r="AJ689" s="830"/>
      <c r="AK689" s="830"/>
      <c r="AL689" s="830"/>
      <c r="AM689" s="830"/>
      <c r="AN689" s="830"/>
      <c r="AO689" s="830"/>
      <c r="AP689" s="830"/>
      <c r="AQ689" s="830"/>
      <c r="AR689" s="830"/>
      <c r="AS689" s="830"/>
      <c r="AT689" s="830"/>
      <c r="AU689" s="830"/>
      <c r="AV689" s="830"/>
      <c r="AW689" s="830"/>
      <c r="AX689" s="830"/>
      <c r="AY689" s="830"/>
      <c r="AZ689" s="830"/>
      <c r="BA689" s="830"/>
      <c r="BB689" s="830"/>
    </row>
    <row r="690" spans="1:54" ht="38.25">
      <c r="A690" s="836"/>
      <c r="B690" s="554"/>
      <c r="C690" s="496" t="s">
        <v>966</v>
      </c>
      <c r="D690" s="603"/>
      <c r="E690" s="604"/>
      <c r="F690" s="633"/>
      <c r="G690" s="554"/>
      <c r="H690" s="554"/>
      <c r="I690" s="496" t="s">
        <v>967</v>
      </c>
      <c r="J690" s="603"/>
      <c r="K690" s="604"/>
      <c r="L690" s="835"/>
      <c r="M690" s="830"/>
      <c r="N690" s="830"/>
      <c r="O690" s="830"/>
      <c r="P690" s="830"/>
      <c r="Q690" s="830"/>
      <c r="R690" s="830"/>
      <c r="S690" s="830"/>
      <c r="T690" s="830"/>
      <c r="U690" s="830"/>
      <c r="V690" s="830"/>
      <c r="W690" s="830"/>
      <c r="X690" s="830"/>
      <c r="Y690" s="830"/>
      <c r="Z690" s="830"/>
      <c r="AA690" s="830"/>
      <c r="AB690" s="830"/>
      <c r="AC690" s="830"/>
      <c r="AD690" s="830"/>
      <c r="AE690" s="830"/>
      <c r="AF690" s="830"/>
      <c r="AG690" s="830"/>
      <c r="AH690" s="830"/>
      <c r="AI690" s="830"/>
      <c r="AJ690" s="830"/>
      <c r="AK690" s="830"/>
      <c r="AL690" s="830"/>
      <c r="AM690" s="830"/>
      <c r="AN690" s="830"/>
      <c r="AO690" s="830"/>
      <c r="AP690" s="830"/>
      <c r="AQ690" s="830"/>
      <c r="AR690" s="830"/>
      <c r="AS690" s="830"/>
      <c r="AT690" s="830"/>
      <c r="AU690" s="830"/>
      <c r="AV690" s="830"/>
      <c r="AW690" s="830"/>
      <c r="AX690" s="830"/>
      <c r="AY690" s="830"/>
      <c r="AZ690" s="830"/>
      <c r="BA690" s="830"/>
      <c r="BB690" s="830"/>
    </row>
    <row r="691" spans="1:54" ht="14.25" customHeight="1">
      <c r="A691" s="836"/>
      <c r="B691" s="554"/>
      <c r="C691" s="496" t="s">
        <v>968</v>
      </c>
      <c r="D691" s="603"/>
      <c r="E691" s="604"/>
      <c r="F691" s="633"/>
      <c r="G691" s="554"/>
      <c r="H691" s="554"/>
      <c r="I691" s="496" t="s">
        <v>969</v>
      </c>
      <c r="J691" s="603"/>
      <c r="K691" s="604"/>
      <c r="L691" s="835"/>
      <c r="M691" s="830"/>
      <c r="N691" s="830"/>
      <c r="O691" s="830"/>
      <c r="P691" s="830"/>
      <c r="Q691" s="830"/>
      <c r="R691" s="830"/>
      <c r="S691" s="830"/>
      <c r="T691" s="830"/>
      <c r="U691" s="830"/>
      <c r="V691" s="830"/>
      <c r="W691" s="830"/>
      <c r="X691" s="830"/>
      <c r="Y691" s="830"/>
      <c r="Z691" s="830"/>
      <c r="AA691" s="830"/>
      <c r="AB691" s="830"/>
      <c r="AC691" s="830"/>
      <c r="AD691" s="830"/>
      <c r="AE691" s="830"/>
      <c r="AF691" s="830"/>
      <c r="AG691" s="830"/>
      <c r="AH691" s="830"/>
      <c r="AI691" s="830"/>
      <c r="AJ691" s="830"/>
      <c r="AK691" s="830"/>
      <c r="AL691" s="830"/>
      <c r="AM691" s="830"/>
      <c r="AN691" s="830"/>
      <c r="AO691" s="830"/>
      <c r="AP691" s="830"/>
      <c r="AQ691" s="830"/>
      <c r="AR691" s="830"/>
      <c r="AS691" s="830"/>
      <c r="AT691" s="830"/>
      <c r="AU691" s="830"/>
      <c r="AV691" s="830"/>
      <c r="AW691" s="830"/>
      <c r="AX691" s="830"/>
      <c r="AY691" s="830"/>
      <c r="AZ691" s="830"/>
      <c r="BA691" s="830"/>
      <c r="BB691" s="830"/>
    </row>
    <row r="692" spans="1:54" ht="14.25" customHeight="1">
      <c r="A692" s="836"/>
      <c r="B692" s="554"/>
      <c r="C692" s="496" t="s">
        <v>970</v>
      </c>
      <c r="D692" s="603"/>
      <c r="E692" s="604"/>
      <c r="F692" s="633"/>
      <c r="G692" s="554"/>
      <c r="H692" s="554"/>
      <c r="I692" s="496" t="s">
        <v>971</v>
      </c>
      <c r="J692" s="603"/>
      <c r="K692" s="604"/>
      <c r="L692" s="835"/>
      <c r="M692" s="830"/>
      <c r="N692" s="830"/>
      <c r="O692" s="830"/>
      <c r="P692" s="830"/>
      <c r="Q692" s="830"/>
      <c r="R692" s="830"/>
      <c r="S692" s="830"/>
      <c r="T692" s="830"/>
      <c r="U692" s="830"/>
      <c r="V692" s="830"/>
      <c r="W692" s="830"/>
      <c r="X692" s="830"/>
      <c r="Y692" s="830"/>
      <c r="Z692" s="830"/>
      <c r="AA692" s="830"/>
      <c r="AB692" s="830"/>
      <c r="AC692" s="830"/>
      <c r="AD692" s="830"/>
      <c r="AE692" s="830"/>
      <c r="AF692" s="830"/>
      <c r="AG692" s="830"/>
      <c r="AH692" s="830"/>
      <c r="AI692" s="830"/>
      <c r="AJ692" s="830"/>
      <c r="AK692" s="830"/>
      <c r="AL692" s="830"/>
      <c r="AM692" s="830"/>
      <c r="AN692" s="830"/>
      <c r="AO692" s="830"/>
      <c r="AP692" s="830"/>
      <c r="AQ692" s="830"/>
      <c r="AR692" s="830"/>
      <c r="AS692" s="830"/>
      <c r="AT692" s="830"/>
      <c r="AU692" s="830"/>
      <c r="AV692" s="830"/>
      <c r="AW692" s="830"/>
      <c r="AX692" s="830"/>
      <c r="AY692" s="830"/>
      <c r="AZ692" s="830"/>
      <c r="BA692" s="830"/>
      <c r="BB692" s="830"/>
    </row>
    <row r="693" spans="1:54" ht="14.25" customHeight="1">
      <c r="A693" s="836"/>
      <c r="B693" s="554"/>
      <c r="C693" s="496" t="s">
        <v>972</v>
      </c>
      <c r="D693" s="603"/>
      <c r="E693" s="604"/>
      <c r="F693" s="633"/>
      <c r="G693" s="554"/>
      <c r="H693" s="554"/>
      <c r="I693" s="496" t="s">
        <v>973</v>
      </c>
      <c r="J693" s="603"/>
      <c r="K693" s="604"/>
      <c r="L693" s="835"/>
      <c r="M693" s="830"/>
      <c r="N693" s="830"/>
      <c r="O693" s="830"/>
      <c r="P693" s="830"/>
      <c r="Q693" s="830"/>
      <c r="R693" s="830"/>
      <c r="S693" s="830"/>
      <c r="T693" s="830"/>
      <c r="U693" s="830"/>
      <c r="V693" s="830"/>
      <c r="W693" s="830"/>
      <c r="X693" s="830"/>
      <c r="Y693" s="830"/>
      <c r="Z693" s="830"/>
      <c r="AA693" s="830"/>
      <c r="AB693" s="830"/>
      <c r="AC693" s="830"/>
      <c r="AD693" s="830"/>
      <c r="AE693" s="830"/>
      <c r="AF693" s="830"/>
      <c r="AG693" s="830"/>
      <c r="AH693" s="830"/>
      <c r="AI693" s="830"/>
      <c r="AJ693" s="830"/>
      <c r="AK693" s="830"/>
      <c r="AL693" s="830"/>
      <c r="AM693" s="830"/>
      <c r="AN693" s="830"/>
      <c r="AO693" s="830"/>
      <c r="AP693" s="830"/>
      <c r="AQ693" s="830"/>
      <c r="AR693" s="830"/>
      <c r="AS693" s="830"/>
      <c r="AT693" s="830"/>
      <c r="AU693" s="830"/>
      <c r="AV693" s="830"/>
      <c r="AW693" s="830"/>
      <c r="AX693" s="830"/>
      <c r="AY693" s="830"/>
      <c r="AZ693" s="830"/>
      <c r="BA693" s="830"/>
      <c r="BB693" s="830"/>
    </row>
    <row r="694" spans="1:54" ht="14.25" customHeight="1">
      <c r="A694" s="836"/>
      <c r="B694" s="554"/>
      <c r="C694" s="496" t="s">
        <v>974</v>
      </c>
      <c r="D694" s="603"/>
      <c r="E694" s="604"/>
      <c r="F694" s="633"/>
      <c r="G694" s="554"/>
      <c r="H694" s="554"/>
      <c r="I694" s="496" t="s">
        <v>975</v>
      </c>
      <c r="J694" s="603"/>
      <c r="K694" s="604"/>
      <c r="L694" s="835"/>
      <c r="M694" s="830"/>
      <c r="N694" s="830"/>
      <c r="O694" s="830"/>
      <c r="P694" s="830"/>
      <c r="Q694" s="830"/>
      <c r="R694" s="830"/>
      <c r="S694" s="830"/>
      <c r="T694" s="830"/>
      <c r="U694" s="830"/>
      <c r="V694" s="830"/>
      <c r="W694" s="830"/>
      <c r="X694" s="830"/>
      <c r="Y694" s="830"/>
      <c r="Z694" s="830"/>
      <c r="AA694" s="830"/>
      <c r="AB694" s="830"/>
      <c r="AC694" s="830"/>
      <c r="AD694" s="830"/>
      <c r="AE694" s="830"/>
      <c r="AF694" s="830"/>
      <c r="AG694" s="830"/>
      <c r="AH694" s="830"/>
      <c r="AI694" s="830"/>
      <c r="AJ694" s="830"/>
      <c r="AK694" s="830"/>
      <c r="AL694" s="830"/>
      <c r="AM694" s="830"/>
      <c r="AN694" s="830"/>
      <c r="AO694" s="830"/>
      <c r="AP694" s="830"/>
      <c r="AQ694" s="830"/>
      <c r="AR694" s="830"/>
      <c r="AS694" s="830"/>
      <c r="AT694" s="830"/>
      <c r="AU694" s="830"/>
      <c r="AV694" s="830"/>
      <c r="AW694" s="830"/>
      <c r="AX694" s="830"/>
      <c r="AY694" s="830"/>
      <c r="AZ694" s="830"/>
      <c r="BA694" s="830"/>
      <c r="BB694" s="830"/>
    </row>
    <row r="695" spans="1:54" ht="25.5">
      <c r="A695" s="836"/>
      <c r="B695" s="554"/>
      <c r="C695" s="496" t="s">
        <v>976</v>
      </c>
      <c r="D695" s="603"/>
      <c r="E695" s="604"/>
      <c r="F695" s="633"/>
      <c r="G695" s="554"/>
      <c r="H695" s="554"/>
      <c r="I695" s="496" t="s">
        <v>977</v>
      </c>
      <c r="J695" s="603"/>
      <c r="K695" s="604"/>
      <c r="L695" s="835"/>
      <c r="M695" s="830"/>
      <c r="N695" s="830"/>
      <c r="O695" s="830"/>
      <c r="P695" s="830"/>
      <c r="Q695" s="830"/>
      <c r="R695" s="830"/>
      <c r="S695" s="830"/>
      <c r="T695" s="830"/>
      <c r="U695" s="830"/>
      <c r="V695" s="830"/>
      <c r="W695" s="830"/>
      <c r="X695" s="830"/>
      <c r="Y695" s="830"/>
      <c r="Z695" s="830"/>
      <c r="AA695" s="830"/>
      <c r="AB695" s="830"/>
      <c r="AC695" s="830"/>
      <c r="AD695" s="830"/>
      <c r="AE695" s="830"/>
      <c r="AF695" s="830"/>
      <c r="AG695" s="830"/>
      <c r="AH695" s="830"/>
      <c r="AI695" s="830"/>
      <c r="AJ695" s="830"/>
      <c r="AK695" s="830"/>
      <c r="AL695" s="830"/>
      <c r="AM695" s="830"/>
      <c r="AN695" s="830"/>
      <c r="AO695" s="830"/>
      <c r="AP695" s="830"/>
      <c r="AQ695" s="830"/>
      <c r="AR695" s="830"/>
      <c r="AS695" s="830"/>
      <c r="AT695" s="830"/>
      <c r="AU695" s="830"/>
      <c r="AV695" s="830"/>
      <c r="AW695" s="830"/>
      <c r="AX695" s="830"/>
      <c r="AY695" s="830"/>
      <c r="AZ695" s="830"/>
      <c r="BA695" s="830"/>
      <c r="BB695" s="830"/>
    </row>
    <row r="696" spans="1:54" ht="14.25" customHeight="1">
      <c r="A696" s="836"/>
      <c r="B696" s="554"/>
      <c r="C696" s="496" t="s">
        <v>978</v>
      </c>
      <c r="D696" s="603"/>
      <c r="E696" s="604"/>
      <c r="F696" s="633"/>
      <c r="G696" s="554"/>
      <c r="H696" s="554"/>
      <c r="I696" s="496" t="s">
        <v>979</v>
      </c>
      <c r="J696" s="603"/>
      <c r="K696" s="604"/>
      <c r="L696" s="835"/>
      <c r="M696" s="830"/>
      <c r="N696" s="830"/>
      <c r="O696" s="830"/>
      <c r="P696" s="830"/>
      <c r="Q696" s="830"/>
      <c r="R696" s="830"/>
      <c r="S696" s="830"/>
      <c r="T696" s="830"/>
      <c r="U696" s="830"/>
      <c r="V696" s="830"/>
      <c r="W696" s="830"/>
      <c r="X696" s="830"/>
      <c r="Y696" s="830"/>
      <c r="Z696" s="830"/>
      <c r="AA696" s="830"/>
      <c r="AB696" s="830"/>
      <c r="AC696" s="830"/>
      <c r="AD696" s="830"/>
      <c r="AE696" s="830"/>
      <c r="AF696" s="830"/>
      <c r="AG696" s="830"/>
      <c r="AH696" s="830"/>
      <c r="AI696" s="830"/>
      <c r="AJ696" s="830"/>
      <c r="AK696" s="830"/>
      <c r="AL696" s="830"/>
      <c r="AM696" s="830"/>
      <c r="AN696" s="830"/>
      <c r="AO696" s="830"/>
      <c r="AP696" s="830"/>
      <c r="AQ696" s="830"/>
      <c r="AR696" s="830"/>
      <c r="AS696" s="830"/>
      <c r="AT696" s="830"/>
      <c r="AU696" s="830"/>
      <c r="AV696" s="830"/>
      <c r="AW696" s="830"/>
      <c r="AX696" s="830"/>
      <c r="AY696" s="830"/>
      <c r="AZ696" s="830"/>
      <c r="BA696" s="830"/>
      <c r="BB696" s="830"/>
    </row>
    <row r="697" spans="1:54" ht="14.25" customHeight="1">
      <c r="A697" s="834"/>
      <c r="B697" s="622"/>
      <c r="C697" s="498" t="s">
        <v>980</v>
      </c>
      <c r="D697" s="631"/>
      <c r="E697" s="632"/>
      <c r="F697" s="633"/>
      <c r="G697" s="622"/>
      <c r="H697" s="622"/>
      <c r="I697" s="498"/>
      <c r="J697" s="631"/>
      <c r="K697" s="632"/>
      <c r="L697" s="835"/>
      <c r="M697" s="830"/>
      <c r="N697" s="830"/>
      <c r="O697" s="830"/>
      <c r="P697" s="830"/>
      <c r="Q697" s="830"/>
      <c r="R697" s="830"/>
      <c r="S697" s="830"/>
      <c r="T697" s="830"/>
      <c r="U697" s="830"/>
      <c r="V697" s="830"/>
      <c r="W697" s="830"/>
      <c r="X697" s="830"/>
      <c r="Y697" s="830"/>
      <c r="Z697" s="830"/>
      <c r="AA697" s="830"/>
      <c r="AB697" s="830"/>
      <c r="AC697" s="830"/>
      <c r="AD697" s="830"/>
      <c r="AE697" s="830"/>
      <c r="AF697" s="830"/>
      <c r="AG697" s="830"/>
      <c r="AH697" s="830"/>
      <c r="AI697" s="830"/>
      <c r="AJ697" s="830"/>
      <c r="AK697" s="830"/>
      <c r="AL697" s="830"/>
      <c r="AM697" s="830"/>
      <c r="AN697" s="830"/>
      <c r="AO697" s="830"/>
      <c r="AP697" s="830"/>
      <c r="AQ697" s="830"/>
      <c r="AR697" s="830"/>
      <c r="AS697" s="830"/>
      <c r="AT697" s="830"/>
      <c r="AU697" s="830"/>
      <c r="AV697" s="830"/>
      <c r="AW697" s="830"/>
      <c r="AX697" s="830"/>
      <c r="AY697" s="830"/>
      <c r="AZ697" s="830"/>
      <c r="BA697" s="830"/>
      <c r="BB697" s="830"/>
    </row>
    <row r="698" spans="1:54" ht="15.75">
      <c r="A698" s="499"/>
      <c r="B698" s="499" t="s">
        <v>18</v>
      </c>
      <c r="C698" s="464"/>
      <c r="D698" s="500"/>
      <c r="E698" s="501"/>
      <c r="F698" s="478"/>
      <c r="G698" s="499"/>
      <c r="H698" s="499" t="s">
        <v>18</v>
      </c>
      <c r="I698" s="464"/>
      <c r="J698" s="500"/>
      <c r="K698" s="501"/>
      <c r="L698" s="480"/>
      <c r="M698" s="480"/>
      <c r="N698" s="480"/>
      <c r="O698" s="480"/>
      <c r="P698" s="480"/>
      <c r="Q698" s="480"/>
      <c r="R698" s="480"/>
      <c r="S698" s="480"/>
      <c r="T698" s="480"/>
      <c r="U698" s="480"/>
      <c r="V698" s="480"/>
      <c r="W698" s="480"/>
      <c r="X698" s="480"/>
      <c r="Y698" s="480"/>
      <c r="Z698" s="480"/>
      <c r="AA698" s="480"/>
      <c r="AB698" s="480"/>
      <c r="AC698" s="480"/>
      <c r="AD698" s="480"/>
      <c r="AE698" s="480"/>
      <c r="AF698" s="480"/>
      <c r="AG698" s="480"/>
      <c r="AH698" s="480"/>
      <c r="AI698" s="480"/>
      <c r="AJ698" s="480"/>
      <c r="AK698" s="480"/>
      <c r="AL698" s="480"/>
      <c r="AM698" s="480"/>
      <c r="AN698" s="480"/>
      <c r="AO698" s="480"/>
      <c r="AP698" s="480"/>
      <c r="AQ698" s="480"/>
      <c r="AR698" s="480"/>
      <c r="AS698" s="480"/>
      <c r="AT698" s="480"/>
      <c r="AU698" s="480"/>
      <c r="AV698" s="480"/>
      <c r="AW698" s="480"/>
      <c r="AX698" s="480"/>
      <c r="AY698" s="480"/>
      <c r="AZ698" s="480"/>
      <c r="BA698" s="480"/>
      <c r="BB698" s="480"/>
    </row>
    <row r="699" spans="1:54" ht="25.5">
      <c r="A699" s="499"/>
      <c r="B699" s="499" t="s">
        <v>19</v>
      </c>
      <c r="C699" s="464" t="s">
        <v>981</v>
      </c>
      <c r="D699" s="500" t="s">
        <v>581</v>
      </c>
      <c r="E699" s="501"/>
      <c r="F699" s="478"/>
      <c r="G699" s="499"/>
      <c r="H699" s="499" t="s">
        <v>19</v>
      </c>
      <c r="I699" s="464" t="s">
        <v>981</v>
      </c>
      <c r="J699" s="500" t="s">
        <v>581</v>
      </c>
      <c r="K699" s="501"/>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0"/>
      <c r="AY699" s="480"/>
      <c r="AZ699" s="480"/>
      <c r="BA699" s="480"/>
      <c r="BB699" s="480"/>
    </row>
    <row r="700" spans="1:54" ht="15.75">
      <c r="A700" s="499"/>
      <c r="B700" s="499" t="s">
        <v>23</v>
      </c>
      <c r="C700" s="464"/>
      <c r="D700" s="500"/>
      <c r="E700" s="501"/>
      <c r="F700" s="478"/>
      <c r="G700" s="499"/>
      <c r="H700" s="499" t="s">
        <v>23</v>
      </c>
      <c r="I700" s="464"/>
      <c r="J700" s="500"/>
      <c r="K700" s="501"/>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0"/>
      <c r="AY700" s="480"/>
      <c r="AZ700" s="480"/>
      <c r="BA700" s="480"/>
      <c r="BB700" s="480"/>
    </row>
    <row r="701" spans="1:54" ht="15.75">
      <c r="A701" s="499"/>
      <c r="B701" s="499" t="s">
        <v>24</v>
      </c>
      <c r="C701" s="464"/>
      <c r="D701" s="500"/>
      <c r="E701" s="501"/>
      <c r="F701" s="478"/>
      <c r="G701" s="499"/>
      <c r="H701" s="499" t="s">
        <v>24</v>
      </c>
      <c r="I701" s="464"/>
      <c r="J701" s="500"/>
      <c r="K701" s="501"/>
      <c r="L701" s="480"/>
      <c r="M701" s="480"/>
      <c r="N701" s="480"/>
      <c r="O701" s="480"/>
      <c r="P701" s="480"/>
      <c r="Q701" s="480"/>
      <c r="R701" s="480"/>
      <c r="S701" s="480"/>
      <c r="T701" s="480"/>
      <c r="U701" s="480"/>
      <c r="V701" s="480"/>
      <c r="W701" s="480"/>
      <c r="X701" s="480"/>
      <c r="Y701" s="480"/>
      <c r="Z701" s="480"/>
      <c r="AA701" s="480"/>
      <c r="AB701" s="480"/>
      <c r="AC701" s="480"/>
      <c r="AD701" s="480"/>
      <c r="AE701" s="480"/>
      <c r="AF701" s="480"/>
      <c r="AG701" s="480"/>
      <c r="AH701" s="480"/>
      <c r="AI701" s="480"/>
      <c r="AJ701" s="480"/>
      <c r="AK701" s="480"/>
      <c r="AL701" s="480"/>
      <c r="AM701" s="480"/>
      <c r="AN701" s="480"/>
      <c r="AO701" s="480"/>
      <c r="AP701" s="480"/>
      <c r="AQ701" s="480"/>
      <c r="AR701" s="480"/>
      <c r="AS701" s="480"/>
      <c r="AT701" s="480"/>
      <c r="AU701" s="480"/>
      <c r="AV701" s="480"/>
      <c r="AW701" s="480"/>
      <c r="AX701" s="480"/>
      <c r="AY701" s="480"/>
      <c r="AZ701" s="480"/>
      <c r="BA701" s="480"/>
      <c r="BB701" s="480"/>
    </row>
    <row r="702" spans="1:54" ht="15.75">
      <c r="A702" s="499"/>
      <c r="B702" s="499" t="s">
        <v>25</v>
      </c>
      <c r="C702" s="464"/>
      <c r="D702" s="500"/>
      <c r="E702" s="501"/>
      <c r="F702" s="478"/>
      <c r="G702" s="499"/>
      <c r="H702" s="499" t="s">
        <v>25</v>
      </c>
      <c r="I702" s="464"/>
      <c r="J702" s="500"/>
      <c r="K702" s="501"/>
      <c r="L702" s="480"/>
      <c r="M702" s="480"/>
      <c r="N702" s="480"/>
      <c r="O702" s="480"/>
      <c r="P702" s="480"/>
      <c r="Q702" s="480"/>
      <c r="R702" s="480"/>
      <c r="S702" s="480"/>
      <c r="T702" s="480"/>
      <c r="U702" s="480"/>
      <c r="V702" s="480"/>
      <c r="W702" s="480"/>
      <c r="X702" s="480"/>
      <c r="Y702" s="480"/>
      <c r="Z702" s="480"/>
      <c r="AA702" s="480"/>
      <c r="AB702" s="480"/>
      <c r="AC702" s="480"/>
      <c r="AD702" s="480"/>
      <c r="AE702" s="480"/>
      <c r="AF702" s="480"/>
      <c r="AG702" s="480"/>
      <c r="AH702" s="480"/>
      <c r="AI702" s="480"/>
      <c r="AJ702" s="480"/>
      <c r="AK702" s="480"/>
      <c r="AL702" s="480"/>
      <c r="AM702" s="480"/>
      <c r="AN702" s="480"/>
      <c r="AO702" s="480"/>
      <c r="AP702" s="480"/>
      <c r="AQ702" s="480"/>
      <c r="AR702" s="480"/>
      <c r="AS702" s="480"/>
      <c r="AT702" s="480"/>
      <c r="AU702" s="480"/>
      <c r="AV702" s="480"/>
      <c r="AW702" s="480"/>
      <c r="AX702" s="480"/>
      <c r="AY702" s="480"/>
      <c r="AZ702" s="480"/>
      <c r="BA702" s="480"/>
      <c r="BB702" s="480"/>
    </row>
    <row r="703" spans="1:54" ht="15.75">
      <c r="A703" s="499"/>
      <c r="B703" s="499" t="s">
        <v>26</v>
      </c>
      <c r="C703" s="464"/>
      <c r="D703" s="500"/>
      <c r="E703" s="501"/>
      <c r="F703" s="478"/>
      <c r="G703" s="499"/>
      <c r="H703" s="499" t="s">
        <v>26</v>
      </c>
      <c r="I703" s="464"/>
      <c r="J703" s="500"/>
      <c r="K703" s="501"/>
      <c r="L703" s="480"/>
      <c r="M703" s="480"/>
      <c r="N703" s="480"/>
      <c r="O703" s="480"/>
      <c r="P703" s="480"/>
      <c r="Q703" s="480"/>
      <c r="R703" s="480"/>
      <c r="S703" s="480"/>
      <c r="T703" s="480"/>
      <c r="U703" s="480"/>
      <c r="V703" s="480"/>
      <c r="W703" s="480"/>
      <c r="X703" s="480"/>
      <c r="Y703" s="480"/>
      <c r="Z703" s="480"/>
      <c r="AA703" s="480"/>
      <c r="AB703" s="480"/>
      <c r="AC703" s="480"/>
      <c r="AD703" s="480"/>
      <c r="AE703" s="480"/>
      <c r="AF703" s="480"/>
      <c r="AG703" s="480"/>
      <c r="AH703" s="480"/>
      <c r="AI703" s="480"/>
      <c r="AJ703" s="480"/>
      <c r="AK703" s="480"/>
      <c r="AL703" s="480"/>
      <c r="AM703" s="480"/>
      <c r="AN703" s="480"/>
      <c r="AO703" s="480"/>
      <c r="AP703" s="480"/>
      <c r="AQ703" s="480"/>
      <c r="AR703" s="480"/>
      <c r="AS703" s="480"/>
      <c r="AT703" s="480"/>
      <c r="AU703" s="480"/>
      <c r="AV703" s="480"/>
      <c r="AW703" s="480"/>
      <c r="AX703" s="480"/>
      <c r="AY703" s="480"/>
      <c r="AZ703" s="480"/>
      <c r="BA703" s="480"/>
      <c r="BB703" s="480"/>
    </row>
    <row r="704" spans="1:54" ht="15.75">
      <c r="A704" s="484"/>
      <c r="B704" s="542"/>
      <c r="C704" s="542"/>
      <c r="D704" s="491"/>
      <c r="E704" s="493"/>
      <c r="F704" s="478"/>
      <c r="G704" s="478"/>
      <c r="H704" s="635"/>
      <c r="I704" s="635"/>
      <c r="J704" s="491"/>
      <c r="K704" s="493"/>
      <c r="L704" s="480"/>
      <c r="M704" s="480"/>
      <c r="N704" s="480"/>
      <c r="O704" s="480"/>
      <c r="P704" s="480"/>
      <c r="Q704" s="480"/>
      <c r="R704" s="480"/>
      <c r="S704" s="480"/>
      <c r="T704" s="480"/>
      <c r="U704" s="480"/>
      <c r="V704" s="480"/>
      <c r="W704" s="480"/>
      <c r="X704" s="480"/>
      <c r="Y704" s="480"/>
      <c r="Z704" s="480"/>
      <c r="AA704" s="480"/>
      <c r="AB704" s="480"/>
      <c r="AC704" s="480"/>
      <c r="AD704" s="480"/>
      <c r="AE704" s="480"/>
      <c r="AF704" s="480"/>
      <c r="AG704" s="480"/>
      <c r="AH704" s="480"/>
      <c r="AI704" s="480"/>
      <c r="AJ704" s="480"/>
      <c r="AK704" s="480"/>
      <c r="AL704" s="480"/>
      <c r="AM704" s="480"/>
      <c r="AN704" s="480"/>
      <c r="AO704" s="480"/>
      <c r="AP704" s="480"/>
      <c r="AQ704" s="480"/>
      <c r="AR704" s="480"/>
      <c r="AS704" s="480"/>
      <c r="AT704" s="480"/>
      <c r="AU704" s="480"/>
      <c r="AV704" s="480"/>
      <c r="AW704" s="480"/>
      <c r="AX704" s="480"/>
      <c r="AY704" s="480"/>
      <c r="AZ704" s="480"/>
      <c r="BA704" s="480"/>
      <c r="BB704" s="480"/>
    </row>
    <row r="705" spans="1:54" ht="25.5">
      <c r="A705" s="831"/>
      <c r="B705" s="484"/>
      <c r="C705" s="484"/>
      <c r="D705" s="491"/>
      <c r="E705" s="493"/>
      <c r="F705" s="676"/>
      <c r="G705" s="640" t="s">
        <v>982</v>
      </c>
      <c r="H705" s="640"/>
      <c r="I705" s="524" t="s">
        <v>983</v>
      </c>
      <c r="J705" s="643"/>
      <c r="K705" s="646"/>
      <c r="L705" s="832"/>
      <c r="M705" s="830"/>
      <c r="N705" s="830"/>
      <c r="O705" s="830"/>
      <c r="P705" s="830"/>
      <c r="Q705" s="830"/>
      <c r="R705" s="830"/>
      <c r="S705" s="830"/>
      <c r="T705" s="830"/>
      <c r="U705" s="830"/>
      <c r="V705" s="830"/>
      <c r="W705" s="830"/>
      <c r="X705" s="830"/>
      <c r="Y705" s="830"/>
      <c r="Z705" s="830"/>
      <c r="AA705" s="830"/>
      <c r="AB705" s="830"/>
      <c r="AC705" s="830"/>
      <c r="AD705" s="830"/>
      <c r="AE705" s="830"/>
      <c r="AF705" s="830"/>
      <c r="AG705" s="830"/>
      <c r="AH705" s="830"/>
      <c r="AI705" s="830"/>
      <c r="AJ705" s="830"/>
      <c r="AK705" s="830"/>
      <c r="AL705" s="830"/>
      <c r="AM705" s="830"/>
      <c r="AN705" s="830"/>
      <c r="AO705" s="830"/>
      <c r="AP705" s="830"/>
      <c r="AQ705" s="830"/>
      <c r="AR705" s="830"/>
      <c r="AS705" s="830"/>
      <c r="AT705" s="830"/>
      <c r="AU705" s="830"/>
      <c r="AV705" s="830"/>
      <c r="AW705" s="830"/>
      <c r="AX705" s="830"/>
      <c r="AY705" s="830"/>
      <c r="AZ705" s="830"/>
      <c r="BA705" s="830"/>
      <c r="BB705" s="830"/>
    </row>
    <row r="706" spans="1:54" ht="14.25" customHeight="1">
      <c r="A706" s="831"/>
      <c r="B706" s="484"/>
      <c r="C706" s="484"/>
      <c r="D706" s="491"/>
      <c r="E706" s="493"/>
      <c r="F706" s="676"/>
      <c r="G706" s="641"/>
      <c r="H706" s="641"/>
      <c r="I706" s="518" t="s">
        <v>984</v>
      </c>
      <c r="J706" s="644"/>
      <c r="K706" s="647"/>
      <c r="L706" s="832"/>
      <c r="M706" s="830"/>
      <c r="N706" s="830"/>
      <c r="O706" s="830"/>
      <c r="P706" s="830"/>
      <c r="Q706" s="830"/>
      <c r="R706" s="830"/>
      <c r="S706" s="830"/>
      <c r="T706" s="830"/>
      <c r="U706" s="830"/>
      <c r="V706" s="830"/>
      <c r="W706" s="830"/>
      <c r="X706" s="830"/>
      <c r="Y706" s="830"/>
      <c r="Z706" s="830"/>
      <c r="AA706" s="830"/>
      <c r="AB706" s="830"/>
      <c r="AC706" s="830"/>
      <c r="AD706" s="830"/>
      <c r="AE706" s="830"/>
      <c r="AF706" s="830"/>
      <c r="AG706" s="830"/>
      <c r="AH706" s="830"/>
      <c r="AI706" s="830"/>
      <c r="AJ706" s="830"/>
      <c r="AK706" s="830"/>
      <c r="AL706" s="830"/>
      <c r="AM706" s="830"/>
      <c r="AN706" s="830"/>
      <c r="AO706" s="830"/>
      <c r="AP706" s="830"/>
      <c r="AQ706" s="830"/>
      <c r="AR706" s="830"/>
      <c r="AS706" s="830"/>
      <c r="AT706" s="830"/>
      <c r="AU706" s="830"/>
      <c r="AV706" s="830"/>
      <c r="AW706" s="830"/>
      <c r="AX706" s="830"/>
      <c r="AY706" s="830"/>
      <c r="AZ706" s="830"/>
      <c r="BA706" s="830"/>
      <c r="BB706" s="830"/>
    </row>
    <row r="707" spans="1:54" ht="14.25" customHeight="1">
      <c r="A707" s="831"/>
      <c r="B707" s="484"/>
      <c r="C707" s="484"/>
      <c r="D707" s="491"/>
      <c r="E707" s="493"/>
      <c r="F707" s="676"/>
      <c r="G707" s="641"/>
      <c r="H707" s="641"/>
      <c r="I707" s="518" t="s">
        <v>958</v>
      </c>
      <c r="J707" s="644"/>
      <c r="K707" s="647"/>
      <c r="L707" s="832"/>
      <c r="M707" s="830"/>
      <c r="N707" s="830"/>
      <c r="O707" s="830"/>
      <c r="P707" s="830"/>
      <c r="Q707" s="830"/>
      <c r="R707" s="830"/>
      <c r="S707" s="830"/>
      <c r="T707" s="830"/>
      <c r="U707" s="830"/>
      <c r="V707" s="830"/>
      <c r="W707" s="830"/>
      <c r="X707" s="830"/>
      <c r="Y707" s="830"/>
      <c r="Z707" s="830"/>
      <c r="AA707" s="830"/>
      <c r="AB707" s="830"/>
      <c r="AC707" s="830"/>
      <c r="AD707" s="830"/>
      <c r="AE707" s="830"/>
      <c r="AF707" s="830"/>
      <c r="AG707" s="830"/>
      <c r="AH707" s="830"/>
      <c r="AI707" s="830"/>
      <c r="AJ707" s="830"/>
      <c r="AK707" s="830"/>
      <c r="AL707" s="830"/>
      <c r="AM707" s="830"/>
      <c r="AN707" s="830"/>
      <c r="AO707" s="830"/>
      <c r="AP707" s="830"/>
      <c r="AQ707" s="830"/>
      <c r="AR707" s="830"/>
      <c r="AS707" s="830"/>
      <c r="AT707" s="830"/>
      <c r="AU707" s="830"/>
      <c r="AV707" s="830"/>
      <c r="AW707" s="830"/>
      <c r="AX707" s="830"/>
      <c r="AY707" s="830"/>
      <c r="AZ707" s="830"/>
      <c r="BA707" s="830"/>
      <c r="BB707" s="830"/>
    </row>
    <row r="708" spans="1:54" ht="15" customHeight="1">
      <c r="A708" s="831"/>
      <c r="B708" s="484"/>
      <c r="C708" s="484"/>
      <c r="D708" s="491"/>
      <c r="E708" s="493"/>
      <c r="F708" s="676"/>
      <c r="G708" s="641"/>
      <c r="H708" s="641"/>
      <c r="I708" s="519"/>
      <c r="J708" s="644"/>
      <c r="K708" s="647"/>
      <c r="L708" s="832"/>
      <c r="M708" s="830"/>
      <c r="N708" s="830"/>
      <c r="O708" s="830"/>
      <c r="P708" s="830"/>
      <c r="Q708" s="830"/>
      <c r="R708" s="830"/>
      <c r="S708" s="830"/>
      <c r="T708" s="830"/>
      <c r="U708" s="830"/>
      <c r="V708" s="830"/>
      <c r="W708" s="830"/>
      <c r="X708" s="830"/>
      <c r="Y708" s="830"/>
      <c r="Z708" s="830"/>
      <c r="AA708" s="830"/>
      <c r="AB708" s="830"/>
      <c r="AC708" s="830"/>
      <c r="AD708" s="830"/>
      <c r="AE708" s="830"/>
      <c r="AF708" s="830"/>
      <c r="AG708" s="830"/>
      <c r="AH708" s="830"/>
      <c r="AI708" s="830"/>
      <c r="AJ708" s="830"/>
      <c r="AK708" s="830"/>
      <c r="AL708" s="830"/>
      <c r="AM708" s="830"/>
      <c r="AN708" s="830"/>
      <c r="AO708" s="830"/>
      <c r="AP708" s="830"/>
      <c r="AQ708" s="830"/>
      <c r="AR708" s="830"/>
      <c r="AS708" s="830"/>
      <c r="AT708" s="830"/>
      <c r="AU708" s="830"/>
      <c r="AV708" s="830"/>
      <c r="AW708" s="830"/>
      <c r="AX708" s="830"/>
      <c r="AY708" s="830"/>
      <c r="AZ708" s="830"/>
      <c r="BA708" s="830"/>
      <c r="BB708" s="830"/>
    </row>
    <row r="709" spans="1:54" ht="14.25" customHeight="1">
      <c r="A709" s="831"/>
      <c r="B709" s="484"/>
      <c r="C709" s="484"/>
      <c r="D709" s="491"/>
      <c r="E709" s="493"/>
      <c r="F709" s="676"/>
      <c r="G709" s="641"/>
      <c r="H709" s="641"/>
      <c r="I709" s="518" t="s">
        <v>623</v>
      </c>
      <c r="J709" s="644"/>
      <c r="K709" s="647"/>
      <c r="L709" s="832"/>
      <c r="M709" s="830"/>
      <c r="N709" s="830"/>
      <c r="O709" s="830"/>
      <c r="P709" s="830"/>
      <c r="Q709" s="830"/>
      <c r="R709" s="830"/>
      <c r="S709" s="830"/>
      <c r="T709" s="830"/>
      <c r="U709" s="830"/>
      <c r="V709" s="830"/>
      <c r="W709" s="830"/>
      <c r="X709" s="830"/>
      <c r="Y709" s="830"/>
      <c r="Z709" s="830"/>
      <c r="AA709" s="830"/>
      <c r="AB709" s="830"/>
      <c r="AC709" s="830"/>
      <c r="AD709" s="830"/>
      <c r="AE709" s="830"/>
      <c r="AF709" s="830"/>
      <c r="AG709" s="830"/>
      <c r="AH709" s="830"/>
      <c r="AI709" s="830"/>
      <c r="AJ709" s="830"/>
      <c r="AK709" s="830"/>
      <c r="AL709" s="830"/>
      <c r="AM709" s="830"/>
      <c r="AN709" s="830"/>
      <c r="AO709" s="830"/>
      <c r="AP709" s="830"/>
      <c r="AQ709" s="830"/>
      <c r="AR709" s="830"/>
      <c r="AS709" s="830"/>
      <c r="AT709" s="830"/>
      <c r="AU709" s="830"/>
      <c r="AV709" s="830"/>
      <c r="AW709" s="830"/>
      <c r="AX709" s="830"/>
      <c r="AY709" s="830"/>
      <c r="AZ709" s="830"/>
      <c r="BA709" s="830"/>
      <c r="BB709" s="830"/>
    </row>
    <row r="710" spans="1:54" ht="25.5">
      <c r="A710" s="831"/>
      <c r="B710" s="484"/>
      <c r="C710" s="484"/>
      <c r="D710" s="491"/>
      <c r="E710" s="493"/>
      <c r="F710" s="676"/>
      <c r="G710" s="641"/>
      <c r="H710" s="641"/>
      <c r="I710" s="518" t="s">
        <v>959</v>
      </c>
      <c r="J710" s="644"/>
      <c r="K710" s="647"/>
      <c r="L710" s="832"/>
      <c r="M710" s="830"/>
      <c r="N710" s="830"/>
      <c r="O710" s="830"/>
      <c r="P710" s="830"/>
      <c r="Q710" s="830"/>
      <c r="R710" s="830"/>
      <c r="S710" s="830"/>
      <c r="T710" s="830"/>
      <c r="U710" s="830"/>
      <c r="V710" s="830"/>
      <c r="W710" s="830"/>
      <c r="X710" s="830"/>
      <c r="Y710" s="830"/>
      <c r="Z710" s="830"/>
      <c r="AA710" s="830"/>
      <c r="AB710" s="830"/>
      <c r="AC710" s="830"/>
      <c r="AD710" s="830"/>
      <c r="AE710" s="830"/>
      <c r="AF710" s="830"/>
      <c r="AG710" s="830"/>
      <c r="AH710" s="830"/>
      <c r="AI710" s="830"/>
      <c r="AJ710" s="830"/>
      <c r="AK710" s="830"/>
      <c r="AL710" s="830"/>
      <c r="AM710" s="830"/>
      <c r="AN710" s="830"/>
      <c r="AO710" s="830"/>
      <c r="AP710" s="830"/>
      <c r="AQ710" s="830"/>
      <c r="AR710" s="830"/>
      <c r="AS710" s="830"/>
      <c r="AT710" s="830"/>
      <c r="AU710" s="830"/>
      <c r="AV710" s="830"/>
      <c r="AW710" s="830"/>
      <c r="AX710" s="830"/>
      <c r="AY710" s="830"/>
      <c r="AZ710" s="830"/>
      <c r="BA710" s="830"/>
      <c r="BB710" s="830"/>
    </row>
    <row r="711" spans="1:54" ht="14.25" customHeight="1">
      <c r="A711" s="831"/>
      <c r="B711" s="484"/>
      <c r="C711" s="484"/>
      <c r="D711" s="491"/>
      <c r="E711" s="493"/>
      <c r="F711" s="676"/>
      <c r="G711" s="641"/>
      <c r="H711" s="641"/>
      <c r="I711" s="518" t="s">
        <v>960</v>
      </c>
      <c r="J711" s="644"/>
      <c r="K711" s="647"/>
      <c r="L711" s="832"/>
      <c r="M711" s="830"/>
      <c r="N711" s="830"/>
      <c r="O711" s="830"/>
      <c r="P711" s="830"/>
      <c r="Q711" s="830"/>
      <c r="R711" s="830"/>
      <c r="S711" s="830"/>
      <c r="T711" s="830"/>
      <c r="U711" s="830"/>
      <c r="V711" s="830"/>
      <c r="W711" s="830"/>
      <c r="X711" s="830"/>
      <c r="Y711" s="830"/>
      <c r="Z711" s="830"/>
      <c r="AA711" s="830"/>
      <c r="AB711" s="830"/>
      <c r="AC711" s="830"/>
      <c r="AD711" s="830"/>
      <c r="AE711" s="830"/>
      <c r="AF711" s="830"/>
      <c r="AG711" s="830"/>
      <c r="AH711" s="830"/>
      <c r="AI711" s="830"/>
      <c r="AJ711" s="830"/>
      <c r="AK711" s="830"/>
      <c r="AL711" s="830"/>
      <c r="AM711" s="830"/>
      <c r="AN711" s="830"/>
      <c r="AO711" s="830"/>
      <c r="AP711" s="830"/>
      <c r="AQ711" s="830"/>
      <c r="AR711" s="830"/>
      <c r="AS711" s="830"/>
      <c r="AT711" s="830"/>
      <c r="AU711" s="830"/>
      <c r="AV711" s="830"/>
      <c r="AW711" s="830"/>
      <c r="AX711" s="830"/>
      <c r="AY711" s="830"/>
      <c r="AZ711" s="830"/>
      <c r="BA711" s="830"/>
      <c r="BB711" s="830"/>
    </row>
    <row r="712" spans="1:54" ht="14.25" customHeight="1">
      <c r="A712" s="831"/>
      <c r="B712" s="484"/>
      <c r="C712" s="484"/>
      <c r="D712" s="491"/>
      <c r="E712" s="493"/>
      <c r="F712" s="676"/>
      <c r="G712" s="642"/>
      <c r="H712" s="656"/>
      <c r="I712" s="520" t="s">
        <v>961</v>
      </c>
      <c r="J712" s="645"/>
      <c r="K712" s="648"/>
      <c r="L712" s="832"/>
      <c r="M712" s="830"/>
      <c r="N712" s="830"/>
      <c r="O712" s="830"/>
      <c r="P712" s="830"/>
      <c r="Q712" s="830"/>
      <c r="R712" s="830"/>
      <c r="S712" s="830"/>
      <c r="T712" s="830"/>
      <c r="U712" s="830"/>
      <c r="V712" s="830"/>
      <c r="W712" s="830"/>
      <c r="X712" s="830"/>
      <c r="Y712" s="830"/>
      <c r="Z712" s="830"/>
      <c r="AA712" s="830"/>
      <c r="AB712" s="830"/>
      <c r="AC712" s="830"/>
      <c r="AD712" s="830"/>
      <c r="AE712" s="830"/>
      <c r="AF712" s="830"/>
      <c r="AG712" s="830"/>
      <c r="AH712" s="830"/>
      <c r="AI712" s="830"/>
      <c r="AJ712" s="830"/>
      <c r="AK712" s="830"/>
      <c r="AL712" s="830"/>
      <c r="AM712" s="830"/>
      <c r="AN712" s="830"/>
      <c r="AO712" s="830"/>
      <c r="AP712" s="830"/>
      <c r="AQ712" s="830"/>
      <c r="AR712" s="830"/>
      <c r="AS712" s="830"/>
      <c r="AT712" s="830"/>
      <c r="AU712" s="830"/>
      <c r="AV712" s="830"/>
      <c r="AW712" s="830"/>
      <c r="AX712" s="830"/>
      <c r="AY712" s="830"/>
      <c r="AZ712" s="830"/>
      <c r="BA712" s="830"/>
      <c r="BB712" s="830"/>
    </row>
    <row r="713" spans="1:54" ht="15.75">
      <c r="A713" s="484"/>
      <c r="B713" s="484"/>
      <c r="C713" s="484"/>
      <c r="D713" s="491"/>
      <c r="E713" s="493"/>
      <c r="F713" s="478"/>
      <c r="G713" s="510"/>
      <c r="H713" s="499" t="s">
        <v>18</v>
      </c>
      <c r="I713" s="514"/>
      <c r="J713" s="512"/>
      <c r="K713" s="513"/>
      <c r="L713" s="480"/>
      <c r="M713" s="480"/>
      <c r="N713" s="480"/>
      <c r="O713" s="480"/>
      <c r="P713" s="480"/>
      <c r="Q713" s="480"/>
      <c r="R713" s="480"/>
      <c r="S713" s="480"/>
      <c r="T713" s="480"/>
      <c r="U713" s="480"/>
      <c r="V713" s="480"/>
      <c r="W713" s="480"/>
      <c r="X713" s="480"/>
      <c r="Y713" s="480"/>
      <c r="Z713" s="480"/>
      <c r="AA713" s="480"/>
      <c r="AB713" s="480"/>
      <c r="AC713" s="480"/>
      <c r="AD713" s="480"/>
      <c r="AE713" s="480"/>
      <c r="AF713" s="480"/>
      <c r="AG713" s="480"/>
      <c r="AH713" s="480"/>
      <c r="AI713" s="480"/>
      <c r="AJ713" s="480"/>
      <c r="AK713" s="480"/>
      <c r="AL713" s="480"/>
      <c r="AM713" s="480"/>
      <c r="AN713" s="480"/>
      <c r="AO713" s="480"/>
      <c r="AP713" s="480"/>
      <c r="AQ713" s="480"/>
      <c r="AR713" s="480"/>
      <c r="AS713" s="480"/>
      <c r="AT713" s="480"/>
      <c r="AU713" s="480"/>
      <c r="AV713" s="480"/>
      <c r="AW713" s="480"/>
      <c r="AX713" s="480"/>
      <c r="AY713" s="480"/>
      <c r="AZ713" s="480"/>
      <c r="BA713" s="480"/>
      <c r="BB713" s="480"/>
    </row>
    <row r="714" spans="1:54" ht="25.5">
      <c r="A714" s="484"/>
      <c r="B714" s="484"/>
      <c r="C714" s="484"/>
      <c r="D714" s="491"/>
      <c r="E714" s="493"/>
      <c r="F714" s="478"/>
      <c r="G714" s="510"/>
      <c r="H714" s="499" t="s">
        <v>19</v>
      </c>
      <c r="I714" s="514" t="s">
        <v>981</v>
      </c>
      <c r="J714" s="512" t="s">
        <v>581</v>
      </c>
      <c r="K714" s="513"/>
      <c r="L714" s="480"/>
      <c r="M714" s="480"/>
      <c r="N714" s="480"/>
      <c r="O714" s="480"/>
      <c r="P714" s="480"/>
      <c r="Q714" s="480"/>
      <c r="R714" s="480"/>
      <c r="S714" s="480"/>
      <c r="T714" s="480"/>
      <c r="U714" s="480"/>
      <c r="V714" s="480"/>
      <c r="W714" s="480"/>
      <c r="X714" s="480"/>
      <c r="Y714" s="480"/>
      <c r="Z714" s="480"/>
      <c r="AA714" s="480"/>
      <c r="AB714" s="480"/>
      <c r="AC714" s="480"/>
      <c r="AD714" s="480"/>
      <c r="AE714" s="480"/>
      <c r="AF714" s="480"/>
      <c r="AG714" s="480"/>
      <c r="AH714" s="480"/>
      <c r="AI714" s="480"/>
      <c r="AJ714" s="480"/>
      <c r="AK714" s="480"/>
      <c r="AL714" s="480"/>
      <c r="AM714" s="480"/>
      <c r="AN714" s="480"/>
      <c r="AO714" s="480"/>
      <c r="AP714" s="480"/>
      <c r="AQ714" s="480"/>
      <c r="AR714" s="480"/>
      <c r="AS714" s="480"/>
      <c r="AT714" s="480"/>
      <c r="AU714" s="480"/>
      <c r="AV714" s="480"/>
      <c r="AW714" s="480"/>
      <c r="AX714" s="480"/>
      <c r="AY714" s="480"/>
      <c r="AZ714" s="480"/>
      <c r="BA714" s="480"/>
      <c r="BB714" s="480"/>
    </row>
    <row r="715" spans="1:54" ht="15.75">
      <c r="A715" s="484"/>
      <c r="B715" s="484"/>
      <c r="C715" s="484"/>
      <c r="D715" s="491"/>
      <c r="E715" s="493"/>
      <c r="F715" s="478"/>
      <c r="G715" s="510"/>
      <c r="H715" s="499" t="s">
        <v>23</v>
      </c>
      <c r="I715" s="514"/>
      <c r="J715" s="512"/>
      <c r="K715" s="513"/>
      <c r="L715" s="480"/>
      <c r="M715" s="480"/>
      <c r="N715" s="480"/>
      <c r="O715" s="480"/>
      <c r="P715" s="480"/>
      <c r="Q715" s="480"/>
      <c r="R715" s="480"/>
      <c r="S715" s="480"/>
      <c r="T715" s="480"/>
      <c r="U715" s="480"/>
      <c r="V715" s="480"/>
      <c r="W715" s="480"/>
      <c r="X715" s="480"/>
      <c r="Y715" s="480"/>
      <c r="Z715" s="480"/>
      <c r="AA715" s="480"/>
      <c r="AB715" s="480"/>
      <c r="AC715" s="480"/>
      <c r="AD715" s="480"/>
      <c r="AE715" s="480"/>
      <c r="AF715" s="480"/>
      <c r="AG715" s="480"/>
      <c r="AH715" s="480"/>
      <c r="AI715" s="480"/>
      <c r="AJ715" s="480"/>
      <c r="AK715" s="480"/>
      <c r="AL715" s="480"/>
      <c r="AM715" s="480"/>
      <c r="AN715" s="480"/>
      <c r="AO715" s="480"/>
      <c r="AP715" s="480"/>
      <c r="AQ715" s="480"/>
      <c r="AR715" s="480"/>
      <c r="AS715" s="480"/>
      <c r="AT715" s="480"/>
      <c r="AU715" s="480"/>
      <c r="AV715" s="480"/>
      <c r="AW715" s="480"/>
      <c r="AX715" s="480"/>
      <c r="AY715" s="480"/>
      <c r="AZ715" s="480"/>
      <c r="BA715" s="480"/>
      <c r="BB715" s="480"/>
    </row>
    <row r="716" spans="1:54" ht="15.75">
      <c r="A716" s="484"/>
      <c r="B716" s="484"/>
      <c r="C716" s="484"/>
      <c r="D716" s="491"/>
      <c r="E716" s="493"/>
      <c r="F716" s="478"/>
      <c r="G716" s="510"/>
      <c r="H716" s="499" t="s">
        <v>24</v>
      </c>
      <c r="I716" s="514"/>
      <c r="J716" s="512"/>
      <c r="K716" s="513"/>
      <c r="L716" s="480"/>
      <c r="M716" s="480"/>
      <c r="N716" s="480"/>
      <c r="O716" s="480"/>
      <c r="P716" s="480"/>
      <c r="Q716" s="480"/>
      <c r="R716" s="480"/>
      <c r="S716" s="480"/>
      <c r="T716" s="480"/>
      <c r="U716" s="480"/>
      <c r="V716" s="480"/>
      <c r="W716" s="480"/>
      <c r="X716" s="480"/>
      <c r="Y716" s="480"/>
      <c r="Z716" s="480"/>
      <c r="AA716" s="480"/>
      <c r="AB716" s="480"/>
      <c r="AC716" s="480"/>
      <c r="AD716" s="480"/>
      <c r="AE716" s="480"/>
      <c r="AF716" s="480"/>
      <c r="AG716" s="480"/>
      <c r="AH716" s="480"/>
      <c r="AI716" s="480"/>
      <c r="AJ716" s="480"/>
      <c r="AK716" s="480"/>
      <c r="AL716" s="480"/>
      <c r="AM716" s="480"/>
      <c r="AN716" s="480"/>
      <c r="AO716" s="480"/>
      <c r="AP716" s="480"/>
      <c r="AQ716" s="480"/>
      <c r="AR716" s="480"/>
      <c r="AS716" s="480"/>
      <c r="AT716" s="480"/>
      <c r="AU716" s="480"/>
      <c r="AV716" s="480"/>
      <c r="AW716" s="480"/>
      <c r="AX716" s="480"/>
      <c r="AY716" s="480"/>
      <c r="AZ716" s="480"/>
      <c r="BA716" s="480"/>
      <c r="BB716" s="480"/>
    </row>
    <row r="717" spans="1:54" ht="15.75">
      <c r="A717" s="484"/>
      <c r="B717" s="484"/>
      <c r="C717" s="484"/>
      <c r="D717" s="491"/>
      <c r="E717" s="493"/>
      <c r="F717" s="478"/>
      <c r="G717" s="510"/>
      <c r="H717" s="499" t="s">
        <v>25</v>
      </c>
      <c r="I717" s="514"/>
      <c r="J717" s="512"/>
      <c r="K717" s="513"/>
      <c r="L717" s="480"/>
      <c r="M717" s="480"/>
      <c r="N717" s="480"/>
      <c r="O717" s="480"/>
      <c r="P717" s="480"/>
      <c r="Q717" s="480"/>
      <c r="R717" s="480"/>
      <c r="S717" s="480"/>
      <c r="T717" s="480"/>
      <c r="U717" s="480"/>
      <c r="V717" s="480"/>
      <c r="W717" s="480"/>
      <c r="X717" s="480"/>
      <c r="Y717" s="480"/>
      <c r="Z717" s="480"/>
      <c r="AA717" s="480"/>
      <c r="AB717" s="480"/>
      <c r="AC717" s="480"/>
      <c r="AD717" s="480"/>
      <c r="AE717" s="480"/>
      <c r="AF717" s="480"/>
      <c r="AG717" s="480"/>
      <c r="AH717" s="480"/>
      <c r="AI717" s="480"/>
      <c r="AJ717" s="480"/>
      <c r="AK717" s="480"/>
      <c r="AL717" s="480"/>
      <c r="AM717" s="480"/>
      <c r="AN717" s="480"/>
      <c r="AO717" s="480"/>
      <c r="AP717" s="480"/>
      <c r="AQ717" s="480"/>
      <c r="AR717" s="480"/>
      <c r="AS717" s="480"/>
      <c r="AT717" s="480"/>
      <c r="AU717" s="480"/>
      <c r="AV717" s="480"/>
      <c r="AW717" s="480"/>
      <c r="AX717" s="480"/>
      <c r="AY717" s="480"/>
      <c r="AZ717" s="480"/>
      <c r="BA717" s="480"/>
      <c r="BB717" s="480"/>
    </row>
    <row r="718" spans="1:54" ht="15.75">
      <c r="A718" s="484"/>
      <c r="B718" s="484"/>
      <c r="C718" s="484"/>
      <c r="D718" s="491"/>
      <c r="E718" s="493"/>
      <c r="F718" s="478"/>
      <c r="G718" s="510"/>
      <c r="H718" s="499" t="s">
        <v>26</v>
      </c>
      <c r="I718" s="514"/>
      <c r="J718" s="512"/>
      <c r="K718" s="513"/>
      <c r="L718" s="480"/>
      <c r="M718" s="480"/>
      <c r="N718" s="480"/>
      <c r="O718" s="480"/>
      <c r="P718" s="480"/>
      <c r="Q718" s="480"/>
      <c r="R718" s="480"/>
      <c r="S718" s="480"/>
      <c r="T718" s="480"/>
      <c r="U718" s="480"/>
      <c r="V718" s="480"/>
      <c r="W718" s="480"/>
      <c r="X718" s="480"/>
      <c r="Y718" s="480"/>
      <c r="Z718" s="480"/>
      <c r="AA718" s="480"/>
      <c r="AB718" s="480"/>
      <c r="AC718" s="480"/>
      <c r="AD718" s="480"/>
      <c r="AE718" s="480"/>
      <c r="AF718" s="480"/>
      <c r="AG718" s="480"/>
      <c r="AH718" s="480"/>
      <c r="AI718" s="480"/>
      <c r="AJ718" s="480"/>
      <c r="AK718" s="480"/>
      <c r="AL718" s="480"/>
      <c r="AM718" s="480"/>
      <c r="AN718" s="480"/>
      <c r="AO718" s="480"/>
      <c r="AP718" s="480"/>
      <c r="AQ718" s="480"/>
      <c r="AR718" s="480"/>
      <c r="AS718" s="480"/>
      <c r="AT718" s="480"/>
      <c r="AU718" s="480"/>
      <c r="AV718" s="480"/>
      <c r="AW718" s="480"/>
      <c r="AX718" s="480"/>
      <c r="AY718" s="480"/>
      <c r="AZ718" s="480"/>
      <c r="BA718" s="480"/>
      <c r="BB718" s="480"/>
    </row>
    <row r="719" spans="1:54" ht="15.75">
      <c r="A719" s="484"/>
      <c r="B719" s="657"/>
      <c r="C719" s="657"/>
      <c r="D719" s="491"/>
      <c r="E719" s="493"/>
      <c r="F719" s="478"/>
      <c r="G719" s="478"/>
      <c r="H719" s="544"/>
      <c r="I719" s="544"/>
      <c r="J719" s="527"/>
      <c r="K719" s="527"/>
      <c r="L719" s="480"/>
      <c r="M719" s="480"/>
      <c r="N719" s="480"/>
      <c r="O719" s="480"/>
      <c r="P719" s="480"/>
      <c r="Q719" s="480"/>
      <c r="R719" s="480"/>
      <c r="S719" s="480"/>
      <c r="T719" s="480"/>
      <c r="U719" s="480"/>
      <c r="V719" s="480"/>
      <c r="W719" s="480"/>
      <c r="X719" s="480"/>
      <c r="Y719" s="480"/>
      <c r="Z719" s="480"/>
      <c r="AA719" s="480"/>
      <c r="AB719" s="480"/>
      <c r="AC719" s="480"/>
      <c r="AD719" s="480"/>
      <c r="AE719" s="480"/>
      <c r="AF719" s="480"/>
      <c r="AG719" s="480"/>
      <c r="AH719" s="480"/>
      <c r="AI719" s="480"/>
      <c r="AJ719" s="480"/>
      <c r="AK719" s="480"/>
      <c r="AL719" s="480"/>
      <c r="AM719" s="480"/>
      <c r="AN719" s="480"/>
      <c r="AO719" s="480"/>
      <c r="AP719" s="480"/>
      <c r="AQ719" s="480"/>
      <c r="AR719" s="480"/>
      <c r="AS719" s="480"/>
      <c r="AT719" s="480"/>
      <c r="AU719" s="480"/>
      <c r="AV719" s="480"/>
      <c r="AW719" s="480"/>
      <c r="AX719" s="480"/>
      <c r="AY719" s="480"/>
      <c r="AZ719" s="480"/>
      <c r="BA719" s="480"/>
      <c r="BB719" s="480"/>
    </row>
    <row r="720" spans="1:54" ht="25.5">
      <c r="A720" s="833" t="s">
        <v>985</v>
      </c>
      <c r="B720" s="485"/>
      <c r="C720" s="487" t="s">
        <v>986</v>
      </c>
      <c r="D720" s="492"/>
      <c r="E720" s="494"/>
      <c r="F720" s="633"/>
      <c r="G720" s="485" t="s">
        <v>985</v>
      </c>
      <c r="H720" s="485"/>
      <c r="I720" s="487" t="s">
        <v>987</v>
      </c>
      <c r="J720" s="492"/>
      <c r="K720" s="494"/>
      <c r="L720" s="835"/>
      <c r="M720" s="830"/>
      <c r="N720" s="830"/>
      <c r="O720" s="830"/>
      <c r="P720" s="830"/>
      <c r="Q720" s="830"/>
      <c r="R720" s="830"/>
      <c r="S720" s="830"/>
      <c r="T720" s="830"/>
      <c r="U720" s="830"/>
      <c r="V720" s="830"/>
      <c r="W720" s="830"/>
      <c r="X720" s="830"/>
      <c r="Y720" s="830"/>
      <c r="Z720" s="830"/>
      <c r="AA720" s="830"/>
      <c r="AB720" s="830"/>
      <c r="AC720" s="830"/>
      <c r="AD720" s="830"/>
      <c r="AE720" s="830"/>
      <c r="AF720" s="830"/>
      <c r="AG720" s="830"/>
      <c r="AH720" s="830"/>
      <c r="AI720" s="830"/>
      <c r="AJ720" s="830"/>
      <c r="AK720" s="830"/>
      <c r="AL720" s="830"/>
      <c r="AM720" s="830"/>
      <c r="AN720" s="830"/>
      <c r="AO720" s="830"/>
      <c r="AP720" s="830"/>
      <c r="AQ720" s="830"/>
      <c r="AR720" s="830"/>
      <c r="AS720" s="830"/>
      <c r="AT720" s="830"/>
      <c r="AU720" s="830"/>
      <c r="AV720" s="830"/>
      <c r="AW720" s="830"/>
      <c r="AX720" s="830"/>
      <c r="AY720" s="830"/>
      <c r="AZ720" s="830"/>
      <c r="BA720" s="830"/>
      <c r="BB720" s="830"/>
    </row>
    <row r="721" spans="1:54" ht="15" customHeight="1">
      <c r="A721" s="836"/>
      <c r="B721" s="554"/>
      <c r="C721" s="488"/>
      <c r="D721" s="603"/>
      <c r="E721" s="604"/>
      <c r="F721" s="633"/>
      <c r="G721" s="554"/>
      <c r="H721" s="554"/>
      <c r="I721" s="489" t="s">
        <v>988</v>
      </c>
      <c r="J721" s="603"/>
      <c r="K721" s="604"/>
      <c r="L721" s="835"/>
      <c r="M721" s="830"/>
      <c r="N721" s="830"/>
      <c r="O721" s="830"/>
      <c r="P721" s="830"/>
      <c r="Q721" s="830"/>
      <c r="R721" s="830"/>
      <c r="S721" s="830"/>
      <c r="T721" s="830"/>
      <c r="U721" s="830"/>
      <c r="V721" s="830"/>
      <c r="W721" s="830"/>
      <c r="X721" s="830"/>
      <c r="Y721" s="830"/>
      <c r="Z721" s="830"/>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row>
    <row r="722" spans="1:54" ht="14.25" customHeight="1">
      <c r="A722" s="836"/>
      <c r="B722" s="554"/>
      <c r="C722" s="489" t="s">
        <v>989</v>
      </c>
      <c r="D722" s="603"/>
      <c r="E722" s="604"/>
      <c r="F722" s="633"/>
      <c r="G722" s="554"/>
      <c r="H722" s="554"/>
      <c r="I722" s="489" t="s">
        <v>990</v>
      </c>
      <c r="J722" s="603"/>
      <c r="K722" s="604"/>
      <c r="L722" s="835"/>
      <c r="M722" s="830"/>
      <c r="N722" s="830"/>
      <c r="O722" s="830"/>
      <c r="P722" s="830"/>
      <c r="Q722" s="830"/>
      <c r="R722" s="830"/>
      <c r="S722" s="830"/>
      <c r="T722" s="830"/>
      <c r="U722" s="830"/>
      <c r="V722" s="830"/>
      <c r="W722" s="830"/>
      <c r="X722" s="830"/>
      <c r="Y722" s="830"/>
      <c r="Z722" s="830"/>
      <c r="AA722" s="830"/>
      <c r="AB722" s="830"/>
      <c r="AC722" s="830"/>
      <c r="AD722" s="830"/>
      <c r="AE722" s="830"/>
      <c r="AF722" s="830"/>
      <c r="AG722" s="830"/>
      <c r="AH722" s="830"/>
      <c r="AI722" s="830"/>
      <c r="AJ722" s="830"/>
      <c r="AK722" s="830"/>
      <c r="AL722" s="830"/>
      <c r="AM722" s="830"/>
      <c r="AN722" s="830"/>
      <c r="AO722" s="830"/>
      <c r="AP722" s="830"/>
      <c r="AQ722" s="830"/>
      <c r="AR722" s="830"/>
      <c r="AS722" s="830"/>
      <c r="AT722" s="830"/>
      <c r="AU722" s="830"/>
      <c r="AV722" s="830"/>
      <c r="AW722" s="830"/>
      <c r="AX722" s="830"/>
      <c r="AY722" s="830"/>
      <c r="AZ722" s="830"/>
      <c r="BA722" s="830"/>
      <c r="BB722" s="830"/>
    </row>
    <row r="723" spans="1:54" ht="14.25" customHeight="1">
      <c r="A723" s="836"/>
      <c r="B723" s="554"/>
      <c r="C723" s="489" t="s">
        <v>991</v>
      </c>
      <c r="D723" s="603"/>
      <c r="E723" s="604"/>
      <c r="F723" s="633"/>
      <c r="G723" s="554"/>
      <c r="H723" s="554"/>
      <c r="I723" s="489" t="s">
        <v>992</v>
      </c>
      <c r="J723" s="603"/>
      <c r="K723" s="604"/>
      <c r="L723" s="835"/>
      <c r="M723" s="830"/>
      <c r="N723" s="830"/>
      <c r="O723" s="830"/>
      <c r="P723" s="830"/>
      <c r="Q723" s="830"/>
      <c r="R723" s="830"/>
      <c r="S723" s="830"/>
      <c r="T723" s="830"/>
      <c r="U723" s="830"/>
      <c r="V723" s="830"/>
      <c r="W723" s="830"/>
      <c r="X723" s="830"/>
      <c r="Y723" s="830"/>
      <c r="Z723" s="830"/>
      <c r="AA723" s="830"/>
      <c r="AB723" s="830"/>
      <c r="AC723" s="830"/>
      <c r="AD723" s="830"/>
      <c r="AE723" s="830"/>
      <c r="AF723" s="830"/>
      <c r="AG723" s="830"/>
      <c r="AH723" s="830"/>
      <c r="AI723" s="830"/>
      <c r="AJ723" s="830"/>
      <c r="AK723" s="830"/>
      <c r="AL723" s="830"/>
      <c r="AM723" s="830"/>
      <c r="AN723" s="830"/>
      <c r="AO723" s="830"/>
      <c r="AP723" s="830"/>
      <c r="AQ723" s="830"/>
      <c r="AR723" s="830"/>
      <c r="AS723" s="830"/>
      <c r="AT723" s="830"/>
      <c r="AU723" s="830"/>
      <c r="AV723" s="830"/>
      <c r="AW723" s="830"/>
      <c r="AX723" s="830"/>
      <c r="AY723" s="830"/>
      <c r="AZ723" s="830"/>
      <c r="BA723" s="830"/>
      <c r="BB723" s="830"/>
    </row>
    <row r="724" spans="1:54" ht="14.25" customHeight="1">
      <c r="A724" s="836"/>
      <c r="B724" s="554"/>
      <c r="C724" s="489" t="s">
        <v>993</v>
      </c>
      <c r="D724" s="603"/>
      <c r="E724" s="604"/>
      <c r="F724" s="633"/>
      <c r="G724" s="554"/>
      <c r="H724" s="554"/>
      <c r="I724" s="489" t="s">
        <v>994</v>
      </c>
      <c r="J724" s="603"/>
      <c r="K724" s="604"/>
      <c r="L724" s="835"/>
      <c r="M724" s="830"/>
      <c r="N724" s="830"/>
      <c r="O724" s="830"/>
      <c r="P724" s="830"/>
      <c r="Q724" s="830"/>
      <c r="R724" s="830"/>
      <c r="S724" s="830"/>
      <c r="T724" s="830"/>
      <c r="U724" s="830"/>
      <c r="V724" s="830"/>
      <c r="W724" s="830"/>
      <c r="X724" s="830"/>
      <c r="Y724" s="830"/>
      <c r="Z724" s="830"/>
      <c r="AA724" s="830"/>
      <c r="AB724" s="830"/>
      <c r="AC724" s="830"/>
      <c r="AD724" s="830"/>
      <c r="AE724" s="830"/>
      <c r="AF724" s="830"/>
      <c r="AG724" s="830"/>
      <c r="AH724" s="830"/>
      <c r="AI724" s="830"/>
      <c r="AJ724" s="830"/>
      <c r="AK724" s="830"/>
      <c r="AL724" s="830"/>
      <c r="AM724" s="830"/>
      <c r="AN724" s="830"/>
      <c r="AO724" s="830"/>
      <c r="AP724" s="830"/>
      <c r="AQ724" s="830"/>
      <c r="AR724" s="830"/>
      <c r="AS724" s="830"/>
      <c r="AT724" s="830"/>
      <c r="AU724" s="830"/>
      <c r="AV724" s="830"/>
      <c r="AW724" s="830"/>
      <c r="AX724" s="830"/>
      <c r="AY724" s="830"/>
      <c r="AZ724" s="830"/>
      <c r="BA724" s="830"/>
      <c r="BB724" s="830"/>
    </row>
    <row r="725" spans="1:54" ht="14.25" customHeight="1">
      <c r="A725" s="836"/>
      <c r="B725" s="554"/>
      <c r="C725" s="489" t="s">
        <v>994</v>
      </c>
      <c r="D725" s="603"/>
      <c r="E725" s="604"/>
      <c r="F725" s="633"/>
      <c r="G725" s="554"/>
      <c r="H725" s="554"/>
      <c r="I725" s="489" t="s">
        <v>995</v>
      </c>
      <c r="J725" s="603"/>
      <c r="K725" s="604"/>
      <c r="L725" s="835"/>
      <c r="M725" s="830"/>
      <c r="N725" s="830"/>
      <c r="O725" s="830"/>
      <c r="P725" s="830"/>
      <c r="Q725" s="830"/>
      <c r="R725" s="830"/>
      <c r="S725" s="830"/>
      <c r="T725" s="830"/>
      <c r="U725" s="830"/>
      <c r="V725" s="830"/>
      <c r="W725" s="830"/>
      <c r="X725" s="830"/>
      <c r="Y725" s="830"/>
      <c r="Z725" s="830"/>
      <c r="AA725" s="830"/>
      <c r="AB725" s="830"/>
      <c r="AC725" s="830"/>
      <c r="AD725" s="830"/>
      <c r="AE725" s="830"/>
      <c r="AF725" s="830"/>
      <c r="AG725" s="830"/>
      <c r="AH725" s="830"/>
      <c r="AI725" s="830"/>
      <c r="AJ725" s="830"/>
      <c r="AK725" s="830"/>
      <c r="AL725" s="830"/>
      <c r="AM725" s="830"/>
      <c r="AN725" s="830"/>
      <c r="AO725" s="830"/>
      <c r="AP725" s="830"/>
      <c r="AQ725" s="830"/>
      <c r="AR725" s="830"/>
      <c r="AS725" s="830"/>
      <c r="AT725" s="830"/>
      <c r="AU725" s="830"/>
      <c r="AV725" s="830"/>
      <c r="AW725" s="830"/>
      <c r="AX725" s="830"/>
      <c r="AY725" s="830"/>
      <c r="AZ725" s="830"/>
      <c r="BA725" s="830"/>
      <c r="BB725" s="830"/>
    </row>
    <row r="726" spans="1:54" ht="15" customHeight="1">
      <c r="A726" s="836"/>
      <c r="B726" s="554"/>
      <c r="C726" s="489" t="s">
        <v>995</v>
      </c>
      <c r="D726" s="603"/>
      <c r="E726" s="604"/>
      <c r="F726" s="633"/>
      <c r="G726" s="554"/>
      <c r="H726" s="554"/>
      <c r="I726" s="488"/>
      <c r="J726" s="603"/>
      <c r="K726" s="604"/>
      <c r="L726" s="835"/>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0"/>
      <c r="AY726" s="830"/>
      <c r="AZ726" s="830"/>
      <c r="BA726" s="830"/>
      <c r="BB726" s="830"/>
    </row>
    <row r="727" spans="1:54" ht="15" customHeight="1">
      <c r="A727" s="836"/>
      <c r="B727" s="554"/>
      <c r="C727" s="488"/>
      <c r="D727" s="603"/>
      <c r="E727" s="604"/>
      <c r="F727" s="633"/>
      <c r="G727" s="554"/>
      <c r="H727" s="554"/>
      <c r="I727" s="488"/>
      <c r="J727" s="603"/>
      <c r="K727" s="604"/>
      <c r="L727" s="835"/>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0"/>
      <c r="AY727" s="830"/>
      <c r="AZ727" s="830"/>
      <c r="BA727" s="830"/>
      <c r="BB727" s="830"/>
    </row>
    <row r="728" spans="1:54" ht="14.25" customHeight="1">
      <c r="A728" s="836"/>
      <c r="B728" s="554"/>
      <c r="C728" s="489" t="s">
        <v>599</v>
      </c>
      <c r="D728" s="603"/>
      <c r="E728" s="604"/>
      <c r="F728" s="633"/>
      <c r="G728" s="554"/>
      <c r="H728" s="554"/>
      <c r="I728" s="489" t="s">
        <v>623</v>
      </c>
      <c r="J728" s="603"/>
      <c r="K728" s="604"/>
      <c r="L728" s="835"/>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0"/>
      <c r="AY728" s="830"/>
      <c r="AZ728" s="830"/>
      <c r="BA728" s="830"/>
      <c r="BB728" s="830"/>
    </row>
    <row r="729" spans="1:54" ht="14.25" customHeight="1">
      <c r="A729" s="836"/>
      <c r="B729" s="554"/>
      <c r="C729" s="489" t="s">
        <v>809</v>
      </c>
      <c r="D729" s="603"/>
      <c r="E729" s="604"/>
      <c r="F729" s="633"/>
      <c r="G729" s="554"/>
      <c r="H729" s="554"/>
      <c r="I729" s="489" t="s">
        <v>809</v>
      </c>
      <c r="J729" s="603"/>
      <c r="K729" s="604"/>
      <c r="L729" s="835"/>
      <c r="M729" s="830"/>
      <c r="N729" s="830"/>
      <c r="O729" s="830"/>
      <c r="P729" s="830"/>
      <c r="Q729" s="830"/>
      <c r="R729" s="830"/>
      <c r="S729" s="830"/>
      <c r="T729" s="830"/>
      <c r="U729" s="830"/>
      <c r="V729" s="830"/>
      <c r="W729" s="830"/>
      <c r="X729" s="830"/>
      <c r="Y729" s="830"/>
      <c r="Z729" s="830"/>
      <c r="AA729" s="830"/>
      <c r="AB729" s="830"/>
      <c r="AC729" s="830"/>
      <c r="AD729" s="830"/>
      <c r="AE729" s="830"/>
      <c r="AF729" s="830"/>
      <c r="AG729" s="830"/>
      <c r="AH729" s="830"/>
      <c r="AI729" s="830"/>
      <c r="AJ729" s="830"/>
      <c r="AK729" s="830"/>
      <c r="AL729" s="830"/>
      <c r="AM729" s="830"/>
      <c r="AN729" s="830"/>
      <c r="AO729" s="830"/>
      <c r="AP729" s="830"/>
      <c r="AQ729" s="830"/>
      <c r="AR729" s="830"/>
      <c r="AS729" s="830"/>
      <c r="AT729" s="830"/>
      <c r="AU729" s="830"/>
      <c r="AV729" s="830"/>
      <c r="AW729" s="830"/>
      <c r="AX729" s="830"/>
      <c r="AY729" s="830"/>
      <c r="AZ729" s="830"/>
      <c r="BA729" s="830"/>
      <c r="BB729" s="830"/>
    </row>
    <row r="730" spans="1:54" ht="14.25" customHeight="1">
      <c r="A730" s="836"/>
      <c r="B730" s="554"/>
      <c r="C730" s="489"/>
      <c r="D730" s="603"/>
      <c r="E730" s="604"/>
      <c r="F730" s="633"/>
      <c r="G730" s="554"/>
      <c r="H730" s="554"/>
      <c r="I730" s="489"/>
      <c r="J730" s="603"/>
      <c r="K730" s="604"/>
      <c r="L730" s="835"/>
      <c r="M730" s="830"/>
      <c r="N730" s="830"/>
      <c r="O730" s="830"/>
      <c r="P730" s="830"/>
      <c r="Q730" s="830"/>
      <c r="R730" s="830"/>
      <c r="S730" s="830"/>
      <c r="T730" s="830"/>
      <c r="U730" s="830"/>
      <c r="V730" s="830"/>
      <c r="W730" s="830"/>
      <c r="X730" s="830"/>
      <c r="Y730" s="830"/>
      <c r="Z730" s="830"/>
      <c r="AA730" s="830"/>
      <c r="AB730" s="830"/>
      <c r="AC730" s="830"/>
      <c r="AD730" s="830"/>
      <c r="AE730" s="830"/>
      <c r="AF730" s="830"/>
      <c r="AG730" s="830"/>
      <c r="AH730" s="830"/>
      <c r="AI730" s="830"/>
      <c r="AJ730" s="830"/>
      <c r="AK730" s="830"/>
      <c r="AL730" s="830"/>
      <c r="AM730" s="830"/>
      <c r="AN730" s="830"/>
      <c r="AO730" s="830"/>
      <c r="AP730" s="830"/>
      <c r="AQ730" s="830"/>
      <c r="AR730" s="830"/>
      <c r="AS730" s="830"/>
      <c r="AT730" s="830"/>
      <c r="AU730" s="830"/>
      <c r="AV730" s="830"/>
      <c r="AW730" s="830"/>
      <c r="AX730" s="830"/>
      <c r="AY730" s="830"/>
      <c r="AZ730" s="830"/>
      <c r="BA730" s="830"/>
      <c r="BB730" s="830"/>
    </row>
    <row r="731" spans="1:54" ht="14.25" customHeight="1">
      <c r="A731" s="834"/>
      <c r="B731" s="622"/>
      <c r="C731" s="490"/>
      <c r="D731" s="631"/>
      <c r="E731" s="632"/>
      <c r="F731" s="633"/>
      <c r="G731" s="622"/>
      <c r="H731" s="622"/>
      <c r="I731" s="490"/>
      <c r="J731" s="631"/>
      <c r="K731" s="632"/>
      <c r="L731" s="835"/>
      <c r="M731" s="830"/>
      <c r="N731" s="830"/>
      <c r="O731" s="830"/>
      <c r="P731" s="830"/>
      <c r="Q731" s="830"/>
      <c r="R731" s="830"/>
      <c r="S731" s="830"/>
      <c r="T731" s="830"/>
      <c r="U731" s="830"/>
      <c r="V731" s="830"/>
      <c r="W731" s="830"/>
      <c r="X731" s="830"/>
      <c r="Y731" s="830"/>
      <c r="Z731" s="830"/>
      <c r="AA731" s="830"/>
      <c r="AB731" s="830"/>
      <c r="AC731" s="830"/>
      <c r="AD731" s="830"/>
      <c r="AE731" s="830"/>
      <c r="AF731" s="830"/>
      <c r="AG731" s="830"/>
      <c r="AH731" s="830"/>
      <c r="AI731" s="830"/>
      <c r="AJ731" s="830"/>
      <c r="AK731" s="830"/>
      <c r="AL731" s="830"/>
      <c r="AM731" s="830"/>
      <c r="AN731" s="830"/>
      <c r="AO731" s="830"/>
      <c r="AP731" s="830"/>
      <c r="AQ731" s="830"/>
      <c r="AR731" s="830"/>
      <c r="AS731" s="830"/>
      <c r="AT731" s="830"/>
      <c r="AU731" s="830"/>
      <c r="AV731" s="830"/>
      <c r="AW731" s="830"/>
      <c r="AX731" s="830"/>
      <c r="AY731" s="830"/>
      <c r="AZ731" s="830"/>
      <c r="BA731" s="830"/>
      <c r="BB731" s="830"/>
    </row>
    <row r="732" spans="1:54" ht="14.25" customHeight="1">
      <c r="A732" s="833"/>
      <c r="B732" s="485"/>
      <c r="C732" s="495" t="s">
        <v>606</v>
      </c>
      <c r="D732" s="492"/>
      <c r="E732" s="494"/>
      <c r="F732" s="633"/>
      <c r="G732" s="485"/>
      <c r="H732" s="485"/>
      <c r="I732" s="495" t="s">
        <v>40</v>
      </c>
      <c r="J732" s="492"/>
      <c r="K732" s="494"/>
      <c r="L732" s="835"/>
      <c r="M732" s="830"/>
      <c r="N732" s="830"/>
      <c r="O732" s="830"/>
      <c r="P732" s="830"/>
      <c r="Q732" s="830"/>
      <c r="R732" s="830"/>
      <c r="S732" s="830"/>
      <c r="T732" s="830"/>
      <c r="U732" s="830"/>
      <c r="V732" s="830"/>
      <c r="W732" s="830"/>
      <c r="X732" s="830"/>
      <c r="Y732" s="830"/>
      <c r="Z732" s="830"/>
      <c r="AA732" s="830"/>
      <c r="AB732" s="830"/>
      <c r="AC732" s="830"/>
      <c r="AD732" s="830"/>
      <c r="AE732" s="830"/>
      <c r="AF732" s="830"/>
      <c r="AG732" s="830"/>
      <c r="AH732" s="830"/>
      <c r="AI732" s="830"/>
      <c r="AJ732" s="830"/>
      <c r="AK732" s="830"/>
      <c r="AL732" s="830"/>
      <c r="AM732" s="830"/>
      <c r="AN732" s="830"/>
      <c r="AO732" s="830"/>
      <c r="AP732" s="830"/>
      <c r="AQ732" s="830"/>
      <c r="AR732" s="830"/>
      <c r="AS732" s="830"/>
      <c r="AT732" s="830"/>
      <c r="AU732" s="830"/>
      <c r="AV732" s="830"/>
      <c r="AW732" s="830"/>
      <c r="AX732" s="830"/>
      <c r="AY732" s="830"/>
      <c r="AZ732" s="830"/>
      <c r="BA732" s="830"/>
      <c r="BB732" s="830"/>
    </row>
    <row r="733" spans="1:54" ht="14.25" customHeight="1">
      <c r="A733" s="836"/>
      <c r="B733" s="554"/>
      <c r="C733" s="496" t="s">
        <v>996</v>
      </c>
      <c r="D733" s="603"/>
      <c r="E733" s="604"/>
      <c r="F733" s="633"/>
      <c r="G733" s="554"/>
      <c r="H733" s="554"/>
      <c r="I733" s="496" t="s">
        <v>996</v>
      </c>
      <c r="J733" s="603"/>
      <c r="K733" s="604"/>
      <c r="L733" s="835"/>
      <c r="M733" s="830"/>
      <c r="N733" s="830"/>
      <c r="O733" s="830"/>
      <c r="P733" s="830"/>
      <c r="Q733" s="830"/>
      <c r="R733" s="830"/>
      <c r="S733" s="830"/>
      <c r="T733" s="830"/>
      <c r="U733" s="830"/>
      <c r="V733" s="830"/>
      <c r="W733" s="830"/>
      <c r="X733" s="830"/>
      <c r="Y733" s="830"/>
      <c r="Z733" s="830"/>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0"/>
      <c r="AY733" s="830"/>
      <c r="AZ733" s="830"/>
      <c r="BA733" s="830"/>
      <c r="BB733" s="830"/>
    </row>
    <row r="734" spans="1:54" ht="14.25" customHeight="1">
      <c r="A734" s="836"/>
      <c r="B734" s="554"/>
      <c r="C734" s="496" t="s">
        <v>997</v>
      </c>
      <c r="D734" s="603"/>
      <c r="E734" s="604"/>
      <c r="F734" s="633"/>
      <c r="G734" s="554"/>
      <c r="H734" s="554"/>
      <c r="I734" s="496" t="s">
        <v>998</v>
      </c>
      <c r="J734" s="603"/>
      <c r="K734" s="604"/>
      <c r="L734" s="835"/>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0"/>
      <c r="AY734" s="830"/>
      <c r="AZ734" s="830"/>
      <c r="BA734" s="830"/>
      <c r="BB734" s="830"/>
    </row>
    <row r="735" spans="1:54" ht="14.25" customHeight="1">
      <c r="A735" s="836"/>
      <c r="B735" s="554"/>
      <c r="C735" s="496" t="s">
        <v>999</v>
      </c>
      <c r="D735" s="603"/>
      <c r="E735" s="604"/>
      <c r="F735" s="633"/>
      <c r="G735" s="554"/>
      <c r="H735" s="554"/>
      <c r="I735" s="496" t="s">
        <v>1000</v>
      </c>
      <c r="J735" s="603"/>
      <c r="K735" s="604"/>
      <c r="L735" s="835"/>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0"/>
      <c r="AY735" s="830"/>
      <c r="AZ735" s="830"/>
      <c r="BA735" s="830"/>
      <c r="BB735" s="830"/>
    </row>
    <row r="736" spans="1:54" ht="14.25" customHeight="1">
      <c r="A736" s="836"/>
      <c r="B736" s="554"/>
      <c r="C736" s="496" t="s">
        <v>1001</v>
      </c>
      <c r="D736" s="603"/>
      <c r="E736" s="604"/>
      <c r="F736" s="633"/>
      <c r="G736" s="554"/>
      <c r="H736" s="554"/>
      <c r="I736" s="496" t="s">
        <v>1002</v>
      </c>
      <c r="J736" s="603"/>
      <c r="K736" s="604"/>
      <c r="L736" s="835"/>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0"/>
      <c r="AY736" s="830"/>
      <c r="AZ736" s="830"/>
      <c r="BA736" s="830"/>
      <c r="BB736" s="830"/>
    </row>
    <row r="737" spans="1:54" ht="25.5">
      <c r="A737" s="834"/>
      <c r="B737" s="622"/>
      <c r="C737" s="498"/>
      <c r="D737" s="631"/>
      <c r="E737" s="632"/>
      <c r="F737" s="633"/>
      <c r="G737" s="622"/>
      <c r="H737" s="622"/>
      <c r="I737" s="498" t="s">
        <v>1003</v>
      </c>
      <c r="J737" s="631"/>
      <c r="K737" s="632"/>
      <c r="L737" s="835"/>
      <c r="M737" s="830"/>
      <c r="N737" s="830"/>
      <c r="O737" s="830"/>
      <c r="P737" s="830"/>
      <c r="Q737" s="830"/>
      <c r="R737" s="830"/>
      <c r="S737" s="830"/>
      <c r="T737" s="830"/>
      <c r="U737" s="830"/>
      <c r="V737" s="830"/>
      <c r="W737" s="830"/>
      <c r="X737" s="830"/>
      <c r="Y737" s="830"/>
      <c r="Z737" s="830"/>
      <c r="AA737" s="830"/>
      <c r="AB737" s="830"/>
      <c r="AC737" s="830"/>
      <c r="AD737" s="830"/>
      <c r="AE737" s="830"/>
      <c r="AF737" s="830"/>
      <c r="AG737" s="830"/>
      <c r="AH737" s="830"/>
      <c r="AI737" s="830"/>
      <c r="AJ737" s="830"/>
      <c r="AK737" s="830"/>
      <c r="AL737" s="830"/>
      <c r="AM737" s="830"/>
      <c r="AN737" s="830"/>
      <c r="AO737" s="830"/>
      <c r="AP737" s="830"/>
      <c r="AQ737" s="830"/>
      <c r="AR737" s="830"/>
      <c r="AS737" s="830"/>
      <c r="AT737" s="830"/>
      <c r="AU737" s="830"/>
      <c r="AV737" s="830"/>
      <c r="AW737" s="830"/>
      <c r="AX737" s="830"/>
      <c r="AY737" s="830"/>
      <c r="AZ737" s="830"/>
      <c r="BA737" s="830"/>
      <c r="BB737" s="830"/>
    </row>
    <row r="738" spans="1:54" ht="15.75">
      <c r="A738" s="499"/>
      <c r="B738" s="499" t="s">
        <v>18</v>
      </c>
      <c r="C738" s="464"/>
      <c r="D738" s="500"/>
      <c r="E738" s="501"/>
      <c r="F738" s="478"/>
      <c r="G738" s="499"/>
      <c r="H738" s="499" t="s">
        <v>18</v>
      </c>
      <c r="I738" s="464"/>
      <c r="J738" s="500"/>
      <c r="K738" s="501"/>
      <c r="L738" s="480"/>
      <c r="M738" s="480"/>
      <c r="N738" s="480"/>
      <c r="O738" s="480"/>
      <c r="P738" s="480"/>
      <c r="Q738" s="480"/>
      <c r="R738" s="480"/>
      <c r="S738" s="480"/>
      <c r="T738" s="480"/>
      <c r="U738" s="480"/>
      <c r="V738" s="480"/>
      <c r="W738" s="480"/>
      <c r="X738" s="480"/>
      <c r="Y738" s="480"/>
      <c r="Z738" s="480"/>
      <c r="AA738" s="480"/>
      <c r="AB738" s="480"/>
      <c r="AC738" s="480"/>
      <c r="AD738" s="480"/>
      <c r="AE738" s="480"/>
      <c r="AF738" s="480"/>
      <c r="AG738" s="480"/>
      <c r="AH738" s="480"/>
      <c r="AI738" s="480"/>
      <c r="AJ738" s="480"/>
      <c r="AK738" s="480"/>
      <c r="AL738" s="480"/>
      <c r="AM738" s="480"/>
      <c r="AN738" s="480"/>
      <c r="AO738" s="480"/>
      <c r="AP738" s="480"/>
      <c r="AQ738" s="480"/>
      <c r="AR738" s="480"/>
      <c r="AS738" s="480"/>
      <c r="AT738" s="480"/>
      <c r="AU738" s="480"/>
      <c r="AV738" s="480"/>
      <c r="AW738" s="480"/>
      <c r="AX738" s="480"/>
      <c r="AY738" s="480"/>
      <c r="AZ738" s="480"/>
      <c r="BA738" s="480"/>
      <c r="BB738" s="480"/>
    </row>
    <row r="739" spans="1:54" ht="51">
      <c r="A739" s="499"/>
      <c r="B739" s="499" t="s">
        <v>19</v>
      </c>
      <c r="C739" s="464" t="s">
        <v>1004</v>
      </c>
      <c r="D739" s="500" t="s">
        <v>581</v>
      </c>
      <c r="E739" s="501"/>
      <c r="F739" s="478"/>
      <c r="G739" s="499"/>
      <c r="H739" s="499" t="s">
        <v>19</v>
      </c>
      <c r="I739" s="464" t="s">
        <v>1005</v>
      </c>
      <c r="J739" s="500" t="s">
        <v>581</v>
      </c>
      <c r="K739" s="501"/>
      <c r="L739" s="480"/>
      <c r="M739" s="480"/>
      <c r="N739" s="480"/>
      <c r="O739" s="480"/>
      <c r="P739" s="480"/>
      <c r="Q739" s="480"/>
      <c r="R739" s="480"/>
      <c r="S739" s="480"/>
      <c r="T739" s="480"/>
      <c r="U739" s="480"/>
      <c r="V739" s="480"/>
      <c r="W739" s="480"/>
      <c r="X739" s="480"/>
      <c r="Y739" s="480"/>
      <c r="Z739" s="480"/>
      <c r="AA739" s="480"/>
      <c r="AB739" s="480"/>
      <c r="AC739" s="480"/>
      <c r="AD739" s="480"/>
      <c r="AE739" s="480"/>
      <c r="AF739" s="480"/>
      <c r="AG739" s="480"/>
      <c r="AH739" s="480"/>
      <c r="AI739" s="480"/>
      <c r="AJ739" s="480"/>
      <c r="AK739" s="480"/>
      <c r="AL739" s="480"/>
      <c r="AM739" s="480"/>
      <c r="AN739" s="480"/>
      <c r="AO739" s="480"/>
      <c r="AP739" s="480"/>
      <c r="AQ739" s="480"/>
      <c r="AR739" s="480"/>
      <c r="AS739" s="480"/>
      <c r="AT739" s="480"/>
      <c r="AU739" s="480"/>
      <c r="AV739" s="480"/>
      <c r="AW739" s="480"/>
      <c r="AX739" s="480"/>
      <c r="AY739" s="480"/>
      <c r="AZ739" s="480"/>
      <c r="BA739" s="480"/>
      <c r="BB739" s="480"/>
    </row>
    <row r="740" spans="1:54" ht="15.75">
      <c r="A740" s="499"/>
      <c r="B740" s="499" t="s">
        <v>23</v>
      </c>
      <c r="C740" s="464"/>
      <c r="D740" s="500"/>
      <c r="E740" s="501"/>
      <c r="F740" s="478"/>
      <c r="G740" s="499"/>
      <c r="H740" s="499" t="s">
        <v>23</v>
      </c>
      <c r="I740" s="464"/>
      <c r="J740" s="500"/>
      <c r="K740" s="501"/>
      <c r="L740" s="480"/>
      <c r="M740" s="480"/>
      <c r="N740" s="480"/>
      <c r="O740" s="480"/>
      <c r="P740" s="480"/>
      <c r="Q740" s="480"/>
      <c r="R740" s="480"/>
      <c r="S740" s="480"/>
      <c r="T740" s="480"/>
      <c r="U740" s="480"/>
      <c r="V740" s="480"/>
      <c r="W740" s="480"/>
      <c r="X740" s="480"/>
      <c r="Y740" s="480"/>
      <c r="Z740" s="480"/>
      <c r="AA740" s="480"/>
      <c r="AB740" s="480"/>
      <c r="AC740" s="480"/>
      <c r="AD740" s="480"/>
      <c r="AE740" s="480"/>
      <c r="AF740" s="480"/>
      <c r="AG740" s="480"/>
      <c r="AH740" s="480"/>
      <c r="AI740" s="480"/>
      <c r="AJ740" s="480"/>
      <c r="AK740" s="480"/>
      <c r="AL740" s="480"/>
      <c r="AM740" s="480"/>
      <c r="AN740" s="480"/>
      <c r="AO740" s="480"/>
      <c r="AP740" s="480"/>
      <c r="AQ740" s="480"/>
      <c r="AR740" s="480"/>
      <c r="AS740" s="480"/>
      <c r="AT740" s="480"/>
      <c r="AU740" s="480"/>
      <c r="AV740" s="480"/>
      <c r="AW740" s="480"/>
      <c r="AX740" s="480"/>
      <c r="AY740" s="480"/>
      <c r="AZ740" s="480"/>
      <c r="BA740" s="480"/>
      <c r="BB740" s="480"/>
    </row>
    <row r="741" spans="1:54" ht="15.75">
      <c r="A741" s="499"/>
      <c r="B741" s="499" t="s">
        <v>24</v>
      </c>
      <c r="C741" s="464"/>
      <c r="D741" s="500"/>
      <c r="E741" s="501"/>
      <c r="F741" s="478"/>
      <c r="G741" s="499"/>
      <c r="H741" s="499" t="s">
        <v>24</v>
      </c>
      <c r="I741" s="464"/>
      <c r="J741" s="500"/>
      <c r="K741" s="501"/>
      <c r="L741" s="480"/>
      <c r="M741" s="480"/>
      <c r="N741" s="480"/>
      <c r="O741" s="480"/>
      <c r="P741" s="480"/>
      <c r="Q741" s="480"/>
      <c r="R741" s="480"/>
      <c r="S741" s="480"/>
      <c r="T741" s="480"/>
      <c r="U741" s="480"/>
      <c r="V741" s="480"/>
      <c r="W741" s="480"/>
      <c r="X741" s="480"/>
      <c r="Y741" s="480"/>
      <c r="Z741" s="480"/>
      <c r="AA741" s="480"/>
      <c r="AB741" s="480"/>
      <c r="AC741" s="480"/>
      <c r="AD741" s="480"/>
      <c r="AE741" s="480"/>
      <c r="AF741" s="480"/>
      <c r="AG741" s="480"/>
      <c r="AH741" s="480"/>
      <c r="AI741" s="480"/>
      <c r="AJ741" s="480"/>
      <c r="AK741" s="480"/>
      <c r="AL741" s="480"/>
      <c r="AM741" s="480"/>
      <c r="AN741" s="480"/>
      <c r="AO741" s="480"/>
      <c r="AP741" s="480"/>
      <c r="AQ741" s="480"/>
      <c r="AR741" s="480"/>
      <c r="AS741" s="480"/>
      <c r="AT741" s="480"/>
      <c r="AU741" s="480"/>
      <c r="AV741" s="480"/>
      <c r="AW741" s="480"/>
      <c r="AX741" s="480"/>
      <c r="AY741" s="480"/>
      <c r="AZ741" s="480"/>
      <c r="BA741" s="480"/>
      <c r="BB741" s="480"/>
    </row>
    <row r="742" spans="1:54" ht="15.75">
      <c r="A742" s="499"/>
      <c r="B742" s="499" t="s">
        <v>25</v>
      </c>
      <c r="C742" s="464"/>
      <c r="D742" s="500"/>
      <c r="E742" s="501"/>
      <c r="F742" s="478"/>
      <c r="G742" s="499"/>
      <c r="H742" s="499" t="s">
        <v>25</v>
      </c>
      <c r="I742" s="464"/>
      <c r="J742" s="500"/>
      <c r="K742" s="501"/>
      <c r="L742" s="480"/>
      <c r="M742" s="480"/>
      <c r="N742" s="480"/>
      <c r="O742" s="480"/>
      <c r="P742" s="480"/>
      <c r="Q742" s="480"/>
      <c r="R742" s="480"/>
      <c r="S742" s="480"/>
      <c r="T742" s="480"/>
      <c r="U742" s="480"/>
      <c r="V742" s="480"/>
      <c r="W742" s="480"/>
      <c r="X742" s="480"/>
      <c r="Y742" s="480"/>
      <c r="Z742" s="480"/>
      <c r="AA742" s="480"/>
      <c r="AB742" s="480"/>
      <c r="AC742" s="480"/>
      <c r="AD742" s="480"/>
      <c r="AE742" s="480"/>
      <c r="AF742" s="480"/>
      <c r="AG742" s="480"/>
      <c r="AH742" s="480"/>
      <c r="AI742" s="480"/>
      <c r="AJ742" s="480"/>
      <c r="AK742" s="480"/>
      <c r="AL742" s="480"/>
      <c r="AM742" s="480"/>
      <c r="AN742" s="480"/>
      <c r="AO742" s="480"/>
      <c r="AP742" s="480"/>
      <c r="AQ742" s="480"/>
      <c r="AR742" s="480"/>
      <c r="AS742" s="480"/>
      <c r="AT742" s="480"/>
      <c r="AU742" s="480"/>
      <c r="AV742" s="480"/>
      <c r="AW742" s="480"/>
      <c r="AX742" s="480"/>
      <c r="AY742" s="480"/>
      <c r="AZ742" s="480"/>
      <c r="BA742" s="480"/>
      <c r="BB742" s="480"/>
    </row>
    <row r="743" spans="1:54" ht="15.75">
      <c r="A743" s="499"/>
      <c r="B743" s="499" t="s">
        <v>26</v>
      </c>
      <c r="C743" s="464"/>
      <c r="D743" s="500"/>
      <c r="E743" s="501"/>
      <c r="F743" s="478"/>
      <c r="G743" s="499"/>
      <c r="H743" s="499" t="s">
        <v>26</v>
      </c>
      <c r="I743" s="464"/>
      <c r="J743" s="500"/>
      <c r="K743" s="501"/>
      <c r="L743" s="480"/>
      <c r="M743" s="480"/>
      <c r="N743" s="480"/>
      <c r="O743" s="480"/>
      <c r="P743" s="480"/>
      <c r="Q743" s="480"/>
      <c r="R743" s="480"/>
      <c r="S743" s="480"/>
      <c r="T743" s="480"/>
      <c r="U743" s="480"/>
      <c r="V743" s="480"/>
      <c r="W743" s="480"/>
      <c r="X743" s="480"/>
      <c r="Y743" s="480"/>
      <c r="Z743" s="480"/>
      <c r="AA743" s="480"/>
      <c r="AB743" s="480"/>
      <c r="AC743" s="480"/>
      <c r="AD743" s="480"/>
      <c r="AE743" s="480"/>
      <c r="AF743" s="480"/>
      <c r="AG743" s="480"/>
      <c r="AH743" s="480"/>
      <c r="AI743" s="480"/>
      <c r="AJ743" s="480"/>
      <c r="AK743" s="480"/>
      <c r="AL743" s="480"/>
      <c r="AM743" s="480"/>
      <c r="AN743" s="480"/>
      <c r="AO743" s="480"/>
      <c r="AP743" s="480"/>
      <c r="AQ743" s="480"/>
      <c r="AR743" s="480"/>
      <c r="AS743" s="480"/>
      <c r="AT743" s="480"/>
      <c r="AU743" s="480"/>
      <c r="AV743" s="480"/>
      <c r="AW743" s="480"/>
      <c r="AX743" s="480"/>
      <c r="AY743" s="480"/>
      <c r="AZ743" s="480"/>
      <c r="BA743" s="480"/>
      <c r="BB743" s="480"/>
    </row>
    <row r="744" spans="1:54" ht="15.75">
      <c r="A744" s="484"/>
      <c r="B744" s="542"/>
      <c r="C744" s="542"/>
      <c r="D744" s="491"/>
      <c r="E744" s="493"/>
      <c r="F744" s="478"/>
      <c r="G744" s="478"/>
      <c r="H744" s="635"/>
      <c r="I744" s="635"/>
      <c r="J744" s="491"/>
      <c r="K744" s="493"/>
      <c r="L744" s="480"/>
      <c r="M744" s="480"/>
      <c r="N744" s="480"/>
      <c r="O744" s="480"/>
      <c r="P744" s="480"/>
      <c r="Q744" s="480"/>
      <c r="R744" s="480"/>
      <c r="S744" s="480"/>
      <c r="T744" s="480"/>
      <c r="U744" s="480"/>
      <c r="V744" s="480"/>
      <c r="W744" s="480"/>
      <c r="X744" s="480"/>
      <c r="Y744" s="480"/>
      <c r="Z744" s="480"/>
      <c r="AA744" s="480"/>
      <c r="AB744" s="480"/>
      <c r="AC744" s="480"/>
      <c r="AD744" s="480"/>
      <c r="AE744" s="480"/>
      <c r="AF744" s="480"/>
      <c r="AG744" s="480"/>
      <c r="AH744" s="480"/>
      <c r="AI744" s="480"/>
      <c r="AJ744" s="480"/>
      <c r="AK744" s="480"/>
      <c r="AL744" s="480"/>
      <c r="AM744" s="480"/>
      <c r="AN744" s="480"/>
      <c r="AO744" s="480"/>
      <c r="AP744" s="480"/>
      <c r="AQ744" s="480"/>
      <c r="AR744" s="480"/>
      <c r="AS744" s="480"/>
      <c r="AT744" s="480"/>
      <c r="AU744" s="480"/>
      <c r="AV744" s="480"/>
      <c r="AW744" s="480"/>
      <c r="AX744" s="480"/>
      <c r="AY744" s="480"/>
      <c r="AZ744" s="480"/>
      <c r="BA744" s="480"/>
      <c r="BB744" s="480"/>
    </row>
    <row r="745" spans="1:54" ht="14.25" customHeight="1">
      <c r="A745" s="831"/>
      <c r="B745" s="484"/>
      <c r="C745" s="484"/>
      <c r="D745" s="491"/>
      <c r="E745" s="493"/>
      <c r="F745" s="676"/>
      <c r="G745" s="640" t="s">
        <v>1006</v>
      </c>
      <c r="H745" s="640"/>
      <c r="I745" s="524" t="s">
        <v>1007</v>
      </c>
      <c r="J745" s="643"/>
      <c r="K745" s="646"/>
      <c r="L745" s="832"/>
      <c r="M745" s="830"/>
      <c r="N745" s="830"/>
      <c r="O745" s="830"/>
      <c r="P745" s="830"/>
      <c r="Q745" s="830"/>
      <c r="R745" s="830"/>
      <c r="S745" s="830"/>
      <c r="T745" s="830"/>
      <c r="U745" s="830"/>
      <c r="V745" s="830"/>
      <c r="W745" s="830"/>
      <c r="X745" s="830"/>
      <c r="Y745" s="830"/>
      <c r="Z745" s="830"/>
      <c r="AA745" s="830"/>
      <c r="AB745" s="830"/>
      <c r="AC745" s="830"/>
      <c r="AD745" s="830"/>
      <c r="AE745" s="830"/>
      <c r="AF745" s="830"/>
      <c r="AG745" s="830"/>
      <c r="AH745" s="830"/>
      <c r="AI745" s="830"/>
      <c r="AJ745" s="830"/>
      <c r="AK745" s="830"/>
      <c r="AL745" s="830"/>
      <c r="AM745" s="830"/>
      <c r="AN745" s="830"/>
      <c r="AO745" s="830"/>
      <c r="AP745" s="830"/>
      <c r="AQ745" s="830"/>
      <c r="AR745" s="830"/>
      <c r="AS745" s="830"/>
      <c r="AT745" s="830"/>
      <c r="AU745" s="830"/>
      <c r="AV745" s="830"/>
      <c r="AW745" s="830"/>
      <c r="AX745" s="830"/>
      <c r="AY745" s="830"/>
      <c r="AZ745" s="830"/>
      <c r="BA745" s="830"/>
      <c r="BB745" s="830"/>
    </row>
    <row r="746" spans="1:54" ht="15" customHeight="1">
      <c r="A746" s="831"/>
      <c r="B746" s="484"/>
      <c r="C746" s="484"/>
      <c r="D746" s="491"/>
      <c r="E746" s="493"/>
      <c r="F746" s="676"/>
      <c r="G746" s="641"/>
      <c r="H746" s="641"/>
      <c r="I746" s="519"/>
      <c r="J746" s="644"/>
      <c r="K746" s="647"/>
      <c r="L746" s="832"/>
      <c r="M746" s="830"/>
      <c r="N746" s="830"/>
      <c r="O746" s="830"/>
      <c r="P746" s="830"/>
      <c r="Q746" s="830"/>
      <c r="R746" s="830"/>
      <c r="S746" s="830"/>
      <c r="T746" s="830"/>
      <c r="U746" s="830"/>
      <c r="V746" s="830"/>
      <c r="W746" s="830"/>
      <c r="X746" s="830"/>
      <c r="Y746" s="830"/>
      <c r="Z746" s="830"/>
      <c r="AA746" s="830"/>
      <c r="AB746" s="830"/>
      <c r="AC746" s="830"/>
      <c r="AD746" s="830"/>
      <c r="AE746" s="830"/>
      <c r="AF746" s="830"/>
      <c r="AG746" s="830"/>
      <c r="AH746" s="830"/>
      <c r="AI746" s="830"/>
      <c r="AJ746" s="830"/>
      <c r="AK746" s="830"/>
      <c r="AL746" s="830"/>
      <c r="AM746" s="830"/>
      <c r="AN746" s="830"/>
      <c r="AO746" s="830"/>
      <c r="AP746" s="830"/>
      <c r="AQ746" s="830"/>
      <c r="AR746" s="830"/>
      <c r="AS746" s="830"/>
      <c r="AT746" s="830"/>
      <c r="AU746" s="830"/>
      <c r="AV746" s="830"/>
      <c r="AW746" s="830"/>
      <c r="AX746" s="830"/>
      <c r="AY746" s="830"/>
      <c r="AZ746" s="830"/>
      <c r="BA746" s="830"/>
      <c r="BB746" s="830"/>
    </row>
    <row r="747" spans="1:54" ht="14.25" customHeight="1">
      <c r="A747" s="831"/>
      <c r="B747" s="484"/>
      <c r="C747" s="484"/>
      <c r="D747" s="491"/>
      <c r="E747" s="493"/>
      <c r="F747" s="676"/>
      <c r="G747" s="641"/>
      <c r="H747" s="641"/>
      <c r="I747" s="518" t="s">
        <v>623</v>
      </c>
      <c r="J747" s="644"/>
      <c r="K747" s="647"/>
      <c r="L747" s="832"/>
      <c r="M747" s="830"/>
      <c r="N747" s="830"/>
      <c r="O747" s="830"/>
      <c r="P747" s="830"/>
      <c r="Q747" s="830"/>
      <c r="R747" s="830"/>
      <c r="S747" s="830"/>
      <c r="T747" s="830"/>
      <c r="U747" s="830"/>
      <c r="V747" s="830"/>
      <c r="W747" s="830"/>
      <c r="X747" s="830"/>
      <c r="Y747" s="830"/>
      <c r="Z747" s="830"/>
      <c r="AA747" s="830"/>
      <c r="AB747" s="830"/>
      <c r="AC747" s="830"/>
      <c r="AD747" s="830"/>
      <c r="AE747" s="830"/>
      <c r="AF747" s="830"/>
      <c r="AG747" s="830"/>
      <c r="AH747" s="830"/>
      <c r="AI747" s="830"/>
      <c r="AJ747" s="830"/>
      <c r="AK747" s="830"/>
      <c r="AL747" s="830"/>
      <c r="AM747" s="830"/>
      <c r="AN747" s="830"/>
      <c r="AO747" s="830"/>
      <c r="AP747" s="830"/>
      <c r="AQ747" s="830"/>
      <c r="AR747" s="830"/>
      <c r="AS747" s="830"/>
      <c r="AT747" s="830"/>
      <c r="AU747" s="830"/>
      <c r="AV747" s="830"/>
      <c r="AW747" s="830"/>
      <c r="AX747" s="830"/>
      <c r="AY747" s="830"/>
      <c r="AZ747" s="830"/>
      <c r="BA747" s="830"/>
      <c r="BB747" s="830"/>
    </row>
    <row r="748" spans="1:54" ht="14.25" customHeight="1">
      <c r="A748" s="831"/>
      <c r="B748" s="484"/>
      <c r="C748" s="484"/>
      <c r="D748" s="491"/>
      <c r="E748" s="493"/>
      <c r="F748" s="676"/>
      <c r="G748" s="642"/>
      <c r="H748" s="656"/>
      <c r="I748" s="520" t="s">
        <v>809</v>
      </c>
      <c r="J748" s="645"/>
      <c r="K748" s="648"/>
      <c r="L748" s="832"/>
      <c r="M748" s="830"/>
      <c r="N748" s="830"/>
      <c r="O748" s="830"/>
      <c r="P748" s="830"/>
      <c r="Q748" s="830"/>
      <c r="R748" s="830"/>
      <c r="S748" s="830"/>
      <c r="T748" s="830"/>
      <c r="U748" s="830"/>
      <c r="V748" s="830"/>
      <c r="W748" s="830"/>
      <c r="X748" s="830"/>
      <c r="Y748" s="830"/>
      <c r="Z748" s="830"/>
      <c r="AA748" s="830"/>
      <c r="AB748" s="830"/>
      <c r="AC748" s="830"/>
      <c r="AD748" s="830"/>
      <c r="AE748" s="830"/>
      <c r="AF748" s="830"/>
      <c r="AG748" s="830"/>
      <c r="AH748" s="830"/>
      <c r="AI748" s="830"/>
      <c r="AJ748" s="830"/>
      <c r="AK748" s="830"/>
      <c r="AL748" s="830"/>
      <c r="AM748" s="830"/>
      <c r="AN748" s="830"/>
      <c r="AO748" s="830"/>
      <c r="AP748" s="830"/>
      <c r="AQ748" s="830"/>
      <c r="AR748" s="830"/>
      <c r="AS748" s="830"/>
      <c r="AT748" s="830"/>
      <c r="AU748" s="830"/>
      <c r="AV748" s="830"/>
      <c r="AW748" s="830"/>
      <c r="AX748" s="830"/>
      <c r="AY748" s="830"/>
      <c r="AZ748" s="830"/>
      <c r="BA748" s="830"/>
      <c r="BB748" s="830"/>
    </row>
    <row r="749" spans="1:54" ht="15.75">
      <c r="A749" s="484"/>
      <c r="B749" s="484"/>
      <c r="C749" s="484"/>
      <c r="D749" s="491"/>
      <c r="E749" s="493"/>
      <c r="F749" s="478"/>
      <c r="G749" s="510"/>
      <c r="H749" s="499" t="s">
        <v>18</v>
      </c>
      <c r="I749" s="514"/>
      <c r="J749" s="512"/>
      <c r="K749" s="513"/>
      <c r="L749" s="480"/>
      <c r="M749" s="480"/>
      <c r="N749" s="480"/>
      <c r="O749" s="480"/>
      <c r="P749" s="480"/>
      <c r="Q749" s="480"/>
      <c r="R749" s="480"/>
      <c r="S749" s="480"/>
      <c r="T749" s="480"/>
      <c r="U749" s="480"/>
      <c r="V749" s="480"/>
      <c r="W749" s="480"/>
      <c r="X749" s="480"/>
      <c r="Y749" s="480"/>
      <c r="Z749" s="480"/>
      <c r="AA749" s="480"/>
      <c r="AB749" s="480"/>
      <c r="AC749" s="480"/>
      <c r="AD749" s="480"/>
      <c r="AE749" s="480"/>
      <c r="AF749" s="480"/>
      <c r="AG749" s="480"/>
      <c r="AH749" s="480"/>
      <c r="AI749" s="480"/>
      <c r="AJ749" s="480"/>
      <c r="AK749" s="480"/>
      <c r="AL749" s="480"/>
      <c r="AM749" s="480"/>
      <c r="AN749" s="480"/>
      <c r="AO749" s="480"/>
      <c r="AP749" s="480"/>
      <c r="AQ749" s="480"/>
      <c r="AR749" s="480"/>
      <c r="AS749" s="480"/>
      <c r="AT749" s="480"/>
      <c r="AU749" s="480"/>
      <c r="AV749" s="480"/>
      <c r="AW749" s="480"/>
      <c r="AX749" s="480"/>
      <c r="AY749" s="480"/>
      <c r="AZ749" s="480"/>
      <c r="BA749" s="480"/>
      <c r="BB749" s="480"/>
    </row>
    <row r="750" spans="1:54" ht="38.25">
      <c r="A750" s="484"/>
      <c r="B750" s="484"/>
      <c r="C750" s="484"/>
      <c r="D750" s="491"/>
      <c r="E750" s="493"/>
      <c r="F750" s="478"/>
      <c r="G750" s="510"/>
      <c r="H750" s="499" t="s">
        <v>19</v>
      </c>
      <c r="I750" s="514" t="s">
        <v>1008</v>
      </c>
      <c r="J750" s="512" t="s">
        <v>581</v>
      </c>
      <c r="K750" s="513"/>
      <c r="L750" s="480"/>
      <c r="M750" s="480"/>
      <c r="N750" s="480"/>
      <c r="O750" s="480"/>
      <c r="P750" s="480"/>
      <c r="Q750" s="480"/>
      <c r="R750" s="480"/>
      <c r="S750" s="480"/>
      <c r="T750" s="480"/>
      <c r="U750" s="480"/>
      <c r="V750" s="480"/>
      <c r="W750" s="480"/>
      <c r="X750" s="480"/>
      <c r="Y750" s="480"/>
      <c r="Z750" s="480"/>
      <c r="AA750" s="480"/>
      <c r="AB750" s="480"/>
      <c r="AC750" s="480"/>
      <c r="AD750" s="480"/>
      <c r="AE750" s="480"/>
      <c r="AF750" s="480"/>
      <c r="AG750" s="480"/>
      <c r="AH750" s="480"/>
      <c r="AI750" s="480"/>
      <c r="AJ750" s="480"/>
      <c r="AK750" s="480"/>
      <c r="AL750" s="480"/>
      <c r="AM750" s="480"/>
      <c r="AN750" s="480"/>
      <c r="AO750" s="480"/>
      <c r="AP750" s="480"/>
      <c r="AQ750" s="480"/>
      <c r="AR750" s="480"/>
      <c r="AS750" s="480"/>
      <c r="AT750" s="480"/>
      <c r="AU750" s="480"/>
      <c r="AV750" s="480"/>
      <c r="AW750" s="480"/>
      <c r="AX750" s="480"/>
      <c r="AY750" s="480"/>
      <c r="AZ750" s="480"/>
      <c r="BA750" s="480"/>
      <c r="BB750" s="480"/>
    </row>
    <row r="751" spans="1:54" ht="15.75">
      <c r="A751" s="484"/>
      <c r="B751" s="484"/>
      <c r="C751" s="484"/>
      <c r="D751" s="491"/>
      <c r="E751" s="493"/>
      <c r="F751" s="478"/>
      <c r="G751" s="510"/>
      <c r="H751" s="499" t="s">
        <v>23</v>
      </c>
      <c r="I751" s="514"/>
      <c r="J751" s="512"/>
      <c r="K751" s="513"/>
      <c r="L751" s="480"/>
      <c r="M751" s="480"/>
      <c r="N751" s="480"/>
      <c r="O751" s="480"/>
      <c r="P751" s="480"/>
      <c r="Q751" s="480"/>
      <c r="R751" s="480"/>
      <c r="S751" s="480"/>
      <c r="T751" s="480"/>
      <c r="U751" s="480"/>
      <c r="V751" s="480"/>
      <c r="W751" s="480"/>
      <c r="X751" s="480"/>
      <c r="Y751" s="480"/>
      <c r="Z751" s="480"/>
      <c r="AA751" s="480"/>
      <c r="AB751" s="480"/>
      <c r="AC751" s="480"/>
      <c r="AD751" s="480"/>
      <c r="AE751" s="480"/>
      <c r="AF751" s="480"/>
      <c r="AG751" s="480"/>
      <c r="AH751" s="480"/>
      <c r="AI751" s="480"/>
      <c r="AJ751" s="480"/>
      <c r="AK751" s="480"/>
      <c r="AL751" s="480"/>
      <c r="AM751" s="480"/>
      <c r="AN751" s="480"/>
      <c r="AO751" s="480"/>
      <c r="AP751" s="480"/>
      <c r="AQ751" s="480"/>
      <c r="AR751" s="480"/>
      <c r="AS751" s="480"/>
      <c r="AT751" s="480"/>
      <c r="AU751" s="480"/>
      <c r="AV751" s="480"/>
      <c r="AW751" s="480"/>
      <c r="AX751" s="480"/>
      <c r="AY751" s="480"/>
      <c r="AZ751" s="480"/>
      <c r="BA751" s="480"/>
      <c r="BB751" s="480"/>
    </row>
    <row r="752" spans="1:54" ht="15.75">
      <c r="A752" s="484"/>
      <c r="B752" s="484"/>
      <c r="C752" s="484"/>
      <c r="D752" s="491"/>
      <c r="E752" s="493"/>
      <c r="F752" s="478"/>
      <c r="G752" s="510"/>
      <c r="H752" s="499" t="s">
        <v>24</v>
      </c>
      <c r="I752" s="514"/>
      <c r="J752" s="512"/>
      <c r="K752" s="513"/>
      <c r="L752" s="480"/>
      <c r="M752" s="480"/>
      <c r="N752" s="480"/>
      <c r="O752" s="480"/>
      <c r="P752" s="480"/>
      <c r="Q752" s="480"/>
      <c r="R752" s="480"/>
      <c r="S752" s="480"/>
      <c r="T752" s="480"/>
      <c r="U752" s="480"/>
      <c r="V752" s="480"/>
      <c r="W752" s="480"/>
      <c r="X752" s="480"/>
      <c r="Y752" s="480"/>
      <c r="Z752" s="480"/>
      <c r="AA752" s="480"/>
      <c r="AB752" s="480"/>
      <c r="AC752" s="480"/>
      <c r="AD752" s="480"/>
      <c r="AE752" s="480"/>
      <c r="AF752" s="480"/>
      <c r="AG752" s="480"/>
      <c r="AH752" s="480"/>
      <c r="AI752" s="480"/>
      <c r="AJ752" s="480"/>
      <c r="AK752" s="480"/>
      <c r="AL752" s="480"/>
      <c r="AM752" s="480"/>
      <c r="AN752" s="480"/>
      <c r="AO752" s="480"/>
      <c r="AP752" s="480"/>
      <c r="AQ752" s="480"/>
      <c r="AR752" s="480"/>
      <c r="AS752" s="480"/>
      <c r="AT752" s="480"/>
      <c r="AU752" s="480"/>
      <c r="AV752" s="480"/>
      <c r="AW752" s="480"/>
      <c r="AX752" s="480"/>
      <c r="AY752" s="480"/>
      <c r="AZ752" s="480"/>
      <c r="BA752" s="480"/>
      <c r="BB752" s="480"/>
    </row>
    <row r="753" spans="1:54" ht="15.75">
      <c r="A753" s="484"/>
      <c r="B753" s="484"/>
      <c r="C753" s="484"/>
      <c r="D753" s="491"/>
      <c r="E753" s="493"/>
      <c r="F753" s="478"/>
      <c r="G753" s="510"/>
      <c r="H753" s="499" t="s">
        <v>25</v>
      </c>
      <c r="I753" s="514"/>
      <c r="J753" s="512"/>
      <c r="K753" s="513"/>
      <c r="L753" s="480"/>
      <c r="M753" s="480"/>
      <c r="N753" s="480"/>
      <c r="O753" s="480"/>
      <c r="P753" s="480"/>
      <c r="Q753" s="480"/>
      <c r="R753" s="480"/>
      <c r="S753" s="480"/>
      <c r="T753" s="480"/>
      <c r="U753" s="480"/>
      <c r="V753" s="480"/>
      <c r="W753" s="480"/>
      <c r="X753" s="480"/>
      <c r="Y753" s="480"/>
      <c r="Z753" s="480"/>
      <c r="AA753" s="480"/>
      <c r="AB753" s="480"/>
      <c r="AC753" s="480"/>
      <c r="AD753" s="480"/>
      <c r="AE753" s="480"/>
      <c r="AF753" s="480"/>
      <c r="AG753" s="480"/>
      <c r="AH753" s="480"/>
      <c r="AI753" s="480"/>
      <c r="AJ753" s="480"/>
      <c r="AK753" s="480"/>
      <c r="AL753" s="480"/>
      <c r="AM753" s="480"/>
      <c r="AN753" s="480"/>
      <c r="AO753" s="480"/>
      <c r="AP753" s="480"/>
      <c r="AQ753" s="480"/>
      <c r="AR753" s="480"/>
      <c r="AS753" s="480"/>
      <c r="AT753" s="480"/>
      <c r="AU753" s="480"/>
      <c r="AV753" s="480"/>
      <c r="AW753" s="480"/>
      <c r="AX753" s="480"/>
      <c r="AY753" s="480"/>
      <c r="AZ753" s="480"/>
      <c r="BA753" s="480"/>
      <c r="BB753" s="480"/>
    </row>
    <row r="754" spans="1:54" ht="15.75">
      <c r="A754" s="484"/>
      <c r="B754" s="484"/>
      <c r="C754" s="484"/>
      <c r="D754" s="491"/>
      <c r="E754" s="493"/>
      <c r="F754" s="478"/>
      <c r="G754" s="510"/>
      <c r="H754" s="499" t="s">
        <v>26</v>
      </c>
      <c r="I754" s="514"/>
      <c r="J754" s="512"/>
      <c r="K754" s="513"/>
      <c r="L754" s="480"/>
      <c r="M754" s="480"/>
      <c r="N754" s="480"/>
      <c r="O754" s="480"/>
      <c r="P754" s="480"/>
      <c r="Q754" s="480"/>
      <c r="R754" s="480"/>
      <c r="S754" s="480"/>
      <c r="T754" s="480"/>
      <c r="U754" s="480"/>
      <c r="V754" s="480"/>
      <c r="W754" s="480"/>
      <c r="X754" s="480"/>
      <c r="Y754" s="480"/>
      <c r="Z754" s="480"/>
      <c r="AA754" s="480"/>
      <c r="AB754" s="480"/>
      <c r="AC754" s="480"/>
      <c r="AD754" s="480"/>
      <c r="AE754" s="480"/>
      <c r="AF754" s="480"/>
      <c r="AG754" s="480"/>
      <c r="AH754" s="480"/>
      <c r="AI754" s="480"/>
      <c r="AJ754" s="480"/>
      <c r="AK754" s="480"/>
      <c r="AL754" s="480"/>
      <c r="AM754" s="480"/>
      <c r="AN754" s="480"/>
      <c r="AO754" s="480"/>
      <c r="AP754" s="480"/>
      <c r="AQ754" s="480"/>
      <c r="AR754" s="480"/>
      <c r="AS754" s="480"/>
      <c r="AT754" s="480"/>
      <c r="AU754" s="480"/>
      <c r="AV754" s="480"/>
      <c r="AW754" s="480"/>
      <c r="AX754" s="480"/>
      <c r="AY754" s="480"/>
      <c r="AZ754" s="480"/>
      <c r="BA754" s="480"/>
      <c r="BB754" s="480"/>
    </row>
    <row r="755" spans="1:54" ht="15.75">
      <c r="A755" s="484"/>
      <c r="B755" s="657"/>
      <c r="C755" s="657"/>
      <c r="D755" s="491"/>
      <c r="E755" s="493"/>
      <c r="F755" s="478"/>
      <c r="G755" s="478"/>
      <c r="H755" s="544"/>
      <c r="I755" s="544"/>
      <c r="J755" s="527"/>
      <c r="K755" s="527"/>
      <c r="L755" s="480"/>
      <c r="M755" s="480"/>
      <c r="N755" s="480"/>
      <c r="O755" s="480"/>
      <c r="P755" s="480"/>
      <c r="Q755" s="480"/>
      <c r="R755" s="480"/>
      <c r="S755" s="480"/>
      <c r="T755" s="480"/>
      <c r="U755" s="480"/>
      <c r="V755" s="480"/>
      <c r="W755" s="480"/>
      <c r="X755" s="480"/>
      <c r="Y755" s="480"/>
      <c r="Z755" s="480"/>
      <c r="AA755" s="480"/>
      <c r="AB755" s="480"/>
      <c r="AC755" s="480"/>
      <c r="AD755" s="480"/>
      <c r="AE755" s="480"/>
      <c r="AF755" s="480"/>
      <c r="AG755" s="480"/>
      <c r="AH755" s="480"/>
      <c r="AI755" s="480"/>
      <c r="AJ755" s="480"/>
      <c r="AK755" s="480"/>
      <c r="AL755" s="480"/>
      <c r="AM755" s="480"/>
      <c r="AN755" s="480"/>
      <c r="AO755" s="480"/>
      <c r="AP755" s="480"/>
      <c r="AQ755" s="480"/>
      <c r="AR755" s="480"/>
      <c r="AS755" s="480"/>
      <c r="AT755" s="480"/>
      <c r="AU755" s="480"/>
      <c r="AV755" s="480"/>
      <c r="AW755" s="480"/>
      <c r="AX755" s="480"/>
      <c r="AY755" s="480"/>
      <c r="AZ755" s="480"/>
      <c r="BA755" s="480"/>
      <c r="BB755" s="480"/>
    </row>
    <row r="756" spans="1:54" ht="15.75">
      <c r="A756" s="475">
        <v>2.2999999999999998</v>
      </c>
      <c r="B756" s="475"/>
      <c r="C756" s="475" t="s">
        <v>1009</v>
      </c>
      <c r="D756" s="482"/>
      <c r="E756" s="483"/>
      <c r="F756" s="478"/>
      <c r="G756" s="475">
        <v>2.2999999999999998</v>
      </c>
      <c r="H756" s="475"/>
      <c r="I756" s="475" t="s">
        <v>1009</v>
      </c>
      <c r="J756" s="482"/>
      <c r="K756" s="483"/>
      <c r="L756" s="480"/>
      <c r="M756" s="480"/>
      <c r="N756" s="480"/>
      <c r="O756" s="480"/>
      <c r="P756" s="480"/>
      <c r="Q756" s="480"/>
      <c r="R756" s="480"/>
      <c r="S756" s="480"/>
      <c r="T756" s="480"/>
      <c r="U756" s="480"/>
      <c r="V756" s="480"/>
      <c r="W756" s="480"/>
      <c r="X756" s="480"/>
      <c r="Y756" s="480"/>
      <c r="Z756" s="480"/>
      <c r="AA756" s="480"/>
      <c r="AB756" s="480"/>
      <c r="AC756" s="480"/>
      <c r="AD756" s="480"/>
      <c r="AE756" s="480"/>
      <c r="AF756" s="480"/>
      <c r="AG756" s="480"/>
      <c r="AH756" s="480"/>
      <c r="AI756" s="480"/>
      <c r="AJ756" s="480"/>
      <c r="AK756" s="480"/>
      <c r="AL756" s="480"/>
      <c r="AM756" s="480"/>
      <c r="AN756" s="480"/>
      <c r="AO756" s="480"/>
      <c r="AP756" s="480"/>
      <c r="AQ756" s="480"/>
      <c r="AR756" s="480"/>
      <c r="AS756" s="480"/>
      <c r="AT756" s="480"/>
      <c r="AU756" s="480"/>
      <c r="AV756" s="480"/>
      <c r="AW756" s="480"/>
      <c r="AX756" s="480"/>
      <c r="AY756" s="480"/>
      <c r="AZ756" s="480"/>
      <c r="BA756" s="480"/>
      <c r="BB756" s="480"/>
    </row>
    <row r="757" spans="1:54" ht="25.5">
      <c r="A757" s="833" t="s">
        <v>1010</v>
      </c>
      <c r="B757" s="485"/>
      <c r="C757" s="487" t="s">
        <v>1011</v>
      </c>
      <c r="D757" s="492"/>
      <c r="E757" s="494"/>
      <c r="F757" s="633"/>
      <c r="G757" s="485" t="s">
        <v>1012</v>
      </c>
      <c r="H757" s="485"/>
      <c r="I757" s="487" t="s">
        <v>1013</v>
      </c>
      <c r="J757" s="492"/>
      <c r="K757" s="494"/>
      <c r="L757" s="835"/>
      <c r="M757" s="830"/>
      <c r="N757" s="830"/>
      <c r="O757" s="830"/>
      <c r="P757" s="830"/>
      <c r="Q757" s="830"/>
      <c r="R757" s="830"/>
      <c r="S757" s="830"/>
      <c r="T757" s="830"/>
      <c r="U757" s="830"/>
      <c r="V757" s="830"/>
      <c r="W757" s="830"/>
      <c r="X757" s="830"/>
      <c r="Y757" s="830"/>
      <c r="Z757" s="830"/>
      <c r="AA757" s="830"/>
      <c r="AB757" s="830"/>
      <c r="AC757" s="830"/>
      <c r="AD757" s="830"/>
      <c r="AE757" s="830"/>
      <c r="AF757" s="830"/>
      <c r="AG757" s="830"/>
      <c r="AH757" s="830"/>
      <c r="AI757" s="830"/>
      <c r="AJ757" s="830"/>
      <c r="AK757" s="830"/>
      <c r="AL757" s="830"/>
      <c r="AM757" s="830"/>
      <c r="AN757" s="830"/>
      <c r="AO757" s="830"/>
      <c r="AP757" s="830"/>
      <c r="AQ757" s="830"/>
      <c r="AR757" s="830"/>
      <c r="AS757" s="830"/>
      <c r="AT757" s="830"/>
      <c r="AU757" s="830"/>
      <c r="AV757" s="830"/>
      <c r="AW757" s="830"/>
      <c r="AX757" s="830"/>
      <c r="AY757" s="830"/>
      <c r="AZ757" s="830"/>
      <c r="BA757" s="830"/>
      <c r="BB757" s="830"/>
    </row>
    <row r="758" spans="1:54" ht="15" customHeight="1">
      <c r="A758" s="836"/>
      <c r="B758" s="554"/>
      <c r="C758" s="488"/>
      <c r="D758" s="603"/>
      <c r="E758" s="604"/>
      <c r="F758" s="633"/>
      <c r="G758" s="554"/>
      <c r="H758" s="554"/>
      <c r="I758" s="489" t="s">
        <v>1014</v>
      </c>
      <c r="J758" s="603"/>
      <c r="K758" s="604"/>
      <c r="L758" s="835"/>
      <c r="M758" s="830"/>
      <c r="N758" s="830"/>
      <c r="O758" s="830"/>
      <c r="P758" s="830"/>
      <c r="Q758" s="830"/>
      <c r="R758" s="830"/>
      <c r="S758" s="830"/>
      <c r="T758" s="830"/>
      <c r="U758" s="830"/>
      <c r="V758" s="830"/>
      <c r="W758" s="830"/>
      <c r="X758" s="830"/>
      <c r="Y758" s="830"/>
      <c r="Z758" s="830"/>
      <c r="AA758" s="830"/>
      <c r="AB758" s="830"/>
      <c r="AC758" s="830"/>
      <c r="AD758" s="830"/>
      <c r="AE758" s="830"/>
      <c r="AF758" s="830"/>
      <c r="AG758" s="830"/>
      <c r="AH758" s="830"/>
      <c r="AI758" s="830"/>
      <c r="AJ758" s="830"/>
      <c r="AK758" s="830"/>
      <c r="AL758" s="830"/>
      <c r="AM758" s="830"/>
      <c r="AN758" s="830"/>
      <c r="AO758" s="830"/>
      <c r="AP758" s="830"/>
      <c r="AQ758" s="830"/>
      <c r="AR758" s="830"/>
      <c r="AS758" s="830"/>
      <c r="AT758" s="830"/>
      <c r="AU758" s="830"/>
      <c r="AV758" s="830"/>
      <c r="AW758" s="830"/>
      <c r="AX758" s="830"/>
      <c r="AY758" s="830"/>
      <c r="AZ758" s="830"/>
      <c r="BA758" s="830"/>
      <c r="BB758" s="830"/>
    </row>
    <row r="759" spans="1:54" ht="25.5">
      <c r="A759" s="836"/>
      <c r="B759" s="554"/>
      <c r="C759" s="489" t="s">
        <v>1015</v>
      </c>
      <c r="D759" s="603"/>
      <c r="E759" s="604"/>
      <c r="F759" s="633"/>
      <c r="G759" s="554"/>
      <c r="H759" s="554"/>
      <c r="I759" s="489" t="s">
        <v>1015</v>
      </c>
      <c r="J759" s="603"/>
      <c r="K759" s="604"/>
      <c r="L759" s="835"/>
      <c r="M759" s="830"/>
      <c r="N759" s="830"/>
      <c r="O759" s="830"/>
      <c r="P759" s="830"/>
      <c r="Q759" s="830"/>
      <c r="R759" s="830"/>
      <c r="S759" s="830"/>
      <c r="T759" s="830"/>
      <c r="U759" s="830"/>
      <c r="V759" s="830"/>
      <c r="W759" s="830"/>
      <c r="X759" s="830"/>
      <c r="Y759" s="830"/>
      <c r="Z759" s="830"/>
      <c r="AA759" s="830"/>
      <c r="AB759" s="830"/>
      <c r="AC759" s="830"/>
      <c r="AD759" s="830"/>
      <c r="AE759" s="830"/>
      <c r="AF759" s="830"/>
      <c r="AG759" s="830"/>
      <c r="AH759" s="830"/>
      <c r="AI759" s="830"/>
      <c r="AJ759" s="830"/>
      <c r="AK759" s="830"/>
      <c r="AL759" s="830"/>
      <c r="AM759" s="830"/>
      <c r="AN759" s="830"/>
      <c r="AO759" s="830"/>
      <c r="AP759" s="830"/>
      <c r="AQ759" s="830"/>
      <c r="AR759" s="830"/>
      <c r="AS759" s="830"/>
      <c r="AT759" s="830"/>
      <c r="AU759" s="830"/>
      <c r="AV759" s="830"/>
      <c r="AW759" s="830"/>
      <c r="AX759" s="830"/>
      <c r="AY759" s="830"/>
      <c r="AZ759" s="830"/>
      <c r="BA759" s="830"/>
      <c r="BB759" s="830"/>
    </row>
    <row r="760" spans="1:54" ht="14.25" customHeight="1">
      <c r="A760" s="836"/>
      <c r="B760" s="554"/>
      <c r="C760" s="489" t="s">
        <v>1016</v>
      </c>
      <c r="D760" s="603"/>
      <c r="E760" s="604"/>
      <c r="F760" s="633"/>
      <c r="G760" s="554"/>
      <c r="H760" s="554"/>
      <c r="I760" s="489" t="s">
        <v>1017</v>
      </c>
      <c r="J760" s="603"/>
      <c r="K760" s="604"/>
      <c r="L760" s="835"/>
      <c r="M760" s="830"/>
      <c r="N760" s="830"/>
      <c r="O760" s="830"/>
      <c r="P760" s="830"/>
      <c r="Q760" s="830"/>
      <c r="R760" s="830"/>
      <c r="S760" s="830"/>
      <c r="T760" s="830"/>
      <c r="U760" s="830"/>
      <c r="V760" s="830"/>
      <c r="W760" s="830"/>
      <c r="X760" s="830"/>
      <c r="Y760" s="830"/>
      <c r="Z760" s="830"/>
      <c r="AA760" s="830"/>
      <c r="AB760" s="830"/>
      <c r="AC760" s="830"/>
      <c r="AD760" s="830"/>
      <c r="AE760" s="830"/>
      <c r="AF760" s="830"/>
      <c r="AG760" s="830"/>
      <c r="AH760" s="830"/>
      <c r="AI760" s="830"/>
      <c r="AJ760" s="830"/>
      <c r="AK760" s="830"/>
      <c r="AL760" s="830"/>
      <c r="AM760" s="830"/>
      <c r="AN760" s="830"/>
      <c r="AO760" s="830"/>
      <c r="AP760" s="830"/>
      <c r="AQ760" s="830"/>
      <c r="AR760" s="830"/>
      <c r="AS760" s="830"/>
      <c r="AT760" s="830"/>
      <c r="AU760" s="830"/>
      <c r="AV760" s="830"/>
      <c r="AW760" s="830"/>
      <c r="AX760" s="830"/>
      <c r="AY760" s="830"/>
      <c r="AZ760" s="830"/>
      <c r="BA760" s="830"/>
      <c r="BB760" s="830"/>
    </row>
    <row r="761" spans="1:54" ht="15" customHeight="1">
      <c r="A761" s="836"/>
      <c r="B761" s="554"/>
      <c r="C761" s="489" t="s">
        <v>1018</v>
      </c>
      <c r="D761" s="603"/>
      <c r="E761" s="604"/>
      <c r="F761" s="633"/>
      <c r="G761" s="554"/>
      <c r="H761" s="554"/>
      <c r="I761" s="488"/>
      <c r="J761" s="603"/>
      <c r="K761" s="604"/>
      <c r="L761" s="835"/>
      <c r="M761" s="830"/>
      <c r="N761" s="830"/>
      <c r="O761" s="830"/>
      <c r="P761" s="830"/>
      <c r="Q761" s="830"/>
      <c r="R761" s="830"/>
      <c r="S761" s="830"/>
      <c r="T761" s="830"/>
      <c r="U761" s="830"/>
      <c r="V761" s="830"/>
      <c r="W761" s="830"/>
      <c r="X761" s="830"/>
      <c r="Y761" s="830"/>
      <c r="Z761" s="830"/>
      <c r="AA761" s="830"/>
      <c r="AB761" s="830"/>
      <c r="AC761" s="830"/>
      <c r="AD761" s="830"/>
      <c r="AE761" s="830"/>
      <c r="AF761" s="830"/>
      <c r="AG761" s="830"/>
      <c r="AH761" s="830"/>
      <c r="AI761" s="830"/>
      <c r="AJ761" s="830"/>
      <c r="AK761" s="830"/>
      <c r="AL761" s="830"/>
      <c r="AM761" s="830"/>
      <c r="AN761" s="830"/>
      <c r="AO761" s="830"/>
      <c r="AP761" s="830"/>
      <c r="AQ761" s="830"/>
      <c r="AR761" s="830"/>
      <c r="AS761" s="830"/>
      <c r="AT761" s="830"/>
      <c r="AU761" s="830"/>
      <c r="AV761" s="830"/>
      <c r="AW761" s="830"/>
      <c r="AX761" s="830"/>
      <c r="AY761" s="830"/>
      <c r="AZ761" s="830"/>
      <c r="BA761" s="830"/>
      <c r="BB761" s="830"/>
    </row>
    <row r="762" spans="1:54" ht="15" customHeight="1">
      <c r="A762" s="836"/>
      <c r="B762" s="554"/>
      <c r="C762" s="488"/>
      <c r="D762" s="603"/>
      <c r="E762" s="604"/>
      <c r="F762" s="633"/>
      <c r="G762" s="554"/>
      <c r="H762" s="554"/>
      <c r="I762" s="488"/>
      <c r="J762" s="603"/>
      <c r="K762" s="604"/>
      <c r="L762" s="835"/>
      <c r="M762" s="830"/>
      <c r="N762" s="830"/>
      <c r="O762" s="830"/>
      <c r="P762" s="830"/>
      <c r="Q762" s="830"/>
      <c r="R762" s="830"/>
      <c r="S762" s="830"/>
      <c r="T762" s="830"/>
      <c r="U762" s="830"/>
      <c r="V762" s="830"/>
      <c r="W762" s="830"/>
      <c r="X762" s="830"/>
      <c r="Y762" s="830"/>
      <c r="Z762" s="830"/>
      <c r="AA762" s="830"/>
      <c r="AB762" s="830"/>
      <c r="AC762" s="830"/>
      <c r="AD762" s="830"/>
      <c r="AE762" s="830"/>
      <c r="AF762" s="830"/>
      <c r="AG762" s="830"/>
      <c r="AH762" s="830"/>
      <c r="AI762" s="830"/>
      <c r="AJ762" s="830"/>
      <c r="AK762" s="830"/>
      <c r="AL762" s="830"/>
      <c r="AM762" s="830"/>
      <c r="AN762" s="830"/>
      <c r="AO762" s="830"/>
      <c r="AP762" s="830"/>
      <c r="AQ762" s="830"/>
      <c r="AR762" s="830"/>
      <c r="AS762" s="830"/>
      <c r="AT762" s="830"/>
      <c r="AU762" s="830"/>
      <c r="AV762" s="830"/>
      <c r="AW762" s="830"/>
      <c r="AX762" s="830"/>
      <c r="AY762" s="830"/>
      <c r="AZ762" s="830"/>
      <c r="BA762" s="830"/>
      <c r="BB762" s="830"/>
    </row>
    <row r="763" spans="1:54" ht="14.25" customHeight="1">
      <c r="A763" s="836"/>
      <c r="B763" s="554"/>
      <c r="C763" s="489" t="s">
        <v>599</v>
      </c>
      <c r="D763" s="603"/>
      <c r="E763" s="604"/>
      <c r="F763" s="633"/>
      <c r="G763" s="554"/>
      <c r="H763" s="554"/>
      <c r="I763" s="489" t="s">
        <v>623</v>
      </c>
      <c r="J763" s="603"/>
      <c r="K763" s="604"/>
      <c r="L763" s="835"/>
      <c r="M763" s="830"/>
      <c r="N763" s="830"/>
      <c r="O763" s="830"/>
      <c r="P763" s="830"/>
      <c r="Q763" s="830"/>
      <c r="R763" s="830"/>
      <c r="S763" s="830"/>
      <c r="T763" s="830"/>
      <c r="U763" s="830"/>
      <c r="V763" s="830"/>
      <c r="W763" s="830"/>
      <c r="X763" s="830"/>
      <c r="Y763" s="830"/>
      <c r="Z763" s="830"/>
      <c r="AA763" s="830"/>
      <c r="AB763" s="830"/>
      <c r="AC763" s="830"/>
      <c r="AD763" s="830"/>
      <c r="AE763" s="830"/>
      <c r="AF763" s="830"/>
      <c r="AG763" s="830"/>
      <c r="AH763" s="830"/>
      <c r="AI763" s="830"/>
      <c r="AJ763" s="830"/>
      <c r="AK763" s="830"/>
      <c r="AL763" s="830"/>
      <c r="AM763" s="830"/>
      <c r="AN763" s="830"/>
      <c r="AO763" s="830"/>
      <c r="AP763" s="830"/>
      <c r="AQ763" s="830"/>
      <c r="AR763" s="830"/>
      <c r="AS763" s="830"/>
      <c r="AT763" s="830"/>
      <c r="AU763" s="830"/>
      <c r="AV763" s="830"/>
      <c r="AW763" s="830"/>
      <c r="AX763" s="830"/>
      <c r="AY763" s="830"/>
      <c r="AZ763" s="830"/>
      <c r="BA763" s="830"/>
      <c r="BB763" s="830"/>
    </row>
    <row r="764" spans="1:54" ht="14.25" customHeight="1">
      <c r="A764" s="836"/>
      <c r="B764" s="554"/>
      <c r="C764" s="489" t="s">
        <v>1019</v>
      </c>
      <c r="D764" s="603"/>
      <c r="E764" s="604"/>
      <c r="F764" s="633"/>
      <c r="G764" s="554"/>
      <c r="H764" s="554"/>
      <c r="I764" s="489" t="s">
        <v>1019</v>
      </c>
      <c r="J764" s="603"/>
      <c r="K764" s="604"/>
      <c r="L764" s="835"/>
      <c r="M764" s="830"/>
      <c r="N764" s="830"/>
      <c r="O764" s="830"/>
      <c r="P764" s="830"/>
      <c r="Q764" s="830"/>
      <c r="R764" s="830"/>
      <c r="S764" s="830"/>
      <c r="T764" s="830"/>
      <c r="U764" s="830"/>
      <c r="V764" s="830"/>
      <c r="W764" s="830"/>
      <c r="X764" s="830"/>
      <c r="Y764" s="830"/>
      <c r="Z764" s="830"/>
      <c r="AA764" s="830"/>
      <c r="AB764" s="830"/>
      <c r="AC764" s="830"/>
      <c r="AD764" s="830"/>
      <c r="AE764" s="830"/>
      <c r="AF764" s="830"/>
      <c r="AG764" s="830"/>
      <c r="AH764" s="830"/>
      <c r="AI764" s="830"/>
      <c r="AJ764" s="830"/>
      <c r="AK764" s="830"/>
      <c r="AL764" s="830"/>
      <c r="AM764" s="830"/>
      <c r="AN764" s="830"/>
      <c r="AO764" s="830"/>
      <c r="AP764" s="830"/>
      <c r="AQ764" s="830"/>
      <c r="AR764" s="830"/>
      <c r="AS764" s="830"/>
      <c r="AT764" s="830"/>
      <c r="AU764" s="830"/>
      <c r="AV764" s="830"/>
      <c r="AW764" s="830"/>
      <c r="AX764" s="830"/>
      <c r="AY764" s="830"/>
      <c r="AZ764" s="830"/>
      <c r="BA764" s="830"/>
      <c r="BB764" s="830"/>
    </row>
    <row r="765" spans="1:54" ht="25.5">
      <c r="A765" s="836"/>
      <c r="B765" s="554"/>
      <c r="C765" s="489" t="s">
        <v>1020</v>
      </c>
      <c r="D765" s="603"/>
      <c r="E765" s="604"/>
      <c r="F765" s="633"/>
      <c r="G765" s="554"/>
      <c r="H765" s="554"/>
      <c r="I765" s="489" t="s">
        <v>1021</v>
      </c>
      <c r="J765" s="603"/>
      <c r="K765" s="604"/>
      <c r="L765" s="835"/>
      <c r="M765" s="830"/>
      <c r="N765" s="830"/>
      <c r="O765" s="830"/>
      <c r="P765" s="830"/>
      <c r="Q765" s="830"/>
      <c r="R765" s="830"/>
      <c r="S765" s="830"/>
      <c r="T765" s="830"/>
      <c r="U765" s="830"/>
      <c r="V765" s="830"/>
      <c r="W765" s="830"/>
      <c r="X765" s="830"/>
      <c r="Y765" s="830"/>
      <c r="Z765" s="830"/>
      <c r="AA765" s="830"/>
      <c r="AB765" s="830"/>
      <c r="AC765" s="830"/>
      <c r="AD765" s="830"/>
      <c r="AE765" s="830"/>
      <c r="AF765" s="830"/>
      <c r="AG765" s="830"/>
      <c r="AH765" s="830"/>
      <c r="AI765" s="830"/>
      <c r="AJ765" s="830"/>
      <c r="AK765" s="830"/>
      <c r="AL765" s="830"/>
      <c r="AM765" s="830"/>
      <c r="AN765" s="830"/>
      <c r="AO765" s="830"/>
      <c r="AP765" s="830"/>
      <c r="AQ765" s="830"/>
      <c r="AR765" s="830"/>
      <c r="AS765" s="830"/>
      <c r="AT765" s="830"/>
      <c r="AU765" s="830"/>
      <c r="AV765" s="830"/>
      <c r="AW765" s="830"/>
      <c r="AX765" s="830"/>
      <c r="AY765" s="830"/>
      <c r="AZ765" s="830"/>
      <c r="BA765" s="830"/>
      <c r="BB765" s="830"/>
    </row>
    <row r="766" spans="1:54" ht="14.25" customHeight="1">
      <c r="A766" s="836"/>
      <c r="B766" s="554"/>
      <c r="C766" s="489" t="s">
        <v>1022</v>
      </c>
      <c r="D766" s="603"/>
      <c r="E766" s="604"/>
      <c r="F766" s="633"/>
      <c r="G766" s="554"/>
      <c r="H766" s="554"/>
      <c r="I766" s="489" t="s">
        <v>1023</v>
      </c>
      <c r="J766" s="603"/>
      <c r="K766" s="604"/>
      <c r="L766" s="835"/>
      <c r="M766" s="830"/>
      <c r="N766" s="830"/>
      <c r="O766" s="830"/>
      <c r="P766" s="830"/>
      <c r="Q766" s="830"/>
      <c r="R766" s="830"/>
      <c r="S766" s="830"/>
      <c r="T766" s="830"/>
      <c r="U766" s="830"/>
      <c r="V766" s="830"/>
      <c r="W766" s="830"/>
      <c r="X766" s="830"/>
      <c r="Y766" s="830"/>
      <c r="Z766" s="830"/>
      <c r="AA766" s="830"/>
      <c r="AB766" s="830"/>
      <c r="AC766" s="830"/>
      <c r="AD766" s="830"/>
      <c r="AE766" s="830"/>
      <c r="AF766" s="830"/>
      <c r="AG766" s="830"/>
      <c r="AH766" s="830"/>
      <c r="AI766" s="830"/>
      <c r="AJ766" s="830"/>
      <c r="AK766" s="830"/>
      <c r="AL766" s="830"/>
      <c r="AM766" s="830"/>
      <c r="AN766" s="830"/>
      <c r="AO766" s="830"/>
      <c r="AP766" s="830"/>
      <c r="AQ766" s="830"/>
      <c r="AR766" s="830"/>
      <c r="AS766" s="830"/>
      <c r="AT766" s="830"/>
      <c r="AU766" s="830"/>
      <c r="AV766" s="830"/>
      <c r="AW766" s="830"/>
      <c r="AX766" s="830"/>
      <c r="AY766" s="830"/>
      <c r="AZ766" s="830"/>
      <c r="BA766" s="830"/>
      <c r="BB766" s="830"/>
    </row>
    <row r="767" spans="1:54" ht="14.25" customHeight="1">
      <c r="A767" s="836"/>
      <c r="B767" s="554"/>
      <c r="C767" s="489" t="s">
        <v>1024</v>
      </c>
      <c r="D767" s="603"/>
      <c r="E767" s="604"/>
      <c r="F767" s="633"/>
      <c r="G767" s="554"/>
      <c r="H767" s="554"/>
      <c r="I767" s="489" t="s">
        <v>1022</v>
      </c>
      <c r="J767" s="603"/>
      <c r="K767" s="604"/>
      <c r="L767" s="835"/>
      <c r="M767" s="830"/>
      <c r="N767" s="830"/>
      <c r="O767" s="830"/>
      <c r="P767" s="830"/>
      <c r="Q767" s="830"/>
      <c r="R767" s="830"/>
      <c r="S767" s="830"/>
      <c r="T767" s="830"/>
      <c r="U767" s="830"/>
      <c r="V767" s="830"/>
      <c r="W767" s="830"/>
      <c r="X767" s="830"/>
      <c r="Y767" s="830"/>
      <c r="Z767" s="830"/>
      <c r="AA767" s="830"/>
      <c r="AB767" s="830"/>
      <c r="AC767" s="830"/>
      <c r="AD767" s="830"/>
      <c r="AE767" s="830"/>
      <c r="AF767" s="830"/>
      <c r="AG767" s="830"/>
      <c r="AH767" s="830"/>
      <c r="AI767" s="830"/>
      <c r="AJ767" s="830"/>
      <c r="AK767" s="830"/>
      <c r="AL767" s="830"/>
      <c r="AM767" s="830"/>
      <c r="AN767" s="830"/>
      <c r="AO767" s="830"/>
      <c r="AP767" s="830"/>
      <c r="AQ767" s="830"/>
      <c r="AR767" s="830"/>
      <c r="AS767" s="830"/>
      <c r="AT767" s="830"/>
      <c r="AU767" s="830"/>
      <c r="AV767" s="830"/>
      <c r="AW767" s="830"/>
      <c r="AX767" s="830"/>
      <c r="AY767" s="830"/>
      <c r="AZ767" s="830"/>
      <c r="BA767" s="830"/>
      <c r="BB767" s="830"/>
    </row>
    <row r="768" spans="1:54" ht="14.25" customHeight="1">
      <c r="A768" s="836"/>
      <c r="B768" s="554"/>
      <c r="C768" s="489" t="s">
        <v>1025</v>
      </c>
      <c r="D768" s="603"/>
      <c r="E768" s="604"/>
      <c r="F768" s="633"/>
      <c r="G768" s="554"/>
      <c r="H768" s="554"/>
      <c r="I768" s="489" t="s">
        <v>1026</v>
      </c>
      <c r="J768" s="603"/>
      <c r="K768" s="604"/>
      <c r="L768" s="835"/>
      <c r="M768" s="830"/>
      <c r="N768" s="830"/>
      <c r="O768" s="830"/>
      <c r="P768" s="830"/>
      <c r="Q768" s="830"/>
      <c r="R768" s="830"/>
      <c r="S768" s="830"/>
      <c r="T768" s="830"/>
      <c r="U768" s="830"/>
      <c r="V768" s="830"/>
      <c r="W768" s="830"/>
      <c r="X768" s="830"/>
      <c r="Y768" s="830"/>
      <c r="Z768" s="830"/>
      <c r="AA768" s="830"/>
      <c r="AB768" s="830"/>
      <c r="AC768" s="830"/>
      <c r="AD768" s="830"/>
      <c r="AE768" s="830"/>
      <c r="AF768" s="830"/>
      <c r="AG768" s="830"/>
      <c r="AH768" s="830"/>
      <c r="AI768" s="830"/>
      <c r="AJ768" s="830"/>
      <c r="AK768" s="830"/>
      <c r="AL768" s="830"/>
      <c r="AM768" s="830"/>
      <c r="AN768" s="830"/>
      <c r="AO768" s="830"/>
      <c r="AP768" s="830"/>
      <c r="AQ768" s="830"/>
      <c r="AR768" s="830"/>
      <c r="AS768" s="830"/>
      <c r="AT768" s="830"/>
      <c r="AU768" s="830"/>
      <c r="AV768" s="830"/>
      <c r="AW768" s="830"/>
      <c r="AX768" s="830"/>
      <c r="AY768" s="830"/>
      <c r="AZ768" s="830"/>
      <c r="BA768" s="830"/>
      <c r="BB768" s="830"/>
    </row>
    <row r="769" spans="1:54" ht="14.25" customHeight="1">
      <c r="A769" s="834"/>
      <c r="B769" s="622"/>
      <c r="C769" s="490"/>
      <c r="D769" s="631"/>
      <c r="E769" s="632"/>
      <c r="F769" s="633"/>
      <c r="G769" s="622"/>
      <c r="H769" s="622"/>
      <c r="I769" s="490" t="s">
        <v>1025</v>
      </c>
      <c r="J769" s="631"/>
      <c r="K769" s="632"/>
      <c r="L769" s="835"/>
      <c r="M769" s="830"/>
      <c r="N769" s="830"/>
      <c r="O769" s="830"/>
      <c r="P769" s="830"/>
      <c r="Q769" s="830"/>
      <c r="R769" s="830"/>
      <c r="S769" s="830"/>
      <c r="T769" s="830"/>
      <c r="U769" s="830"/>
      <c r="V769" s="830"/>
      <c r="W769" s="830"/>
      <c r="X769" s="830"/>
      <c r="Y769" s="830"/>
      <c r="Z769" s="830"/>
      <c r="AA769" s="830"/>
      <c r="AB769" s="830"/>
      <c r="AC769" s="830"/>
      <c r="AD769" s="830"/>
      <c r="AE769" s="830"/>
      <c r="AF769" s="830"/>
      <c r="AG769" s="830"/>
      <c r="AH769" s="830"/>
      <c r="AI769" s="830"/>
      <c r="AJ769" s="830"/>
      <c r="AK769" s="830"/>
      <c r="AL769" s="830"/>
      <c r="AM769" s="830"/>
      <c r="AN769" s="830"/>
      <c r="AO769" s="830"/>
      <c r="AP769" s="830"/>
      <c r="AQ769" s="830"/>
      <c r="AR769" s="830"/>
      <c r="AS769" s="830"/>
      <c r="AT769" s="830"/>
      <c r="AU769" s="830"/>
      <c r="AV769" s="830"/>
      <c r="AW769" s="830"/>
      <c r="AX769" s="830"/>
      <c r="AY769" s="830"/>
      <c r="AZ769" s="830"/>
      <c r="BA769" s="830"/>
      <c r="BB769" s="830"/>
    </row>
    <row r="770" spans="1:54" ht="14.25" customHeight="1">
      <c r="A770" s="833"/>
      <c r="B770" s="485"/>
      <c r="C770" s="495" t="s">
        <v>606</v>
      </c>
      <c r="D770" s="492"/>
      <c r="E770" s="494"/>
      <c r="F770" s="633"/>
      <c r="G770" s="485"/>
      <c r="H770" s="485"/>
      <c r="I770" s="495" t="s">
        <v>40</v>
      </c>
      <c r="J770" s="492"/>
      <c r="K770" s="494"/>
      <c r="L770" s="835"/>
      <c r="M770" s="830"/>
      <c r="N770" s="830"/>
      <c r="O770" s="830"/>
      <c r="P770" s="830"/>
      <c r="Q770" s="830"/>
      <c r="R770" s="830"/>
      <c r="S770" s="830"/>
      <c r="T770" s="830"/>
      <c r="U770" s="830"/>
      <c r="V770" s="830"/>
      <c r="W770" s="830"/>
      <c r="X770" s="830"/>
      <c r="Y770" s="830"/>
      <c r="Z770" s="830"/>
      <c r="AA770" s="830"/>
      <c r="AB770" s="830"/>
      <c r="AC770" s="830"/>
      <c r="AD770" s="830"/>
      <c r="AE770" s="830"/>
      <c r="AF770" s="830"/>
      <c r="AG770" s="830"/>
      <c r="AH770" s="830"/>
      <c r="AI770" s="830"/>
      <c r="AJ770" s="830"/>
      <c r="AK770" s="830"/>
      <c r="AL770" s="830"/>
      <c r="AM770" s="830"/>
      <c r="AN770" s="830"/>
      <c r="AO770" s="830"/>
      <c r="AP770" s="830"/>
      <c r="AQ770" s="830"/>
      <c r="AR770" s="830"/>
      <c r="AS770" s="830"/>
      <c r="AT770" s="830"/>
      <c r="AU770" s="830"/>
      <c r="AV770" s="830"/>
      <c r="AW770" s="830"/>
      <c r="AX770" s="830"/>
      <c r="AY770" s="830"/>
      <c r="AZ770" s="830"/>
      <c r="BA770" s="830"/>
      <c r="BB770" s="830"/>
    </row>
    <row r="771" spans="1:54" ht="38.25">
      <c r="A771" s="836"/>
      <c r="B771" s="554"/>
      <c r="C771" s="496" t="s">
        <v>1027</v>
      </c>
      <c r="D771" s="603"/>
      <c r="E771" s="604"/>
      <c r="F771" s="633"/>
      <c r="G771" s="554"/>
      <c r="H771" s="554"/>
      <c r="I771" s="496" t="s">
        <v>1027</v>
      </c>
      <c r="J771" s="603"/>
      <c r="K771" s="604"/>
      <c r="L771" s="835"/>
      <c r="M771" s="830"/>
      <c r="N771" s="830"/>
      <c r="O771" s="830"/>
      <c r="P771" s="830"/>
      <c r="Q771" s="830"/>
      <c r="R771" s="830"/>
      <c r="S771" s="830"/>
      <c r="T771" s="830"/>
      <c r="U771" s="830"/>
      <c r="V771" s="830"/>
      <c r="W771" s="830"/>
      <c r="X771" s="830"/>
      <c r="Y771" s="830"/>
      <c r="Z771" s="830"/>
      <c r="AA771" s="830"/>
      <c r="AB771" s="830"/>
      <c r="AC771" s="830"/>
      <c r="AD771" s="830"/>
      <c r="AE771" s="830"/>
      <c r="AF771" s="830"/>
      <c r="AG771" s="830"/>
      <c r="AH771" s="830"/>
      <c r="AI771" s="830"/>
      <c r="AJ771" s="830"/>
      <c r="AK771" s="830"/>
      <c r="AL771" s="830"/>
      <c r="AM771" s="830"/>
      <c r="AN771" s="830"/>
      <c r="AO771" s="830"/>
      <c r="AP771" s="830"/>
      <c r="AQ771" s="830"/>
      <c r="AR771" s="830"/>
      <c r="AS771" s="830"/>
      <c r="AT771" s="830"/>
      <c r="AU771" s="830"/>
      <c r="AV771" s="830"/>
      <c r="AW771" s="830"/>
      <c r="AX771" s="830"/>
      <c r="AY771" s="830"/>
      <c r="AZ771" s="830"/>
      <c r="BA771" s="830"/>
      <c r="BB771" s="830"/>
    </row>
    <row r="772" spans="1:54" ht="25.5">
      <c r="A772" s="836"/>
      <c r="B772" s="554"/>
      <c r="C772" s="496" t="s">
        <v>1028</v>
      </c>
      <c r="D772" s="603"/>
      <c r="E772" s="604"/>
      <c r="F772" s="633"/>
      <c r="G772" s="554"/>
      <c r="H772" s="554"/>
      <c r="I772" s="496" t="s">
        <v>1029</v>
      </c>
      <c r="J772" s="603"/>
      <c r="K772" s="604"/>
      <c r="L772" s="835"/>
      <c r="M772" s="830"/>
      <c r="N772" s="830"/>
      <c r="O772" s="830"/>
      <c r="P772" s="830"/>
      <c r="Q772" s="830"/>
      <c r="R772" s="830"/>
      <c r="S772" s="830"/>
      <c r="T772" s="830"/>
      <c r="U772" s="830"/>
      <c r="V772" s="830"/>
      <c r="W772" s="830"/>
      <c r="X772" s="830"/>
      <c r="Y772" s="830"/>
      <c r="Z772" s="830"/>
      <c r="AA772" s="830"/>
      <c r="AB772" s="830"/>
      <c r="AC772" s="830"/>
      <c r="AD772" s="830"/>
      <c r="AE772" s="830"/>
      <c r="AF772" s="830"/>
      <c r="AG772" s="830"/>
      <c r="AH772" s="830"/>
      <c r="AI772" s="830"/>
      <c r="AJ772" s="830"/>
      <c r="AK772" s="830"/>
      <c r="AL772" s="830"/>
      <c r="AM772" s="830"/>
      <c r="AN772" s="830"/>
      <c r="AO772" s="830"/>
      <c r="AP772" s="830"/>
      <c r="AQ772" s="830"/>
      <c r="AR772" s="830"/>
      <c r="AS772" s="830"/>
      <c r="AT772" s="830"/>
      <c r="AU772" s="830"/>
      <c r="AV772" s="830"/>
      <c r="AW772" s="830"/>
      <c r="AX772" s="830"/>
      <c r="AY772" s="830"/>
      <c r="AZ772" s="830"/>
      <c r="BA772" s="830"/>
      <c r="BB772" s="830"/>
    </row>
    <row r="773" spans="1:54" ht="14.25" customHeight="1">
      <c r="A773" s="836"/>
      <c r="B773" s="554"/>
      <c r="C773" s="496" t="s">
        <v>1030</v>
      </c>
      <c r="D773" s="603"/>
      <c r="E773" s="604"/>
      <c r="F773" s="633"/>
      <c r="G773" s="554"/>
      <c r="H773" s="554"/>
      <c r="I773" s="496" t="s">
        <v>1031</v>
      </c>
      <c r="J773" s="603"/>
      <c r="K773" s="604"/>
      <c r="L773" s="835"/>
      <c r="M773" s="830"/>
      <c r="N773" s="830"/>
      <c r="O773" s="830"/>
      <c r="P773" s="830"/>
      <c r="Q773" s="830"/>
      <c r="R773" s="830"/>
      <c r="S773" s="830"/>
      <c r="T773" s="830"/>
      <c r="U773" s="830"/>
      <c r="V773" s="830"/>
      <c r="W773" s="830"/>
      <c r="X773" s="830"/>
      <c r="Y773" s="830"/>
      <c r="Z773" s="830"/>
      <c r="AA773" s="830"/>
      <c r="AB773" s="830"/>
      <c r="AC773" s="830"/>
      <c r="AD773" s="830"/>
      <c r="AE773" s="830"/>
      <c r="AF773" s="830"/>
      <c r="AG773" s="830"/>
      <c r="AH773" s="830"/>
      <c r="AI773" s="830"/>
      <c r="AJ773" s="830"/>
      <c r="AK773" s="830"/>
      <c r="AL773" s="830"/>
      <c r="AM773" s="830"/>
      <c r="AN773" s="830"/>
      <c r="AO773" s="830"/>
      <c r="AP773" s="830"/>
      <c r="AQ773" s="830"/>
      <c r="AR773" s="830"/>
      <c r="AS773" s="830"/>
      <c r="AT773" s="830"/>
      <c r="AU773" s="830"/>
      <c r="AV773" s="830"/>
      <c r="AW773" s="830"/>
      <c r="AX773" s="830"/>
      <c r="AY773" s="830"/>
      <c r="AZ773" s="830"/>
      <c r="BA773" s="830"/>
      <c r="BB773" s="830"/>
    </row>
    <row r="774" spans="1:54" ht="14.25" customHeight="1">
      <c r="A774" s="836"/>
      <c r="B774" s="554"/>
      <c r="C774" s="496" t="s">
        <v>1032</v>
      </c>
      <c r="D774" s="603"/>
      <c r="E774" s="604"/>
      <c r="F774" s="633"/>
      <c r="G774" s="554"/>
      <c r="H774" s="554"/>
      <c r="I774" s="496" t="s">
        <v>1033</v>
      </c>
      <c r="J774" s="603"/>
      <c r="K774" s="604"/>
      <c r="L774" s="835"/>
      <c r="M774" s="830"/>
      <c r="N774" s="830"/>
      <c r="O774" s="830"/>
      <c r="P774" s="830"/>
      <c r="Q774" s="830"/>
      <c r="R774" s="830"/>
      <c r="S774" s="830"/>
      <c r="T774" s="830"/>
      <c r="U774" s="830"/>
      <c r="V774" s="830"/>
      <c r="W774" s="830"/>
      <c r="X774" s="830"/>
      <c r="Y774" s="830"/>
      <c r="Z774" s="830"/>
      <c r="AA774" s="830"/>
      <c r="AB774" s="830"/>
      <c r="AC774" s="830"/>
      <c r="AD774" s="830"/>
      <c r="AE774" s="830"/>
      <c r="AF774" s="830"/>
      <c r="AG774" s="830"/>
      <c r="AH774" s="830"/>
      <c r="AI774" s="830"/>
      <c r="AJ774" s="830"/>
      <c r="AK774" s="830"/>
      <c r="AL774" s="830"/>
      <c r="AM774" s="830"/>
      <c r="AN774" s="830"/>
      <c r="AO774" s="830"/>
      <c r="AP774" s="830"/>
      <c r="AQ774" s="830"/>
      <c r="AR774" s="830"/>
      <c r="AS774" s="830"/>
      <c r="AT774" s="830"/>
      <c r="AU774" s="830"/>
      <c r="AV774" s="830"/>
      <c r="AW774" s="830"/>
      <c r="AX774" s="830"/>
      <c r="AY774" s="830"/>
      <c r="AZ774" s="830"/>
      <c r="BA774" s="830"/>
      <c r="BB774" s="830"/>
    </row>
    <row r="775" spans="1:54" ht="14.25" customHeight="1">
      <c r="A775" s="836"/>
      <c r="B775" s="554"/>
      <c r="C775" s="496" t="s">
        <v>1034</v>
      </c>
      <c r="D775" s="603"/>
      <c r="E775" s="604"/>
      <c r="F775" s="633"/>
      <c r="G775" s="554"/>
      <c r="H775" s="554"/>
      <c r="I775" s="496" t="s">
        <v>1035</v>
      </c>
      <c r="J775" s="603"/>
      <c r="K775" s="604"/>
      <c r="L775" s="835"/>
      <c r="M775" s="830"/>
      <c r="N775" s="830"/>
      <c r="O775" s="830"/>
      <c r="P775" s="830"/>
      <c r="Q775" s="830"/>
      <c r="R775" s="830"/>
      <c r="S775" s="830"/>
      <c r="T775" s="830"/>
      <c r="U775" s="830"/>
      <c r="V775" s="830"/>
      <c r="W775" s="830"/>
      <c r="X775" s="830"/>
      <c r="Y775" s="830"/>
      <c r="Z775" s="830"/>
      <c r="AA775" s="830"/>
      <c r="AB775" s="830"/>
      <c r="AC775" s="830"/>
      <c r="AD775" s="830"/>
      <c r="AE775" s="830"/>
      <c r="AF775" s="830"/>
      <c r="AG775" s="830"/>
      <c r="AH775" s="830"/>
      <c r="AI775" s="830"/>
      <c r="AJ775" s="830"/>
      <c r="AK775" s="830"/>
      <c r="AL775" s="830"/>
      <c r="AM775" s="830"/>
      <c r="AN775" s="830"/>
      <c r="AO775" s="830"/>
      <c r="AP775" s="830"/>
      <c r="AQ775" s="830"/>
      <c r="AR775" s="830"/>
      <c r="AS775" s="830"/>
      <c r="AT775" s="830"/>
      <c r="AU775" s="830"/>
      <c r="AV775" s="830"/>
      <c r="AW775" s="830"/>
      <c r="AX775" s="830"/>
      <c r="AY775" s="830"/>
      <c r="AZ775" s="830"/>
      <c r="BA775" s="830"/>
      <c r="BB775" s="830"/>
    </row>
    <row r="776" spans="1:54" ht="14.25" customHeight="1">
      <c r="A776" s="836"/>
      <c r="B776" s="554"/>
      <c r="C776" s="496" t="s">
        <v>1036</v>
      </c>
      <c r="D776" s="603"/>
      <c r="E776" s="604"/>
      <c r="F776" s="633"/>
      <c r="G776" s="554"/>
      <c r="H776" s="554"/>
      <c r="I776" s="496" t="s">
        <v>1037</v>
      </c>
      <c r="J776" s="603"/>
      <c r="K776" s="604"/>
      <c r="L776" s="835"/>
      <c r="M776" s="830"/>
      <c r="N776" s="830"/>
      <c r="O776" s="830"/>
      <c r="P776" s="830"/>
      <c r="Q776" s="830"/>
      <c r="R776" s="830"/>
      <c r="S776" s="830"/>
      <c r="T776" s="830"/>
      <c r="U776" s="830"/>
      <c r="V776" s="830"/>
      <c r="W776" s="830"/>
      <c r="X776" s="830"/>
      <c r="Y776" s="830"/>
      <c r="Z776" s="830"/>
      <c r="AA776" s="830"/>
      <c r="AB776" s="830"/>
      <c r="AC776" s="830"/>
      <c r="AD776" s="830"/>
      <c r="AE776" s="830"/>
      <c r="AF776" s="830"/>
      <c r="AG776" s="830"/>
      <c r="AH776" s="830"/>
      <c r="AI776" s="830"/>
      <c r="AJ776" s="830"/>
      <c r="AK776" s="830"/>
      <c r="AL776" s="830"/>
      <c r="AM776" s="830"/>
      <c r="AN776" s="830"/>
      <c r="AO776" s="830"/>
      <c r="AP776" s="830"/>
      <c r="AQ776" s="830"/>
      <c r="AR776" s="830"/>
      <c r="AS776" s="830"/>
      <c r="AT776" s="830"/>
      <c r="AU776" s="830"/>
      <c r="AV776" s="830"/>
      <c r="AW776" s="830"/>
      <c r="AX776" s="830"/>
      <c r="AY776" s="830"/>
      <c r="AZ776" s="830"/>
      <c r="BA776" s="830"/>
      <c r="BB776" s="830"/>
    </row>
    <row r="777" spans="1:54" ht="14.25" customHeight="1">
      <c r="A777" s="836"/>
      <c r="B777" s="554"/>
      <c r="C777" s="496" t="s">
        <v>1038</v>
      </c>
      <c r="D777" s="603"/>
      <c r="E777" s="604"/>
      <c r="F777" s="633"/>
      <c r="G777" s="554"/>
      <c r="H777" s="554"/>
      <c r="I777" s="496" t="s">
        <v>1039</v>
      </c>
      <c r="J777" s="603"/>
      <c r="K777" s="604"/>
      <c r="L777" s="835"/>
      <c r="M777" s="830"/>
      <c r="N777" s="830"/>
      <c r="O777" s="830"/>
      <c r="P777" s="830"/>
      <c r="Q777" s="830"/>
      <c r="R777" s="830"/>
      <c r="S777" s="830"/>
      <c r="T777" s="830"/>
      <c r="U777" s="830"/>
      <c r="V777" s="830"/>
      <c r="W777" s="830"/>
      <c r="X777" s="830"/>
      <c r="Y777" s="830"/>
      <c r="Z777" s="830"/>
      <c r="AA777" s="830"/>
      <c r="AB777" s="830"/>
      <c r="AC777" s="830"/>
      <c r="AD777" s="830"/>
      <c r="AE777" s="830"/>
      <c r="AF777" s="830"/>
      <c r="AG777" s="830"/>
      <c r="AH777" s="830"/>
      <c r="AI777" s="830"/>
      <c r="AJ777" s="830"/>
      <c r="AK777" s="830"/>
      <c r="AL777" s="830"/>
      <c r="AM777" s="830"/>
      <c r="AN777" s="830"/>
      <c r="AO777" s="830"/>
      <c r="AP777" s="830"/>
      <c r="AQ777" s="830"/>
      <c r="AR777" s="830"/>
      <c r="AS777" s="830"/>
      <c r="AT777" s="830"/>
      <c r="AU777" s="830"/>
      <c r="AV777" s="830"/>
      <c r="AW777" s="830"/>
      <c r="AX777" s="830"/>
      <c r="AY777" s="830"/>
      <c r="AZ777" s="830"/>
      <c r="BA777" s="830"/>
      <c r="BB777" s="830"/>
    </row>
    <row r="778" spans="1:54" ht="14.25" customHeight="1">
      <c r="A778" s="836"/>
      <c r="B778" s="554"/>
      <c r="C778" s="496" t="s">
        <v>1040</v>
      </c>
      <c r="D778" s="603"/>
      <c r="E778" s="604"/>
      <c r="F778" s="633"/>
      <c r="G778" s="554"/>
      <c r="H778" s="554"/>
      <c r="I778" s="496" t="s">
        <v>1041</v>
      </c>
      <c r="J778" s="603"/>
      <c r="K778" s="604"/>
      <c r="L778" s="835"/>
      <c r="M778" s="830"/>
      <c r="N778" s="830"/>
      <c r="O778" s="830"/>
      <c r="P778" s="830"/>
      <c r="Q778" s="830"/>
      <c r="R778" s="830"/>
      <c r="S778" s="830"/>
      <c r="T778" s="830"/>
      <c r="U778" s="830"/>
      <c r="V778" s="830"/>
      <c r="W778" s="830"/>
      <c r="X778" s="830"/>
      <c r="Y778" s="830"/>
      <c r="Z778" s="830"/>
      <c r="AA778" s="830"/>
      <c r="AB778" s="830"/>
      <c r="AC778" s="830"/>
      <c r="AD778" s="830"/>
      <c r="AE778" s="830"/>
      <c r="AF778" s="830"/>
      <c r="AG778" s="830"/>
      <c r="AH778" s="830"/>
      <c r="AI778" s="830"/>
      <c r="AJ778" s="830"/>
      <c r="AK778" s="830"/>
      <c r="AL778" s="830"/>
      <c r="AM778" s="830"/>
      <c r="AN778" s="830"/>
      <c r="AO778" s="830"/>
      <c r="AP778" s="830"/>
      <c r="AQ778" s="830"/>
      <c r="AR778" s="830"/>
      <c r="AS778" s="830"/>
      <c r="AT778" s="830"/>
      <c r="AU778" s="830"/>
      <c r="AV778" s="830"/>
      <c r="AW778" s="830"/>
      <c r="AX778" s="830"/>
      <c r="AY778" s="830"/>
      <c r="AZ778" s="830"/>
      <c r="BA778" s="830"/>
      <c r="BB778" s="830"/>
    </row>
    <row r="779" spans="1:54" ht="15" customHeight="1">
      <c r="A779" s="836"/>
      <c r="B779" s="554"/>
      <c r="C779" s="496" t="s">
        <v>1042</v>
      </c>
      <c r="D779" s="603"/>
      <c r="E779" s="604"/>
      <c r="F779" s="633"/>
      <c r="G779" s="554"/>
      <c r="H779" s="554"/>
      <c r="I779" s="497"/>
      <c r="J779" s="603"/>
      <c r="K779" s="604"/>
      <c r="L779" s="835"/>
      <c r="M779" s="830"/>
      <c r="N779" s="830"/>
      <c r="O779" s="830"/>
      <c r="P779" s="830"/>
      <c r="Q779" s="830"/>
      <c r="R779" s="830"/>
      <c r="S779" s="830"/>
      <c r="T779" s="830"/>
      <c r="U779" s="830"/>
      <c r="V779" s="830"/>
      <c r="W779" s="830"/>
      <c r="X779" s="830"/>
      <c r="Y779" s="830"/>
      <c r="Z779" s="830"/>
      <c r="AA779" s="830"/>
      <c r="AB779" s="830"/>
      <c r="AC779" s="830"/>
      <c r="AD779" s="830"/>
      <c r="AE779" s="830"/>
      <c r="AF779" s="830"/>
      <c r="AG779" s="830"/>
      <c r="AH779" s="830"/>
      <c r="AI779" s="830"/>
      <c r="AJ779" s="830"/>
      <c r="AK779" s="830"/>
      <c r="AL779" s="830"/>
      <c r="AM779" s="830"/>
      <c r="AN779" s="830"/>
      <c r="AO779" s="830"/>
      <c r="AP779" s="830"/>
      <c r="AQ779" s="830"/>
      <c r="AR779" s="830"/>
      <c r="AS779" s="830"/>
      <c r="AT779" s="830"/>
      <c r="AU779" s="830"/>
      <c r="AV779" s="830"/>
      <c r="AW779" s="830"/>
      <c r="AX779" s="830"/>
      <c r="AY779" s="830"/>
      <c r="AZ779" s="830"/>
      <c r="BA779" s="830"/>
      <c r="BB779" s="830"/>
    </row>
    <row r="780" spans="1:54" ht="14.25" customHeight="1">
      <c r="A780" s="836"/>
      <c r="B780" s="554"/>
      <c r="C780" s="496" t="s">
        <v>1043</v>
      </c>
      <c r="D780" s="603"/>
      <c r="E780" s="604"/>
      <c r="F780" s="633"/>
      <c r="G780" s="554"/>
      <c r="H780" s="554"/>
      <c r="I780" s="496" t="s">
        <v>1043</v>
      </c>
      <c r="J780" s="603"/>
      <c r="K780" s="604"/>
      <c r="L780" s="835"/>
      <c r="M780" s="830"/>
      <c r="N780" s="830"/>
      <c r="O780" s="830"/>
      <c r="P780" s="830"/>
      <c r="Q780" s="830"/>
      <c r="R780" s="830"/>
      <c r="S780" s="830"/>
      <c r="T780" s="830"/>
      <c r="U780" s="830"/>
      <c r="V780" s="830"/>
      <c r="W780" s="830"/>
      <c r="X780" s="830"/>
      <c r="Y780" s="830"/>
      <c r="Z780" s="830"/>
      <c r="AA780" s="830"/>
      <c r="AB780" s="830"/>
      <c r="AC780" s="830"/>
      <c r="AD780" s="830"/>
      <c r="AE780" s="830"/>
      <c r="AF780" s="830"/>
      <c r="AG780" s="830"/>
      <c r="AH780" s="830"/>
      <c r="AI780" s="830"/>
      <c r="AJ780" s="830"/>
      <c r="AK780" s="830"/>
      <c r="AL780" s="830"/>
      <c r="AM780" s="830"/>
      <c r="AN780" s="830"/>
      <c r="AO780" s="830"/>
      <c r="AP780" s="830"/>
      <c r="AQ780" s="830"/>
      <c r="AR780" s="830"/>
      <c r="AS780" s="830"/>
      <c r="AT780" s="830"/>
      <c r="AU780" s="830"/>
      <c r="AV780" s="830"/>
      <c r="AW780" s="830"/>
      <c r="AX780" s="830"/>
      <c r="AY780" s="830"/>
      <c r="AZ780" s="830"/>
      <c r="BA780" s="830"/>
      <c r="BB780" s="830"/>
    </row>
    <row r="781" spans="1:54" ht="14.25" customHeight="1">
      <c r="A781" s="836"/>
      <c r="B781" s="554"/>
      <c r="C781" s="496" t="s">
        <v>1044</v>
      </c>
      <c r="D781" s="603"/>
      <c r="E781" s="604"/>
      <c r="F781" s="633"/>
      <c r="G781" s="554"/>
      <c r="H781" s="554"/>
      <c r="I781" s="496" t="s">
        <v>1045</v>
      </c>
      <c r="J781" s="603"/>
      <c r="K781" s="604"/>
      <c r="L781" s="835"/>
      <c r="M781" s="830"/>
      <c r="N781" s="830"/>
      <c r="O781" s="830"/>
      <c r="P781" s="830"/>
      <c r="Q781" s="830"/>
      <c r="R781" s="830"/>
      <c r="S781" s="830"/>
      <c r="T781" s="830"/>
      <c r="U781" s="830"/>
      <c r="V781" s="830"/>
      <c r="W781" s="830"/>
      <c r="X781" s="830"/>
      <c r="Y781" s="830"/>
      <c r="Z781" s="830"/>
      <c r="AA781" s="830"/>
      <c r="AB781" s="830"/>
      <c r="AC781" s="830"/>
      <c r="AD781" s="830"/>
      <c r="AE781" s="830"/>
      <c r="AF781" s="830"/>
      <c r="AG781" s="830"/>
      <c r="AH781" s="830"/>
      <c r="AI781" s="830"/>
      <c r="AJ781" s="830"/>
      <c r="AK781" s="830"/>
      <c r="AL781" s="830"/>
      <c r="AM781" s="830"/>
      <c r="AN781" s="830"/>
      <c r="AO781" s="830"/>
      <c r="AP781" s="830"/>
      <c r="AQ781" s="830"/>
      <c r="AR781" s="830"/>
      <c r="AS781" s="830"/>
      <c r="AT781" s="830"/>
      <c r="AU781" s="830"/>
      <c r="AV781" s="830"/>
      <c r="AW781" s="830"/>
      <c r="AX781" s="830"/>
      <c r="AY781" s="830"/>
      <c r="AZ781" s="830"/>
      <c r="BA781" s="830"/>
      <c r="BB781" s="830"/>
    </row>
    <row r="782" spans="1:54" ht="14.25" customHeight="1">
      <c r="A782" s="836"/>
      <c r="B782" s="554"/>
      <c r="C782" s="496" t="s">
        <v>1046</v>
      </c>
      <c r="D782" s="603"/>
      <c r="E782" s="604"/>
      <c r="F782" s="633"/>
      <c r="G782" s="554"/>
      <c r="H782" s="554"/>
      <c r="I782" s="496" t="s">
        <v>1047</v>
      </c>
      <c r="J782" s="603"/>
      <c r="K782" s="604"/>
      <c r="L782" s="835"/>
      <c r="M782" s="830"/>
      <c r="N782" s="830"/>
      <c r="O782" s="830"/>
      <c r="P782" s="830"/>
      <c r="Q782" s="830"/>
      <c r="R782" s="830"/>
      <c r="S782" s="830"/>
      <c r="T782" s="830"/>
      <c r="U782" s="830"/>
      <c r="V782" s="830"/>
      <c r="W782" s="830"/>
      <c r="X782" s="830"/>
      <c r="Y782" s="830"/>
      <c r="Z782" s="830"/>
      <c r="AA782" s="830"/>
      <c r="AB782" s="830"/>
      <c r="AC782" s="830"/>
      <c r="AD782" s="830"/>
      <c r="AE782" s="830"/>
      <c r="AF782" s="830"/>
      <c r="AG782" s="830"/>
      <c r="AH782" s="830"/>
      <c r="AI782" s="830"/>
      <c r="AJ782" s="830"/>
      <c r="AK782" s="830"/>
      <c r="AL782" s="830"/>
      <c r="AM782" s="830"/>
      <c r="AN782" s="830"/>
      <c r="AO782" s="830"/>
      <c r="AP782" s="830"/>
      <c r="AQ782" s="830"/>
      <c r="AR782" s="830"/>
      <c r="AS782" s="830"/>
      <c r="AT782" s="830"/>
      <c r="AU782" s="830"/>
      <c r="AV782" s="830"/>
      <c r="AW782" s="830"/>
      <c r="AX782" s="830"/>
      <c r="AY782" s="830"/>
      <c r="AZ782" s="830"/>
      <c r="BA782" s="830"/>
      <c r="BB782" s="830"/>
    </row>
    <row r="783" spans="1:54" ht="25.5">
      <c r="A783" s="836"/>
      <c r="B783" s="554"/>
      <c r="C783" s="496" t="s">
        <v>1048</v>
      </c>
      <c r="D783" s="603"/>
      <c r="E783" s="604"/>
      <c r="F783" s="633"/>
      <c r="G783" s="554"/>
      <c r="H783" s="554"/>
      <c r="I783" s="497"/>
      <c r="J783" s="603"/>
      <c r="K783" s="604"/>
      <c r="L783" s="835"/>
      <c r="M783" s="830"/>
      <c r="N783" s="830"/>
      <c r="O783" s="830"/>
      <c r="P783" s="830"/>
      <c r="Q783" s="830"/>
      <c r="R783" s="830"/>
      <c r="S783" s="830"/>
      <c r="T783" s="830"/>
      <c r="U783" s="830"/>
      <c r="V783" s="830"/>
      <c r="W783" s="830"/>
      <c r="X783" s="830"/>
      <c r="Y783" s="830"/>
      <c r="Z783" s="830"/>
      <c r="AA783" s="830"/>
      <c r="AB783" s="830"/>
      <c r="AC783" s="830"/>
      <c r="AD783" s="830"/>
      <c r="AE783" s="830"/>
      <c r="AF783" s="830"/>
      <c r="AG783" s="830"/>
      <c r="AH783" s="830"/>
      <c r="AI783" s="830"/>
      <c r="AJ783" s="830"/>
      <c r="AK783" s="830"/>
      <c r="AL783" s="830"/>
      <c r="AM783" s="830"/>
      <c r="AN783" s="830"/>
      <c r="AO783" s="830"/>
      <c r="AP783" s="830"/>
      <c r="AQ783" s="830"/>
      <c r="AR783" s="830"/>
      <c r="AS783" s="830"/>
      <c r="AT783" s="830"/>
      <c r="AU783" s="830"/>
      <c r="AV783" s="830"/>
      <c r="AW783" s="830"/>
      <c r="AX783" s="830"/>
      <c r="AY783" s="830"/>
      <c r="AZ783" s="830"/>
      <c r="BA783" s="830"/>
      <c r="BB783" s="830"/>
    </row>
    <row r="784" spans="1:54" ht="38.25">
      <c r="A784" s="836"/>
      <c r="B784" s="554"/>
      <c r="C784" s="496" t="s">
        <v>1049</v>
      </c>
      <c r="D784" s="603"/>
      <c r="E784" s="604"/>
      <c r="F784" s="633"/>
      <c r="G784" s="554"/>
      <c r="H784" s="554"/>
      <c r="I784" s="496" t="s">
        <v>1050</v>
      </c>
      <c r="J784" s="603"/>
      <c r="K784" s="604"/>
      <c r="L784" s="835"/>
      <c r="M784" s="830"/>
      <c r="N784" s="830"/>
      <c r="O784" s="830"/>
      <c r="P784" s="830"/>
      <c r="Q784" s="830"/>
      <c r="R784" s="830"/>
      <c r="S784" s="830"/>
      <c r="T784" s="830"/>
      <c r="U784" s="830"/>
      <c r="V784" s="830"/>
      <c r="W784" s="830"/>
      <c r="X784" s="830"/>
      <c r="Y784" s="830"/>
      <c r="Z784" s="830"/>
      <c r="AA784" s="830"/>
      <c r="AB784" s="830"/>
      <c r="AC784" s="830"/>
      <c r="AD784" s="830"/>
      <c r="AE784" s="830"/>
      <c r="AF784" s="830"/>
      <c r="AG784" s="830"/>
      <c r="AH784" s="830"/>
      <c r="AI784" s="830"/>
      <c r="AJ784" s="830"/>
      <c r="AK784" s="830"/>
      <c r="AL784" s="830"/>
      <c r="AM784" s="830"/>
      <c r="AN784" s="830"/>
      <c r="AO784" s="830"/>
      <c r="AP784" s="830"/>
      <c r="AQ784" s="830"/>
      <c r="AR784" s="830"/>
      <c r="AS784" s="830"/>
      <c r="AT784" s="830"/>
      <c r="AU784" s="830"/>
      <c r="AV784" s="830"/>
      <c r="AW784" s="830"/>
      <c r="AX784" s="830"/>
      <c r="AY784" s="830"/>
      <c r="AZ784" s="830"/>
      <c r="BA784" s="830"/>
      <c r="BB784" s="830"/>
    </row>
    <row r="785" spans="1:54" ht="38.25">
      <c r="A785" s="836"/>
      <c r="B785" s="554"/>
      <c r="C785" s="496" t="s">
        <v>1051</v>
      </c>
      <c r="D785" s="603"/>
      <c r="E785" s="604"/>
      <c r="F785" s="633"/>
      <c r="G785" s="554"/>
      <c r="H785" s="554"/>
      <c r="I785" s="497"/>
      <c r="J785" s="603"/>
      <c r="K785" s="604"/>
      <c r="L785" s="835"/>
      <c r="M785" s="830"/>
      <c r="N785" s="830"/>
      <c r="O785" s="830"/>
      <c r="P785" s="830"/>
      <c r="Q785" s="830"/>
      <c r="R785" s="830"/>
      <c r="S785" s="830"/>
      <c r="T785" s="830"/>
      <c r="U785" s="830"/>
      <c r="V785" s="830"/>
      <c r="W785" s="830"/>
      <c r="X785" s="830"/>
      <c r="Y785" s="830"/>
      <c r="Z785" s="830"/>
      <c r="AA785" s="830"/>
      <c r="AB785" s="830"/>
      <c r="AC785" s="830"/>
      <c r="AD785" s="830"/>
      <c r="AE785" s="830"/>
      <c r="AF785" s="830"/>
      <c r="AG785" s="830"/>
      <c r="AH785" s="830"/>
      <c r="AI785" s="830"/>
      <c r="AJ785" s="830"/>
      <c r="AK785" s="830"/>
      <c r="AL785" s="830"/>
      <c r="AM785" s="830"/>
      <c r="AN785" s="830"/>
      <c r="AO785" s="830"/>
      <c r="AP785" s="830"/>
      <c r="AQ785" s="830"/>
      <c r="AR785" s="830"/>
      <c r="AS785" s="830"/>
      <c r="AT785" s="830"/>
      <c r="AU785" s="830"/>
      <c r="AV785" s="830"/>
      <c r="AW785" s="830"/>
      <c r="AX785" s="830"/>
      <c r="AY785" s="830"/>
      <c r="AZ785" s="830"/>
      <c r="BA785" s="830"/>
      <c r="BB785" s="830"/>
    </row>
    <row r="786" spans="1:54" ht="38.25">
      <c r="A786" s="836"/>
      <c r="B786" s="554"/>
      <c r="C786" s="496" t="s">
        <v>1052</v>
      </c>
      <c r="D786" s="603"/>
      <c r="E786" s="604"/>
      <c r="F786" s="633"/>
      <c r="G786" s="554"/>
      <c r="H786" s="554"/>
      <c r="I786" s="496" t="s">
        <v>1053</v>
      </c>
      <c r="J786" s="603"/>
      <c r="K786" s="604"/>
      <c r="L786" s="835"/>
      <c r="M786" s="830"/>
      <c r="N786" s="830"/>
      <c r="O786" s="830"/>
      <c r="P786" s="830"/>
      <c r="Q786" s="830"/>
      <c r="R786" s="830"/>
      <c r="S786" s="830"/>
      <c r="T786" s="830"/>
      <c r="U786" s="830"/>
      <c r="V786" s="830"/>
      <c r="W786" s="830"/>
      <c r="X786" s="830"/>
      <c r="Y786" s="830"/>
      <c r="Z786" s="830"/>
      <c r="AA786" s="830"/>
      <c r="AB786" s="830"/>
      <c r="AC786" s="830"/>
      <c r="AD786" s="830"/>
      <c r="AE786" s="830"/>
      <c r="AF786" s="830"/>
      <c r="AG786" s="830"/>
      <c r="AH786" s="830"/>
      <c r="AI786" s="830"/>
      <c r="AJ786" s="830"/>
      <c r="AK786" s="830"/>
      <c r="AL786" s="830"/>
      <c r="AM786" s="830"/>
      <c r="AN786" s="830"/>
      <c r="AO786" s="830"/>
      <c r="AP786" s="830"/>
      <c r="AQ786" s="830"/>
      <c r="AR786" s="830"/>
      <c r="AS786" s="830"/>
      <c r="AT786" s="830"/>
      <c r="AU786" s="830"/>
      <c r="AV786" s="830"/>
      <c r="AW786" s="830"/>
      <c r="AX786" s="830"/>
      <c r="AY786" s="830"/>
      <c r="AZ786" s="830"/>
      <c r="BA786" s="830"/>
      <c r="BB786" s="830"/>
    </row>
    <row r="787" spans="1:54" ht="25.5">
      <c r="A787" s="836"/>
      <c r="B787" s="554"/>
      <c r="C787" s="496" t="s">
        <v>1054</v>
      </c>
      <c r="D787" s="603"/>
      <c r="E787" s="604"/>
      <c r="F787" s="633"/>
      <c r="G787" s="554"/>
      <c r="H787" s="554"/>
      <c r="I787" s="497"/>
      <c r="J787" s="603"/>
      <c r="K787" s="604"/>
      <c r="L787" s="835"/>
      <c r="M787" s="830"/>
      <c r="N787" s="830"/>
      <c r="O787" s="830"/>
      <c r="P787" s="830"/>
      <c r="Q787" s="830"/>
      <c r="R787" s="830"/>
      <c r="S787" s="830"/>
      <c r="T787" s="830"/>
      <c r="U787" s="830"/>
      <c r="V787" s="830"/>
      <c r="W787" s="830"/>
      <c r="X787" s="830"/>
      <c r="Y787" s="830"/>
      <c r="Z787" s="830"/>
      <c r="AA787" s="830"/>
      <c r="AB787" s="830"/>
      <c r="AC787" s="830"/>
      <c r="AD787" s="830"/>
      <c r="AE787" s="830"/>
      <c r="AF787" s="830"/>
      <c r="AG787" s="830"/>
      <c r="AH787" s="830"/>
      <c r="AI787" s="830"/>
      <c r="AJ787" s="830"/>
      <c r="AK787" s="830"/>
      <c r="AL787" s="830"/>
      <c r="AM787" s="830"/>
      <c r="AN787" s="830"/>
      <c r="AO787" s="830"/>
      <c r="AP787" s="830"/>
      <c r="AQ787" s="830"/>
      <c r="AR787" s="830"/>
      <c r="AS787" s="830"/>
      <c r="AT787" s="830"/>
      <c r="AU787" s="830"/>
      <c r="AV787" s="830"/>
      <c r="AW787" s="830"/>
      <c r="AX787" s="830"/>
      <c r="AY787" s="830"/>
      <c r="AZ787" s="830"/>
      <c r="BA787" s="830"/>
      <c r="BB787" s="830"/>
    </row>
    <row r="788" spans="1:54" ht="38.25">
      <c r="A788" s="836"/>
      <c r="B788" s="554"/>
      <c r="C788" s="496"/>
      <c r="D788" s="603"/>
      <c r="E788" s="604"/>
      <c r="F788" s="633"/>
      <c r="G788" s="554"/>
      <c r="H788" s="554"/>
      <c r="I788" s="496" t="s">
        <v>1049</v>
      </c>
      <c r="J788" s="603"/>
      <c r="K788" s="604"/>
      <c r="L788" s="835"/>
      <c r="M788" s="830"/>
      <c r="N788" s="830"/>
      <c r="O788" s="830"/>
      <c r="P788" s="830"/>
      <c r="Q788" s="830"/>
      <c r="R788" s="830"/>
      <c r="S788" s="830"/>
      <c r="T788" s="830"/>
      <c r="U788" s="830"/>
      <c r="V788" s="830"/>
      <c r="W788" s="830"/>
      <c r="X788" s="830"/>
      <c r="Y788" s="830"/>
      <c r="Z788" s="830"/>
      <c r="AA788" s="830"/>
      <c r="AB788" s="830"/>
      <c r="AC788" s="830"/>
      <c r="AD788" s="830"/>
      <c r="AE788" s="830"/>
      <c r="AF788" s="830"/>
      <c r="AG788" s="830"/>
      <c r="AH788" s="830"/>
      <c r="AI788" s="830"/>
      <c r="AJ788" s="830"/>
      <c r="AK788" s="830"/>
      <c r="AL788" s="830"/>
      <c r="AM788" s="830"/>
      <c r="AN788" s="830"/>
      <c r="AO788" s="830"/>
      <c r="AP788" s="830"/>
      <c r="AQ788" s="830"/>
      <c r="AR788" s="830"/>
      <c r="AS788" s="830"/>
      <c r="AT788" s="830"/>
      <c r="AU788" s="830"/>
      <c r="AV788" s="830"/>
      <c r="AW788" s="830"/>
      <c r="AX788" s="830"/>
      <c r="AY788" s="830"/>
      <c r="AZ788" s="830"/>
      <c r="BA788" s="830"/>
      <c r="BB788" s="830"/>
    </row>
    <row r="789" spans="1:54" ht="14.25" customHeight="1">
      <c r="A789" s="836"/>
      <c r="B789" s="554"/>
      <c r="C789" s="496"/>
      <c r="D789" s="603"/>
      <c r="E789" s="604"/>
      <c r="F789" s="633"/>
      <c r="G789" s="554"/>
      <c r="H789" s="554"/>
      <c r="I789" s="496"/>
      <c r="J789" s="603"/>
      <c r="K789" s="604"/>
      <c r="L789" s="835"/>
      <c r="M789" s="830"/>
      <c r="N789" s="830"/>
      <c r="O789" s="830"/>
      <c r="P789" s="830"/>
      <c r="Q789" s="830"/>
      <c r="R789" s="830"/>
      <c r="S789" s="830"/>
      <c r="T789" s="830"/>
      <c r="U789" s="830"/>
      <c r="V789" s="830"/>
      <c r="W789" s="830"/>
      <c r="X789" s="830"/>
      <c r="Y789" s="830"/>
      <c r="Z789" s="830"/>
      <c r="AA789" s="830"/>
      <c r="AB789" s="830"/>
      <c r="AC789" s="830"/>
      <c r="AD789" s="830"/>
      <c r="AE789" s="830"/>
      <c r="AF789" s="830"/>
      <c r="AG789" s="830"/>
      <c r="AH789" s="830"/>
      <c r="AI789" s="830"/>
      <c r="AJ789" s="830"/>
      <c r="AK789" s="830"/>
      <c r="AL789" s="830"/>
      <c r="AM789" s="830"/>
      <c r="AN789" s="830"/>
      <c r="AO789" s="830"/>
      <c r="AP789" s="830"/>
      <c r="AQ789" s="830"/>
      <c r="AR789" s="830"/>
      <c r="AS789" s="830"/>
      <c r="AT789" s="830"/>
      <c r="AU789" s="830"/>
      <c r="AV789" s="830"/>
      <c r="AW789" s="830"/>
      <c r="AX789" s="830"/>
      <c r="AY789" s="830"/>
      <c r="AZ789" s="830"/>
      <c r="BA789" s="830"/>
      <c r="BB789" s="830"/>
    </row>
    <row r="790" spans="1:54" ht="51">
      <c r="A790" s="834"/>
      <c r="B790" s="622"/>
      <c r="C790" s="498"/>
      <c r="D790" s="631"/>
      <c r="E790" s="632"/>
      <c r="F790" s="633"/>
      <c r="G790" s="622"/>
      <c r="H790" s="622"/>
      <c r="I790" s="498" t="s">
        <v>1055</v>
      </c>
      <c r="J790" s="631"/>
      <c r="K790" s="632"/>
      <c r="L790" s="835"/>
      <c r="M790" s="830"/>
      <c r="N790" s="830"/>
      <c r="O790" s="830"/>
      <c r="P790" s="830"/>
      <c r="Q790" s="830"/>
      <c r="R790" s="830"/>
      <c r="S790" s="830"/>
      <c r="T790" s="830"/>
      <c r="U790" s="830"/>
      <c r="V790" s="830"/>
      <c r="W790" s="830"/>
      <c r="X790" s="830"/>
      <c r="Y790" s="830"/>
      <c r="Z790" s="830"/>
      <c r="AA790" s="830"/>
      <c r="AB790" s="830"/>
      <c r="AC790" s="830"/>
      <c r="AD790" s="830"/>
      <c r="AE790" s="830"/>
      <c r="AF790" s="830"/>
      <c r="AG790" s="830"/>
      <c r="AH790" s="830"/>
      <c r="AI790" s="830"/>
      <c r="AJ790" s="830"/>
      <c r="AK790" s="830"/>
      <c r="AL790" s="830"/>
      <c r="AM790" s="830"/>
      <c r="AN790" s="830"/>
      <c r="AO790" s="830"/>
      <c r="AP790" s="830"/>
      <c r="AQ790" s="830"/>
      <c r="AR790" s="830"/>
      <c r="AS790" s="830"/>
      <c r="AT790" s="830"/>
      <c r="AU790" s="830"/>
      <c r="AV790" s="830"/>
      <c r="AW790" s="830"/>
      <c r="AX790" s="830"/>
      <c r="AY790" s="830"/>
      <c r="AZ790" s="830"/>
      <c r="BA790" s="830"/>
      <c r="BB790" s="830"/>
    </row>
    <row r="791" spans="1:54" ht="48">
      <c r="A791" s="833"/>
      <c r="B791" s="485"/>
      <c r="C791" s="495" t="s">
        <v>1056</v>
      </c>
      <c r="D791" s="492"/>
      <c r="E791" s="494"/>
      <c r="F791" s="633"/>
      <c r="G791" s="485"/>
      <c r="H791" s="485"/>
      <c r="I791" s="529" t="s">
        <v>1057</v>
      </c>
      <c r="J791" s="492"/>
      <c r="K791" s="494"/>
      <c r="L791" s="835"/>
      <c r="M791" s="830"/>
      <c r="N791" s="830"/>
      <c r="O791" s="830"/>
      <c r="P791" s="830"/>
      <c r="Q791" s="830"/>
      <c r="R791" s="830"/>
      <c r="S791" s="830"/>
      <c r="T791" s="830"/>
      <c r="U791" s="830"/>
      <c r="V791" s="830"/>
      <c r="W791" s="830"/>
      <c r="X791" s="830"/>
      <c r="Y791" s="830"/>
      <c r="Z791" s="830"/>
      <c r="AA791" s="830"/>
      <c r="AB791" s="830"/>
      <c r="AC791" s="830"/>
      <c r="AD791" s="830"/>
      <c r="AE791" s="830"/>
      <c r="AF791" s="830"/>
      <c r="AG791" s="830"/>
      <c r="AH791" s="830"/>
      <c r="AI791" s="830"/>
      <c r="AJ791" s="830"/>
      <c r="AK791" s="830"/>
      <c r="AL791" s="830"/>
      <c r="AM791" s="830"/>
      <c r="AN791" s="830"/>
      <c r="AO791" s="830"/>
      <c r="AP791" s="830"/>
      <c r="AQ791" s="830"/>
      <c r="AR791" s="830"/>
      <c r="AS791" s="830"/>
      <c r="AT791" s="830"/>
      <c r="AU791" s="830"/>
      <c r="AV791" s="830"/>
      <c r="AW791" s="830"/>
      <c r="AX791" s="830"/>
      <c r="AY791" s="830"/>
      <c r="AZ791" s="830"/>
      <c r="BA791" s="830"/>
      <c r="BB791" s="830"/>
    </row>
    <row r="792" spans="1:54" ht="36">
      <c r="A792" s="836"/>
      <c r="B792" s="554"/>
      <c r="C792" s="496" t="s">
        <v>1058</v>
      </c>
      <c r="D792" s="603"/>
      <c r="E792" s="604"/>
      <c r="F792" s="633"/>
      <c r="G792" s="554"/>
      <c r="H792" s="554"/>
      <c r="I792" s="530" t="s">
        <v>1059</v>
      </c>
      <c r="J792" s="603"/>
      <c r="K792" s="604"/>
      <c r="L792" s="835"/>
      <c r="M792" s="830"/>
      <c r="N792" s="830"/>
      <c r="O792" s="830"/>
      <c r="P792" s="830"/>
      <c r="Q792" s="830"/>
      <c r="R792" s="830"/>
      <c r="S792" s="830"/>
      <c r="T792" s="830"/>
      <c r="U792" s="830"/>
      <c r="V792" s="830"/>
      <c r="W792" s="830"/>
      <c r="X792" s="830"/>
      <c r="Y792" s="830"/>
      <c r="Z792" s="830"/>
      <c r="AA792" s="830"/>
      <c r="AB792" s="830"/>
      <c r="AC792" s="830"/>
      <c r="AD792" s="830"/>
      <c r="AE792" s="830"/>
      <c r="AF792" s="830"/>
      <c r="AG792" s="830"/>
      <c r="AH792" s="830"/>
      <c r="AI792" s="830"/>
      <c r="AJ792" s="830"/>
      <c r="AK792" s="830"/>
      <c r="AL792" s="830"/>
      <c r="AM792" s="830"/>
      <c r="AN792" s="830"/>
      <c r="AO792" s="830"/>
      <c r="AP792" s="830"/>
      <c r="AQ792" s="830"/>
      <c r="AR792" s="830"/>
      <c r="AS792" s="830"/>
      <c r="AT792" s="830"/>
      <c r="AU792" s="830"/>
      <c r="AV792" s="830"/>
      <c r="AW792" s="830"/>
      <c r="AX792" s="830"/>
      <c r="AY792" s="830"/>
      <c r="AZ792" s="830"/>
      <c r="BA792" s="830"/>
      <c r="BB792" s="830"/>
    </row>
    <row r="793" spans="1:54" ht="60">
      <c r="A793" s="836"/>
      <c r="B793" s="554"/>
      <c r="C793" s="496"/>
      <c r="D793" s="603"/>
      <c r="E793" s="604"/>
      <c r="F793" s="633"/>
      <c r="G793" s="554"/>
      <c r="H793" s="554"/>
      <c r="I793" s="530" t="s">
        <v>1060</v>
      </c>
      <c r="J793" s="603"/>
      <c r="K793" s="604"/>
      <c r="L793" s="835"/>
      <c r="M793" s="830"/>
      <c r="N793" s="830"/>
      <c r="O793" s="830"/>
      <c r="P793" s="830"/>
      <c r="Q793" s="830"/>
      <c r="R793" s="830"/>
      <c r="S793" s="830"/>
      <c r="T793" s="830"/>
      <c r="U793" s="830"/>
      <c r="V793" s="830"/>
      <c r="W793" s="830"/>
      <c r="X793" s="830"/>
      <c r="Y793" s="830"/>
      <c r="Z793" s="830"/>
      <c r="AA793" s="830"/>
      <c r="AB793" s="830"/>
      <c r="AC793" s="830"/>
      <c r="AD793" s="830"/>
      <c r="AE793" s="830"/>
      <c r="AF793" s="830"/>
      <c r="AG793" s="830"/>
      <c r="AH793" s="830"/>
      <c r="AI793" s="830"/>
      <c r="AJ793" s="830"/>
      <c r="AK793" s="830"/>
      <c r="AL793" s="830"/>
      <c r="AM793" s="830"/>
      <c r="AN793" s="830"/>
      <c r="AO793" s="830"/>
      <c r="AP793" s="830"/>
      <c r="AQ793" s="830"/>
      <c r="AR793" s="830"/>
      <c r="AS793" s="830"/>
      <c r="AT793" s="830"/>
      <c r="AU793" s="830"/>
      <c r="AV793" s="830"/>
      <c r="AW793" s="830"/>
      <c r="AX793" s="830"/>
      <c r="AY793" s="830"/>
      <c r="AZ793" s="830"/>
      <c r="BA793" s="830"/>
      <c r="BB793" s="830"/>
    </row>
    <row r="794" spans="1:54" ht="60">
      <c r="A794" s="836"/>
      <c r="B794" s="554"/>
      <c r="C794" s="496" t="s">
        <v>1061</v>
      </c>
      <c r="D794" s="603"/>
      <c r="E794" s="604"/>
      <c r="F794" s="633"/>
      <c r="G794" s="554"/>
      <c r="H794" s="554"/>
      <c r="I794" s="530" t="s">
        <v>1062</v>
      </c>
      <c r="J794" s="603"/>
      <c r="K794" s="604"/>
      <c r="L794" s="835"/>
      <c r="M794" s="830"/>
      <c r="N794" s="830"/>
      <c r="O794" s="830"/>
      <c r="P794" s="830"/>
      <c r="Q794" s="830"/>
      <c r="R794" s="830"/>
      <c r="S794" s="830"/>
      <c r="T794" s="830"/>
      <c r="U794" s="830"/>
      <c r="V794" s="830"/>
      <c r="W794" s="830"/>
      <c r="X794" s="830"/>
      <c r="Y794" s="830"/>
      <c r="Z794" s="830"/>
      <c r="AA794" s="830"/>
      <c r="AB794" s="830"/>
      <c r="AC794" s="830"/>
      <c r="AD794" s="830"/>
      <c r="AE794" s="830"/>
      <c r="AF794" s="830"/>
      <c r="AG794" s="830"/>
      <c r="AH794" s="830"/>
      <c r="AI794" s="830"/>
      <c r="AJ794" s="830"/>
      <c r="AK794" s="830"/>
      <c r="AL794" s="830"/>
      <c r="AM794" s="830"/>
      <c r="AN794" s="830"/>
      <c r="AO794" s="830"/>
      <c r="AP794" s="830"/>
      <c r="AQ794" s="830"/>
      <c r="AR794" s="830"/>
      <c r="AS794" s="830"/>
      <c r="AT794" s="830"/>
      <c r="AU794" s="830"/>
      <c r="AV794" s="830"/>
      <c r="AW794" s="830"/>
      <c r="AX794" s="830"/>
      <c r="AY794" s="830"/>
      <c r="AZ794" s="830"/>
      <c r="BA794" s="830"/>
      <c r="BB794" s="830"/>
    </row>
    <row r="795" spans="1:54" ht="36">
      <c r="A795" s="836"/>
      <c r="B795" s="554"/>
      <c r="C795" s="496"/>
      <c r="D795" s="603"/>
      <c r="E795" s="604"/>
      <c r="F795" s="633"/>
      <c r="G795" s="554"/>
      <c r="H795" s="554"/>
      <c r="I795" s="530" t="s">
        <v>1063</v>
      </c>
      <c r="J795" s="603"/>
      <c r="K795" s="604"/>
      <c r="L795" s="835"/>
      <c r="M795" s="830"/>
      <c r="N795" s="830"/>
      <c r="O795" s="830"/>
      <c r="P795" s="830"/>
      <c r="Q795" s="830"/>
      <c r="R795" s="830"/>
      <c r="S795" s="830"/>
      <c r="T795" s="830"/>
      <c r="U795" s="830"/>
      <c r="V795" s="830"/>
      <c r="W795" s="830"/>
      <c r="X795" s="830"/>
      <c r="Y795" s="830"/>
      <c r="Z795" s="830"/>
      <c r="AA795" s="830"/>
      <c r="AB795" s="830"/>
      <c r="AC795" s="830"/>
      <c r="AD795" s="830"/>
      <c r="AE795" s="830"/>
      <c r="AF795" s="830"/>
      <c r="AG795" s="830"/>
      <c r="AH795" s="830"/>
      <c r="AI795" s="830"/>
      <c r="AJ795" s="830"/>
      <c r="AK795" s="830"/>
      <c r="AL795" s="830"/>
      <c r="AM795" s="830"/>
      <c r="AN795" s="830"/>
      <c r="AO795" s="830"/>
      <c r="AP795" s="830"/>
      <c r="AQ795" s="830"/>
      <c r="AR795" s="830"/>
      <c r="AS795" s="830"/>
      <c r="AT795" s="830"/>
      <c r="AU795" s="830"/>
      <c r="AV795" s="830"/>
      <c r="AW795" s="830"/>
      <c r="AX795" s="830"/>
      <c r="AY795" s="830"/>
      <c r="AZ795" s="830"/>
      <c r="BA795" s="830"/>
      <c r="BB795" s="830"/>
    </row>
    <row r="796" spans="1:54" ht="48">
      <c r="A796" s="836"/>
      <c r="B796" s="554"/>
      <c r="C796" s="496"/>
      <c r="D796" s="603"/>
      <c r="E796" s="604"/>
      <c r="F796" s="633"/>
      <c r="G796" s="554"/>
      <c r="H796" s="554"/>
      <c r="I796" s="530" t="s">
        <v>1064</v>
      </c>
      <c r="J796" s="603"/>
      <c r="K796" s="604"/>
      <c r="L796" s="835"/>
      <c r="M796" s="830"/>
      <c r="N796" s="830"/>
      <c r="O796" s="830"/>
      <c r="P796" s="830"/>
      <c r="Q796" s="830"/>
      <c r="R796" s="830"/>
      <c r="S796" s="830"/>
      <c r="T796" s="830"/>
      <c r="U796" s="830"/>
      <c r="V796" s="830"/>
      <c r="W796" s="830"/>
      <c r="X796" s="830"/>
      <c r="Y796" s="830"/>
      <c r="Z796" s="830"/>
      <c r="AA796" s="830"/>
      <c r="AB796" s="830"/>
      <c r="AC796" s="830"/>
      <c r="AD796" s="830"/>
      <c r="AE796" s="830"/>
      <c r="AF796" s="830"/>
      <c r="AG796" s="830"/>
      <c r="AH796" s="830"/>
      <c r="AI796" s="830"/>
      <c r="AJ796" s="830"/>
      <c r="AK796" s="830"/>
      <c r="AL796" s="830"/>
      <c r="AM796" s="830"/>
      <c r="AN796" s="830"/>
      <c r="AO796" s="830"/>
      <c r="AP796" s="830"/>
      <c r="AQ796" s="830"/>
      <c r="AR796" s="830"/>
      <c r="AS796" s="830"/>
      <c r="AT796" s="830"/>
      <c r="AU796" s="830"/>
      <c r="AV796" s="830"/>
      <c r="AW796" s="830"/>
      <c r="AX796" s="830"/>
      <c r="AY796" s="830"/>
      <c r="AZ796" s="830"/>
      <c r="BA796" s="830"/>
      <c r="BB796" s="830"/>
    </row>
    <row r="797" spans="1:54" ht="24">
      <c r="A797" s="834"/>
      <c r="B797" s="622"/>
      <c r="C797" s="498"/>
      <c r="D797" s="631"/>
      <c r="E797" s="632"/>
      <c r="F797" s="633"/>
      <c r="G797" s="622"/>
      <c r="H797" s="622"/>
      <c r="I797" s="531" t="s">
        <v>1065</v>
      </c>
      <c r="J797" s="631"/>
      <c r="K797" s="632"/>
      <c r="L797" s="835"/>
      <c r="M797" s="830"/>
      <c r="N797" s="830"/>
      <c r="O797" s="830"/>
      <c r="P797" s="830"/>
      <c r="Q797" s="830"/>
      <c r="R797" s="830"/>
      <c r="S797" s="830"/>
      <c r="T797" s="830"/>
      <c r="U797" s="830"/>
      <c r="V797" s="830"/>
      <c r="W797" s="830"/>
      <c r="X797" s="830"/>
      <c r="Y797" s="830"/>
      <c r="Z797" s="830"/>
      <c r="AA797" s="830"/>
      <c r="AB797" s="830"/>
      <c r="AC797" s="830"/>
      <c r="AD797" s="830"/>
      <c r="AE797" s="830"/>
      <c r="AF797" s="830"/>
      <c r="AG797" s="830"/>
      <c r="AH797" s="830"/>
      <c r="AI797" s="830"/>
      <c r="AJ797" s="830"/>
      <c r="AK797" s="830"/>
      <c r="AL797" s="830"/>
      <c r="AM797" s="830"/>
      <c r="AN797" s="830"/>
      <c r="AO797" s="830"/>
      <c r="AP797" s="830"/>
      <c r="AQ797" s="830"/>
      <c r="AR797" s="830"/>
      <c r="AS797" s="830"/>
      <c r="AT797" s="830"/>
      <c r="AU797" s="830"/>
      <c r="AV797" s="830"/>
      <c r="AW797" s="830"/>
      <c r="AX797" s="830"/>
      <c r="AY797" s="830"/>
      <c r="AZ797" s="830"/>
      <c r="BA797" s="830"/>
      <c r="BB797" s="830"/>
    </row>
    <row r="798" spans="1:54" ht="15.75">
      <c r="A798" s="499"/>
      <c r="B798" s="499" t="s">
        <v>18</v>
      </c>
      <c r="C798" s="464"/>
      <c r="D798" s="500"/>
      <c r="E798" s="501"/>
      <c r="F798" s="478"/>
      <c r="G798" s="499"/>
      <c r="H798" s="499" t="s">
        <v>18</v>
      </c>
      <c r="I798" s="464"/>
      <c r="J798" s="500"/>
      <c r="K798" s="501"/>
      <c r="L798" s="480"/>
      <c r="M798" s="480"/>
      <c r="N798" s="480"/>
      <c r="O798" s="480"/>
      <c r="P798" s="480"/>
      <c r="Q798" s="480"/>
      <c r="R798" s="480"/>
      <c r="S798" s="480"/>
      <c r="T798" s="480"/>
      <c r="U798" s="480"/>
      <c r="V798" s="480"/>
      <c r="W798" s="480"/>
      <c r="X798" s="480"/>
      <c r="Y798" s="480"/>
      <c r="Z798" s="480"/>
      <c r="AA798" s="480"/>
      <c r="AB798" s="480"/>
      <c r="AC798" s="480"/>
      <c r="AD798" s="480"/>
      <c r="AE798" s="480"/>
      <c r="AF798" s="480"/>
      <c r="AG798" s="480"/>
      <c r="AH798" s="480"/>
      <c r="AI798" s="480"/>
      <c r="AJ798" s="480"/>
      <c r="AK798" s="480"/>
      <c r="AL798" s="480"/>
      <c r="AM798" s="480"/>
      <c r="AN798" s="480"/>
      <c r="AO798" s="480"/>
      <c r="AP798" s="480"/>
      <c r="AQ798" s="480"/>
      <c r="AR798" s="480"/>
      <c r="AS798" s="480"/>
      <c r="AT798" s="480"/>
      <c r="AU798" s="480"/>
      <c r="AV798" s="480"/>
      <c r="AW798" s="480"/>
      <c r="AX798" s="480"/>
      <c r="AY798" s="480"/>
      <c r="AZ798" s="480"/>
      <c r="BA798" s="480"/>
      <c r="BB798" s="480"/>
    </row>
    <row r="799" spans="1:54" ht="76.5">
      <c r="A799" s="499"/>
      <c r="B799" s="499" t="s">
        <v>19</v>
      </c>
      <c r="C799" s="464" t="s">
        <v>1066</v>
      </c>
      <c r="D799" s="500" t="s">
        <v>581</v>
      </c>
      <c r="E799" s="501"/>
      <c r="F799" s="478"/>
      <c r="G799" s="499"/>
      <c r="H799" s="499" t="s">
        <v>19</v>
      </c>
      <c r="I799" s="464" t="s">
        <v>1066</v>
      </c>
      <c r="J799" s="500" t="s">
        <v>581</v>
      </c>
      <c r="K799" s="501"/>
      <c r="L799" s="480"/>
      <c r="M799" s="480"/>
      <c r="N799" s="480"/>
      <c r="O799" s="480"/>
      <c r="P799" s="480"/>
      <c r="Q799" s="480"/>
      <c r="R799" s="480"/>
      <c r="S799" s="480"/>
      <c r="T799" s="480"/>
      <c r="U799" s="480"/>
      <c r="V799" s="480"/>
      <c r="W799" s="480"/>
      <c r="X799" s="480"/>
      <c r="Y799" s="480"/>
      <c r="Z799" s="480"/>
      <c r="AA799" s="480"/>
      <c r="AB799" s="480"/>
      <c r="AC799" s="480"/>
      <c r="AD799" s="480"/>
      <c r="AE799" s="480"/>
      <c r="AF799" s="480"/>
      <c r="AG799" s="480"/>
      <c r="AH799" s="480"/>
      <c r="AI799" s="480"/>
      <c r="AJ799" s="480"/>
      <c r="AK799" s="480"/>
      <c r="AL799" s="480"/>
      <c r="AM799" s="480"/>
      <c r="AN799" s="480"/>
      <c r="AO799" s="480"/>
      <c r="AP799" s="480"/>
      <c r="AQ799" s="480"/>
      <c r="AR799" s="480"/>
      <c r="AS799" s="480"/>
      <c r="AT799" s="480"/>
      <c r="AU799" s="480"/>
      <c r="AV799" s="480"/>
      <c r="AW799" s="480"/>
      <c r="AX799" s="480"/>
      <c r="AY799" s="480"/>
      <c r="AZ799" s="480"/>
      <c r="BA799" s="480"/>
      <c r="BB799" s="480"/>
    </row>
    <row r="800" spans="1:54" ht="15.75">
      <c r="A800" s="499"/>
      <c r="B800" s="499" t="s">
        <v>23</v>
      </c>
      <c r="C800" s="464"/>
      <c r="D800" s="500"/>
      <c r="E800" s="501"/>
      <c r="F800" s="478"/>
      <c r="G800" s="499"/>
      <c r="H800" s="499" t="s">
        <v>23</v>
      </c>
      <c r="I800" s="464"/>
      <c r="J800" s="500"/>
      <c r="K800" s="501"/>
      <c r="L800" s="480"/>
      <c r="M800" s="480"/>
      <c r="N800" s="480"/>
      <c r="O800" s="480"/>
      <c r="P800" s="480"/>
      <c r="Q800" s="480"/>
      <c r="R800" s="480"/>
      <c r="S800" s="480"/>
      <c r="T800" s="480"/>
      <c r="U800" s="480"/>
      <c r="V800" s="480"/>
      <c r="W800" s="480"/>
      <c r="X800" s="480"/>
      <c r="Y800" s="480"/>
      <c r="Z800" s="480"/>
      <c r="AA800" s="480"/>
      <c r="AB800" s="480"/>
      <c r="AC800" s="480"/>
      <c r="AD800" s="480"/>
      <c r="AE800" s="480"/>
      <c r="AF800" s="480"/>
      <c r="AG800" s="480"/>
      <c r="AH800" s="480"/>
      <c r="AI800" s="480"/>
      <c r="AJ800" s="480"/>
      <c r="AK800" s="480"/>
      <c r="AL800" s="480"/>
      <c r="AM800" s="480"/>
      <c r="AN800" s="480"/>
      <c r="AO800" s="480"/>
      <c r="AP800" s="480"/>
      <c r="AQ800" s="480"/>
      <c r="AR800" s="480"/>
      <c r="AS800" s="480"/>
      <c r="AT800" s="480"/>
      <c r="AU800" s="480"/>
      <c r="AV800" s="480"/>
      <c r="AW800" s="480"/>
      <c r="AX800" s="480"/>
      <c r="AY800" s="480"/>
      <c r="AZ800" s="480"/>
      <c r="BA800" s="480"/>
      <c r="BB800" s="480"/>
    </row>
    <row r="801" spans="1:54" ht="15.75">
      <c r="A801" s="499"/>
      <c r="B801" s="499" t="s">
        <v>24</v>
      </c>
      <c r="C801" s="464"/>
      <c r="D801" s="500"/>
      <c r="E801" s="501"/>
      <c r="F801" s="478"/>
      <c r="G801" s="499"/>
      <c r="H801" s="499" t="s">
        <v>24</v>
      </c>
      <c r="I801" s="464"/>
      <c r="J801" s="500"/>
      <c r="K801" s="501"/>
      <c r="L801" s="480"/>
      <c r="M801" s="480"/>
      <c r="N801" s="480"/>
      <c r="O801" s="480"/>
      <c r="P801" s="480"/>
      <c r="Q801" s="480"/>
      <c r="R801" s="480"/>
      <c r="S801" s="480"/>
      <c r="T801" s="480"/>
      <c r="U801" s="480"/>
      <c r="V801" s="480"/>
      <c r="W801" s="480"/>
      <c r="X801" s="480"/>
      <c r="Y801" s="480"/>
      <c r="Z801" s="480"/>
      <c r="AA801" s="480"/>
      <c r="AB801" s="480"/>
      <c r="AC801" s="480"/>
      <c r="AD801" s="480"/>
      <c r="AE801" s="480"/>
      <c r="AF801" s="480"/>
      <c r="AG801" s="480"/>
      <c r="AH801" s="480"/>
      <c r="AI801" s="480"/>
      <c r="AJ801" s="480"/>
      <c r="AK801" s="480"/>
      <c r="AL801" s="480"/>
      <c r="AM801" s="480"/>
      <c r="AN801" s="480"/>
      <c r="AO801" s="480"/>
      <c r="AP801" s="480"/>
      <c r="AQ801" s="480"/>
      <c r="AR801" s="480"/>
      <c r="AS801" s="480"/>
      <c r="AT801" s="480"/>
      <c r="AU801" s="480"/>
      <c r="AV801" s="480"/>
      <c r="AW801" s="480"/>
      <c r="AX801" s="480"/>
      <c r="AY801" s="480"/>
      <c r="AZ801" s="480"/>
      <c r="BA801" s="480"/>
      <c r="BB801" s="480"/>
    </row>
    <row r="802" spans="1:54" ht="15.75">
      <c r="A802" s="499"/>
      <c r="B802" s="499" t="s">
        <v>25</v>
      </c>
      <c r="C802" s="464"/>
      <c r="D802" s="500"/>
      <c r="E802" s="501"/>
      <c r="F802" s="478"/>
      <c r="G802" s="499"/>
      <c r="H802" s="499" t="s">
        <v>25</v>
      </c>
      <c r="I802" s="464"/>
      <c r="J802" s="500"/>
      <c r="K802" s="501"/>
      <c r="L802" s="480"/>
      <c r="M802" s="480"/>
      <c r="N802" s="480"/>
      <c r="O802" s="480"/>
      <c r="P802" s="480"/>
      <c r="Q802" s="480"/>
      <c r="R802" s="480"/>
      <c r="S802" s="480"/>
      <c r="T802" s="480"/>
      <c r="U802" s="480"/>
      <c r="V802" s="480"/>
      <c r="W802" s="480"/>
      <c r="X802" s="480"/>
      <c r="Y802" s="480"/>
      <c r="Z802" s="480"/>
      <c r="AA802" s="480"/>
      <c r="AB802" s="480"/>
      <c r="AC802" s="480"/>
      <c r="AD802" s="480"/>
      <c r="AE802" s="480"/>
      <c r="AF802" s="480"/>
      <c r="AG802" s="480"/>
      <c r="AH802" s="480"/>
      <c r="AI802" s="480"/>
      <c r="AJ802" s="480"/>
      <c r="AK802" s="480"/>
      <c r="AL802" s="480"/>
      <c r="AM802" s="480"/>
      <c r="AN802" s="480"/>
      <c r="AO802" s="480"/>
      <c r="AP802" s="480"/>
      <c r="AQ802" s="480"/>
      <c r="AR802" s="480"/>
      <c r="AS802" s="480"/>
      <c r="AT802" s="480"/>
      <c r="AU802" s="480"/>
      <c r="AV802" s="480"/>
      <c r="AW802" s="480"/>
      <c r="AX802" s="480"/>
      <c r="AY802" s="480"/>
      <c r="AZ802" s="480"/>
      <c r="BA802" s="480"/>
      <c r="BB802" s="480"/>
    </row>
    <row r="803" spans="1:54" ht="15.75">
      <c r="A803" s="499"/>
      <c r="B803" s="499" t="s">
        <v>26</v>
      </c>
      <c r="C803" s="464"/>
      <c r="D803" s="500"/>
      <c r="E803" s="501"/>
      <c r="F803" s="478"/>
      <c r="G803" s="499"/>
      <c r="H803" s="499" t="s">
        <v>26</v>
      </c>
      <c r="I803" s="464"/>
      <c r="J803" s="500"/>
      <c r="K803" s="501"/>
      <c r="L803" s="480"/>
      <c r="M803" s="480"/>
      <c r="N803" s="480"/>
      <c r="O803" s="480"/>
      <c r="P803" s="480"/>
      <c r="Q803" s="480"/>
      <c r="R803" s="480"/>
      <c r="S803" s="480"/>
      <c r="T803" s="480"/>
      <c r="U803" s="480"/>
      <c r="V803" s="480"/>
      <c r="W803" s="480"/>
      <c r="X803" s="480"/>
      <c r="Y803" s="480"/>
      <c r="Z803" s="480"/>
      <c r="AA803" s="480"/>
      <c r="AB803" s="480"/>
      <c r="AC803" s="480"/>
      <c r="AD803" s="480"/>
      <c r="AE803" s="480"/>
      <c r="AF803" s="480"/>
      <c r="AG803" s="480"/>
      <c r="AH803" s="480"/>
      <c r="AI803" s="480"/>
      <c r="AJ803" s="480"/>
      <c r="AK803" s="480"/>
      <c r="AL803" s="480"/>
      <c r="AM803" s="480"/>
      <c r="AN803" s="480"/>
      <c r="AO803" s="480"/>
      <c r="AP803" s="480"/>
      <c r="AQ803" s="480"/>
      <c r="AR803" s="480"/>
      <c r="AS803" s="480"/>
      <c r="AT803" s="480"/>
      <c r="AU803" s="480"/>
      <c r="AV803" s="480"/>
      <c r="AW803" s="480"/>
      <c r="AX803" s="480"/>
      <c r="AY803" s="480"/>
      <c r="AZ803" s="480"/>
      <c r="BA803" s="480"/>
      <c r="BB803" s="480"/>
    </row>
    <row r="804" spans="1:54" ht="15.75">
      <c r="A804" s="484"/>
      <c r="B804" s="634"/>
      <c r="C804" s="634"/>
      <c r="D804" s="491"/>
      <c r="E804" s="493"/>
      <c r="F804" s="478"/>
      <c r="G804" s="478"/>
      <c r="H804" s="659"/>
      <c r="I804" s="659"/>
      <c r="J804" s="527"/>
      <c r="K804" s="527"/>
      <c r="L804" s="480"/>
      <c r="M804" s="480"/>
      <c r="N804" s="480"/>
      <c r="O804" s="480"/>
      <c r="P804" s="480"/>
      <c r="Q804" s="480"/>
      <c r="R804" s="480"/>
      <c r="S804" s="480"/>
      <c r="T804" s="480"/>
      <c r="U804" s="480"/>
      <c r="V804" s="480"/>
      <c r="W804" s="480"/>
      <c r="X804" s="480"/>
      <c r="Y804" s="480"/>
      <c r="Z804" s="480"/>
      <c r="AA804" s="480"/>
      <c r="AB804" s="480"/>
      <c r="AC804" s="480"/>
      <c r="AD804" s="480"/>
      <c r="AE804" s="480"/>
      <c r="AF804" s="480"/>
      <c r="AG804" s="480"/>
      <c r="AH804" s="480"/>
      <c r="AI804" s="480"/>
      <c r="AJ804" s="480"/>
      <c r="AK804" s="480"/>
      <c r="AL804" s="480"/>
      <c r="AM804" s="480"/>
      <c r="AN804" s="480"/>
      <c r="AO804" s="480"/>
      <c r="AP804" s="480"/>
      <c r="AQ804" s="480"/>
      <c r="AR804" s="480"/>
      <c r="AS804" s="480"/>
      <c r="AT804" s="480"/>
      <c r="AU804" s="480"/>
      <c r="AV804" s="480"/>
      <c r="AW804" s="480"/>
      <c r="AX804" s="480"/>
      <c r="AY804" s="480"/>
      <c r="AZ804" s="480"/>
      <c r="BA804" s="480"/>
      <c r="BB804" s="480"/>
    </row>
    <row r="805" spans="1:54" ht="25.5">
      <c r="A805" s="833" t="s">
        <v>1067</v>
      </c>
      <c r="B805" s="485"/>
      <c r="C805" s="487" t="s">
        <v>1068</v>
      </c>
      <c r="D805" s="492"/>
      <c r="E805" s="494"/>
      <c r="F805" s="636"/>
      <c r="G805" s="640" t="s">
        <v>1069</v>
      </c>
      <c r="H805" s="640"/>
      <c r="I805" s="524" t="s">
        <v>1070</v>
      </c>
      <c r="J805" s="660"/>
      <c r="K805" s="660"/>
      <c r="L805" s="832"/>
      <c r="M805" s="830"/>
      <c r="N805" s="830"/>
      <c r="O805" s="830"/>
      <c r="P805" s="830"/>
      <c r="Q805" s="830"/>
      <c r="R805" s="830"/>
      <c r="S805" s="830"/>
      <c r="T805" s="830"/>
      <c r="U805" s="830"/>
      <c r="V805" s="830"/>
      <c r="W805" s="830"/>
      <c r="X805" s="830"/>
      <c r="Y805" s="830"/>
      <c r="Z805" s="830"/>
      <c r="AA805" s="830"/>
      <c r="AB805" s="830"/>
      <c r="AC805" s="830"/>
      <c r="AD805" s="830"/>
      <c r="AE805" s="830"/>
      <c r="AF805" s="830"/>
      <c r="AG805" s="830"/>
      <c r="AH805" s="830"/>
      <c r="AI805" s="830"/>
      <c r="AJ805" s="830"/>
      <c r="AK805" s="830"/>
      <c r="AL805" s="830"/>
      <c r="AM805" s="830"/>
      <c r="AN805" s="830"/>
      <c r="AO805" s="830"/>
      <c r="AP805" s="830"/>
      <c r="AQ805" s="830"/>
      <c r="AR805" s="830"/>
      <c r="AS805" s="830"/>
      <c r="AT805" s="830"/>
      <c r="AU805" s="830"/>
      <c r="AV805" s="830"/>
      <c r="AW805" s="830"/>
      <c r="AX805" s="830"/>
      <c r="AY805" s="830"/>
      <c r="AZ805" s="830"/>
      <c r="BA805" s="830"/>
      <c r="BB805" s="830"/>
    </row>
    <row r="806" spans="1:54" ht="15" customHeight="1">
      <c r="A806" s="836"/>
      <c r="B806" s="554"/>
      <c r="C806" s="488"/>
      <c r="D806" s="603"/>
      <c r="E806" s="604"/>
      <c r="F806" s="636"/>
      <c r="G806" s="641"/>
      <c r="H806" s="641"/>
      <c r="I806" s="519"/>
      <c r="J806" s="661"/>
      <c r="K806" s="661"/>
      <c r="L806" s="832"/>
      <c r="M806" s="830"/>
      <c r="N806" s="830"/>
      <c r="O806" s="830"/>
      <c r="P806" s="830"/>
      <c r="Q806" s="830"/>
      <c r="R806" s="830"/>
      <c r="S806" s="830"/>
      <c r="T806" s="830"/>
      <c r="U806" s="830"/>
      <c r="V806" s="830"/>
      <c r="W806" s="830"/>
      <c r="X806" s="830"/>
      <c r="Y806" s="830"/>
      <c r="Z806" s="830"/>
      <c r="AA806" s="830"/>
      <c r="AB806" s="830"/>
      <c r="AC806" s="830"/>
      <c r="AD806" s="830"/>
      <c r="AE806" s="830"/>
      <c r="AF806" s="830"/>
      <c r="AG806" s="830"/>
      <c r="AH806" s="830"/>
      <c r="AI806" s="830"/>
      <c r="AJ806" s="830"/>
      <c r="AK806" s="830"/>
      <c r="AL806" s="830"/>
      <c r="AM806" s="830"/>
      <c r="AN806" s="830"/>
      <c r="AO806" s="830"/>
      <c r="AP806" s="830"/>
      <c r="AQ806" s="830"/>
      <c r="AR806" s="830"/>
      <c r="AS806" s="830"/>
      <c r="AT806" s="830"/>
      <c r="AU806" s="830"/>
      <c r="AV806" s="830"/>
      <c r="AW806" s="830"/>
      <c r="AX806" s="830"/>
      <c r="AY806" s="830"/>
      <c r="AZ806" s="830"/>
      <c r="BA806" s="830"/>
      <c r="BB806" s="830"/>
    </row>
    <row r="807" spans="1:54" ht="14.25" customHeight="1">
      <c r="A807" s="836"/>
      <c r="B807" s="554"/>
      <c r="C807" s="489" t="s">
        <v>599</v>
      </c>
      <c r="D807" s="603"/>
      <c r="E807" s="604"/>
      <c r="F807" s="636"/>
      <c r="G807" s="641"/>
      <c r="H807" s="641"/>
      <c r="I807" s="518" t="s">
        <v>623</v>
      </c>
      <c r="J807" s="661"/>
      <c r="K807" s="661"/>
      <c r="L807" s="832"/>
      <c r="M807" s="830"/>
      <c r="N807" s="830"/>
      <c r="O807" s="830"/>
      <c r="P807" s="830"/>
      <c r="Q807" s="830"/>
      <c r="R807" s="830"/>
      <c r="S807" s="830"/>
      <c r="T807" s="830"/>
      <c r="U807" s="830"/>
      <c r="V807" s="830"/>
      <c r="W807" s="830"/>
      <c r="X807" s="830"/>
      <c r="Y807" s="830"/>
      <c r="Z807" s="830"/>
      <c r="AA807" s="830"/>
      <c r="AB807" s="830"/>
      <c r="AC807" s="830"/>
      <c r="AD807" s="830"/>
      <c r="AE807" s="830"/>
      <c r="AF807" s="830"/>
      <c r="AG807" s="830"/>
      <c r="AH807" s="830"/>
      <c r="AI807" s="830"/>
      <c r="AJ807" s="830"/>
      <c r="AK807" s="830"/>
      <c r="AL807" s="830"/>
      <c r="AM807" s="830"/>
      <c r="AN807" s="830"/>
      <c r="AO807" s="830"/>
      <c r="AP807" s="830"/>
      <c r="AQ807" s="830"/>
      <c r="AR807" s="830"/>
      <c r="AS807" s="830"/>
      <c r="AT807" s="830"/>
      <c r="AU807" s="830"/>
      <c r="AV807" s="830"/>
      <c r="AW807" s="830"/>
      <c r="AX807" s="830"/>
      <c r="AY807" s="830"/>
      <c r="AZ807" s="830"/>
      <c r="BA807" s="830"/>
      <c r="BB807" s="830"/>
    </row>
    <row r="808" spans="1:54" ht="14.25" customHeight="1">
      <c r="A808" s="836"/>
      <c r="B808" s="554"/>
      <c r="C808" s="489" t="s">
        <v>1019</v>
      </c>
      <c r="D808" s="603"/>
      <c r="E808" s="604"/>
      <c r="F808" s="636"/>
      <c r="G808" s="641"/>
      <c r="H808" s="641"/>
      <c r="I808" s="518" t="s">
        <v>1019</v>
      </c>
      <c r="J808" s="661"/>
      <c r="K808" s="661"/>
      <c r="L808" s="832"/>
      <c r="M808" s="830"/>
      <c r="N808" s="830"/>
      <c r="O808" s="830"/>
      <c r="P808" s="830"/>
      <c r="Q808" s="830"/>
      <c r="R808" s="830"/>
      <c r="S808" s="830"/>
      <c r="T808" s="830"/>
      <c r="U808" s="830"/>
      <c r="V808" s="830"/>
      <c r="W808" s="830"/>
      <c r="X808" s="830"/>
      <c r="Y808" s="830"/>
      <c r="Z808" s="830"/>
      <c r="AA808" s="830"/>
      <c r="AB808" s="830"/>
      <c r="AC808" s="830"/>
      <c r="AD808" s="830"/>
      <c r="AE808" s="830"/>
      <c r="AF808" s="830"/>
      <c r="AG808" s="830"/>
      <c r="AH808" s="830"/>
      <c r="AI808" s="830"/>
      <c r="AJ808" s="830"/>
      <c r="AK808" s="830"/>
      <c r="AL808" s="830"/>
      <c r="AM808" s="830"/>
      <c r="AN808" s="830"/>
      <c r="AO808" s="830"/>
      <c r="AP808" s="830"/>
      <c r="AQ808" s="830"/>
      <c r="AR808" s="830"/>
      <c r="AS808" s="830"/>
      <c r="AT808" s="830"/>
      <c r="AU808" s="830"/>
      <c r="AV808" s="830"/>
      <c r="AW808" s="830"/>
      <c r="AX808" s="830"/>
      <c r="AY808" s="830"/>
      <c r="AZ808" s="830"/>
      <c r="BA808" s="830"/>
      <c r="BB808" s="830"/>
    </row>
    <row r="809" spans="1:54" ht="25.5">
      <c r="A809" s="836"/>
      <c r="B809" s="554"/>
      <c r="C809" s="489" t="s">
        <v>1020</v>
      </c>
      <c r="D809" s="603"/>
      <c r="E809" s="604"/>
      <c r="F809" s="636"/>
      <c r="G809" s="641"/>
      <c r="H809" s="641"/>
      <c r="I809" s="518" t="s">
        <v>1021</v>
      </c>
      <c r="J809" s="661"/>
      <c r="K809" s="661"/>
      <c r="L809" s="832"/>
      <c r="M809" s="830"/>
      <c r="N809" s="830"/>
      <c r="O809" s="830"/>
      <c r="P809" s="830"/>
      <c r="Q809" s="830"/>
      <c r="R809" s="830"/>
      <c r="S809" s="830"/>
      <c r="T809" s="830"/>
      <c r="U809" s="830"/>
      <c r="V809" s="830"/>
      <c r="W809" s="830"/>
      <c r="X809" s="830"/>
      <c r="Y809" s="830"/>
      <c r="Z809" s="830"/>
      <c r="AA809" s="830"/>
      <c r="AB809" s="830"/>
      <c r="AC809" s="830"/>
      <c r="AD809" s="830"/>
      <c r="AE809" s="830"/>
      <c r="AF809" s="830"/>
      <c r="AG809" s="830"/>
      <c r="AH809" s="830"/>
      <c r="AI809" s="830"/>
      <c r="AJ809" s="830"/>
      <c r="AK809" s="830"/>
      <c r="AL809" s="830"/>
      <c r="AM809" s="830"/>
      <c r="AN809" s="830"/>
      <c r="AO809" s="830"/>
      <c r="AP809" s="830"/>
      <c r="AQ809" s="830"/>
      <c r="AR809" s="830"/>
      <c r="AS809" s="830"/>
      <c r="AT809" s="830"/>
      <c r="AU809" s="830"/>
      <c r="AV809" s="830"/>
      <c r="AW809" s="830"/>
      <c r="AX809" s="830"/>
      <c r="AY809" s="830"/>
      <c r="AZ809" s="830"/>
      <c r="BA809" s="830"/>
      <c r="BB809" s="830"/>
    </row>
    <row r="810" spans="1:54" ht="14.25" customHeight="1">
      <c r="A810" s="836"/>
      <c r="B810" s="554"/>
      <c r="C810" s="489" t="s">
        <v>1022</v>
      </c>
      <c r="D810" s="603"/>
      <c r="E810" s="604"/>
      <c r="F810" s="636"/>
      <c r="G810" s="641"/>
      <c r="H810" s="641"/>
      <c r="I810" s="518" t="s">
        <v>1023</v>
      </c>
      <c r="J810" s="661"/>
      <c r="K810" s="661"/>
      <c r="L810" s="832"/>
      <c r="M810" s="830"/>
      <c r="N810" s="830"/>
      <c r="O810" s="830"/>
      <c r="P810" s="830"/>
      <c r="Q810" s="830"/>
      <c r="R810" s="830"/>
      <c r="S810" s="830"/>
      <c r="T810" s="830"/>
      <c r="U810" s="830"/>
      <c r="V810" s="830"/>
      <c r="W810" s="830"/>
      <c r="X810" s="830"/>
      <c r="Y810" s="830"/>
      <c r="Z810" s="830"/>
      <c r="AA810" s="830"/>
      <c r="AB810" s="830"/>
      <c r="AC810" s="830"/>
      <c r="AD810" s="830"/>
      <c r="AE810" s="830"/>
      <c r="AF810" s="830"/>
      <c r="AG810" s="830"/>
      <c r="AH810" s="830"/>
      <c r="AI810" s="830"/>
      <c r="AJ810" s="830"/>
      <c r="AK810" s="830"/>
      <c r="AL810" s="830"/>
      <c r="AM810" s="830"/>
      <c r="AN810" s="830"/>
      <c r="AO810" s="830"/>
      <c r="AP810" s="830"/>
      <c r="AQ810" s="830"/>
      <c r="AR810" s="830"/>
      <c r="AS810" s="830"/>
      <c r="AT810" s="830"/>
      <c r="AU810" s="830"/>
      <c r="AV810" s="830"/>
      <c r="AW810" s="830"/>
      <c r="AX810" s="830"/>
      <c r="AY810" s="830"/>
      <c r="AZ810" s="830"/>
      <c r="BA810" s="830"/>
      <c r="BB810" s="830"/>
    </row>
    <row r="811" spans="1:54" ht="14.25" customHeight="1">
      <c r="A811" s="836"/>
      <c r="B811" s="554"/>
      <c r="C811" s="489" t="s">
        <v>1024</v>
      </c>
      <c r="D811" s="603"/>
      <c r="E811" s="604"/>
      <c r="F811" s="636"/>
      <c r="G811" s="641"/>
      <c r="H811" s="641"/>
      <c r="I811" s="518" t="s">
        <v>1022</v>
      </c>
      <c r="J811" s="661"/>
      <c r="K811" s="661"/>
      <c r="L811" s="832"/>
      <c r="M811" s="830"/>
      <c r="N811" s="830"/>
      <c r="O811" s="830"/>
      <c r="P811" s="830"/>
      <c r="Q811" s="830"/>
      <c r="R811" s="830"/>
      <c r="S811" s="830"/>
      <c r="T811" s="830"/>
      <c r="U811" s="830"/>
      <c r="V811" s="830"/>
      <c r="W811" s="830"/>
      <c r="X811" s="830"/>
      <c r="Y811" s="830"/>
      <c r="Z811" s="830"/>
      <c r="AA811" s="830"/>
      <c r="AB811" s="830"/>
      <c r="AC811" s="830"/>
      <c r="AD811" s="830"/>
      <c r="AE811" s="830"/>
      <c r="AF811" s="830"/>
      <c r="AG811" s="830"/>
      <c r="AH811" s="830"/>
      <c r="AI811" s="830"/>
      <c r="AJ811" s="830"/>
      <c r="AK811" s="830"/>
      <c r="AL811" s="830"/>
      <c r="AM811" s="830"/>
      <c r="AN811" s="830"/>
      <c r="AO811" s="830"/>
      <c r="AP811" s="830"/>
      <c r="AQ811" s="830"/>
      <c r="AR811" s="830"/>
      <c r="AS811" s="830"/>
      <c r="AT811" s="830"/>
      <c r="AU811" s="830"/>
      <c r="AV811" s="830"/>
      <c r="AW811" s="830"/>
      <c r="AX811" s="830"/>
      <c r="AY811" s="830"/>
      <c r="AZ811" s="830"/>
      <c r="BA811" s="830"/>
      <c r="BB811" s="830"/>
    </row>
    <row r="812" spans="1:54" ht="14.25" customHeight="1">
      <c r="A812" s="836"/>
      <c r="B812" s="554"/>
      <c r="C812" s="489" t="s">
        <v>1025</v>
      </c>
      <c r="D812" s="603"/>
      <c r="E812" s="604"/>
      <c r="F812" s="636"/>
      <c r="G812" s="641"/>
      <c r="H812" s="641"/>
      <c r="I812" s="518" t="s">
        <v>1026</v>
      </c>
      <c r="J812" s="661"/>
      <c r="K812" s="661"/>
      <c r="L812" s="832"/>
      <c r="M812" s="830"/>
      <c r="N812" s="830"/>
      <c r="O812" s="830"/>
      <c r="P812" s="830"/>
      <c r="Q812" s="830"/>
      <c r="R812" s="830"/>
      <c r="S812" s="830"/>
      <c r="T812" s="830"/>
      <c r="U812" s="830"/>
      <c r="V812" s="830"/>
      <c r="W812" s="830"/>
      <c r="X812" s="830"/>
      <c r="Y812" s="830"/>
      <c r="Z812" s="830"/>
      <c r="AA812" s="830"/>
      <c r="AB812" s="830"/>
      <c r="AC812" s="830"/>
      <c r="AD812" s="830"/>
      <c r="AE812" s="830"/>
      <c r="AF812" s="830"/>
      <c r="AG812" s="830"/>
      <c r="AH812" s="830"/>
      <c r="AI812" s="830"/>
      <c r="AJ812" s="830"/>
      <c r="AK812" s="830"/>
      <c r="AL812" s="830"/>
      <c r="AM812" s="830"/>
      <c r="AN812" s="830"/>
      <c r="AO812" s="830"/>
      <c r="AP812" s="830"/>
      <c r="AQ812" s="830"/>
      <c r="AR812" s="830"/>
      <c r="AS812" s="830"/>
      <c r="AT812" s="830"/>
      <c r="AU812" s="830"/>
      <c r="AV812" s="830"/>
      <c r="AW812" s="830"/>
      <c r="AX812" s="830"/>
      <c r="AY812" s="830"/>
      <c r="AZ812" s="830"/>
      <c r="BA812" s="830"/>
      <c r="BB812" s="830"/>
    </row>
    <row r="813" spans="1:54" ht="14.25" customHeight="1">
      <c r="A813" s="834"/>
      <c r="B813" s="622"/>
      <c r="C813" s="490"/>
      <c r="D813" s="631"/>
      <c r="E813" s="632"/>
      <c r="F813" s="636"/>
      <c r="G813" s="642"/>
      <c r="H813" s="656"/>
      <c r="I813" s="520" t="s">
        <v>1025</v>
      </c>
      <c r="J813" s="662"/>
      <c r="K813" s="662"/>
      <c r="L813" s="832"/>
      <c r="M813" s="830"/>
      <c r="N813" s="830"/>
      <c r="O813" s="830"/>
      <c r="P813" s="830"/>
      <c r="Q813" s="830"/>
      <c r="R813" s="830"/>
      <c r="S813" s="830"/>
      <c r="T813" s="830"/>
      <c r="U813" s="830"/>
      <c r="V813" s="830"/>
      <c r="W813" s="830"/>
      <c r="X813" s="830"/>
      <c r="Y813" s="830"/>
      <c r="Z813" s="830"/>
      <c r="AA813" s="830"/>
      <c r="AB813" s="830"/>
      <c r="AC813" s="830"/>
      <c r="AD813" s="830"/>
      <c r="AE813" s="830"/>
      <c r="AF813" s="830"/>
      <c r="AG813" s="830"/>
      <c r="AH813" s="830"/>
      <c r="AI813" s="830"/>
      <c r="AJ813" s="830"/>
      <c r="AK813" s="830"/>
      <c r="AL813" s="830"/>
      <c r="AM813" s="830"/>
      <c r="AN813" s="830"/>
      <c r="AO813" s="830"/>
      <c r="AP813" s="830"/>
      <c r="AQ813" s="830"/>
      <c r="AR813" s="830"/>
      <c r="AS813" s="830"/>
      <c r="AT813" s="830"/>
      <c r="AU813" s="830"/>
      <c r="AV813" s="830"/>
      <c r="AW813" s="830"/>
      <c r="AX813" s="830"/>
      <c r="AY813" s="830"/>
      <c r="AZ813" s="830"/>
      <c r="BA813" s="830"/>
      <c r="BB813" s="830"/>
    </row>
    <row r="814" spans="1:54" ht="15.75">
      <c r="A814" s="499"/>
      <c r="B814" s="499" t="s">
        <v>18</v>
      </c>
      <c r="C814" s="464"/>
      <c r="D814" s="500"/>
      <c r="E814" s="501"/>
      <c r="F814" s="478"/>
      <c r="G814" s="528"/>
      <c r="H814" s="499" t="s">
        <v>18</v>
      </c>
      <c r="I814" s="528"/>
      <c r="J814" s="528"/>
      <c r="K814" s="528"/>
      <c r="L814" s="480"/>
      <c r="M814" s="480"/>
      <c r="N814" s="480"/>
      <c r="O814" s="480"/>
      <c r="P814" s="480"/>
      <c r="Q814" s="480"/>
      <c r="R814" s="480"/>
      <c r="S814" s="480"/>
      <c r="T814" s="480"/>
      <c r="U814" s="480"/>
      <c r="V814" s="480"/>
      <c r="W814" s="480"/>
      <c r="X814" s="480"/>
      <c r="Y814" s="480"/>
      <c r="Z814" s="480"/>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0"/>
      <c r="BA814" s="480"/>
      <c r="BB814" s="480"/>
    </row>
    <row r="815" spans="1:54" ht="76.5">
      <c r="A815" s="499"/>
      <c r="B815" s="499" t="s">
        <v>19</v>
      </c>
      <c r="C815" s="464" t="s">
        <v>1066</v>
      </c>
      <c r="D815" s="500" t="s">
        <v>581</v>
      </c>
      <c r="E815" s="501"/>
      <c r="F815" s="478"/>
      <c r="G815" s="528"/>
      <c r="H815" s="499" t="s">
        <v>19</v>
      </c>
      <c r="I815" s="514" t="s">
        <v>1066</v>
      </c>
      <c r="J815" s="510" t="s">
        <v>581</v>
      </c>
      <c r="K815" s="528"/>
      <c r="L815" s="480"/>
      <c r="M815" s="480"/>
      <c r="N815" s="480"/>
      <c r="O815" s="480"/>
      <c r="P815" s="480"/>
      <c r="Q815" s="480"/>
      <c r="R815" s="480"/>
      <c r="S815" s="480"/>
      <c r="T815" s="480"/>
      <c r="U815" s="480"/>
      <c r="V815" s="480"/>
      <c r="W815" s="480"/>
      <c r="X815" s="480"/>
      <c r="Y815" s="480"/>
      <c r="Z815" s="480"/>
      <c r="AA815" s="480"/>
      <c r="AB815" s="480"/>
      <c r="AC815" s="480"/>
      <c r="AD815" s="480"/>
      <c r="AE815" s="480"/>
      <c r="AF815" s="480"/>
      <c r="AG815" s="480"/>
      <c r="AH815" s="480"/>
      <c r="AI815" s="480"/>
      <c r="AJ815" s="480"/>
      <c r="AK815" s="480"/>
      <c r="AL815" s="480"/>
      <c r="AM815" s="480"/>
      <c r="AN815" s="480"/>
      <c r="AO815" s="480"/>
      <c r="AP815" s="480"/>
      <c r="AQ815" s="480"/>
      <c r="AR815" s="480"/>
      <c r="AS815" s="480"/>
      <c r="AT815" s="480"/>
      <c r="AU815" s="480"/>
      <c r="AV815" s="480"/>
      <c r="AW815" s="480"/>
      <c r="AX815" s="480"/>
      <c r="AY815" s="480"/>
      <c r="AZ815" s="480"/>
      <c r="BA815" s="480"/>
      <c r="BB815" s="480"/>
    </row>
    <row r="816" spans="1:54" ht="15.75">
      <c r="A816" s="499"/>
      <c r="B816" s="499" t="s">
        <v>23</v>
      </c>
      <c r="C816" s="464"/>
      <c r="D816" s="500"/>
      <c r="E816" s="501"/>
      <c r="F816" s="478"/>
      <c r="G816" s="528"/>
      <c r="H816" s="499" t="s">
        <v>23</v>
      </c>
      <c r="I816" s="528"/>
      <c r="J816" s="528"/>
      <c r="K816" s="528"/>
      <c r="L816" s="480"/>
      <c r="M816" s="480"/>
      <c r="N816" s="480"/>
      <c r="O816" s="480"/>
      <c r="P816" s="480"/>
      <c r="Q816" s="480"/>
      <c r="R816" s="480"/>
      <c r="S816" s="480"/>
      <c r="T816" s="480"/>
      <c r="U816" s="480"/>
      <c r="V816" s="480"/>
      <c r="W816" s="480"/>
      <c r="X816" s="480"/>
      <c r="Y816" s="480"/>
      <c r="Z816" s="480"/>
      <c r="AA816" s="480"/>
      <c r="AB816" s="480"/>
      <c r="AC816" s="480"/>
      <c r="AD816" s="480"/>
      <c r="AE816" s="480"/>
      <c r="AF816" s="480"/>
      <c r="AG816" s="480"/>
      <c r="AH816" s="480"/>
      <c r="AI816" s="480"/>
      <c r="AJ816" s="480"/>
      <c r="AK816" s="480"/>
      <c r="AL816" s="480"/>
      <c r="AM816" s="480"/>
      <c r="AN816" s="480"/>
      <c r="AO816" s="480"/>
      <c r="AP816" s="480"/>
      <c r="AQ816" s="480"/>
      <c r="AR816" s="480"/>
      <c r="AS816" s="480"/>
      <c r="AT816" s="480"/>
      <c r="AU816" s="480"/>
      <c r="AV816" s="480"/>
      <c r="AW816" s="480"/>
      <c r="AX816" s="480"/>
      <c r="AY816" s="480"/>
      <c r="AZ816" s="480"/>
      <c r="BA816" s="480"/>
      <c r="BB816" s="480"/>
    </row>
    <row r="817" spans="1:54" ht="15.75">
      <c r="A817" s="499"/>
      <c r="B817" s="499" t="s">
        <v>24</v>
      </c>
      <c r="C817" s="464"/>
      <c r="D817" s="500"/>
      <c r="E817" s="501"/>
      <c r="F817" s="478"/>
      <c r="G817" s="528"/>
      <c r="H817" s="499" t="s">
        <v>24</v>
      </c>
      <c r="I817" s="528"/>
      <c r="J817" s="528"/>
      <c r="K817" s="528"/>
      <c r="L817" s="480"/>
      <c r="M817" s="480"/>
      <c r="N817" s="480"/>
      <c r="O817" s="480"/>
      <c r="P817" s="480"/>
      <c r="Q817" s="480"/>
      <c r="R817" s="480"/>
      <c r="S817" s="480"/>
      <c r="T817" s="480"/>
      <c r="U817" s="480"/>
      <c r="V817" s="480"/>
      <c r="W817" s="480"/>
      <c r="X817" s="480"/>
      <c r="Y817" s="480"/>
      <c r="Z817" s="480"/>
      <c r="AA817" s="480"/>
      <c r="AB817" s="480"/>
      <c r="AC817" s="480"/>
      <c r="AD817" s="480"/>
      <c r="AE817" s="480"/>
      <c r="AF817" s="480"/>
      <c r="AG817" s="480"/>
      <c r="AH817" s="480"/>
      <c r="AI817" s="480"/>
      <c r="AJ817" s="480"/>
      <c r="AK817" s="480"/>
      <c r="AL817" s="480"/>
      <c r="AM817" s="480"/>
      <c r="AN817" s="480"/>
      <c r="AO817" s="480"/>
      <c r="AP817" s="480"/>
      <c r="AQ817" s="480"/>
      <c r="AR817" s="480"/>
      <c r="AS817" s="480"/>
      <c r="AT817" s="480"/>
      <c r="AU817" s="480"/>
      <c r="AV817" s="480"/>
      <c r="AW817" s="480"/>
      <c r="AX817" s="480"/>
      <c r="AY817" s="480"/>
      <c r="AZ817" s="480"/>
      <c r="BA817" s="480"/>
      <c r="BB817" s="480"/>
    </row>
    <row r="818" spans="1:54" ht="15.75">
      <c r="A818" s="499"/>
      <c r="B818" s="499" t="s">
        <v>25</v>
      </c>
      <c r="C818" s="464"/>
      <c r="D818" s="500"/>
      <c r="E818" s="501"/>
      <c r="F818" s="478"/>
      <c r="G818" s="528"/>
      <c r="H818" s="499" t="s">
        <v>25</v>
      </c>
      <c r="I818" s="528"/>
      <c r="J818" s="528"/>
      <c r="K818" s="528"/>
      <c r="L818" s="480"/>
      <c r="M818" s="480"/>
      <c r="N818" s="480"/>
      <c r="O818" s="480"/>
      <c r="P818" s="480"/>
      <c r="Q818" s="480"/>
      <c r="R818" s="480"/>
      <c r="S818" s="480"/>
      <c r="T818" s="480"/>
      <c r="U818" s="480"/>
      <c r="V818" s="480"/>
      <c r="W818" s="480"/>
      <c r="X818" s="480"/>
      <c r="Y818" s="480"/>
      <c r="Z818" s="480"/>
      <c r="AA818" s="480"/>
      <c r="AB818" s="480"/>
      <c r="AC818" s="480"/>
      <c r="AD818" s="480"/>
      <c r="AE818" s="480"/>
      <c r="AF818" s="480"/>
      <c r="AG818" s="480"/>
      <c r="AH818" s="480"/>
      <c r="AI818" s="480"/>
      <c r="AJ818" s="480"/>
      <c r="AK818" s="480"/>
      <c r="AL818" s="480"/>
      <c r="AM818" s="480"/>
      <c r="AN818" s="480"/>
      <c r="AO818" s="480"/>
      <c r="AP818" s="480"/>
      <c r="AQ818" s="480"/>
      <c r="AR818" s="480"/>
      <c r="AS818" s="480"/>
      <c r="AT818" s="480"/>
      <c r="AU818" s="480"/>
      <c r="AV818" s="480"/>
      <c r="AW818" s="480"/>
      <c r="AX818" s="480"/>
      <c r="AY818" s="480"/>
      <c r="AZ818" s="480"/>
      <c r="BA818" s="480"/>
      <c r="BB818" s="480"/>
    </row>
    <row r="819" spans="1:54" ht="15.75">
      <c r="A819" s="499"/>
      <c r="B819" s="499" t="s">
        <v>26</v>
      </c>
      <c r="C819" s="464"/>
      <c r="D819" s="500"/>
      <c r="E819" s="501"/>
      <c r="F819" s="478"/>
      <c r="G819" s="528"/>
      <c r="H819" s="499" t="s">
        <v>26</v>
      </c>
      <c r="I819" s="528"/>
      <c r="J819" s="528"/>
      <c r="K819" s="528"/>
      <c r="L819" s="480"/>
      <c r="M819" s="480"/>
      <c r="N819" s="480"/>
      <c r="O819" s="480"/>
      <c r="P819" s="480"/>
      <c r="Q819" s="480"/>
      <c r="R819" s="480"/>
      <c r="S819" s="480"/>
      <c r="T819" s="480"/>
      <c r="U819" s="480"/>
      <c r="V819" s="480"/>
      <c r="W819" s="480"/>
      <c r="X819" s="480"/>
      <c r="Y819" s="480"/>
      <c r="Z819" s="480"/>
      <c r="AA819" s="480"/>
      <c r="AB819" s="480"/>
      <c r="AC819" s="480"/>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0"/>
      <c r="AY819" s="480"/>
      <c r="AZ819" s="480"/>
      <c r="BA819" s="480"/>
      <c r="BB819" s="480"/>
    </row>
    <row r="820" spans="1:54" ht="15.75">
      <c r="A820" s="484"/>
      <c r="B820" s="634"/>
      <c r="C820" s="634"/>
      <c r="D820" s="491"/>
      <c r="E820" s="493"/>
      <c r="F820" s="478"/>
      <c r="G820" s="478"/>
      <c r="H820" s="671"/>
      <c r="I820" s="671"/>
      <c r="J820" s="527"/>
      <c r="K820" s="527"/>
      <c r="L820" s="480"/>
      <c r="M820" s="480"/>
      <c r="N820" s="480"/>
      <c r="O820" s="480"/>
      <c r="P820" s="480"/>
      <c r="Q820" s="480"/>
      <c r="R820" s="480"/>
      <c r="S820" s="480"/>
      <c r="T820" s="480"/>
      <c r="U820" s="480"/>
      <c r="V820" s="480"/>
      <c r="W820" s="480"/>
      <c r="X820" s="480"/>
      <c r="Y820" s="480"/>
      <c r="Z820" s="480"/>
      <c r="AA820" s="480"/>
      <c r="AB820" s="480"/>
      <c r="AC820" s="480"/>
      <c r="AD820" s="480"/>
      <c r="AE820" s="480"/>
      <c r="AF820" s="480"/>
      <c r="AG820" s="480"/>
      <c r="AH820" s="480"/>
      <c r="AI820" s="480"/>
      <c r="AJ820" s="480"/>
      <c r="AK820" s="480"/>
      <c r="AL820" s="480"/>
      <c r="AM820" s="480"/>
      <c r="AN820" s="480"/>
      <c r="AO820" s="480"/>
      <c r="AP820" s="480"/>
      <c r="AQ820" s="480"/>
      <c r="AR820" s="480"/>
      <c r="AS820" s="480"/>
      <c r="AT820" s="480"/>
      <c r="AU820" s="480"/>
      <c r="AV820" s="480"/>
      <c r="AW820" s="480"/>
      <c r="AX820" s="480"/>
      <c r="AY820" s="480"/>
      <c r="AZ820" s="480"/>
      <c r="BA820" s="480"/>
      <c r="BB820" s="480"/>
    </row>
    <row r="821" spans="1:54" ht="38.25">
      <c r="A821" s="833" t="s">
        <v>1071</v>
      </c>
      <c r="B821" s="485"/>
      <c r="C821" s="487" t="s">
        <v>1072</v>
      </c>
      <c r="D821" s="492"/>
      <c r="E821" s="494"/>
      <c r="F821" s="636"/>
      <c r="G821" s="640" t="s">
        <v>1073</v>
      </c>
      <c r="H821" s="640"/>
      <c r="I821" s="524" t="s">
        <v>1074</v>
      </c>
      <c r="J821" s="660"/>
      <c r="K821" s="660"/>
      <c r="L821" s="832"/>
      <c r="M821" s="830"/>
      <c r="N821" s="830"/>
      <c r="O821" s="830"/>
      <c r="P821" s="830"/>
      <c r="Q821" s="830"/>
      <c r="R821" s="830"/>
      <c r="S821" s="830"/>
      <c r="T821" s="830"/>
      <c r="U821" s="830"/>
      <c r="V821" s="830"/>
      <c r="W821" s="830"/>
      <c r="X821" s="830"/>
      <c r="Y821" s="830"/>
      <c r="Z821" s="830"/>
      <c r="AA821" s="830"/>
      <c r="AB821" s="830"/>
      <c r="AC821" s="830"/>
      <c r="AD821" s="830"/>
      <c r="AE821" s="830"/>
      <c r="AF821" s="830"/>
      <c r="AG821" s="830"/>
      <c r="AH821" s="830"/>
      <c r="AI821" s="830"/>
      <c r="AJ821" s="830"/>
      <c r="AK821" s="830"/>
      <c r="AL821" s="830"/>
      <c r="AM821" s="830"/>
      <c r="AN821" s="830"/>
      <c r="AO821" s="830"/>
      <c r="AP821" s="830"/>
      <c r="AQ821" s="830"/>
      <c r="AR821" s="830"/>
      <c r="AS821" s="830"/>
      <c r="AT821" s="830"/>
      <c r="AU821" s="830"/>
      <c r="AV821" s="830"/>
      <c r="AW821" s="830"/>
      <c r="AX821" s="830"/>
      <c r="AY821" s="830"/>
      <c r="AZ821" s="830"/>
      <c r="BA821" s="830"/>
      <c r="BB821" s="830"/>
    </row>
    <row r="822" spans="1:54" ht="15" customHeight="1">
      <c r="A822" s="836"/>
      <c r="B822" s="554"/>
      <c r="C822" s="488"/>
      <c r="D822" s="603"/>
      <c r="E822" s="604"/>
      <c r="F822" s="636"/>
      <c r="G822" s="641"/>
      <c r="H822" s="641"/>
      <c r="I822" s="519"/>
      <c r="J822" s="661"/>
      <c r="K822" s="661"/>
      <c r="L822" s="832"/>
      <c r="M822" s="830"/>
      <c r="N822" s="830"/>
      <c r="O822" s="830"/>
      <c r="P822" s="830"/>
      <c r="Q822" s="830"/>
      <c r="R822" s="830"/>
      <c r="S822" s="830"/>
      <c r="T822" s="830"/>
      <c r="U822" s="830"/>
      <c r="V822" s="830"/>
      <c r="W822" s="830"/>
      <c r="X822" s="830"/>
      <c r="Y822" s="830"/>
      <c r="Z822" s="830"/>
      <c r="AA822" s="830"/>
      <c r="AB822" s="830"/>
      <c r="AC822" s="830"/>
      <c r="AD822" s="830"/>
      <c r="AE822" s="830"/>
      <c r="AF822" s="830"/>
      <c r="AG822" s="830"/>
      <c r="AH822" s="830"/>
      <c r="AI822" s="830"/>
      <c r="AJ822" s="830"/>
      <c r="AK822" s="830"/>
      <c r="AL822" s="830"/>
      <c r="AM822" s="830"/>
      <c r="AN822" s="830"/>
      <c r="AO822" s="830"/>
      <c r="AP822" s="830"/>
      <c r="AQ822" s="830"/>
      <c r="AR822" s="830"/>
      <c r="AS822" s="830"/>
      <c r="AT822" s="830"/>
      <c r="AU822" s="830"/>
      <c r="AV822" s="830"/>
      <c r="AW822" s="830"/>
      <c r="AX822" s="830"/>
      <c r="AY822" s="830"/>
      <c r="AZ822" s="830"/>
      <c r="BA822" s="830"/>
      <c r="BB822" s="830"/>
    </row>
    <row r="823" spans="1:54" ht="14.25" customHeight="1">
      <c r="A823" s="836"/>
      <c r="B823" s="554"/>
      <c r="C823" s="489" t="s">
        <v>599</v>
      </c>
      <c r="D823" s="603"/>
      <c r="E823" s="604"/>
      <c r="F823" s="636"/>
      <c r="G823" s="641"/>
      <c r="H823" s="641"/>
      <c r="I823" s="518" t="s">
        <v>623</v>
      </c>
      <c r="J823" s="661"/>
      <c r="K823" s="661"/>
      <c r="L823" s="832"/>
      <c r="M823" s="830"/>
      <c r="N823" s="830"/>
      <c r="O823" s="830"/>
      <c r="P823" s="830"/>
      <c r="Q823" s="830"/>
      <c r="R823" s="830"/>
      <c r="S823" s="830"/>
      <c r="T823" s="830"/>
      <c r="U823" s="830"/>
      <c r="V823" s="830"/>
      <c r="W823" s="830"/>
      <c r="X823" s="830"/>
      <c r="Y823" s="830"/>
      <c r="Z823" s="830"/>
      <c r="AA823" s="830"/>
      <c r="AB823" s="830"/>
      <c r="AC823" s="830"/>
      <c r="AD823" s="830"/>
      <c r="AE823" s="830"/>
      <c r="AF823" s="830"/>
      <c r="AG823" s="830"/>
      <c r="AH823" s="830"/>
      <c r="AI823" s="830"/>
      <c r="AJ823" s="830"/>
      <c r="AK823" s="830"/>
      <c r="AL823" s="830"/>
      <c r="AM823" s="830"/>
      <c r="AN823" s="830"/>
      <c r="AO823" s="830"/>
      <c r="AP823" s="830"/>
      <c r="AQ823" s="830"/>
      <c r="AR823" s="830"/>
      <c r="AS823" s="830"/>
      <c r="AT823" s="830"/>
      <c r="AU823" s="830"/>
      <c r="AV823" s="830"/>
      <c r="AW823" s="830"/>
      <c r="AX823" s="830"/>
      <c r="AY823" s="830"/>
      <c r="AZ823" s="830"/>
      <c r="BA823" s="830"/>
      <c r="BB823" s="830"/>
    </row>
    <row r="824" spans="1:54" ht="14.25" customHeight="1">
      <c r="A824" s="836"/>
      <c r="B824" s="554"/>
      <c r="C824" s="489" t="s">
        <v>1019</v>
      </c>
      <c r="D824" s="603"/>
      <c r="E824" s="604"/>
      <c r="F824" s="636"/>
      <c r="G824" s="641"/>
      <c r="H824" s="641"/>
      <c r="I824" s="518" t="s">
        <v>1019</v>
      </c>
      <c r="J824" s="661"/>
      <c r="K824" s="661"/>
      <c r="L824" s="832"/>
      <c r="M824" s="830"/>
      <c r="N824" s="830"/>
      <c r="O824" s="830"/>
      <c r="P824" s="830"/>
      <c r="Q824" s="830"/>
      <c r="R824" s="830"/>
      <c r="S824" s="830"/>
      <c r="T824" s="830"/>
      <c r="U824" s="830"/>
      <c r="V824" s="830"/>
      <c r="W824" s="830"/>
      <c r="X824" s="830"/>
      <c r="Y824" s="830"/>
      <c r="Z824" s="830"/>
      <c r="AA824" s="830"/>
      <c r="AB824" s="830"/>
      <c r="AC824" s="830"/>
      <c r="AD824" s="830"/>
      <c r="AE824" s="830"/>
      <c r="AF824" s="830"/>
      <c r="AG824" s="830"/>
      <c r="AH824" s="830"/>
      <c r="AI824" s="830"/>
      <c r="AJ824" s="830"/>
      <c r="AK824" s="830"/>
      <c r="AL824" s="830"/>
      <c r="AM824" s="830"/>
      <c r="AN824" s="830"/>
      <c r="AO824" s="830"/>
      <c r="AP824" s="830"/>
      <c r="AQ824" s="830"/>
      <c r="AR824" s="830"/>
      <c r="AS824" s="830"/>
      <c r="AT824" s="830"/>
      <c r="AU824" s="830"/>
      <c r="AV824" s="830"/>
      <c r="AW824" s="830"/>
      <c r="AX824" s="830"/>
      <c r="AY824" s="830"/>
      <c r="AZ824" s="830"/>
      <c r="BA824" s="830"/>
      <c r="BB824" s="830"/>
    </row>
    <row r="825" spans="1:54" ht="25.5">
      <c r="A825" s="836"/>
      <c r="B825" s="554"/>
      <c r="C825" s="489" t="s">
        <v>1020</v>
      </c>
      <c r="D825" s="603"/>
      <c r="E825" s="604"/>
      <c r="F825" s="636"/>
      <c r="G825" s="641"/>
      <c r="H825" s="641"/>
      <c r="I825" s="518" t="s">
        <v>1021</v>
      </c>
      <c r="J825" s="661"/>
      <c r="K825" s="661"/>
      <c r="L825" s="832"/>
      <c r="M825" s="830"/>
      <c r="N825" s="830"/>
      <c r="O825" s="830"/>
      <c r="P825" s="830"/>
      <c r="Q825" s="830"/>
      <c r="R825" s="830"/>
      <c r="S825" s="830"/>
      <c r="T825" s="830"/>
      <c r="U825" s="830"/>
      <c r="V825" s="830"/>
      <c r="W825" s="830"/>
      <c r="X825" s="830"/>
      <c r="Y825" s="830"/>
      <c r="Z825" s="830"/>
      <c r="AA825" s="830"/>
      <c r="AB825" s="830"/>
      <c r="AC825" s="830"/>
      <c r="AD825" s="830"/>
      <c r="AE825" s="830"/>
      <c r="AF825" s="830"/>
      <c r="AG825" s="830"/>
      <c r="AH825" s="830"/>
      <c r="AI825" s="830"/>
      <c r="AJ825" s="830"/>
      <c r="AK825" s="830"/>
      <c r="AL825" s="830"/>
      <c r="AM825" s="830"/>
      <c r="AN825" s="830"/>
      <c r="AO825" s="830"/>
      <c r="AP825" s="830"/>
      <c r="AQ825" s="830"/>
      <c r="AR825" s="830"/>
      <c r="AS825" s="830"/>
      <c r="AT825" s="830"/>
      <c r="AU825" s="830"/>
      <c r="AV825" s="830"/>
      <c r="AW825" s="830"/>
      <c r="AX825" s="830"/>
      <c r="AY825" s="830"/>
      <c r="AZ825" s="830"/>
      <c r="BA825" s="830"/>
      <c r="BB825" s="830"/>
    </row>
    <row r="826" spans="1:54" ht="14.25" customHeight="1">
      <c r="A826" s="836"/>
      <c r="B826" s="554"/>
      <c r="C826" s="489" t="s">
        <v>1022</v>
      </c>
      <c r="D826" s="603"/>
      <c r="E826" s="604"/>
      <c r="F826" s="636"/>
      <c r="G826" s="641"/>
      <c r="H826" s="641"/>
      <c r="I826" s="518" t="s">
        <v>1023</v>
      </c>
      <c r="J826" s="661"/>
      <c r="K826" s="661"/>
      <c r="L826" s="832"/>
      <c r="M826" s="830"/>
      <c r="N826" s="830"/>
      <c r="O826" s="830"/>
      <c r="P826" s="830"/>
      <c r="Q826" s="830"/>
      <c r="R826" s="830"/>
      <c r="S826" s="830"/>
      <c r="T826" s="830"/>
      <c r="U826" s="830"/>
      <c r="V826" s="830"/>
      <c r="W826" s="830"/>
      <c r="X826" s="830"/>
      <c r="Y826" s="830"/>
      <c r="Z826" s="830"/>
      <c r="AA826" s="830"/>
      <c r="AB826" s="830"/>
      <c r="AC826" s="830"/>
      <c r="AD826" s="830"/>
      <c r="AE826" s="830"/>
      <c r="AF826" s="830"/>
      <c r="AG826" s="830"/>
      <c r="AH826" s="830"/>
      <c r="AI826" s="830"/>
      <c r="AJ826" s="830"/>
      <c r="AK826" s="830"/>
      <c r="AL826" s="830"/>
      <c r="AM826" s="830"/>
      <c r="AN826" s="830"/>
      <c r="AO826" s="830"/>
      <c r="AP826" s="830"/>
      <c r="AQ826" s="830"/>
      <c r="AR826" s="830"/>
      <c r="AS826" s="830"/>
      <c r="AT826" s="830"/>
      <c r="AU826" s="830"/>
      <c r="AV826" s="830"/>
      <c r="AW826" s="830"/>
      <c r="AX826" s="830"/>
      <c r="AY826" s="830"/>
      <c r="AZ826" s="830"/>
      <c r="BA826" s="830"/>
      <c r="BB826" s="830"/>
    </row>
    <row r="827" spans="1:54" ht="14.25" customHeight="1">
      <c r="A827" s="836"/>
      <c r="B827" s="554"/>
      <c r="C827" s="489" t="s">
        <v>1024</v>
      </c>
      <c r="D827" s="603"/>
      <c r="E827" s="604"/>
      <c r="F827" s="636"/>
      <c r="G827" s="641"/>
      <c r="H827" s="641"/>
      <c r="I827" s="518" t="s">
        <v>1022</v>
      </c>
      <c r="J827" s="661"/>
      <c r="K827" s="661"/>
      <c r="L827" s="832"/>
      <c r="M827" s="830"/>
      <c r="N827" s="830"/>
      <c r="O827" s="830"/>
      <c r="P827" s="830"/>
      <c r="Q827" s="830"/>
      <c r="R827" s="830"/>
      <c r="S827" s="830"/>
      <c r="T827" s="830"/>
      <c r="U827" s="830"/>
      <c r="V827" s="830"/>
      <c r="W827" s="830"/>
      <c r="X827" s="830"/>
      <c r="Y827" s="830"/>
      <c r="Z827" s="830"/>
      <c r="AA827" s="830"/>
      <c r="AB827" s="830"/>
      <c r="AC827" s="830"/>
      <c r="AD827" s="830"/>
      <c r="AE827" s="830"/>
      <c r="AF827" s="830"/>
      <c r="AG827" s="830"/>
      <c r="AH827" s="830"/>
      <c r="AI827" s="830"/>
      <c r="AJ827" s="830"/>
      <c r="AK827" s="830"/>
      <c r="AL827" s="830"/>
      <c r="AM827" s="830"/>
      <c r="AN827" s="830"/>
      <c r="AO827" s="830"/>
      <c r="AP827" s="830"/>
      <c r="AQ827" s="830"/>
      <c r="AR827" s="830"/>
      <c r="AS827" s="830"/>
      <c r="AT827" s="830"/>
      <c r="AU827" s="830"/>
      <c r="AV827" s="830"/>
      <c r="AW827" s="830"/>
      <c r="AX827" s="830"/>
      <c r="AY827" s="830"/>
      <c r="AZ827" s="830"/>
      <c r="BA827" s="830"/>
      <c r="BB827" s="830"/>
    </row>
    <row r="828" spans="1:54" ht="14.25" customHeight="1">
      <c r="A828" s="836"/>
      <c r="B828" s="554"/>
      <c r="C828" s="489" t="s">
        <v>1025</v>
      </c>
      <c r="D828" s="603"/>
      <c r="E828" s="604"/>
      <c r="F828" s="636"/>
      <c r="G828" s="641"/>
      <c r="H828" s="641"/>
      <c r="I828" s="518" t="s">
        <v>1026</v>
      </c>
      <c r="J828" s="661"/>
      <c r="K828" s="661"/>
      <c r="L828" s="832"/>
      <c r="M828" s="830"/>
      <c r="N828" s="830"/>
      <c r="O828" s="830"/>
      <c r="P828" s="830"/>
      <c r="Q828" s="830"/>
      <c r="R828" s="830"/>
      <c r="S828" s="830"/>
      <c r="T828" s="830"/>
      <c r="U828" s="830"/>
      <c r="V828" s="830"/>
      <c r="W828" s="830"/>
      <c r="X828" s="830"/>
      <c r="Y828" s="830"/>
      <c r="Z828" s="830"/>
      <c r="AA828" s="830"/>
      <c r="AB828" s="830"/>
      <c r="AC828" s="830"/>
      <c r="AD828" s="830"/>
      <c r="AE828" s="830"/>
      <c r="AF828" s="830"/>
      <c r="AG828" s="830"/>
      <c r="AH828" s="830"/>
      <c r="AI828" s="830"/>
      <c r="AJ828" s="830"/>
      <c r="AK828" s="830"/>
      <c r="AL828" s="830"/>
      <c r="AM828" s="830"/>
      <c r="AN828" s="830"/>
      <c r="AO828" s="830"/>
      <c r="AP828" s="830"/>
      <c r="AQ828" s="830"/>
      <c r="AR828" s="830"/>
      <c r="AS828" s="830"/>
      <c r="AT828" s="830"/>
      <c r="AU828" s="830"/>
      <c r="AV828" s="830"/>
      <c r="AW828" s="830"/>
      <c r="AX828" s="830"/>
      <c r="AY828" s="830"/>
      <c r="AZ828" s="830"/>
      <c r="BA828" s="830"/>
      <c r="BB828" s="830"/>
    </row>
    <row r="829" spans="1:54" ht="14.25" customHeight="1">
      <c r="A829" s="834"/>
      <c r="B829" s="622"/>
      <c r="C829" s="490"/>
      <c r="D829" s="631"/>
      <c r="E829" s="632"/>
      <c r="F829" s="636"/>
      <c r="G829" s="642"/>
      <c r="H829" s="656"/>
      <c r="I829" s="520" t="s">
        <v>1025</v>
      </c>
      <c r="J829" s="662"/>
      <c r="K829" s="662"/>
      <c r="L829" s="832"/>
      <c r="M829" s="830"/>
      <c r="N829" s="830"/>
      <c r="O829" s="830"/>
      <c r="P829" s="830"/>
      <c r="Q829" s="830"/>
      <c r="R829" s="830"/>
      <c r="S829" s="830"/>
      <c r="T829" s="830"/>
      <c r="U829" s="830"/>
      <c r="V829" s="830"/>
      <c r="W829" s="830"/>
      <c r="X829" s="830"/>
      <c r="Y829" s="830"/>
      <c r="Z829" s="830"/>
      <c r="AA829" s="830"/>
      <c r="AB829" s="830"/>
      <c r="AC829" s="830"/>
      <c r="AD829" s="830"/>
      <c r="AE829" s="830"/>
      <c r="AF829" s="830"/>
      <c r="AG829" s="830"/>
      <c r="AH829" s="830"/>
      <c r="AI829" s="830"/>
      <c r="AJ829" s="830"/>
      <c r="AK829" s="830"/>
      <c r="AL829" s="830"/>
      <c r="AM829" s="830"/>
      <c r="AN829" s="830"/>
      <c r="AO829" s="830"/>
      <c r="AP829" s="830"/>
      <c r="AQ829" s="830"/>
      <c r="AR829" s="830"/>
      <c r="AS829" s="830"/>
      <c r="AT829" s="830"/>
      <c r="AU829" s="830"/>
      <c r="AV829" s="830"/>
      <c r="AW829" s="830"/>
      <c r="AX829" s="830"/>
      <c r="AY829" s="830"/>
      <c r="AZ829" s="830"/>
      <c r="BA829" s="830"/>
      <c r="BB829" s="830"/>
    </row>
    <row r="830" spans="1:54" ht="15.75">
      <c r="A830" s="499"/>
      <c r="B830" s="499" t="s">
        <v>18</v>
      </c>
      <c r="C830" s="464"/>
      <c r="D830" s="500"/>
      <c r="E830" s="501"/>
      <c r="F830" s="478"/>
      <c r="G830" s="528"/>
      <c r="H830" s="499" t="s">
        <v>18</v>
      </c>
      <c r="I830" s="528"/>
      <c r="J830" s="528"/>
      <c r="K830" s="528"/>
      <c r="L830" s="480"/>
      <c r="M830" s="480"/>
      <c r="N830" s="480"/>
      <c r="O830" s="480"/>
      <c r="P830" s="480"/>
      <c r="Q830" s="480"/>
      <c r="R830" s="480"/>
      <c r="S830" s="480"/>
      <c r="T830" s="480"/>
      <c r="U830" s="480"/>
      <c r="V830" s="480"/>
      <c r="W830" s="480"/>
      <c r="X830" s="480"/>
      <c r="Y830" s="480"/>
      <c r="Z830" s="480"/>
      <c r="AA830" s="480"/>
      <c r="AB830" s="480"/>
      <c r="AC830" s="480"/>
      <c r="AD830" s="480"/>
      <c r="AE830" s="480"/>
      <c r="AF830" s="480"/>
      <c r="AG830" s="480"/>
      <c r="AH830" s="480"/>
      <c r="AI830" s="480"/>
      <c r="AJ830" s="480"/>
      <c r="AK830" s="480"/>
      <c r="AL830" s="480"/>
      <c r="AM830" s="480"/>
      <c r="AN830" s="480"/>
      <c r="AO830" s="480"/>
      <c r="AP830" s="480"/>
      <c r="AQ830" s="480"/>
      <c r="AR830" s="480"/>
      <c r="AS830" s="480"/>
      <c r="AT830" s="480"/>
      <c r="AU830" s="480"/>
      <c r="AV830" s="480"/>
      <c r="AW830" s="480"/>
      <c r="AX830" s="480"/>
      <c r="AY830" s="480"/>
      <c r="AZ830" s="480"/>
      <c r="BA830" s="480"/>
      <c r="BB830" s="480"/>
    </row>
    <row r="831" spans="1:54" ht="76.5">
      <c r="A831" s="499"/>
      <c r="B831" s="499" t="s">
        <v>19</v>
      </c>
      <c r="C831" s="464" t="s">
        <v>1075</v>
      </c>
      <c r="D831" s="500" t="s">
        <v>581</v>
      </c>
      <c r="E831" s="501"/>
      <c r="F831" s="478"/>
      <c r="G831" s="528"/>
      <c r="H831" s="499" t="s">
        <v>19</v>
      </c>
      <c r="I831" s="514" t="s">
        <v>1075</v>
      </c>
      <c r="J831" s="510" t="s">
        <v>581</v>
      </c>
      <c r="K831" s="528"/>
      <c r="L831" s="480"/>
      <c r="M831" s="480"/>
      <c r="N831" s="480"/>
      <c r="O831" s="480"/>
      <c r="P831" s="480"/>
      <c r="Q831" s="480"/>
      <c r="R831" s="480"/>
      <c r="S831" s="480"/>
      <c r="T831" s="480"/>
      <c r="U831" s="480"/>
      <c r="V831" s="480"/>
      <c r="W831" s="480"/>
      <c r="X831" s="480"/>
      <c r="Y831" s="480"/>
      <c r="Z831" s="480"/>
      <c r="AA831" s="480"/>
      <c r="AB831" s="480"/>
      <c r="AC831" s="480"/>
      <c r="AD831" s="480"/>
      <c r="AE831" s="480"/>
      <c r="AF831" s="480"/>
      <c r="AG831" s="480"/>
      <c r="AH831" s="480"/>
      <c r="AI831" s="480"/>
      <c r="AJ831" s="480"/>
      <c r="AK831" s="480"/>
      <c r="AL831" s="480"/>
      <c r="AM831" s="480"/>
      <c r="AN831" s="480"/>
      <c r="AO831" s="480"/>
      <c r="AP831" s="480"/>
      <c r="AQ831" s="480"/>
      <c r="AR831" s="480"/>
      <c r="AS831" s="480"/>
      <c r="AT831" s="480"/>
      <c r="AU831" s="480"/>
      <c r="AV831" s="480"/>
      <c r="AW831" s="480"/>
      <c r="AX831" s="480"/>
      <c r="AY831" s="480"/>
      <c r="AZ831" s="480"/>
      <c r="BA831" s="480"/>
      <c r="BB831" s="480"/>
    </row>
    <row r="832" spans="1:54" ht="15.75">
      <c r="A832" s="499"/>
      <c r="B832" s="499" t="s">
        <v>23</v>
      </c>
      <c r="C832" s="464"/>
      <c r="D832" s="500"/>
      <c r="E832" s="501"/>
      <c r="F832" s="478"/>
      <c r="G832" s="528"/>
      <c r="H832" s="499" t="s">
        <v>23</v>
      </c>
      <c r="I832" s="528"/>
      <c r="J832" s="528"/>
      <c r="K832" s="528"/>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0"/>
      <c r="AL832" s="480"/>
      <c r="AM832" s="480"/>
      <c r="AN832" s="480"/>
      <c r="AO832" s="480"/>
      <c r="AP832" s="480"/>
      <c r="AQ832" s="480"/>
      <c r="AR832" s="480"/>
      <c r="AS832" s="480"/>
      <c r="AT832" s="480"/>
      <c r="AU832" s="480"/>
      <c r="AV832" s="480"/>
      <c r="AW832" s="480"/>
      <c r="AX832" s="480"/>
      <c r="AY832" s="480"/>
      <c r="AZ832" s="480"/>
      <c r="BA832" s="480"/>
      <c r="BB832" s="480"/>
    </row>
    <row r="833" spans="1:54" ht="15.75">
      <c r="A833" s="499"/>
      <c r="B833" s="499" t="s">
        <v>24</v>
      </c>
      <c r="C833" s="464"/>
      <c r="D833" s="500"/>
      <c r="E833" s="501"/>
      <c r="F833" s="478"/>
      <c r="G833" s="528"/>
      <c r="H833" s="499" t="s">
        <v>24</v>
      </c>
      <c r="I833" s="528"/>
      <c r="J833" s="528"/>
      <c r="K833" s="528"/>
      <c r="L833" s="480"/>
      <c r="M833" s="480"/>
      <c r="N833" s="480"/>
      <c r="O833" s="480"/>
      <c r="P833" s="480"/>
      <c r="Q833" s="480"/>
      <c r="R833" s="480"/>
      <c r="S833" s="480"/>
      <c r="T833" s="480"/>
      <c r="U833" s="480"/>
      <c r="V833" s="480"/>
      <c r="W833" s="480"/>
      <c r="X833" s="480"/>
      <c r="Y833" s="480"/>
      <c r="Z833" s="480"/>
      <c r="AA833" s="480"/>
      <c r="AB833" s="480"/>
      <c r="AC833" s="480"/>
      <c r="AD833" s="480"/>
      <c r="AE833" s="480"/>
      <c r="AF833" s="480"/>
      <c r="AG833" s="480"/>
      <c r="AH833" s="480"/>
      <c r="AI833" s="480"/>
      <c r="AJ833" s="480"/>
      <c r="AK833" s="480"/>
      <c r="AL833" s="480"/>
      <c r="AM833" s="480"/>
      <c r="AN833" s="480"/>
      <c r="AO833" s="480"/>
      <c r="AP833" s="480"/>
      <c r="AQ833" s="480"/>
      <c r="AR833" s="480"/>
      <c r="AS833" s="480"/>
      <c r="AT833" s="480"/>
      <c r="AU833" s="480"/>
      <c r="AV833" s="480"/>
      <c r="AW833" s="480"/>
      <c r="AX833" s="480"/>
      <c r="AY833" s="480"/>
      <c r="AZ833" s="480"/>
      <c r="BA833" s="480"/>
      <c r="BB833" s="480"/>
    </row>
    <row r="834" spans="1:54" ht="15.75">
      <c r="A834" s="499"/>
      <c r="B834" s="499" t="s">
        <v>25</v>
      </c>
      <c r="C834" s="464"/>
      <c r="D834" s="500"/>
      <c r="E834" s="501"/>
      <c r="F834" s="478"/>
      <c r="G834" s="528"/>
      <c r="H834" s="499" t="s">
        <v>25</v>
      </c>
      <c r="I834" s="528"/>
      <c r="J834" s="528"/>
      <c r="K834" s="528"/>
      <c r="L834" s="480"/>
      <c r="M834" s="480"/>
      <c r="N834" s="480"/>
      <c r="O834" s="480"/>
      <c r="P834" s="480"/>
      <c r="Q834" s="480"/>
      <c r="R834" s="480"/>
      <c r="S834" s="480"/>
      <c r="T834" s="480"/>
      <c r="U834" s="480"/>
      <c r="V834" s="480"/>
      <c r="W834" s="480"/>
      <c r="X834" s="480"/>
      <c r="Y834" s="480"/>
      <c r="Z834" s="480"/>
      <c r="AA834" s="480"/>
      <c r="AB834" s="480"/>
      <c r="AC834" s="480"/>
      <c r="AD834" s="480"/>
      <c r="AE834" s="480"/>
      <c r="AF834" s="480"/>
      <c r="AG834" s="480"/>
      <c r="AH834" s="480"/>
      <c r="AI834" s="480"/>
      <c r="AJ834" s="480"/>
      <c r="AK834" s="480"/>
      <c r="AL834" s="480"/>
      <c r="AM834" s="480"/>
      <c r="AN834" s="480"/>
      <c r="AO834" s="480"/>
      <c r="AP834" s="480"/>
      <c r="AQ834" s="480"/>
      <c r="AR834" s="480"/>
      <c r="AS834" s="480"/>
      <c r="AT834" s="480"/>
      <c r="AU834" s="480"/>
      <c r="AV834" s="480"/>
      <c r="AW834" s="480"/>
      <c r="AX834" s="480"/>
      <c r="AY834" s="480"/>
      <c r="AZ834" s="480"/>
      <c r="BA834" s="480"/>
      <c r="BB834" s="480"/>
    </row>
    <row r="835" spans="1:54" ht="15.75">
      <c r="A835" s="499"/>
      <c r="B835" s="499" t="s">
        <v>26</v>
      </c>
      <c r="C835" s="464"/>
      <c r="D835" s="500"/>
      <c r="E835" s="501"/>
      <c r="F835" s="478"/>
      <c r="G835" s="528"/>
      <c r="H835" s="499" t="s">
        <v>26</v>
      </c>
      <c r="I835" s="528"/>
      <c r="J835" s="528"/>
      <c r="K835" s="528"/>
      <c r="L835" s="480"/>
      <c r="M835" s="480"/>
      <c r="N835" s="480"/>
      <c r="O835" s="480"/>
      <c r="P835" s="480"/>
      <c r="Q835" s="480"/>
      <c r="R835" s="480"/>
      <c r="S835" s="480"/>
      <c r="T835" s="480"/>
      <c r="U835" s="480"/>
      <c r="V835" s="480"/>
      <c r="W835" s="480"/>
      <c r="X835" s="480"/>
      <c r="Y835" s="480"/>
      <c r="Z835" s="480"/>
      <c r="AA835" s="480"/>
      <c r="AB835" s="480"/>
      <c r="AC835" s="480"/>
      <c r="AD835" s="480"/>
      <c r="AE835" s="480"/>
      <c r="AF835" s="480"/>
      <c r="AG835" s="480"/>
      <c r="AH835" s="480"/>
      <c r="AI835" s="480"/>
      <c r="AJ835" s="480"/>
      <c r="AK835" s="480"/>
      <c r="AL835" s="480"/>
      <c r="AM835" s="480"/>
      <c r="AN835" s="480"/>
      <c r="AO835" s="480"/>
      <c r="AP835" s="480"/>
      <c r="AQ835" s="480"/>
      <c r="AR835" s="480"/>
      <c r="AS835" s="480"/>
      <c r="AT835" s="480"/>
      <c r="AU835" s="480"/>
      <c r="AV835" s="480"/>
      <c r="AW835" s="480"/>
      <c r="AX835" s="480"/>
      <c r="AY835" s="480"/>
      <c r="AZ835" s="480"/>
      <c r="BA835" s="480"/>
      <c r="BB835" s="480"/>
    </row>
    <row r="836" spans="1:54" ht="15.75">
      <c r="A836" s="484"/>
      <c r="B836" s="634"/>
      <c r="C836" s="634"/>
      <c r="D836" s="491"/>
      <c r="E836" s="493"/>
      <c r="F836" s="478"/>
      <c r="G836" s="478"/>
      <c r="H836" s="671"/>
      <c r="I836" s="671"/>
      <c r="J836" s="527"/>
      <c r="K836" s="527"/>
      <c r="L836" s="480"/>
      <c r="M836" s="480"/>
      <c r="N836" s="480"/>
      <c r="O836" s="480"/>
      <c r="P836" s="480"/>
      <c r="Q836" s="480"/>
      <c r="R836" s="480"/>
      <c r="S836" s="480"/>
      <c r="T836" s="480"/>
      <c r="U836" s="480"/>
      <c r="V836" s="480"/>
      <c r="W836" s="480"/>
      <c r="X836" s="480"/>
      <c r="Y836" s="480"/>
      <c r="Z836" s="480"/>
      <c r="AA836" s="480"/>
      <c r="AB836" s="480"/>
      <c r="AC836" s="480"/>
      <c r="AD836" s="480"/>
      <c r="AE836" s="480"/>
      <c r="AF836" s="480"/>
      <c r="AG836" s="480"/>
      <c r="AH836" s="480"/>
      <c r="AI836" s="480"/>
      <c r="AJ836" s="480"/>
      <c r="AK836" s="480"/>
      <c r="AL836" s="480"/>
      <c r="AM836" s="480"/>
      <c r="AN836" s="480"/>
      <c r="AO836" s="480"/>
      <c r="AP836" s="480"/>
      <c r="AQ836" s="480"/>
      <c r="AR836" s="480"/>
      <c r="AS836" s="480"/>
      <c r="AT836" s="480"/>
      <c r="AU836" s="480"/>
      <c r="AV836" s="480"/>
      <c r="AW836" s="480"/>
      <c r="AX836" s="480"/>
      <c r="AY836" s="480"/>
      <c r="AZ836" s="480"/>
      <c r="BA836" s="480"/>
      <c r="BB836" s="480"/>
    </row>
    <row r="837" spans="1:54" ht="51">
      <c r="A837" s="833" t="s">
        <v>1076</v>
      </c>
      <c r="B837" s="485"/>
      <c r="C837" s="487" t="s">
        <v>1077</v>
      </c>
      <c r="D837" s="492"/>
      <c r="E837" s="494"/>
      <c r="F837" s="636"/>
      <c r="G837" s="640" t="s">
        <v>1078</v>
      </c>
      <c r="H837" s="640"/>
      <c r="I837" s="524" t="s">
        <v>1079</v>
      </c>
      <c r="J837" s="660"/>
      <c r="K837" s="660"/>
      <c r="L837" s="832"/>
      <c r="M837" s="830"/>
      <c r="N837" s="830"/>
      <c r="O837" s="830"/>
      <c r="P837" s="830"/>
      <c r="Q837" s="830"/>
      <c r="R837" s="830"/>
      <c r="S837" s="830"/>
      <c r="T837" s="830"/>
      <c r="U837" s="830"/>
      <c r="V837" s="830"/>
      <c r="W837" s="830"/>
      <c r="X837" s="830"/>
      <c r="Y837" s="830"/>
      <c r="Z837" s="830"/>
      <c r="AA837" s="830"/>
      <c r="AB837" s="830"/>
      <c r="AC837" s="830"/>
      <c r="AD837" s="830"/>
      <c r="AE837" s="830"/>
      <c r="AF837" s="830"/>
      <c r="AG837" s="830"/>
      <c r="AH837" s="830"/>
      <c r="AI837" s="830"/>
      <c r="AJ837" s="830"/>
      <c r="AK837" s="830"/>
      <c r="AL837" s="830"/>
      <c r="AM837" s="830"/>
      <c r="AN837" s="830"/>
      <c r="AO837" s="830"/>
      <c r="AP837" s="830"/>
      <c r="AQ837" s="830"/>
      <c r="AR837" s="830"/>
      <c r="AS837" s="830"/>
      <c r="AT837" s="830"/>
      <c r="AU837" s="830"/>
      <c r="AV837" s="830"/>
      <c r="AW837" s="830"/>
      <c r="AX837" s="830"/>
      <c r="AY837" s="830"/>
      <c r="AZ837" s="830"/>
      <c r="BA837" s="830"/>
      <c r="BB837" s="830"/>
    </row>
    <row r="838" spans="1:54" ht="15" customHeight="1">
      <c r="A838" s="836"/>
      <c r="B838" s="554"/>
      <c r="C838" s="488"/>
      <c r="D838" s="603"/>
      <c r="E838" s="604"/>
      <c r="F838" s="636"/>
      <c r="G838" s="641"/>
      <c r="H838" s="641"/>
      <c r="I838" s="519"/>
      <c r="J838" s="661"/>
      <c r="K838" s="661"/>
      <c r="L838" s="832"/>
      <c r="M838" s="830"/>
      <c r="N838" s="830"/>
      <c r="O838" s="830"/>
      <c r="P838" s="830"/>
      <c r="Q838" s="830"/>
      <c r="R838" s="830"/>
      <c r="S838" s="830"/>
      <c r="T838" s="830"/>
      <c r="U838" s="830"/>
      <c r="V838" s="830"/>
      <c r="W838" s="830"/>
      <c r="X838" s="830"/>
      <c r="Y838" s="830"/>
      <c r="Z838" s="830"/>
      <c r="AA838" s="830"/>
      <c r="AB838" s="830"/>
      <c r="AC838" s="830"/>
      <c r="AD838" s="830"/>
      <c r="AE838" s="830"/>
      <c r="AF838" s="830"/>
      <c r="AG838" s="830"/>
      <c r="AH838" s="830"/>
      <c r="AI838" s="830"/>
      <c r="AJ838" s="830"/>
      <c r="AK838" s="830"/>
      <c r="AL838" s="830"/>
      <c r="AM838" s="830"/>
      <c r="AN838" s="830"/>
      <c r="AO838" s="830"/>
      <c r="AP838" s="830"/>
      <c r="AQ838" s="830"/>
      <c r="AR838" s="830"/>
      <c r="AS838" s="830"/>
      <c r="AT838" s="830"/>
      <c r="AU838" s="830"/>
      <c r="AV838" s="830"/>
      <c r="AW838" s="830"/>
      <c r="AX838" s="830"/>
      <c r="AY838" s="830"/>
      <c r="AZ838" s="830"/>
      <c r="BA838" s="830"/>
      <c r="BB838" s="830"/>
    </row>
    <row r="839" spans="1:54" ht="14.25" customHeight="1">
      <c r="A839" s="836"/>
      <c r="B839" s="554"/>
      <c r="C839" s="489" t="s">
        <v>599</v>
      </c>
      <c r="D839" s="603"/>
      <c r="E839" s="604"/>
      <c r="F839" s="636"/>
      <c r="G839" s="641"/>
      <c r="H839" s="641"/>
      <c r="I839" s="518" t="s">
        <v>623</v>
      </c>
      <c r="J839" s="661"/>
      <c r="K839" s="661"/>
      <c r="L839" s="832"/>
      <c r="M839" s="830"/>
      <c r="N839" s="830"/>
      <c r="O839" s="830"/>
      <c r="P839" s="830"/>
      <c r="Q839" s="830"/>
      <c r="R839" s="830"/>
      <c r="S839" s="830"/>
      <c r="T839" s="830"/>
      <c r="U839" s="830"/>
      <c r="V839" s="830"/>
      <c r="W839" s="830"/>
      <c r="X839" s="830"/>
      <c r="Y839" s="830"/>
      <c r="Z839" s="830"/>
      <c r="AA839" s="830"/>
      <c r="AB839" s="830"/>
      <c r="AC839" s="830"/>
      <c r="AD839" s="830"/>
      <c r="AE839" s="830"/>
      <c r="AF839" s="830"/>
      <c r="AG839" s="830"/>
      <c r="AH839" s="830"/>
      <c r="AI839" s="830"/>
      <c r="AJ839" s="830"/>
      <c r="AK839" s="830"/>
      <c r="AL839" s="830"/>
      <c r="AM839" s="830"/>
      <c r="AN839" s="830"/>
      <c r="AO839" s="830"/>
      <c r="AP839" s="830"/>
      <c r="AQ839" s="830"/>
      <c r="AR839" s="830"/>
      <c r="AS839" s="830"/>
      <c r="AT839" s="830"/>
      <c r="AU839" s="830"/>
      <c r="AV839" s="830"/>
      <c r="AW839" s="830"/>
      <c r="AX839" s="830"/>
      <c r="AY839" s="830"/>
      <c r="AZ839" s="830"/>
      <c r="BA839" s="830"/>
      <c r="BB839" s="830"/>
    </row>
    <row r="840" spans="1:54" ht="14.25" customHeight="1">
      <c r="A840" s="836"/>
      <c r="B840" s="554"/>
      <c r="C840" s="489" t="s">
        <v>1019</v>
      </c>
      <c r="D840" s="603"/>
      <c r="E840" s="604"/>
      <c r="F840" s="636"/>
      <c r="G840" s="641"/>
      <c r="H840" s="641"/>
      <c r="I840" s="518" t="s">
        <v>1019</v>
      </c>
      <c r="J840" s="661"/>
      <c r="K840" s="661"/>
      <c r="L840" s="832"/>
      <c r="M840" s="830"/>
      <c r="N840" s="830"/>
      <c r="O840" s="830"/>
      <c r="P840" s="830"/>
      <c r="Q840" s="830"/>
      <c r="R840" s="830"/>
      <c r="S840" s="830"/>
      <c r="T840" s="830"/>
      <c r="U840" s="830"/>
      <c r="V840" s="830"/>
      <c r="W840" s="830"/>
      <c r="X840" s="830"/>
      <c r="Y840" s="830"/>
      <c r="Z840" s="830"/>
      <c r="AA840" s="830"/>
      <c r="AB840" s="830"/>
      <c r="AC840" s="830"/>
      <c r="AD840" s="830"/>
      <c r="AE840" s="830"/>
      <c r="AF840" s="830"/>
      <c r="AG840" s="830"/>
      <c r="AH840" s="830"/>
      <c r="AI840" s="830"/>
      <c r="AJ840" s="830"/>
      <c r="AK840" s="830"/>
      <c r="AL840" s="830"/>
      <c r="AM840" s="830"/>
      <c r="AN840" s="830"/>
      <c r="AO840" s="830"/>
      <c r="AP840" s="830"/>
      <c r="AQ840" s="830"/>
      <c r="AR840" s="830"/>
      <c r="AS840" s="830"/>
      <c r="AT840" s="830"/>
      <c r="AU840" s="830"/>
      <c r="AV840" s="830"/>
      <c r="AW840" s="830"/>
      <c r="AX840" s="830"/>
      <c r="AY840" s="830"/>
      <c r="AZ840" s="830"/>
      <c r="BA840" s="830"/>
      <c r="BB840" s="830"/>
    </row>
    <row r="841" spans="1:54" ht="25.5">
      <c r="A841" s="836"/>
      <c r="B841" s="554"/>
      <c r="C841" s="489" t="s">
        <v>1020</v>
      </c>
      <c r="D841" s="603"/>
      <c r="E841" s="604"/>
      <c r="F841" s="636"/>
      <c r="G841" s="641"/>
      <c r="H841" s="641"/>
      <c r="I841" s="518" t="s">
        <v>1021</v>
      </c>
      <c r="J841" s="661"/>
      <c r="K841" s="661"/>
      <c r="L841" s="832"/>
      <c r="M841" s="830"/>
      <c r="N841" s="830"/>
      <c r="O841" s="830"/>
      <c r="P841" s="830"/>
      <c r="Q841" s="830"/>
      <c r="R841" s="830"/>
      <c r="S841" s="830"/>
      <c r="T841" s="830"/>
      <c r="U841" s="830"/>
      <c r="V841" s="830"/>
      <c r="W841" s="830"/>
      <c r="X841" s="830"/>
      <c r="Y841" s="830"/>
      <c r="Z841" s="830"/>
      <c r="AA841" s="830"/>
      <c r="AB841" s="830"/>
      <c r="AC841" s="830"/>
      <c r="AD841" s="830"/>
      <c r="AE841" s="830"/>
      <c r="AF841" s="830"/>
      <c r="AG841" s="830"/>
      <c r="AH841" s="830"/>
      <c r="AI841" s="830"/>
      <c r="AJ841" s="830"/>
      <c r="AK841" s="830"/>
      <c r="AL841" s="830"/>
      <c r="AM841" s="830"/>
      <c r="AN841" s="830"/>
      <c r="AO841" s="830"/>
      <c r="AP841" s="830"/>
      <c r="AQ841" s="830"/>
      <c r="AR841" s="830"/>
      <c r="AS841" s="830"/>
      <c r="AT841" s="830"/>
      <c r="AU841" s="830"/>
      <c r="AV841" s="830"/>
      <c r="AW841" s="830"/>
      <c r="AX841" s="830"/>
      <c r="AY841" s="830"/>
      <c r="AZ841" s="830"/>
      <c r="BA841" s="830"/>
      <c r="BB841" s="830"/>
    </row>
    <row r="842" spans="1:54" ht="14.25" customHeight="1">
      <c r="A842" s="836"/>
      <c r="B842" s="554"/>
      <c r="C842" s="489" t="s">
        <v>1022</v>
      </c>
      <c r="D842" s="603"/>
      <c r="E842" s="604"/>
      <c r="F842" s="636"/>
      <c r="G842" s="641"/>
      <c r="H842" s="641"/>
      <c r="I842" s="518" t="s">
        <v>1023</v>
      </c>
      <c r="J842" s="661"/>
      <c r="K842" s="661"/>
      <c r="L842" s="832"/>
      <c r="M842" s="830"/>
      <c r="N842" s="830"/>
      <c r="O842" s="830"/>
      <c r="P842" s="830"/>
      <c r="Q842" s="830"/>
      <c r="R842" s="830"/>
      <c r="S842" s="830"/>
      <c r="T842" s="830"/>
      <c r="U842" s="830"/>
      <c r="V842" s="830"/>
      <c r="W842" s="830"/>
      <c r="X842" s="830"/>
      <c r="Y842" s="830"/>
      <c r="Z842" s="830"/>
      <c r="AA842" s="830"/>
      <c r="AB842" s="830"/>
      <c r="AC842" s="830"/>
      <c r="AD842" s="830"/>
      <c r="AE842" s="830"/>
      <c r="AF842" s="830"/>
      <c r="AG842" s="830"/>
      <c r="AH842" s="830"/>
      <c r="AI842" s="830"/>
      <c r="AJ842" s="830"/>
      <c r="AK842" s="830"/>
      <c r="AL842" s="830"/>
      <c r="AM842" s="830"/>
      <c r="AN842" s="830"/>
      <c r="AO842" s="830"/>
      <c r="AP842" s="830"/>
      <c r="AQ842" s="830"/>
      <c r="AR842" s="830"/>
      <c r="AS842" s="830"/>
      <c r="AT842" s="830"/>
      <c r="AU842" s="830"/>
      <c r="AV842" s="830"/>
      <c r="AW842" s="830"/>
      <c r="AX842" s="830"/>
      <c r="AY842" s="830"/>
      <c r="AZ842" s="830"/>
      <c r="BA842" s="830"/>
      <c r="BB842" s="830"/>
    </row>
    <row r="843" spans="1:54" ht="14.25" customHeight="1">
      <c r="A843" s="836"/>
      <c r="B843" s="554"/>
      <c r="C843" s="489" t="s">
        <v>1024</v>
      </c>
      <c r="D843" s="603"/>
      <c r="E843" s="604"/>
      <c r="F843" s="636"/>
      <c r="G843" s="641"/>
      <c r="H843" s="641"/>
      <c r="I843" s="518" t="s">
        <v>1022</v>
      </c>
      <c r="J843" s="661"/>
      <c r="K843" s="661"/>
      <c r="L843" s="832"/>
      <c r="M843" s="830"/>
      <c r="N843" s="830"/>
      <c r="O843" s="830"/>
      <c r="P843" s="830"/>
      <c r="Q843" s="830"/>
      <c r="R843" s="830"/>
      <c r="S843" s="830"/>
      <c r="T843" s="830"/>
      <c r="U843" s="830"/>
      <c r="V843" s="830"/>
      <c r="W843" s="830"/>
      <c r="X843" s="830"/>
      <c r="Y843" s="830"/>
      <c r="Z843" s="830"/>
      <c r="AA843" s="830"/>
      <c r="AB843" s="830"/>
      <c r="AC843" s="830"/>
      <c r="AD843" s="830"/>
      <c r="AE843" s="830"/>
      <c r="AF843" s="830"/>
      <c r="AG843" s="830"/>
      <c r="AH843" s="830"/>
      <c r="AI843" s="830"/>
      <c r="AJ843" s="830"/>
      <c r="AK843" s="830"/>
      <c r="AL843" s="830"/>
      <c r="AM843" s="830"/>
      <c r="AN843" s="830"/>
      <c r="AO843" s="830"/>
      <c r="AP843" s="830"/>
      <c r="AQ843" s="830"/>
      <c r="AR843" s="830"/>
      <c r="AS843" s="830"/>
      <c r="AT843" s="830"/>
      <c r="AU843" s="830"/>
      <c r="AV843" s="830"/>
      <c r="AW843" s="830"/>
      <c r="AX843" s="830"/>
      <c r="AY843" s="830"/>
      <c r="AZ843" s="830"/>
      <c r="BA843" s="830"/>
      <c r="BB843" s="830"/>
    </row>
    <row r="844" spans="1:54" ht="14.25" customHeight="1">
      <c r="A844" s="836"/>
      <c r="B844" s="554"/>
      <c r="C844" s="489" t="s">
        <v>1025</v>
      </c>
      <c r="D844" s="603"/>
      <c r="E844" s="604"/>
      <c r="F844" s="636"/>
      <c r="G844" s="641"/>
      <c r="H844" s="641"/>
      <c r="I844" s="518" t="s">
        <v>1026</v>
      </c>
      <c r="J844" s="661"/>
      <c r="K844" s="661"/>
      <c r="L844" s="832"/>
      <c r="M844" s="830"/>
      <c r="N844" s="830"/>
      <c r="O844" s="830"/>
      <c r="P844" s="830"/>
      <c r="Q844" s="830"/>
      <c r="R844" s="830"/>
      <c r="S844" s="830"/>
      <c r="T844" s="830"/>
      <c r="U844" s="830"/>
      <c r="V844" s="830"/>
      <c r="W844" s="830"/>
      <c r="X844" s="830"/>
      <c r="Y844" s="830"/>
      <c r="Z844" s="830"/>
      <c r="AA844" s="830"/>
      <c r="AB844" s="830"/>
      <c r="AC844" s="830"/>
      <c r="AD844" s="830"/>
      <c r="AE844" s="830"/>
      <c r="AF844" s="830"/>
      <c r="AG844" s="830"/>
      <c r="AH844" s="830"/>
      <c r="AI844" s="830"/>
      <c r="AJ844" s="830"/>
      <c r="AK844" s="830"/>
      <c r="AL844" s="830"/>
      <c r="AM844" s="830"/>
      <c r="AN844" s="830"/>
      <c r="AO844" s="830"/>
      <c r="AP844" s="830"/>
      <c r="AQ844" s="830"/>
      <c r="AR844" s="830"/>
      <c r="AS844" s="830"/>
      <c r="AT844" s="830"/>
      <c r="AU844" s="830"/>
      <c r="AV844" s="830"/>
      <c r="AW844" s="830"/>
      <c r="AX844" s="830"/>
      <c r="AY844" s="830"/>
      <c r="AZ844" s="830"/>
      <c r="BA844" s="830"/>
      <c r="BB844" s="830"/>
    </row>
    <row r="845" spans="1:54" ht="14.25" customHeight="1">
      <c r="A845" s="834"/>
      <c r="B845" s="622"/>
      <c r="C845" s="490"/>
      <c r="D845" s="631"/>
      <c r="E845" s="632"/>
      <c r="F845" s="636"/>
      <c r="G845" s="642"/>
      <c r="H845" s="656"/>
      <c r="I845" s="520" t="s">
        <v>1025</v>
      </c>
      <c r="J845" s="662"/>
      <c r="K845" s="662"/>
      <c r="L845" s="832"/>
      <c r="M845" s="830"/>
      <c r="N845" s="830"/>
      <c r="O845" s="830"/>
      <c r="P845" s="830"/>
      <c r="Q845" s="830"/>
      <c r="R845" s="830"/>
      <c r="S845" s="830"/>
      <c r="T845" s="830"/>
      <c r="U845" s="830"/>
      <c r="V845" s="830"/>
      <c r="W845" s="830"/>
      <c r="X845" s="830"/>
      <c r="Y845" s="830"/>
      <c r="Z845" s="830"/>
      <c r="AA845" s="830"/>
      <c r="AB845" s="830"/>
      <c r="AC845" s="830"/>
      <c r="AD845" s="830"/>
      <c r="AE845" s="830"/>
      <c r="AF845" s="830"/>
      <c r="AG845" s="830"/>
      <c r="AH845" s="830"/>
      <c r="AI845" s="830"/>
      <c r="AJ845" s="830"/>
      <c r="AK845" s="830"/>
      <c r="AL845" s="830"/>
      <c r="AM845" s="830"/>
      <c r="AN845" s="830"/>
      <c r="AO845" s="830"/>
      <c r="AP845" s="830"/>
      <c r="AQ845" s="830"/>
      <c r="AR845" s="830"/>
      <c r="AS845" s="830"/>
      <c r="AT845" s="830"/>
      <c r="AU845" s="830"/>
      <c r="AV845" s="830"/>
      <c r="AW845" s="830"/>
      <c r="AX845" s="830"/>
      <c r="AY845" s="830"/>
      <c r="AZ845" s="830"/>
      <c r="BA845" s="830"/>
      <c r="BB845" s="830"/>
    </row>
    <row r="846" spans="1:54" ht="15.75">
      <c r="A846" s="499"/>
      <c r="B846" s="499" t="s">
        <v>18</v>
      </c>
      <c r="C846" s="464"/>
      <c r="D846" s="500"/>
      <c r="E846" s="501"/>
      <c r="F846" s="478"/>
      <c r="G846" s="528"/>
      <c r="H846" s="499" t="s">
        <v>18</v>
      </c>
      <c r="I846" s="528"/>
      <c r="J846" s="528"/>
      <c r="K846" s="528"/>
      <c r="L846" s="480"/>
      <c r="M846" s="480"/>
      <c r="N846" s="480"/>
      <c r="O846" s="480"/>
      <c r="P846" s="480"/>
      <c r="Q846" s="480"/>
      <c r="R846" s="480"/>
      <c r="S846" s="480"/>
      <c r="T846" s="480"/>
      <c r="U846" s="480"/>
      <c r="V846" s="480"/>
      <c r="W846" s="480"/>
      <c r="X846" s="480"/>
      <c r="Y846" s="480"/>
      <c r="Z846" s="480"/>
      <c r="AA846" s="480"/>
      <c r="AB846" s="480"/>
      <c r="AC846" s="480"/>
      <c r="AD846" s="480"/>
      <c r="AE846" s="480"/>
      <c r="AF846" s="480"/>
      <c r="AG846" s="480"/>
      <c r="AH846" s="480"/>
      <c r="AI846" s="480"/>
      <c r="AJ846" s="480"/>
      <c r="AK846" s="480"/>
      <c r="AL846" s="480"/>
      <c r="AM846" s="480"/>
      <c r="AN846" s="480"/>
      <c r="AO846" s="480"/>
      <c r="AP846" s="480"/>
      <c r="AQ846" s="480"/>
      <c r="AR846" s="480"/>
      <c r="AS846" s="480"/>
      <c r="AT846" s="480"/>
      <c r="AU846" s="480"/>
      <c r="AV846" s="480"/>
      <c r="AW846" s="480"/>
      <c r="AX846" s="480"/>
      <c r="AY846" s="480"/>
      <c r="AZ846" s="480"/>
      <c r="BA846" s="480"/>
      <c r="BB846" s="480"/>
    </row>
    <row r="847" spans="1:54" ht="63.75">
      <c r="A847" s="499"/>
      <c r="B847" s="499" t="s">
        <v>19</v>
      </c>
      <c r="C847" s="464" t="s">
        <v>1080</v>
      </c>
      <c r="D847" s="500" t="s">
        <v>581</v>
      </c>
      <c r="E847" s="501"/>
      <c r="F847" s="478"/>
      <c r="G847" s="528"/>
      <c r="H847" s="499" t="s">
        <v>19</v>
      </c>
      <c r="I847" s="514" t="s">
        <v>1080</v>
      </c>
      <c r="J847" s="510" t="s">
        <v>581</v>
      </c>
      <c r="K847" s="528"/>
      <c r="L847" s="480"/>
      <c r="M847" s="480"/>
      <c r="N847" s="480"/>
      <c r="O847" s="480"/>
      <c r="P847" s="480"/>
      <c r="Q847" s="480"/>
      <c r="R847" s="480"/>
      <c r="S847" s="480"/>
      <c r="T847" s="480"/>
      <c r="U847" s="480"/>
      <c r="V847" s="480"/>
      <c r="W847" s="480"/>
      <c r="X847" s="480"/>
      <c r="Y847" s="480"/>
      <c r="Z847" s="480"/>
      <c r="AA847" s="480"/>
      <c r="AB847" s="480"/>
      <c r="AC847" s="480"/>
      <c r="AD847" s="480"/>
      <c r="AE847" s="480"/>
      <c r="AF847" s="480"/>
      <c r="AG847" s="480"/>
      <c r="AH847" s="480"/>
      <c r="AI847" s="480"/>
      <c r="AJ847" s="480"/>
      <c r="AK847" s="480"/>
      <c r="AL847" s="480"/>
      <c r="AM847" s="480"/>
      <c r="AN847" s="480"/>
      <c r="AO847" s="480"/>
      <c r="AP847" s="480"/>
      <c r="AQ847" s="480"/>
      <c r="AR847" s="480"/>
      <c r="AS847" s="480"/>
      <c r="AT847" s="480"/>
      <c r="AU847" s="480"/>
      <c r="AV847" s="480"/>
      <c r="AW847" s="480"/>
      <c r="AX847" s="480"/>
      <c r="AY847" s="480"/>
      <c r="AZ847" s="480"/>
      <c r="BA847" s="480"/>
      <c r="BB847" s="480"/>
    </row>
    <row r="848" spans="1:54" ht="15.75">
      <c r="A848" s="499"/>
      <c r="B848" s="499" t="s">
        <v>23</v>
      </c>
      <c r="C848" s="464"/>
      <c r="D848" s="500"/>
      <c r="E848" s="501"/>
      <c r="F848" s="478"/>
      <c r="G848" s="528"/>
      <c r="H848" s="499" t="s">
        <v>23</v>
      </c>
      <c r="I848" s="528"/>
      <c r="J848" s="528"/>
      <c r="K848" s="528"/>
      <c r="L848" s="480"/>
      <c r="M848" s="480"/>
      <c r="N848" s="480"/>
      <c r="O848" s="480"/>
      <c r="P848" s="480"/>
      <c r="Q848" s="480"/>
      <c r="R848" s="480"/>
      <c r="S848" s="480"/>
      <c r="T848" s="480"/>
      <c r="U848" s="480"/>
      <c r="V848" s="480"/>
      <c r="W848" s="480"/>
      <c r="X848" s="480"/>
      <c r="Y848" s="480"/>
      <c r="Z848" s="480"/>
      <c r="AA848" s="480"/>
      <c r="AB848" s="480"/>
      <c r="AC848" s="480"/>
      <c r="AD848" s="480"/>
      <c r="AE848" s="480"/>
      <c r="AF848" s="480"/>
      <c r="AG848" s="480"/>
      <c r="AH848" s="480"/>
      <c r="AI848" s="480"/>
      <c r="AJ848" s="480"/>
      <c r="AK848" s="480"/>
      <c r="AL848" s="480"/>
      <c r="AM848" s="480"/>
      <c r="AN848" s="480"/>
      <c r="AO848" s="480"/>
      <c r="AP848" s="480"/>
      <c r="AQ848" s="480"/>
      <c r="AR848" s="480"/>
      <c r="AS848" s="480"/>
      <c r="AT848" s="480"/>
      <c r="AU848" s="480"/>
      <c r="AV848" s="480"/>
      <c r="AW848" s="480"/>
      <c r="AX848" s="480"/>
      <c r="AY848" s="480"/>
      <c r="AZ848" s="480"/>
      <c r="BA848" s="480"/>
      <c r="BB848" s="480"/>
    </row>
    <row r="849" spans="1:54" ht="15.75">
      <c r="A849" s="499"/>
      <c r="B849" s="499" t="s">
        <v>24</v>
      </c>
      <c r="C849" s="464"/>
      <c r="D849" s="500"/>
      <c r="E849" s="501"/>
      <c r="F849" s="478"/>
      <c r="G849" s="528"/>
      <c r="H849" s="499" t="s">
        <v>24</v>
      </c>
      <c r="I849" s="528"/>
      <c r="J849" s="528"/>
      <c r="K849" s="528"/>
      <c r="L849" s="480"/>
      <c r="M849" s="480"/>
      <c r="N849" s="480"/>
      <c r="O849" s="480"/>
      <c r="P849" s="480"/>
      <c r="Q849" s="480"/>
      <c r="R849" s="480"/>
      <c r="S849" s="480"/>
      <c r="T849" s="480"/>
      <c r="U849" s="480"/>
      <c r="V849" s="480"/>
      <c r="W849" s="480"/>
      <c r="X849" s="480"/>
      <c r="Y849" s="480"/>
      <c r="Z849" s="480"/>
      <c r="AA849" s="480"/>
      <c r="AB849" s="480"/>
      <c r="AC849" s="480"/>
      <c r="AD849" s="480"/>
      <c r="AE849" s="480"/>
      <c r="AF849" s="480"/>
      <c r="AG849" s="480"/>
      <c r="AH849" s="480"/>
      <c r="AI849" s="480"/>
      <c r="AJ849" s="480"/>
      <c r="AK849" s="480"/>
      <c r="AL849" s="480"/>
      <c r="AM849" s="480"/>
      <c r="AN849" s="480"/>
      <c r="AO849" s="480"/>
      <c r="AP849" s="480"/>
      <c r="AQ849" s="480"/>
      <c r="AR849" s="480"/>
      <c r="AS849" s="480"/>
      <c r="AT849" s="480"/>
      <c r="AU849" s="480"/>
      <c r="AV849" s="480"/>
      <c r="AW849" s="480"/>
      <c r="AX849" s="480"/>
      <c r="AY849" s="480"/>
      <c r="AZ849" s="480"/>
      <c r="BA849" s="480"/>
      <c r="BB849" s="480"/>
    </row>
    <row r="850" spans="1:54" ht="15.75">
      <c r="A850" s="499"/>
      <c r="B850" s="499" t="s">
        <v>25</v>
      </c>
      <c r="C850" s="464"/>
      <c r="D850" s="500"/>
      <c r="E850" s="501"/>
      <c r="F850" s="478"/>
      <c r="G850" s="528"/>
      <c r="H850" s="499" t="s">
        <v>25</v>
      </c>
      <c r="I850" s="528"/>
      <c r="J850" s="528"/>
      <c r="K850" s="528"/>
      <c r="L850" s="480"/>
      <c r="M850" s="480"/>
      <c r="N850" s="480"/>
      <c r="O850" s="480"/>
      <c r="P850" s="480"/>
      <c r="Q850" s="480"/>
      <c r="R850" s="480"/>
      <c r="S850" s="480"/>
      <c r="T850" s="480"/>
      <c r="U850" s="480"/>
      <c r="V850" s="480"/>
      <c r="W850" s="480"/>
      <c r="X850" s="480"/>
      <c r="Y850" s="480"/>
      <c r="Z850" s="480"/>
      <c r="AA850" s="480"/>
      <c r="AB850" s="480"/>
      <c r="AC850" s="480"/>
      <c r="AD850" s="480"/>
      <c r="AE850" s="480"/>
      <c r="AF850" s="480"/>
      <c r="AG850" s="480"/>
      <c r="AH850" s="480"/>
      <c r="AI850" s="480"/>
      <c r="AJ850" s="480"/>
      <c r="AK850" s="480"/>
      <c r="AL850" s="480"/>
      <c r="AM850" s="480"/>
      <c r="AN850" s="480"/>
      <c r="AO850" s="480"/>
      <c r="AP850" s="480"/>
      <c r="AQ850" s="480"/>
      <c r="AR850" s="480"/>
      <c r="AS850" s="480"/>
      <c r="AT850" s="480"/>
      <c r="AU850" s="480"/>
      <c r="AV850" s="480"/>
      <c r="AW850" s="480"/>
      <c r="AX850" s="480"/>
      <c r="AY850" s="480"/>
      <c r="AZ850" s="480"/>
      <c r="BA850" s="480"/>
      <c r="BB850" s="480"/>
    </row>
    <row r="851" spans="1:54" ht="15.75">
      <c r="A851" s="499"/>
      <c r="B851" s="499" t="s">
        <v>26</v>
      </c>
      <c r="C851" s="464"/>
      <c r="D851" s="500"/>
      <c r="E851" s="501"/>
      <c r="F851" s="478"/>
      <c r="G851" s="528"/>
      <c r="H851" s="499" t="s">
        <v>26</v>
      </c>
      <c r="I851" s="528"/>
      <c r="J851" s="528"/>
      <c r="K851" s="528"/>
      <c r="L851" s="480"/>
      <c r="M851" s="480"/>
      <c r="N851" s="480"/>
      <c r="O851" s="480"/>
      <c r="P851" s="480"/>
      <c r="Q851" s="480"/>
      <c r="R851" s="480"/>
      <c r="S851" s="480"/>
      <c r="T851" s="480"/>
      <c r="U851" s="480"/>
      <c r="V851" s="480"/>
      <c r="W851" s="480"/>
      <c r="X851" s="480"/>
      <c r="Y851" s="480"/>
      <c r="Z851" s="480"/>
      <c r="AA851" s="480"/>
      <c r="AB851" s="480"/>
      <c r="AC851" s="480"/>
      <c r="AD851" s="480"/>
      <c r="AE851" s="480"/>
      <c r="AF851" s="480"/>
      <c r="AG851" s="480"/>
      <c r="AH851" s="480"/>
      <c r="AI851" s="480"/>
      <c r="AJ851" s="480"/>
      <c r="AK851" s="480"/>
      <c r="AL851" s="480"/>
      <c r="AM851" s="480"/>
      <c r="AN851" s="480"/>
      <c r="AO851" s="480"/>
      <c r="AP851" s="480"/>
      <c r="AQ851" s="480"/>
      <c r="AR851" s="480"/>
      <c r="AS851" s="480"/>
      <c r="AT851" s="480"/>
      <c r="AU851" s="480"/>
      <c r="AV851" s="480"/>
      <c r="AW851" s="480"/>
      <c r="AX851" s="480"/>
      <c r="AY851" s="480"/>
      <c r="AZ851" s="480"/>
      <c r="BA851" s="480"/>
      <c r="BB851" s="480"/>
    </row>
    <row r="852" spans="1:54" ht="15.75">
      <c r="A852" s="484"/>
      <c r="B852" s="634"/>
      <c r="C852" s="634"/>
      <c r="D852" s="491"/>
      <c r="E852" s="493"/>
      <c r="F852" s="478"/>
      <c r="G852" s="478"/>
      <c r="H852" s="671"/>
      <c r="I852" s="671"/>
      <c r="J852" s="527"/>
      <c r="K852" s="527"/>
      <c r="L852" s="480"/>
      <c r="M852" s="480"/>
      <c r="N852" s="480"/>
      <c r="O852" s="480"/>
      <c r="P852" s="480"/>
      <c r="Q852" s="480"/>
      <c r="R852" s="480"/>
      <c r="S852" s="480"/>
      <c r="T852" s="480"/>
      <c r="U852" s="480"/>
      <c r="V852" s="480"/>
      <c r="W852" s="480"/>
      <c r="X852" s="480"/>
      <c r="Y852" s="480"/>
      <c r="Z852" s="480"/>
      <c r="AA852" s="480"/>
      <c r="AB852" s="480"/>
      <c r="AC852" s="480"/>
      <c r="AD852" s="480"/>
      <c r="AE852" s="480"/>
      <c r="AF852" s="480"/>
      <c r="AG852" s="480"/>
      <c r="AH852" s="480"/>
      <c r="AI852" s="480"/>
      <c r="AJ852" s="480"/>
      <c r="AK852" s="480"/>
      <c r="AL852" s="480"/>
      <c r="AM852" s="480"/>
      <c r="AN852" s="480"/>
      <c r="AO852" s="480"/>
      <c r="AP852" s="480"/>
      <c r="AQ852" s="480"/>
      <c r="AR852" s="480"/>
      <c r="AS852" s="480"/>
      <c r="AT852" s="480"/>
      <c r="AU852" s="480"/>
      <c r="AV852" s="480"/>
      <c r="AW852" s="480"/>
      <c r="AX852" s="480"/>
      <c r="AY852" s="480"/>
      <c r="AZ852" s="480"/>
      <c r="BA852" s="480"/>
      <c r="BB852" s="480"/>
    </row>
    <row r="853" spans="1:54" ht="38.25">
      <c r="A853" s="833" t="s">
        <v>1081</v>
      </c>
      <c r="B853" s="485"/>
      <c r="C853" s="487" t="s">
        <v>1082</v>
      </c>
      <c r="D853" s="492"/>
      <c r="E853" s="494"/>
      <c r="F853" s="636"/>
      <c r="G853" s="677" t="s">
        <v>1083</v>
      </c>
      <c r="H853" s="660"/>
      <c r="I853" s="524" t="s">
        <v>1084</v>
      </c>
      <c r="J853" s="660"/>
      <c r="K853" s="660"/>
      <c r="L853" s="832"/>
      <c r="M853" s="830"/>
      <c r="N853" s="830"/>
      <c r="O853" s="830"/>
      <c r="P853" s="830"/>
      <c r="Q853" s="830"/>
      <c r="R853" s="830"/>
      <c r="S853" s="830"/>
      <c r="T853" s="830"/>
      <c r="U853" s="830"/>
      <c r="V853" s="830"/>
      <c r="W853" s="830"/>
      <c r="X853" s="830"/>
      <c r="Y853" s="830"/>
      <c r="Z853" s="830"/>
      <c r="AA853" s="830"/>
      <c r="AB853" s="830"/>
      <c r="AC853" s="830"/>
      <c r="AD853" s="830"/>
      <c r="AE853" s="830"/>
      <c r="AF853" s="830"/>
      <c r="AG853" s="830"/>
      <c r="AH853" s="830"/>
      <c r="AI853" s="830"/>
      <c r="AJ853" s="830"/>
      <c r="AK853" s="830"/>
      <c r="AL853" s="830"/>
      <c r="AM853" s="830"/>
      <c r="AN853" s="830"/>
      <c r="AO853" s="830"/>
      <c r="AP853" s="830"/>
      <c r="AQ853" s="830"/>
      <c r="AR853" s="830"/>
      <c r="AS853" s="830"/>
      <c r="AT853" s="830"/>
      <c r="AU853" s="830"/>
      <c r="AV853" s="830"/>
      <c r="AW853" s="830"/>
      <c r="AX853" s="830"/>
      <c r="AY853" s="830"/>
      <c r="AZ853" s="830"/>
      <c r="BA853" s="830"/>
      <c r="BB853" s="830"/>
    </row>
    <row r="854" spans="1:54" ht="15" customHeight="1">
      <c r="A854" s="836"/>
      <c r="B854" s="554"/>
      <c r="C854" s="488"/>
      <c r="D854" s="603"/>
      <c r="E854" s="604"/>
      <c r="F854" s="636"/>
      <c r="G854" s="678"/>
      <c r="H854" s="661"/>
      <c r="I854" s="519"/>
      <c r="J854" s="661"/>
      <c r="K854" s="661"/>
      <c r="L854" s="832"/>
      <c r="M854" s="830"/>
      <c r="N854" s="830"/>
      <c r="O854" s="830"/>
      <c r="P854" s="830"/>
      <c r="Q854" s="830"/>
      <c r="R854" s="830"/>
      <c r="S854" s="830"/>
      <c r="T854" s="830"/>
      <c r="U854" s="830"/>
      <c r="V854" s="830"/>
      <c r="W854" s="830"/>
      <c r="X854" s="830"/>
      <c r="Y854" s="830"/>
      <c r="Z854" s="830"/>
      <c r="AA854" s="830"/>
      <c r="AB854" s="830"/>
      <c r="AC854" s="830"/>
      <c r="AD854" s="830"/>
      <c r="AE854" s="830"/>
      <c r="AF854" s="830"/>
      <c r="AG854" s="830"/>
      <c r="AH854" s="830"/>
      <c r="AI854" s="830"/>
      <c r="AJ854" s="830"/>
      <c r="AK854" s="830"/>
      <c r="AL854" s="830"/>
      <c r="AM854" s="830"/>
      <c r="AN854" s="830"/>
      <c r="AO854" s="830"/>
      <c r="AP854" s="830"/>
      <c r="AQ854" s="830"/>
      <c r="AR854" s="830"/>
      <c r="AS854" s="830"/>
      <c r="AT854" s="830"/>
      <c r="AU854" s="830"/>
      <c r="AV854" s="830"/>
      <c r="AW854" s="830"/>
      <c r="AX854" s="830"/>
      <c r="AY854" s="830"/>
      <c r="AZ854" s="830"/>
      <c r="BA854" s="830"/>
      <c r="BB854" s="830"/>
    </row>
    <row r="855" spans="1:54" ht="14.25" customHeight="1">
      <c r="A855" s="836"/>
      <c r="B855" s="554"/>
      <c r="C855" s="489" t="s">
        <v>599</v>
      </c>
      <c r="D855" s="603"/>
      <c r="E855" s="604"/>
      <c r="F855" s="636"/>
      <c r="G855" s="678"/>
      <c r="H855" s="661"/>
      <c r="I855" s="518" t="s">
        <v>623</v>
      </c>
      <c r="J855" s="661"/>
      <c r="K855" s="661"/>
      <c r="L855" s="832"/>
      <c r="M855" s="830"/>
      <c r="N855" s="830"/>
      <c r="O855" s="830"/>
      <c r="P855" s="830"/>
      <c r="Q855" s="830"/>
      <c r="R855" s="830"/>
      <c r="S855" s="830"/>
      <c r="T855" s="830"/>
      <c r="U855" s="830"/>
      <c r="V855" s="830"/>
      <c r="W855" s="830"/>
      <c r="X855" s="830"/>
      <c r="Y855" s="830"/>
      <c r="Z855" s="830"/>
      <c r="AA855" s="830"/>
      <c r="AB855" s="830"/>
      <c r="AC855" s="830"/>
      <c r="AD855" s="830"/>
      <c r="AE855" s="830"/>
      <c r="AF855" s="830"/>
      <c r="AG855" s="830"/>
      <c r="AH855" s="830"/>
      <c r="AI855" s="830"/>
      <c r="AJ855" s="830"/>
      <c r="AK855" s="830"/>
      <c r="AL855" s="830"/>
      <c r="AM855" s="830"/>
      <c r="AN855" s="830"/>
      <c r="AO855" s="830"/>
      <c r="AP855" s="830"/>
      <c r="AQ855" s="830"/>
      <c r="AR855" s="830"/>
      <c r="AS855" s="830"/>
      <c r="AT855" s="830"/>
      <c r="AU855" s="830"/>
      <c r="AV855" s="830"/>
      <c r="AW855" s="830"/>
      <c r="AX855" s="830"/>
      <c r="AY855" s="830"/>
      <c r="AZ855" s="830"/>
      <c r="BA855" s="830"/>
      <c r="BB855" s="830"/>
    </row>
    <row r="856" spans="1:54" ht="14.25" customHeight="1">
      <c r="A856" s="836"/>
      <c r="B856" s="554"/>
      <c r="C856" s="489" t="s">
        <v>1019</v>
      </c>
      <c r="D856" s="603"/>
      <c r="E856" s="604"/>
      <c r="F856" s="636"/>
      <c r="G856" s="678"/>
      <c r="H856" s="661"/>
      <c r="I856" s="518" t="s">
        <v>1019</v>
      </c>
      <c r="J856" s="661"/>
      <c r="K856" s="661"/>
      <c r="L856" s="832"/>
      <c r="M856" s="830"/>
      <c r="N856" s="830"/>
      <c r="O856" s="830"/>
      <c r="P856" s="830"/>
      <c r="Q856" s="830"/>
      <c r="R856" s="830"/>
      <c r="S856" s="830"/>
      <c r="T856" s="830"/>
      <c r="U856" s="830"/>
      <c r="V856" s="830"/>
      <c r="W856" s="830"/>
      <c r="X856" s="830"/>
      <c r="Y856" s="830"/>
      <c r="Z856" s="830"/>
      <c r="AA856" s="830"/>
      <c r="AB856" s="830"/>
      <c r="AC856" s="830"/>
      <c r="AD856" s="830"/>
      <c r="AE856" s="830"/>
      <c r="AF856" s="830"/>
      <c r="AG856" s="830"/>
      <c r="AH856" s="830"/>
      <c r="AI856" s="830"/>
      <c r="AJ856" s="830"/>
      <c r="AK856" s="830"/>
      <c r="AL856" s="830"/>
      <c r="AM856" s="830"/>
      <c r="AN856" s="830"/>
      <c r="AO856" s="830"/>
      <c r="AP856" s="830"/>
      <c r="AQ856" s="830"/>
      <c r="AR856" s="830"/>
      <c r="AS856" s="830"/>
      <c r="AT856" s="830"/>
      <c r="AU856" s="830"/>
      <c r="AV856" s="830"/>
      <c r="AW856" s="830"/>
      <c r="AX856" s="830"/>
      <c r="AY856" s="830"/>
      <c r="AZ856" s="830"/>
      <c r="BA856" s="830"/>
      <c r="BB856" s="830"/>
    </row>
    <row r="857" spans="1:54" ht="25.5">
      <c r="A857" s="836"/>
      <c r="B857" s="554"/>
      <c r="C857" s="489" t="s">
        <v>1020</v>
      </c>
      <c r="D857" s="603"/>
      <c r="E857" s="604"/>
      <c r="F857" s="636"/>
      <c r="G857" s="678"/>
      <c r="H857" s="661"/>
      <c r="I857" s="518" t="s">
        <v>1021</v>
      </c>
      <c r="J857" s="661"/>
      <c r="K857" s="661"/>
      <c r="L857" s="832"/>
      <c r="M857" s="830"/>
      <c r="N857" s="830"/>
      <c r="O857" s="830"/>
      <c r="P857" s="830"/>
      <c r="Q857" s="830"/>
      <c r="R857" s="830"/>
      <c r="S857" s="830"/>
      <c r="T857" s="830"/>
      <c r="U857" s="830"/>
      <c r="V857" s="830"/>
      <c r="W857" s="830"/>
      <c r="X857" s="830"/>
      <c r="Y857" s="830"/>
      <c r="Z857" s="830"/>
      <c r="AA857" s="830"/>
      <c r="AB857" s="830"/>
      <c r="AC857" s="830"/>
      <c r="AD857" s="830"/>
      <c r="AE857" s="830"/>
      <c r="AF857" s="830"/>
      <c r="AG857" s="830"/>
      <c r="AH857" s="830"/>
      <c r="AI857" s="830"/>
      <c r="AJ857" s="830"/>
      <c r="AK857" s="830"/>
      <c r="AL857" s="830"/>
      <c r="AM857" s="830"/>
      <c r="AN857" s="830"/>
      <c r="AO857" s="830"/>
      <c r="AP857" s="830"/>
      <c r="AQ857" s="830"/>
      <c r="AR857" s="830"/>
      <c r="AS857" s="830"/>
      <c r="AT857" s="830"/>
      <c r="AU857" s="830"/>
      <c r="AV857" s="830"/>
      <c r="AW857" s="830"/>
      <c r="AX857" s="830"/>
      <c r="AY857" s="830"/>
      <c r="AZ857" s="830"/>
      <c r="BA857" s="830"/>
      <c r="BB857" s="830"/>
    </row>
    <row r="858" spans="1:54" ht="14.25" customHeight="1">
      <c r="A858" s="836"/>
      <c r="B858" s="554"/>
      <c r="C858" s="489" t="s">
        <v>1022</v>
      </c>
      <c r="D858" s="603"/>
      <c r="E858" s="604"/>
      <c r="F858" s="636"/>
      <c r="G858" s="678"/>
      <c r="H858" s="661"/>
      <c r="I858" s="518" t="s">
        <v>1023</v>
      </c>
      <c r="J858" s="661"/>
      <c r="K858" s="661"/>
      <c r="L858" s="832"/>
      <c r="M858" s="830"/>
      <c r="N858" s="830"/>
      <c r="O858" s="830"/>
      <c r="P858" s="830"/>
      <c r="Q858" s="830"/>
      <c r="R858" s="830"/>
      <c r="S858" s="830"/>
      <c r="T858" s="830"/>
      <c r="U858" s="830"/>
      <c r="V858" s="830"/>
      <c r="W858" s="830"/>
      <c r="X858" s="830"/>
      <c r="Y858" s="830"/>
      <c r="Z858" s="830"/>
      <c r="AA858" s="830"/>
      <c r="AB858" s="830"/>
      <c r="AC858" s="830"/>
      <c r="AD858" s="830"/>
      <c r="AE858" s="830"/>
      <c r="AF858" s="830"/>
      <c r="AG858" s="830"/>
      <c r="AH858" s="830"/>
      <c r="AI858" s="830"/>
      <c r="AJ858" s="830"/>
      <c r="AK858" s="830"/>
      <c r="AL858" s="830"/>
      <c r="AM858" s="830"/>
      <c r="AN858" s="830"/>
      <c r="AO858" s="830"/>
      <c r="AP858" s="830"/>
      <c r="AQ858" s="830"/>
      <c r="AR858" s="830"/>
      <c r="AS858" s="830"/>
      <c r="AT858" s="830"/>
      <c r="AU858" s="830"/>
      <c r="AV858" s="830"/>
      <c r="AW858" s="830"/>
      <c r="AX858" s="830"/>
      <c r="AY858" s="830"/>
      <c r="AZ858" s="830"/>
      <c r="BA858" s="830"/>
      <c r="BB858" s="830"/>
    </row>
    <row r="859" spans="1:54" ht="14.25" customHeight="1">
      <c r="A859" s="836"/>
      <c r="B859" s="554"/>
      <c r="C859" s="489" t="s">
        <v>1024</v>
      </c>
      <c r="D859" s="603"/>
      <c r="E859" s="604"/>
      <c r="F859" s="636"/>
      <c r="G859" s="678"/>
      <c r="H859" s="661"/>
      <c r="I859" s="518" t="s">
        <v>1022</v>
      </c>
      <c r="J859" s="661"/>
      <c r="K859" s="661"/>
      <c r="L859" s="832"/>
      <c r="M859" s="830"/>
      <c r="N859" s="830"/>
      <c r="O859" s="830"/>
      <c r="P859" s="830"/>
      <c r="Q859" s="830"/>
      <c r="R859" s="830"/>
      <c r="S859" s="830"/>
      <c r="T859" s="830"/>
      <c r="U859" s="830"/>
      <c r="V859" s="830"/>
      <c r="W859" s="830"/>
      <c r="X859" s="830"/>
      <c r="Y859" s="830"/>
      <c r="Z859" s="830"/>
      <c r="AA859" s="830"/>
      <c r="AB859" s="830"/>
      <c r="AC859" s="830"/>
      <c r="AD859" s="830"/>
      <c r="AE859" s="830"/>
      <c r="AF859" s="830"/>
      <c r="AG859" s="830"/>
      <c r="AH859" s="830"/>
      <c r="AI859" s="830"/>
      <c r="AJ859" s="830"/>
      <c r="AK859" s="830"/>
      <c r="AL859" s="830"/>
      <c r="AM859" s="830"/>
      <c r="AN859" s="830"/>
      <c r="AO859" s="830"/>
      <c r="AP859" s="830"/>
      <c r="AQ859" s="830"/>
      <c r="AR859" s="830"/>
      <c r="AS859" s="830"/>
      <c r="AT859" s="830"/>
      <c r="AU859" s="830"/>
      <c r="AV859" s="830"/>
      <c r="AW859" s="830"/>
      <c r="AX859" s="830"/>
      <c r="AY859" s="830"/>
      <c r="AZ859" s="830"/>
      <c r="BA859" s="830"/>
      <c r="BB859" s="830"/>
    </row>
    <row r="860" spans="1:54" ht="14.25" customHeight="1">
      <c r="A860" s="836"/>
      <c r="B860" s="554"/>
      <c r="C860" s="489" t="s">
        <v>1025</v>
      </c>
      <c r="D860" s="603"/>
      <c r="E860" s="604"/>
      <c r="F860" s="636"/>
      <c r="G860" s="678"/>
      <c r="H860" s="661"/>
      <c r="I860" s="518" t="s">
        <v>1026</v>
      </c>
      <c r="J860" s="661"/>
      <c r="K860" s="661"/>
      <c r="L860" s="832"/>
      <c r="M860" s="830"/>
      <c r="N860" s="830"/>
      <c r="O860" s="830"/>
      <c r="P860" s="830"/>
      <c r="Q860" s="830"/>
      <c r="R860" s="830"/>
      <c r="S860" s="830"/>
      <c r="T860" s="830"/>
      <c r="U860" s="830"/>
      <c r="V860" s="830"/>
      <c r="W860" s="830"/>
      <c r="X860" s="830"/>
      <c r="Y860" s="830"/>
      <c r="Z860" s="830"/>
      <c r="AA860" s="830"/>
      <c r="AB860" s="830"/>
      <c r="AC860" s="830"/>
      <c r="AD860" s="830"/>
      <c r="AE860" s="830"/>
      <c r="AF860" s="830"/>
      <c r="AG860" s="830"/>
      <c r="AH860" s="830"/>
      <c r="AI860" s="830"/>
      <c r="AJ860" s="830"/>
      <c r="AK860" s="830"/>
      <c r="AL860" s="830"/>
      <c r="AM860" s="830"/>
      <c r="AN860" s="830"/>
      <c r="AO860" s="830"/>
      <c r="AP860" s="830"/>
      <c r="AQ860" s="830"/>
      <c r="AR860" s="830"/>
      <c r="AS860" s="830"/>
      <c r="AT860" s="830"/>
      <c r="AU860" s="830"/>
      <c r="AV860" s="830"/>
      <c r="AW860" s="830"/>
      <c r="AX860" s="830"/>
      <c r="AY860" s="830"/>
      <c r="AZ860" s="830"/>
      <c r="BA860" s="830"/>
      <c r="BB860" s="830"/>
    </row>
    <row r="861" spans="1:54" ht="14.25" customHeight="1">
      <c r="A861" s="834"/>
      <c r="B861" s="622"/>
      <c r="C861" s="490"/>
      <c r="D861" s="631"/>
      <c r="E861" s="632"/>
      <c r="F861" s="636"/>
      <c r="G861" s="679"/>
      <c r="H861" s="675"/>
      <c r="I861" s="520" t="s">
        <v>1025</v>
      </c>
      <c r="J861" s="662"/>
      <c r="K861" s="662"/>
      <c r="L861" s="832"/>
      <c r="M861" s="830"/>
      <c r="N861" s="830"/>
      <c r="O861" s="830"/>
      <c r="P861" s="830"/>
      <c r="Q861" s="830"/>
      <c r="R861" s="830"/>
      <c r="S861" s="830"/>
      <c r="T861" s="830"/>
      <c r="U861" s="830"/>
      <c r="V861" s="830"/>
      <c r="W861" s="830"/>
      <c r="X861" s="830"/>
      <c r="Y861" s="830"/>
      <c r="Z861" s="830"/>
      <c r="AA861" s="830"/>
      <c r="AB861" s="830"/>
      <c r="AC861" s="830"/>
      <c r="AD861" s="830"/>
      <c r="AE861" s="830"/>
      <c r="AF861" s="830"/>
      <c r="AG861" s="830"/>
      <c r="AH861" s="830"/>
      <c r="AI861" s="830"/>
      <c r="AJ861" s="830"/>
      <c r="AK861" s="830"/>
      <c r="AL861" s="830"/>
      <c r="AM861" s="830"/>
      <c r="AN861" s="830"/>
      <c r="AO861" s="830"/>
      <c r="AP861" s="830"/>
      <c r="AQ861" s="830"/>
      <c r="AR861" s="830"/>
      <c r="AS861" s="830"/>
      <c r="AT861" s="830"/>
      <c r="AU861" s="830"/>
      <c r="AV861" s="830"/>
      <c r="AW861" s="830"/>
      <c r="AX861" s="830"/>
      <c r="AY861" s="830"/>
      <c r="AZ861" s="830"/>
      <c r="BA861" s="830"/>
      <c r="BB861" s="830"/>
    </row>
    <row r="862" spans="1:54" ht="15.75">
      <c r="A862" s="499"/>
      <c r="B862" s="499" t="s">
        <v>18</v>
      </c>
      <c r="C862" s="464"/>
      <c r="D862" s="500"/>
      <c r="E862" s="501"/>
      <c r="F862" s="478"/>
      <c r="G862" s="662"/>
      <c r="H862" s="499" t="s">
        <v>18</v>
      </c>
      <c r="I862" s="528"/>
      <c r="J862" s="528"/>
      <c r="K862" s="528"/>
      <c r="L862" s="480"/>
      <c r="M862" s="480"/>
      <c r="N862" s="480"/>
      <c r="O862" s="480"/>
      <c r="P862" s="480"/>
      <c r="Q862" s="480"/>
      <c r="R862" s="480"/>
      <c r="S862" s="480"/>
      <c r="T862" s="480"/>
      <c r="U862" s="480"/>
      <c r="V862" s="480"/>
      <c r="W862" s="480"/>
      <c r="X862" s="480"/>
      <c r="Y862" s="480"/>
      <c r="Z862" s="480"/>
      <c r="AA862" s="480"/>
      <c r="AB862" s="480"/>
      <c r="AC862" s="480"/>
      <c r="AD862" s="480"/>
      <c r="AE862" s="480"/>
      <c r="AF862" s="480"/>
      <c r="AG862" s="480"/>
      <c r="AH862" s="480"/>
      <c r="AI862" s="480"/>
      <c r="AJ862" s="480"/>
      <c r="AK862" s="480"/>
      <c r="AL862" s="480"/>
      <c r="AM862" s="480"/>
      <c r="AN862" s="480"/>
      <c r="AO862" s="480"/>
      <c r="AP862" s="480"/>
      <c r="AQ862" s="480"/>
      <c r="AR862" s="480"/>
      <c r="AS862" s="480"/>
      <c r="AT862" s="480"/>
      <c r="AU862" s="480"/>
      <c r="AV862" s="480"/>
      <c r="AW862" s="480"/>
      <c r="AX862" s="480"/>
      <c r="AY862" s="480"/>
      <c r="AZ862" s="480"/>
      <c r="BA862" s="480"/>
      <c r="BB862" s="480"/>
    </row>
    <row r="863" spans="1:54" ht="51">
      <c r="A863" s="499"/>
      <c r="B863" s="499" t="s">
        <v>19</v>
      </c>
      <c r="C863" s="464" t="s">
        <v>1085</v>
      </c>
      <c r="D863" s="500" t="s">
        <v>581</v>
      </c>
      <c r="E863" s="501"/>
      <c r="F863" s="478"/>
      <c r="G863" s="528"/>
      <c r="H863" s="499" t="s">
        <v>19</v>
      </c>
      <c r="I863" s="514" t="s">
        <v>1086</v>
      </c>
      <c r="J863" s="510" t="s">
        <v>581</v>
      </c>
      <c r="K863" s="528"/>
      <c r="L863" s="480"/>
      <c r="M863" s="480"/>
      <c r="N863" s="480"/>
      <c r="O863" s="480"/>
      <c r="P863" s="480"/>
      <c r="Q863" s="480"/>
      <c r="R863" s="480"/>
      <c r="S863" s="480"/>
      <c r="T863" s="480"/>
      <c r="U863" s="480"/>
      <c r="V863" s="480"/>
      <c r="W863" s="480"/>
      <c r="X863" s="480"/>
      <c r="Y863" s="480"/>
      <c r="Z863" s="480"/>
      <c r="AA863" s="480"/>
      <c r="AB863" s="480"/>
      <c r="AC863" s="480"/>
      <c r="AD863" s="480"/>
      <c r="AE863" s="480"/>
      <c r="AF863" s="480"/>
      <c r="AG863" s="480"/>
      <c r="AH863" s="480"/>
      <c r="AI863" s="480"/>
      <c r="AJ863" s="480"/>
      <c r="AK863" s="480"/>
      <c r="AL863" s="480"/>
      <c r="AM863" s="480"/>
      <c r="AN863" s="480"/>
      <c r="AO863" s="480"/>
      <c r="AP863" s="480"/>
      <c r="AQ863" s="480"/>
      <c r="AR863" s="480"/>
      <c r="AS863" s="480"/>
      <c r="AT863" s="480"/>
      <c r="AU863" s="480"/>
      <c r="AV863" s="480"/>
      <c r="AW863" s="480"/>
      <c r="AX863" s="480"/>
      <c r="AY863" s="480"/>
      <c r="AZ863" s="480"/>
      <c r="BA863" s="480"/>
      <c r="BB863" s="480"/>
    </row>
    <row r="864" spans="1:54" ht="15.75">
      <c r="A864" s="499"/>
      <c r="B864" s="499" t="s">
        <v>23</v>
      </c>
      <c r="C864" s="464"/>
      <c r="D864" s="500"/>
      <c r="E864" s="501"/>
      <c r="F864" s="478"/>
      <c r="G864" s="528"/>
      <c r="H864" s="499" t="s">
        <v>23</v>
      </c>
      <c r="I864" s="528"/>
      <c r="J864" s="528"/>
      <c r="K864" s="528"/>
      <c r="L864" s="480"/>
      <c r="M864" s="480"/>
      <c r="N864" s="480"/>
      <c r="O864" s="480"/>
      <c r="P864" s="480"/>
      <c r="Q864" s="480"/>
      <c r="R864" s="480"/>
      <c r="S864" s="480"/>
      <c r="T864" s="480"/>
      <c r="U864" s="480"/>
      <c r="V864" s="480"/>
      <c r="W864" s="480"/>
      <c r="X864" s="480"/>
      <c r="Y864" s="480"/>
      <c r="Z864" s="480"/>
      <c r="AA864" s="480"/>
      <c r="AB864" s="480"/>
      <c r="AC864" s="480"/>
      <c r="AD864" s="480"/>
      <c r="AE864" s="480"/>
      <c r="AF864" s="480"/>
      <c r="AG864" s="480"/>
      <c r="AH864" s="480"/>
      <c r="AI864" s="480"/>
      <c r="AJ864" s="480"/>
      <c r="AK864" s="480"/>
      <c r="AL864" s="480"/>
      <c r="AM864" s="480"/>
      <c r="AN864" s="480"/>
      <c r="AO864" s="480"/>
      <c r="AP864" s="480"/>
      <c r="AQ864" s="480"/>
      <c r="AR864" s="480"/>
      <c r="AS864" s="480"/>
      <c r="AT864" s="480"/>
      <c r="AU864" s="480"/>
      <c r="AV864" s="480"/>
      <c r="AW864" s="480"/>
      <c r="AX864" s="480"/>
      <c r="AY864" s="480"/>
      <c r="AZ864" s="480"/>
      <c r="BA864" s="480"/>
      <c r="BB864" s="480"/>
    </row>
    <row r="865" spans="1:54" ht="15.75">
      <c r="A865" s="499"/>
      <c r="B865" s="499" t="s">
        <v>24</v>
      </c>
      <c r="C865" s="464"/>
      <c r="D865" s="500"/>
      <c r="E865" s="501"/>
      <c r="F865" s="478"/>
      <c r="G865" s="528"/>
      <c r="H865" s="499" t="s">
        <v>24</v>
      </c>
      <c r="I865" s="528"/>
      <c r="J865" s="528"/>
      <c r="K865" s="528"/>
      <c r="L865" s="480"/>
      <c r="M865" s="480"/>
      <c r="N865" s="480"/>
      <c r="O865" s="480"/>
      <c r="P865" s="480"/>
      <c r="Q865" s="480"/>
      <c r="R865" s="480"/>
      <c r="S865" s="480"/>
      <c r="T865" s="480"/>
      <c r="U865" s="480"/>
      <c r="V865" s="480"/>
      <c r="W865" s="480"/>
      <c r="X865" s="480"/>
      <c r="Y865" s="480"/>
      <c r="Z865" s="480"/>
      <c r="AA865" s="480"/>
      <c r="AB865" s="480"/>
      <c r="AC865" s="480"/>
      <c r="AD865" s="480"/>
      <c r="AE865" s="480"/>
      <c r="AF865" s="480"/>
      <c r="AG865" s="480"/>
      <c r="AH865" s="480"/>
      <c r="AI865" s="480"/>
      <c r="AJ865" s="480"/>
      <c r="AK865" s="480"/>
      <c r="AL865" s="480"/>
      <c r="AM865" s="480"/>
      <c r="AN865" s="480"/>
      <c r="AO865" s="480"/>
      <c r="AP865" s="480"/>
      <c r="AQ865" s="480"/>
      <c r="AR865" s="480"/>
      <c r="AS865" s="480"/>
      <c r="AT865" s="480"/>
      <c r="AU865" s="480"/>
      <c r="AV865" s="480"/>
      <c r="AW865" s="480"/>
      <c r="AX865" s="480"/>
      <c r="AY865" s="480"/>
      <c r="AZ865" s="480"/>
      <c r="BA865" s="480"/>
      <c r="BB865" s="480"/>
    </row>
    <row r="866" spans="1:54" ht="15.75">
      <c r="A866" s="499"/>
      <c r="B866" s="499" t="s">
        <v>25</v>
      </c>
      <c r="C866" s="464"/>
      <c r="D866" s="500"/>
      <c r="E866" s="501"/>
      <c r="F866" s="478"/>
      <c r="G866" s="528"/>
      <c r="H866" s="499" t="s">
        <v>25</v>
      </c>
      <c r="I866" s="528"/>
      <c r="J866" s="528"/>
      <c r="K866" s="528"/>
      <c r="L866" s="480"/>
      <c r="M866" s="480"/>
      <c r="N866" s="480"/>
      <c r="O866" s="480"/>
      <c r="P866" s="480"/>
      <c r="Q866" s="480"/>
      <c r="R866" s="480"/>
      <c r="S866" s="480"/>
      <c r="T866" s="480"/>
      <c r="U866" s="480"/>
      <c r="V866" s="480"/>
      <c r="W866" s="480"/>
      <c r="X866" s="480"/>
      <c r="Y866" s="480"/>
      <c r="Z866" s="480"/>
      <c r="AA866" s="480"/>
      <c r="AB866" s="480"/>
      <c r="AC866" s="480"/>
      <c r="AD866" s="480"/>
      <c r="AE866" s="480"/>
      <c r="AF866" s="480"/>
      <c r="AG866" s="480"/>
      <c r="AH866" s="480"/>
      <c r="AI866" s="480"/>
      <c r="AJ866" s="480"/>
      <c r="AK866" s="480"/>
      <c r="AL866" s="480"/>
      <c r="AM866" s="480"/>
      <c r="AN866" s="480"/>
      <c r="AO866" s="480"/>
      <c r="AP866" s="480"/>
      <c r="AQ866" s="480"/>
      <c r="AR866" s="480"/>
      <c r="AS866" s="480"/>
      <c r="AT866" s="480"/>
      <c r="AU866" s="480"/>
      <c r="AV866" s="480"/>
      <c r="AW866" s="480"/>
      <c r="AX866" s="480"/>
      <c r="AY866" s="480"/>
      <c r="AZ866" s="480"/>
      <c r="BA866" s="480"/>
      <c r="BB866" s="480"/>
    </row>
    <row r="867" spans="1:54" ht="15.75">
      <c r="A867" s="499"/>
      <c r="B867" s="499" t="s">
        <v>26</v>
      </c>
      <c r="C867" s="464"/>
      <c r="D867" s="500"/>
      <c r="E867" s="501"/>
      <c r="F867" s="478"/>
      <c r="G867" s="528"/>
      <c r="H867" s="499" t="s">
        <v>26</v>
      </c>
      <c r="I867" s="528"/>
      <c r="J867" s="528"/>
      <c r="K867" s="528"/>
      <c r="L867" s="480"/>
      <c r="M867" s="480"/>
      <c r="N867" s="480"/>
      <c r="O867" s="480"/>
      <c r="P867" s="480"/>
      <c r="Q867" s="480"/>
      <c r="R867" s="480"/>
      <c r="S867" s="480"/>
      <c r="T867" s="480"/>
      <c r="U867" s="480"/>
      <c r="V867" s="480"/>
      <c r="W867" s="480"/>
      <c r="X867" s="480"/>
      <c r="Y867" s="480"/>
      <c r="Z867" s="480"/>
      <c r="AA867" s="480"/>
      <c r="AB867" s="480"/>
      <c r="AC867" s="480"/>
      <c r="AD867" s="480"/>
      <c r="AE867" s="480"/>
      <c r="AF867" s="480"/>
      <c r="AG867" s="480"/>
      <c r="AH867" s="480"/>
      <c r="AI867" s="480"/>
      <c r="AJ867" s="480"/>
      <c r="AK867" s="480"/>
      <c r="AL867" s="480"/>
      <c r="AM867" s="480"/>
      <c r="AN867" s="480"/>
      <c r="AO867" s="480"/>
      <c r="AP867" s="480"/>
      <c r="AQ867" s="480"/>
      <c r="AR867" s="480"/>
      <c r="AS867" s="480"/>
      <c r="AT867" s="480"/>
      <c r="AU867" s="480"/>
      <c r="AV867" s="480"/>
      <c r="AW867" s="480"/>
      <c r="AX867" s="480"/>
      <c r="AY867" s="480"/>
      <c r="AZ867" s="480"/>
      <c r="BA867" s="480"/>
      <c r="BB867" s="480"/>
    </row>
    <row r="868" spans="1:54" ht="15.75">
      <c r="A868" s="484"/>
      <c r="B868" s="634"/>
      <c r="C868" s="634"/>
      <c r="D868" s="491"/>
      <c r="E868" s="493"/>
      <c r="F868" s="478"/>
      <c r="G868" s="478"/>
      <c r="H868" s="671"/>
      <c r="I868" s="671"/>
      <c r="J868" s="527"/>
      <c r="K868" s="527"/>
      <c r="L868" s="480"/>
      <c r="M868" s="480"/>
      <c r="N868" s="480"/>
      <c r="O868" s="480"/>
      <c r="P868" s="480"/>
      <c r="Q868" s="480"/>
      <c r="R868" s="480"/>
      <c r="S868" s="480"/>
      <c r="T868" s="480"/>
      <c r="U868" s="480"/>
      <c r="V868" s="480"/>
      <c r="W868" s="480"/>
      <c r="X868" s="480"/>
      <c r="Y868" s="480"/>
      <c r="Z868" s="480"/>
      <c r="AA868" s="480"/>
      <c r="AB868" s="480"/>
      <c r="AC868" s="480"/>
      <c r="AD868" s="480"/>
      <c r="AE868" s="480"/>
      <c r="AF868" s="480"/>
      <c r="AG868" s="480"/>
      <c r="AH868" s="480"/>
      <c r="AI868" s="480"/>
      <c r="AJ868" s="480"/>
      <c r="AK868" s="480"/>
      <c r="AL868" s="480"/>
      <c r="AM868" s="480"/>
      <c r="AN868" s="480"/>
      <c r="AO868" s="480"/>
      <c r="AP868" s="480"/>
      <c r="AQ868" s="480"/>
      <c r="AR868" s="480"/>
      <c r="AS868" s="480"/>
      <c r="AT868" s="480"/>
      <c r="AU868" s="480"/>
      <c r="AV868" s="480"/>
      <c r="AW868" s="480"/>
      <c r="AX868" s="480"/>
      <c r="AY868" s="480"/>
      <c r="AZ868" s="480"/>
      <c r="BA868" s="480"/>
      <c r="BB868" s="480"/>
    </row>
    <row r="869" spans="1:54" ht="38.25">
      <c r="A869" s="833" t="s">
        <v>1087</v>
      </c>
      <c r="B869" s="485"/>
      <c r="C869" s="487" t="s">
        <v>1088</v>
      </c>
      <c r="D869" s="492"/>
      <c r="E869" s="494"/>
      <c r="F869" s="636"/>
      <c r="G869" s="640" t="s">
        <v>1089</v>
      </c>
      <c r="H869" s="660"/>
      <c r="I869" s="505" t="s">
        <v>1090</v>
      </c>
      <c r="J869" s="660"/>
      <c r="K869" s="660"/>
      <c r="L869" s="832"/>
      <c r="M869" s="830"/>
      <c r="N869" s="830"/>
      <c r="O869" s="830"/>
      <c r="P869" s="830"/>
      <c r="Q869" s="830"/>
      <c r="R869" s="830"/>
      <c r="S869" s="830"/>
      <c r="T869" s="830"/>
      <c r="U869" s="830"/>
      <c r="V869" s="830"/>
      <c r="W869" s="830"/>
      <c r="X869" s="830"/>
      <c r="Y869" s="830"/>
      <c r="Z869" s="830"/>
      <c r="AA869" s="830"/>
      <c r="AB869" s="830"/>
      <c r="AC869" s="830"/>
      <c r="AD869" s="830"/>
      <c r="AE869" s="830"/>
      <c r="AF869" s="830"/>
      <c r="AG869" s="830"/>
      <c r="AH869" s="830"/>
      <c r="AI869" s="830"/>
      <c r="AJ869" s="830"/>
      <c r="AK869" s="830"/>
      <c r="AL869" s="830"/>
      <c r="AM869" s="830"/>
      <c r="AN869" s="830"/>
      <c r="AO869" s="830"/>
      <c r="AP869" s="830"/>
      <c r="AQ869" s="830"/>
      <c r="AR869" s="830"/>
      <c r="AS869" s="830"/>
      <c r="AT869" s="830"/>
      <c r="AU869" s="830"/>
      <c r="AV869" s="830"/>
      <c r="AW869" s="830"/>
      <c r="AX869" s="830"/>
      <c r="AY869" s="830"/>
      <c r="AZ869" s="830"/>
      <c r="BA869" s="830"/>
      <c r="BB869" s="830"/>
    </row>
    <row r="870" spans="1:54" ht="15" customHeight="1">
      <c r="A870" s="836"/>
      <c r="B870" s="554"/>
      <c r="C870" s="488"/>
      <c r="D870" s="603"/>
      <c r="E870" s="604"/>
      <c r="F870" s="636"/>
      <c r="G870" s="641"/>
      <c r="H870" s="661"/>
      <c r="I870" s="506"/>
      <c r="J870" s="661"/>
      <c r="K870" s="661"/>
      <c r="L870" s="832"/>
      <c r="M870" s="830"/>
      <c r="N870" s="830"/>
      <c r="O870" s="830"/>
      <c r="P870" s="830"/>
      <c r="Q870" s="830"/>
      <c r="R870" s="830"/>
      <c r="S870" s="830"/>
      <c r="T870" s="830"/>
      <c r="U870" s="830"/>
      <c r="V870" s="830"/>
      <c r="W870" s="830"/>
      <c r="X870" s="830"/>
      <c r="Y870" s="830"/>
      <c r="Z870" s="830"/>
      <c r="AA870" s="830"/>
      <c r="AB870" s="830"/>
      <c r="AC870" s="830"/>
      <c r="AD870" s="830"/>
      <c r="AE870" s="830"/>
      <c r="AF870" s="830"/>
      <c r="AG870" s="830"/>
      <c r="AH870" s="830"/>
      <c r="AI870" s="830"/>
      <c r="AJ870" s="830"/>
      <c r="AK870" s="830"/>
      <c r="AL870" s="830"/>
      <c r="AM870" s="830"/>
      <c r="AN870" s="830"/>
      <c r="AO870" s="830"/>
      <c r="AP870" s="830"/>
      <c r="AQ870" s="830"/>
      <c r="AR870" s="830"/>
      <c r="AS870" s="830"/>
      <c r="AT870" s="830"/>
      <c r="AU870" s="830"/>
      <c r="AV870" s="830"/>
      <c r="AW870" s="830"/>
      <c r="AX870" s="830"/>
      <c r="AY870" s="830"/>
      <c r="AZ870" s="830"/>
      <c r="BA870" s="830"/>
      <c r="BB870" s="830"/>
    </row>
    <row r="871" spans="1:54" ht="14.25" customHeight="1">
      <c r="A871" s="836"/>
      <c r="B871" s="554"/>
      <c r="C871" s="489" t="s">
        <v>599</v>
      </c>
      <c r="D871" s="603"/>
      <c r="E871" s="604"/>
      <c r="F871" s="636"/>
      <c r="G871" s="641"/>
      <c r="H871" s="661"/>
      <c r="I871" s="507" t="s">
        <v>623</v>
      </c>
      <c r="J871" s="661"/>
      <c r="K871" s="661"/>
      <c r="L871" s="832"/>
      <c r="M871" s="830"/>
      <c r="N871" s="830"/>
      <c r="O871" s="830"/>
      <c r="P871" s="830"/>
      <c r="Q871" s="830"/>
      <c r="R871" s="830"/>
      <c r="S871" s="830"/>
      <c r="T871" s="830"/>
      <c r="U871" s="830"/>
      <c r="V871" s="830"/>
      <c r="W871" s="830"/>
      <c r="X871" s="830"/>
      <c r="Y871" s="830"/>
      <c r="Z871" s="830"/>
      <c r="AA871" s="830"/>
      <c r="AB871" s="830"/>
      <c r="AC871" s="830"/>
      <c r="AD871" s="830"/>
      <c r="AE871" s="830"/>
      <c r="AF871" s="830"/>
      <c r="AG871" s="830"/>
      <c r="AH871" s="830"/>
      <c r="AI871" s="830"/>
      <c r="AJ871" s="830"/>
      <c r="AK871" s="830"/>
      <c r="AL871" s="830"/>
      <c r="AM871" s="830"/>
      <c r="AN871" s="830"/>
      <c r="AO871" s="830"/>
      <c r="AP871" s="830"/>
      <c r="AQ871" s="830"/>
      <c r="AR871" s="830"/>
      <c r="AS871" s="830"/>
      <c r="AT871" s="830"/>
      <c r="AU871" s="830"/>
      <c r="AV871" s="830"/>
      <c r="AW871" s="830"/>
      <c r="AX871" s="830"/>
      <c r="AY871" s="830"/>
      <c r="AZ871" s="830"/>
      <c r="BA871" s="830"/>
      <c r="BB871" s="830"/>
    </row>
    <row r="872" spans="1:54" ht="14.25" customHeight="1">
      <c r="A872" s="836"/>
      <c r="B872" s="554"/>
      <c r="C872" s="489" t="s">
        <v>1019</v>
      </c>
      <c r="D872" s="603"/>
      <c r="E872" s="604"/>
      <c r="F872" s="636"/>
      <c r="G872" s="641"/>
      <c r="H872" s="661"/>
      <c r="I872" s="507" t="s">
        <v>1019</v>
      </c>
      <c r="J872" s="661"/>
      <c r="K872" s="661"/>
      <c r="L872" s="832"/>
      <c r="M872" s="830"/>
      <c r="N872" s="830"/>
      <c r="O872" s="830"/>
      <c r="P872" s="830"/>
      <c r="Q872" s="830"/>
      <c r="R872" s="830"/>
      <c r="S872" s="830"/>
      <c r="T872" s="830"/>
      <c r="U872" s="830"/>
      <c r="V872" s="830"/>
      <c r="W872" s="830"/>
      <c r="X872" s="830"/>
      <c r="Y872" s="830"/>
      <c r="Z872" s="830"/>
      <c r="AA872" s="830"/>
      <c r="AB872" s="830"/>
      <c r="AC872" s="830"/>
      <c r="AD872" s="830"/>
      <c r="AE872" s="830"/>
      <c r="AF872" s="830"/>
      <c r="AG872" s="830"/>
      <c r="AH872" s="830"/>
      <c r="AI872" s="830"/>
      <c r="AJ872" s="830"/>
      <c r="AK872" s="830"/>
      <c r="AL872" s="830"/>
      <c r="AM872" s="830"/>
      <c r="AN872" s="830"/>
      <c r="AO872" s="830"/>
      <c r="AP872" s="830"/>
      <c r="AQ872" s="830"/>
      <c r="AR872" s="830"/>
      <c r="AS872" s="830"/>
      <c r="AT872" s="830"/>
      <c r="AU872" s="830"/>
      <c r="AV872" s="830"/>
      <c r="AW872" s="830"/>
      <c r="AX872" s="830"/>
      <c r="AY872" s="830"/>
      <c r="AZ872" s="830"/>
      <c r="BA872" s="830"/>
      <c r="BB872" s="830"/>
    </row>
    <row r="873" spans="1:54" ht="25.5">
      <c r="A873" s="836"/>
      <c r="B873" s="554"/>
      <c r="C873" s="489" t="s">
        <v>1020</v>
      </c>
      <c r="D873" s="603"/>
      <c r="E873" s="604"/>
      <c r="F873" s="636"/>
      <c r="G873" s="641"/>
      <c r="H873" s="661"/>
      <c r="I873" s="507" t="s">
        <v>1021</v>
      </c>
      <c r="J873" s="661"/>
      <c r="K873" s="661"/>
      <c r="L873" s="832"/>
      <c r="M873" s="830"/>
      <c r="N873" s="830"/>
      <c r="O873" s="830"/>
      <c r="P873" s="830"/>
      <c r="Q873" s="830"/>
      <c r="R873" s="830"/>
      <c r="S873" s="830"/>
      <c r="T873" s="830"/>
      <c r="U873" s="830"/>
      <c r="V873" s="830"/>
      <c r="W873" s="830"/>
      <c r="X873" s="830"/>
      <c r="Y873" s="830"/>
      <c r="Z873" s="830"/>
      <c r="AA873" s="830"/>
      <c r="AB873" s="830"/>
      <c r="AC873" s="830"/>
      <c r="AD873" s="830"/>
      <c r="AE873" s="830"/>
      <c r="AF873" s="830"/>
      <c r="AG873" s="830"/>
      <c r="AH873" s="830"/>
      <c r="AI873" s="830"/>
      <c r="AJ873" s="830"/>
      <c r="AK873" s="830"/>
      <c r="AL873" s="830"/>
      <c r="AM873" s="830"/>
      <c r="AN873" s="830"/>
      <c r="AO873" s="830"/>
      <c r="AP873" s="830"/>
      <c r="AQ873" s="830"/>
      <c r="AR873" s="830"/>
      <c r="AS873" s="830"/>
      <c r="AT873" s="830"/>
      <c r="AU873" s="830"/>
      <c r="AV873" s="830"/>
      <c r="AW873" s="830"/>
      <c r="AX873" s="830"/>
      <c r="AY873" s="830"/>
      <c r="AZ873" s="830"/>
      <c r="BA873" s="830"/>
      <c r="BB873" s="830"/>
    </row>
    <row r="874" spans="1:54" ht="14.25" customHeight="1">
      <c r="A874" s="836"/>
      <c r="B874" s="554"/>
      <c r="C874" s="489" t="s">
        <v>1022</v>
      </c>
      <c r="D874" s="603"/>
      <c r="E874" s="604"/>
      <c r="F874" s="636"/>
      <c r="G874" s="641"/>
      <c r="H874" s="661"/>
      <c r="I874" s="507" t="s">
        <v>1023</v>
      </c>
      <c r="J874" s="661"/>
      <c r="K874" s="661"/>
      <c r="L874" s="832"/>
      <c r="M874" s="830"/>
      <c r="N874" s="830"/>
      <c r="O874" s="830"/>
      <c r="P874" s="830"/>
      <c r="Q874" s="830"/>
      <c r="R874" s="830"/>
      <c r="S874" s="830"/>
      <c r="T874" s="830"/>
      <c r="U874" s="830"/>
      <c r="V874" s="830"/>
      <c r="W874" s="830"/>
      <c r="X874" s="830"/>
      <c r="Y874" s="830"/>
      <c r="Z874" s="830"/>
      <c r="AA874" s="830"/>
      <c r="AB874" s="830"/>
      <c r="AC874" s="830"/>
      <c r="AD874" s="830"/>
      <c r="AE874" s="830"/>
      <c r="AF874" s="830"/>
      <c r="AG874" s="830"/>
      <c r="AH874" s="830"/>
      <c r="AI874" s="830"/>
      <c r="AJ874" s="830"/>
      <c r="AK874" s="830"/>
      <c r="AL874" s="830"/>
      <c r="AM874" s="830"/>
      <c r="AN874" s="830"/>
      <c r="AO874" s="830"/>
      <c r="AP874" s="830"/>
      <c r="AQ874" s="830"/>
      <c r="AR874" s="830"/>
      <c r="AS874" s="830"/>
      <c r="AT874" s="830"/>
      <c r="AU874" s="830"/>
      <c r="AV874" s="830"/>
      <c r="AW874" s="830"/>
      <c r="AX874" s="830"/>
      <c r="AY874" s="830"/>
      <c r="AZ874" s="830"/>
      <c r="BA874" s="830"/>
      <c r="BB874" s="830"/>
    </row>
    <row r="875" spans="1:54" ht="14.25" customHeight="1">
      <c r="A875" s="836"/>
      <c r="B875" s="554"/>
      <c r="C875" s="489" t="s">
        <v>1024</v>
      </c>
      <c r="D875" s="603"/>
      <c r="E875" s="604"/>
      <c r="F875" s="636"/>
      <c r="G875" s="641"/>
      <c r="H875" s="661"/>
      <c r="I875" s="507" t="s">
        <v>1022</v>
      </c>
      <c r="J875" s="661"/>
      <c r="K875" s="661"/>
      <c r="L875" s="832"/>
      <c r="M875" s="830"/>
      <c r="N875" s="830"/>
      <c r="O875" s="830"/>
      <c r="P875" s="830"/>
      <c r="Q875" s="830"/>
      <c r="R875" s="830"/>
      <c r="S875" s="830"/>
      <c r="T875" s="830"/>
      <c r="U875" s="830"/>
      <c r="V875" s="830"/>
      <c r="W875" s="830"/>
      <c r="X875" s="830"/>
      <c r="Y875" s="830"/>
      <c r="Z875" s="830"/>
      <c r="AA875" s="830"/>
      <c r="AB875" s="830"/>
      <c r="AC875" s="830"/>
      <c r="AD875" s="830"/>
      <c r="AE875" s="830"/>
      <c r="AF875" s="830"/>
      <c r="AG875" s="830"/>
      <c r="AH875" s="830"/>
      <c r="AI875" s="830"/>
      <c r="AJ875" s="830"/>
      <c r="AK875" s="830"/>
      <c r="AL875" s="830"/>
      <c r="AM875" s="830"/>
      <c r="AN875" s="830"/>
      <c r="AO875" s="830"/>
      <c r="AP875" s="830"/>
      <c r="AQ875" s="830"/>
      <c r="AR875" s="830"/>
      <c r="AS875" s="830"/>
      <c r="AT875" s="830"/>
      <c r="AU875" s="830"/>
      <c r="AV875" s="830"/>
      <c r="AW875" s="830"/>
      <c r="AX875" s="830"/>
      <c r="AY875" s="830"/>
      <c r="AZ875" s="830"/>
      <c r="BA875" s="830"/>
      <c r="BB875" s="830"/>
    </row>
    <row r="876" spans="1:54" ht="14.25" customHeight="1">
      <c r="A876" s="836"/>
      <c r="B876" s="554"/>
      <c r="C876" s="489" t="s">
        <v>1025</v>
      </c>
      <c r="D876" s="603"/>
      <c r="E876" s="604"/>
      <c r="F876" s="636"/>
      <c r="G876" s="641"/>
      <c r="H876" s="661"/>
      <c r="I876" s="507" t="s">
        <v>1026</v>
      </c>
      <c r="J876" s="661"/>
      <c r="K876" s="661"/>
      <c r="L876" s="832"/>
      <c r="M876" s="830"/>
      <c r="N876" s="830"/>
      <c r="O876" s="830"/>
      <c r="P876" s="830"/>
      <c r="Q876" s="830"/>
      <c r="R876" s="830"/>
      <c r="S876" s="830"/>
      <c r="T876" s="830"/>
      <c r="U876" s="830"/>
      <c r="V876" s="830"/>
      <c r="W876" s="830"/>
      <c r="X876" s="830"/>
      <c r="Y876" s="830"/>
      <c r="Z876" s="830"/>
      <c r="AA876" s="830"/>
      <c r="AB876" s="830"/>
      <c r="AC876" s="830"/>
      <c r="AD876" s="830"/>
      <c r="AE876" s="830"/>
      <c r="AF876" s="830"/>
      <c r="AG876" s="830"/>
      <c r="AH876" s="830"/>
      <c r="AI876" s="830"/>
      <c r="AJ876" s="830"/>
      <c r="AK876" s="830"/>
      <c r="AL876" s="830"/>
      <c r="AM876" s="830"/>
      <c r="AN876" s="830"/>
      <c r="AO876" s="830"/>
      <c r="AP876" s="830"/>
      <c r="AQ876" s="830"/>
      <c r="AR876" s="830"/>
      <c r="AS876" s="830"/>
      <c r="AT876" s="830"/>
      <c r="AU876" s="830"/>
      <c r="AV876" s="830"/>
      <c r="AW876" s="830"/>
      <c r="AX876" s="830"/>
      <c r="AY876" s="830"/>
      <c r="AZ876" s="830"/>
      <c r="BA876" s="830"/>
      <c r="BB876" s="830"/>
    </row>
    <row r="877" spans="1:54" ht="14.25" customHeight="1">
      <c r="A877" s="834"/>
      <c r="B877" s="622"/>
      <c r="C877" s="490"/>
      <c r="D877" s="631"/>
      <c r="E877" s="632"/>
      <c r="F877" s="636"/>
      <c r="G877" s="642"/>
      <c r="H877" s="675"/>
      <c r="I877" s="508" t="s">
        <v>1025</v>
      </c>
      <c r="J877" s="662"/>
      <c r="K877" s="662"/>
      <c r="L877" s="832"/>
      <c r="M877" s="830"/>
      <c r="N877" s="830"/>
      <c r="O877" s="830"/>
      <c r="P877" s="830"/>
      <c r="Q877" s="830"/>
      <c r="R877" s="830"/>
      <c r="S877" s="830"/>
      <c r="T877" s="830"/>
      <c r="U877" s="830"/>
      <c r="V877" s="830"/>
      <c r="W877" s="830"/>
      <c r="X877" s="830"/>
      <c r="Y877" s="830"/>
      <c r="Z877" s="830"/>
      <c r="AA877" s="830"/>
      <c r="AB877" s="830"/>
      <c r="AC877" s="830"/>
      <c r="AD877" s="830"/>
      <c r="AE877" s="830"/>
      <c r="AF877" s="830"/>
      <c r="AG877" s="830"/>
      <c r="AH877" s="830"/>
      <c r="AI877" s="830"/>
      <c r="AJ877" s="830"/>
      <c r="AK877" s="830"/>
      <c r="AL877" s="830"/>
      <c r="AM877" s="830"/>
      <c r="AN877" s="830"/>
      <c r="AO877" s="830"/>
      <c r="AP877" s="830"/>
      <c r="AQ877" s="830"/>
      <c r="AR877" s="830"/>
      <c r="AS877" s="830"/>
      <c r="AT877" s="830"/>
      <c r="AU877" s="830"/>
      <c r="AV877" s="830"/>
      <c r="AW877" s="830"/>
      <c r="AX877" s="830"/>
      <c r="AY877" s="830"/>
      <c r="AZ877" s="830"/>
      <c r="BA877" s="830"/>
      <c r="BB877" s="830"/>
    </row>
    <row r="878" spans="1:54" ht="15.75">
      <c r="A878" s="499"/>
      <c r="B878" s="499" t="s">
        <v>18</v>
      </c>
      <c r="C878" s="464"/>
      <c r="D878" s="500"/>
      <c r="E878" s="501"/>
      <c r="F878" s="478"/>
      <c r="G878" s="528"/>
      <c r="H878" s="499" t="s">
        <v>18</v>
      </c>
      <c r="I878" s="528"/>
      <c r="J878" s="528"/>
      <c r="K878" s="528"/>
      <c r="L878" s="480"/>
      <c r="M878" s="480"/>
      <c r="N878" s="480"/>
      <c r="O878" s="480"/>
      <c r="P878" s="480"/>
      <c r="Q878" s="480"/>
      <c r="R878" s="480"/>
      <c r="S878" s="480"/>
      <c r="T878" s="480"/>
      <c r="U878" s="480"/>
      <c r="V878" s="480"/>
      <c r="W878" s="480"/>
      <c r="X878" s="480"/>
      <c r="Y878" s="480"/>
      <c r="Z878" s="480"/>
      <c r="AA878" s="480"/>
      <c r="AB878" s="480"/>
      <c r="AC878" s="480"/>
      <c r="AD878" s="480"/>
      <c r="AE878" s="480"/>
      <c r="AF878" s="480"/>
      <c r="AG878" s="480"/>
      <c r="AH878" s="480"/>
      <c r="AI878" s="480"/>
      <c r="AJ878" s="480"/>
      <c r="AK878" s="480"/>
      <c r="AL878" s="480"/>
      <c r="AM878" s="480"/>
      <c r="AN878" s="480"/>
      <c r="AO878" s="480"/>
      <c r="AP878" s="480"/>
      <c r="AQ878" s="480"/>
      <c r="AR878" s="480"/>
      <c r="AS878" s="480"/>
      <c r="AT878" s="480"/>
      <c r="AU878" s="480"/>
      <c r="AV878" s="480"/>
      <c r="AW878" s="480"/>
      <c r="AX878" s="480"/>
      <c r="AY878" s="480"/>
      <c r="AZ878" s="480"/>
      <c r="BA878" s="480"/>
      <c r="BB878" s="480"/>
    </row>
    <row r="879" spans="1:54" ht="51">
      <c r="A879" s="499"/>
      <c r="B879" s="499" t="s">
        <v>19</v>
      </c>
      <c r="C879" s="464" t="s">
        <v>1086</v>
      </c>
      <c r="D879" s="500"/>
      <c r="E879" s="501"/>
      <c r="F879" s="478"/>
      <c r="G879" s="528"/>
      <c r="H879" s="499" t="s">
        <v>19</v>
      </c>
      <c r="I879" s="514" t="s">
        <v>1091</v>
      </c>
      <c r="J879" s="510" t="s">
        <v>581</v>
      </c>
      <c r="K879" s="528"/>
      <c r="L879" s="480"/>
      <c r="M879" s="480"/>
      <c r="N879" s="480"/>
      <c r="O879" s="480"/>
      <c r="P879" s="480"/>
      <c r="Q879" s="480"/>
      <c r="R879" s="480"/>
      <c r="S879" s="480"/>
      <c r="T879" s="480"/>
      <c r="U879" s="480"/>
      <c r="V879" s="480"/>
      <c r="W879" s="480"/>
      <c r="X879" s="480"/>
      <c r="Y879" s="480"/>
      <c r="Z879" s="480"/>
      <c r="AA879" s="480"/>
      <c r="AB879" s="480"/>
      <c r="AC879" s="480"/>
      <c r="AD879" s="480"/>
      <c r="AE879" s="480"/>
      <c r="AF879" s="480"/>
      <c r="AG879" s="480"/>
      <c r="AH879" s="480"/>
      <c r="AI879" s="480"/>
      <c r="AJ879" s="480"/>
      <c r="AK879" s="480"/>
      <c r="AL879" s="480"/>
      <c r="AM879" s="480"/>
      <c r="AN879" s="480"/>
      <c r="AO879" s="480"/>
      <c r="AP879" s="480"/>
      <c r="AQ879" s="480"/>
      <c r="AR879" s="480"/>
      <c r="AS879" s="480"/>
      <c r="AT879" s="480"/>
      <c r="AU879" s="480"/>
      <c r="AV879" s="480"/>
      <c r="AW879" s="480"/>
      <c r="AX879" s="480"/>
      <c r="AY879" s="480"/>
      <c r="AZ879" s="480"/>
      <c r="BA879" s="480"/>
      <c r="BB879" s="480"/>
    </row>
    <row r="880" spans="1:54" ht="15.75">
      <c r="A880" s="499"/>
      <c r="B880" s="499" t="s">
        <v>23</v>
      </c>
      <c r="C880" s="464"/>
      <c r="D880" s="500"/>
      <c r="E880" s="501"/>
      <c r="F880" s="478"/>
      <c r="G880" s="528"/>
      <c r="H880" s="499" t="s">
        <v>23</v>
      </c>
      <c r="I880" s="528"/>
      <c r="J880" s="528"/>
      <c r="K880" s="528"/>
      <c r="L880" s="480"/>
      <c r="M880" s="480"/>
      <c r="N880" s="480"/>
      <c r="O880" s="480"/>
      <c r="P880" s="480"/>
      <c r="Q880" s="480"/>
      <c r="R880" s="480"/>
      <c r="S880" s="480"/>
      <c r="T880" s="480"/>
      <c r="U880" s="480"/>
      <c r="V880" s="480"/>
      <c r="W880" s="480"/>
      <c r="X880" s="480"/>
      <c r="Y880" s="480"/>
      <c r="Z880" s="480"/>
      <c r="AA880" s="480"/>
      <c r="AB880" s="480"/>
      <c r="AC880" s="480"/>
      <c r="AD880" s="480"/>
      <c r="AE880" s="480"/>
      <c r="AF880" s="480"/>
      <c r="AG880" s="480"/>
      <c r="AH880" s="480"/>
      <c r="AI880" s="480"/>
      <c r="AJ880" s="480"/>
      <c r="AK880" s="480"/>
      <c r="AL880" s="480"/>
      <c r="AM880" s="480"/>
      <c r="AN880" s="480"/>
      <c r="AO880" s="480"/>
      <c r="AP880" s="480"/>
      <c r="AQ880" s="480"/>
      <c r="AR880" s="480"/>
      <c r="AS880" s="480"/>
      <c r="AT880" s="480"/>
      <c r="AU880" s="480"/>
      <c r="AV880" s="480"/>
      <c r="AW880" s="480"/>
      <c r="AX880" s="480"/>
      <c r="AY880" s="480"/>
      <c r="AZ880" s="480"/>
      <c r="BA880" s="480"/>
      <c r="BB880" s="480"/>
    </row>
    <row r="881" spans="1:54" ht="15.75">
      <c r="A881" s="499"/>
      <c r="B881" s="499" t="s">
        <v>24</v>
      </c>
      <c r="C881" s="464"/>
      <c r="D881" s="500"/>
      <c r="E881" s="501"/>
      <c r="F881" s="478"/>
      <c r="G881" s="528"/>
      <c r="H881" s="499" t="s">
        <v>24</v>
      </c>
      <c r="I881" s="528"/>
      <c r="J881" s="528"/>
      <c r="K881" s="528"/>
      <c r="L881" s="480"/>
      <c r="M881" s="480"/>
      <c r="N881" s="480"/>
      <c r="O881" s="480"/>
      <c r="P881" s="480"/>
      <c r="Q881" s="480"/>
      <c r="R881" s="480"/>
      <c r="S881" s="480"/>
      <c r="T881" s="480"/>
      <c r="U881" s="480"/>
      <c r="V881" s="480"/>
      <c r="W881" s="480"/>
      <c r="X881" s="480"/>
      <c r="Y881" s="480"/>
      <c r="Z881" s="480"/>
      <c r="AA881" s="480"/>
      <c r="AB881" s="480"/>
      <c r="AC881" s="480"/>
      <c r="AD881" s="480"/>
      <c r="AE881" s="480"/>
      <c r="AF881" s="480"/>
      <c r="AG881" s="480"/>
      <c r="AH881" s="480"/>
      <c r="AI881" s="480"/>
      <c r="AJ881" s="480"/>
      <c r="AK881" s="480"/>
      <c r="AL881" s="480"/>
      <c r="AM881" s="480"/>
      <c r="AN881" s="480"/>
      <c r="AO881" s="480"/>
      <c r="AP881" s="480"/>
      <c r="AQ881" s="480"/>
      <c r="AR881" s="480"/>
      <c r="AS881" s="480"/>
      <c r="AT881" s="480"/>
      <c r="AU881" s="480"/>
      <c r="AV881" s="480"/>
      <c r="AW881" s="480"/>
      <c r="AX881" s="480"/>
      <c r="AY881" s="480"/>
      <c r="AZ881" s="480"/>
      <c r="BA881" s="480"/>
      <c r="BB881" s="480"/>
    </row>
    <row r="882" spans="1:54" ht="15.75">
      <c r="A882" s="499"/>
      <c r="B882" s="499" t="s">
        <v>25</v>
      </c>
      <c r="C882" s="464"/>
      <c r="D882" s="500"/>
      <c r="E882" s="501"/>
      <c r="F882" s="478"/>
      <c r="G882" s="528"/>
      <c r="H882" s="499" t="s">
        <v>25</v>
      </c>
      <c r="I882" s="528"/>
      <c r="J882" s="528"/>
      <c r="K882" s="528"/>
      <c r="L882" s="480"/>
      <c r="M882" s="480"/>
      <c r="N882" s="480"/>
      <c r="O882" s="480"/>
      <c r="P882" s="480"/>
      <c r="Q882" s="480"/>
      <c r="R882" s="480"/>
      <c r="S882" s="480"/>
      <c r="T882" s="480"/>
      <c r="U882" s="480"/>
      <c r="V882" s="480"/>
      <c r="W882" s="480"/>
      <c r="X882" s="480"/>
      <c r="Y882" s="480"/>
      <c r="Z882" s="480"/>
      <c r="AA882" s="480"/>
      <c r="AB882" s="480"/>
      <c r="AC882" s="480"/>
      <c r="AD882" s="480"/>
      <c r="AE882" s="480"/>
      <c r="AF882" s="480"/>
      <c r="AG882" s="480"/>
      <c r="AH882" s="480"/>
      <c r="AI882" s="480"/>
      <c r="AJ882" s="480"/>
      <c r="AK882" s="480"/>
      <c r="AL882" s="480"/>
      <c r="AM882" s="480"/>
      <c r="AN882" s="480"/>
      <c r="AO882" s="480"/>
      <c r="AP882" s="480"/>
      <c r="AQ882" s="480"/>
      <c r="AR882" s="480"/>
      <c r="AS882" s="480"/>
      <c r="AT882" s="480"/>
      <c r="AU882" s="480"/>
      <c r="AV882" s="480"/>
      <c r="AW882" s="480"/>
      <c r="AX882" s="480"/>
      <c r="AY882" s="480"/>
      <c r="AZ882" s="480"/>
      <c r="BA882" s="480"/>
      <c r="BB882" s="480"/>
    </row>
    <row r="883" spans="1:54" ht="15.75">
      <c r="A883" s="499"/>
      <c r="B883" s="499" t="s">
        <v>26</v>
      </c>
      <c r="C883" s="464"/>
      <c r="D883" s="500"/>
      <c r="E883" s="501"/>
      <c r="F883" s="478"/>
      <c r="G883" s="528"/>
      <c r="H883" s="499" t="s">
        <v>26</v>
      </c>
      <c r="I883" s="528"/>
      <c r="J883" s="528"/>
      <c r="K883" s="528"/>
      <c r="L883" s="480"/>
      <c r="M883" s="480"/>
      <c r="N883" s="480"/>
      <c r="O883" s="480"/>
      <c r="P883" s="480"/>
      <c r="Q883" s="480"/>
      <c r="R883" s="480"/>
      <c r="S883" s="480"/>
      <c r="T883" s="480"/>
      <c r="U883" s="480"/>
      <c r="V883" s="480"/>
      <c r="W883" s="480"/>
      <c r="X883" s="480"/>
      <c r="Y883" s="480"/>
      <c r="Z883" s="480"/>
      <c r="AA883" s="480"/>
      <c r="AB883" s="480"/>
      <c r="AC883" s="480"/>
      <c r="AD883" s="480"/>
      <c r="AE883" s="480"/>
      <c r="AF883" s="480"/>
      <c r="AG883" s="480"/>
      <c r="AH883" s="480"/>
      <c r="AI883" s="480"/>
      <c r="AJ883" s="480"/>
      <c r="AK883" s="480"/>
      <c r="AL883" s="480"/>
      <c r="AM883" s="480"/>
      <c r="AN883" s="480"/>
      <c r="AO883" s="480"/>
      <c r="AP883" s="480"/>
      <c r="AQ883" s="480"/>
      <c r="AR883" s="480"/>
      <c r="AS883" s="480"/>
      <c r="AT883" s="480"/>
      <c r="AU883" s="480"/>
      <c r="AV883" s="480"/>
      <c r="AW883" s="480"/>
      <c r="AX883" s="480"/>
      <c r="AY883" s="480"/>
      <c r="AZ883" s="480"/>
      <c r="BA883" s="480"/>
      <c r="BB883" s="480"/>
    </row>
    <row r="884" spans="1:54" ht="15.75">
      <c r="A884" s="484"/>
      <c r="B884" s="542"/>
      <c r="C884" s="542"/>
      <c r="D884" s="491"/>
      <c r="E884" s="493"/>
      <c r="F884" s="478"/>
      <c r="G884" s="478"/>
      <c r="H884" s="671"/>
      <c r="I884" s="671"/>
      <c r="J884" s="527"/>
      <c r="K884" s="527"/>
      <c r="L884" s="480"/>
      <c r="M884" s="480"/>
      <c r="N884" s="480"/>
      <c r="O884" s="480"/>
      <c r="P884" s="480"/>
      <c r="Q884" s="480"/>
      <c r="R884" s="480"/>
      <c r="S884" s="480"/>
      <c r="T884" s="480"/>
      <c r="U884" s="480"/>
      <c r="V884" s="480"/>
      <c r="W884" s="480"/>
      <c r="X884" s="480"/>
      <c r="Y884" s="480"/>
      <c r="Z884" s="480"/>
      <c r="AA884" s="480"/>
      <c r="AB884" s="480"/>
      <c r="AC884" s="480"/>
      <c r="AD884" s="480"/>
      <c r="AE884" s="480"/>
      <c r="AF884" s="480"/>
      <c r="AG884" s="480"/>
      <c r="AH884" s="480"/>
      <c r="AI884" s="480"/>
      <c r="AJ884" s="480"/>
      <c r="AK884" s="480"/>
      <c r="AL884" s="480"/>
      <c r="AM884" s="480"/>
      <c r="AN884" s="480"/>
      <c r="AO884" s="480"/>
      <c r="AP884" s="480"/>
      <c r="AQ884" s="480"/>
      <c r="AR884" s="480"/>
      <c r="AS884" s="480"/>
      <c r="AT884" s="480"/>
      <c r="AU884" s="480"/>
      <c r="AV884" s="480"/>
      <c r="AW884" s="480"/>
      <c r="AX884" s="480"/>
      <c r="AY884" s="480"/>
      <c r="AZ884" s="480"/>
      <c r="BA884" s="480"/>
      <c r="BB884" s="480"/>
    </row>
    <row r="885" spans="1:54" ht="25.5">
      <c r="A885" s="831"/>
      <c r="B885" s="484"/>
      <c r="C885" s="484"/>
      <c r="D885" s="491"/>
      <c r="E885" s="493"/>
      <c r="F885" s="676"/>
      <c r="G885" s="640" t="s">
        <v>1092</v>
      </c>
      <c r="H885" s="660"/>
      <c r="I885" s="524" t="s">
        <v>1093</v>
      </c>
      <c r="J885" s="660"/>
      <c r="K885" s="660"/>
      <c r="L885" s="832"/>
      <c r="M885" s="830"/>
      <c r="N885" s="830"/>
      <c r="O885" s="830"/>
      <c r="P885" s="830"/>
      <c r="Q885" s="830"/>
      <c r="R885" s="830"/>
      <c r="S885" s="830"/>
      <c r="T885" s="830"/>
      <c r="U885" s="830"/>
      <c r="V885" s="830"/>
      <c r="W885" s="830"/>
      <c r="X885" s="830"/>
      <c r="Y885" s="830"/>
      <c r="Z885" s="830"/>
      <c r="AA885" s="830"/>
      <c r="AB885" s="830"/>
      <c r="AC885" s="830"/>
      <c r="AD885" s="830"/>
      <c r="AE885" s="830"/>
      <c r="AF885" s="830"/>
      <c r="AG885" s="830"/>
      <c r="AH885" s="830"/>
      <c r="AI885" s="830"/>
      <c r="AJ885" s="830"/>
      <c r="AK885" s="830"/>
      <c r="AL885" s="830"/>
      <c r="AM885" s="830"/>
      <c r="AN885" s="830"/>
      <c r="AO885" s="830"/>
      <c r="AP885" s="830"/>
      <c r="AQ885" s="830"/>
      <c r="AR885" s="830"/>
      <c r="AS885" s="830"/>
      <c r="AT885" s="830"/>
      <c r="AU885" s="830"/>
      <c r="AV885" s="830"/>
      <c r="AW885" s="830"/>
      <c r="AX885" s="830"/>
      <c r="AY885" s="830"/>
      <c r="AZ885" s="830"/>
      <c r="BA885" s="830"/>
      <c r="BB885" s="830"/>
    </row>
    <row r="886" spans="1:54" ht="15" customHeight="1">
      <c r="A886" s="831"/>
      <c r="B886" s="484"/>
      <c r="C886" s="484"/>
      <c r="D886" s="491"/>
      <c r="E886" s="493"/>
      <c r="F886" s="676"/>
      <c r="G886" s="641"/>
      <c r="H886" s="661"/>
      <c r="I886" s="519"/>
      <c r="J886" s="661"/>
      <c r="K886" s="661"/>
      <c r="L886" s="832"/>
      <c r="M886" s="830"/>
      <c r="N886" s="830"/>
      <c r="O886" s="830"/>
      <c r="P886" s="830"/>
      <c r="Q886" s="830"/>
      <c r="R886" s="830"/>
      <c r="S886" s="830"/>
      <c r="T886" s="830"/>
      <c r="U886" s="830"/>
      <c r="V886" s="830"/>
      <c r="W886" s="830"/>
      <c r="X886" s="830"/>
      <c r="Y886" s="830"/>
      <c r="Z886" s="830"/>
      <c r="AA886" s="830"/>
      <c r="AB886" s="830"/>
      <c r="AC886" s="830"/>
      <c r="AD886" s="830"/>
      <c r="AE886" s="830"/>
      <c r="AF886" s="830"/>
      <c r="AG886" s="830"/>
      <c r="AH886" s="830"/>
      <c r="AI886" s="830"/>
      <c r="AJ886" s="830"/>
      <c r="AK886" s="830"/>
      <c r="AL886" s="830"/>
      <c r="AM886" s="830"/>
      <c r="AN886" s="830"/>
      <c r="AO886" s="830"/>
      <c r="AP886" s="830"/>
      <c r="AQ886" s="830"/>
      <c r="AR886" s="830"/>
      <c r="AS886" s="830"/>
      <c r="AT886" s="830"/>
      <c r="AU886" s="830"/>
      <c r="AV886" s="830"/>
      <c r="AW886" s="830"/>
      <c r="AX886" s="830"/>
      <c r="AY886" s="830"/>
      <c r="AZ886" s="830"/>
      <c r="BA886" s="830"/>
      <c r="BB886" s="830"/>
    </row>
    <row r="887" spans="1:54" ht="15" customHeight="1">
      <c r="A887" s="831"/>
      <c r="B887" s="484"/>
      <c r="C887" s="484"/>
      <c r="D887" s="491"/>
      <c r="E887" s="493"/>
      <c r="F887" s="676"/>
      <c r="G887" s="641"/>
      <c r="H887" s="661"/>
      <c r="I887" s="519"/>
      <c r="J887" s="661"/>
      <c r="K887" s="661"/>
      <c r="L887" s="832"/>
      <c r="M887" s="830"/>
      <c r="N887" s="830"/>
      <c r="O887" s="830"/>
      <c r="P887" s="830"/>
      <c r="Q887" s="830"/>
      <c r="R887" s="830"/>
      <c r="S887" s="830"/>
      <c r="T887" s="830"/>
      <c r="U887" s="830"/>
      <c r="V887" s="830"/>
      <c r="W887" s="830"/>
      <c r="X887" s="830"/>
      <c r="Y887" s="830"/>
      <c r="Z887" s="830"/>
      <c r="AA887" s="830"/>
      <c r="AB887" s="830"/>
      <c r="AC887" s="830"/>
      <c r="AD887" s="830"/>
      <c r="AE887" s="830"/>
      <c r="AF887" s="830"/>
      <c r="AG887" s="830"/>
      <c r="AH887" s="830"/>
      <c r="AI887" s="830"/>
      <c r="AJ887" s="830"/>
      <c r="AK887" s="830"/>
      <c r="AL887" s="830"/>
      <c r="AM887" s="830"/>
      <c r="AN887" s="830"/>
      <c r="AO887" s="830"/>
      <c r="AP887" s="830"/>
      <c r="AQ887" s="830"/>
      <c r="AR887" s="830"/>
      <c r="AS887" s="830"/>
      <c r="AT887" s="830"/>
      <c r="AU887" s="830"/>
      <c r="AV887" s="830"/>
      <c r="AW887" s="830"/>
      <c r="AX887" s="830"/>
      <c r="AY887" s="830"/>
      <c r="AZ887" s="830"/>
      <c r="BA887" s="830"/>
      <c r="BB887" s="830"/>
    </row>
    <row r="888" spans="1:54" ht="14.25" customHeight="1">
      <c r="A888" s="831"/>
      <c r="B888" s="484"/>
      <c r="C888" s="484"/>
      <c r="D888" s="491"/>
      <c r="E888" s="493"/>
      <c r="F888" s="676"/>
      <c r="G888" s="641"/>
      <c r="H888" s="661"/>
      <c r="I888" s="518" t="s">
        <v>623</v>
      </c>
      <c r="J888" s="661"/>
      <c r="K888" s="661"/>
      <c r="L888" s="832"/>
      <c r="M888" s="830"/>
      <c r="N888" s="830"/>
      <c r="O888" s="830"/>
      <c r="P888" s="830"/>
      <c r="Q888" s="830"/>
      <c r="R888" s="830"/>
      <c r="S888" s="830"/>
      <c r="T888" s="830"/>
      <c r="U888" s="830"/>
      <c r="V888" s="830"/>
      <c r="W888" s="830"/>
      <c r="X888" s="830"/>
      <c r="Y888" s="830"/>
      <c r="Z888" s="830"/>
      <c r="AA888" s="830"/>
      <c r="AB888" s="830"/>
      <c r="AC888" s="830"/>
      <c r="AD888" s="830"/>
      <c r="AE888" s="830"/>
      <c r="AF888" s="830"/>
      <c r="AG888" s="830"/>
      <c r="AH888" s="830"/>
      <c r="AI888" s="830"/>
      <c r="AJ888" s="830"/>
      <c r="AK888" s="830"/>
      <c r="AL888" s="830"/>
      <c r="AM888" s="830"/>
      <c r="AN888" s="830"/>
      <c r="AO888" s="830"/>
      <c r="AP888" s="830"/>
      <c r="AQ888" s="830"/>
      <c r="AR888" s="830"/>
      <c r="AS888" s="830"/>
      <c r="AT888" s="830"/>
      <c r="AU888" s="830"/>
      <c r="AV888" s="830"/>
      <c r="AW888" s="830"/>
      <c r="AX888" s="830"/>
      <c r="AY888" s="830"/>
      <c r="AZ888" s="830"/>
      <c r="BA888" s="830"/>
      <c r="BB888" s="830"/>
    </row>
    <row r="889" spans="1:54" ht="14.25" customHeight="1">
      <c r="A889" s="831"/>
      <c r="B889" s="484"/>
      <c r="C889" s="484"/>
      <c r="D889" s="491"/>
      <c r="E889" s="493"/>
      <c r="F889" s="676"/>
      <c r="G889" s="641"/>
      <c r="H889" s="661"/>
      <c r="I889" s="518" t="s">
        <v>1019</v>
      </c>
      <c r="J889" s="661"/>
      <c r="K889" s="661"/>
      <c r="L889" s="832"/>
      <c r="M889" s="830"/>
      <c r="N889" s="830"/>
      <c r="O889" s="830"/>
      <c r="P889" s="830"/>
      <c r="Q889" s="830"/>
      <c r="R889" s="830"/>
      <c r="S889" s="830"/>
      <c r="T889" s="830"/>
      <c r="U889" s="830"/>
      <c r="V889" s="830"/>
      <c r="W889" s="830"/>
      <c r="X889" s="830"/>
      <c r="Y889" s="830"/>
      <c r="Z889" s="830"/>
      <c r="AA889" s="830"/>
      <c r="AB889" s="830"/>
      <c r="AC889" s="830"/>
      <c r="AD889" s="830"/>
      <c r="AE889" s="830"/>
      <c r="AF889" s="830"/>
      <c r="AG889" s="830"/>
      <c r="AH889" s="830"/>
      <c r="AI889" s="830"/>
      <c r="AJ889" s="830"/>
      <c r="AK889" s="830"/>
      <c r="AL889" s="830"/>
      <c r="AM889" s="830"/>
      <c r="AN889" s="830"/>
      <c r="AO889" s="830"/>
      <c r="AP889" s="830"/>
      <c r="AQ889" s="830"/>
      <c r="AR889" s="830"/>
      <c r="AS889" s="830"/>
      <c r="AT889" s="830"/>
      <c r="AU889" s="830"/>
      <c r="AV889" s="830"/>
      <c r="AW889" s="830"/>
      <c r="AX889" s="830"/>
      <c r="AY889" s="830"/>
      <c r="AZ889" s="830"/>
      <c r="BA889" s="830"/>
      <c r="BB889" s="830"/>
    </row>
    <row r="890" spans="1:54" ht="25.5">
      <c r="A890" s="831"/>
      <c r="B890" s="484"/>
      <c r="C890" s="484"/>
      <c r="D890" s="491"/>
      <c r="E890" s="493"/>
      <c r="F890" s="676"/>
      <c r="G890" s="641"/>
      <c r="H890" s="661"/>
      <c r="I890" s="518" t="s">
        <v>1021</v>
      </c>
      <c r="J890" s="661"/>
      <c r="K890" s="661"/>
      <c r="L890" s="832"/>
      <c r="M890" s="830"/>
      <c r="N890" s="830"/>
      <c r="O890" s="830"/>
      <c r="P890" s="830"/>
      <c r="Q890" s="830"/>
      <c r="R890" s="830"/>
      <c r="S890" s="830"/>
      <c r="T890" s="830"/>
      <c r="U890" s="830"/>
      <c r="V890" s="830"/>
      <c r="W890" s="830"/>
      <c r="X890" s="830"/>
      <c r="Y890" s="830"/>
      <c r="Z890" s="830"/>
      <c r="AA890" s="830"/>
      <c r="AB890" s="830"/>
      <c r="AC890" s="830"/>
      <c r="AD890" s="830"/>
      <c r="AE890" s="830"/>
      <c r="AF890" s="830"/>
      <c r="AG890" s="830"/>
      <c r="AH890" s="830"/>
      <c r="AI890" s="830"/>
      <c r="AJ890" s="830"/>
      <c r="AK890" s="830"/>
      <c r="AL890" s="830"/>
      <c r="AM890" s="830"/>
      <c r="AN890" s="830"/>
      <c r="AO890" s="830"/>
      <c r="AP890" s="830"/>
      <c r="AQ890" s="830"/>
      <c r="AR890" s="830"/>
      <c r="AS890" s="830"/>
      <c r="AT890" s="830"/>
      <c r="AU890" s="830"/>
      <c r="AV890" s="830"/>
      <c r="AW890" s="830"/>
      <c r="AX890" s="830"/>
      <c r="AY890" s="830"/>
      <c r="AZ890" s="830"/>
      <c r="BA890" s="830"/>
      <c r="BB890" s="830"/>
    </row>
    <row r="891" spans="1:54" ht="14.25" customHeight="1">
      <c r="A891" s="831"/>
      <c r="B891" s="484"/>
      <c r="C891" s="484"/>
      <c r="D891" s="491"/>
      <c r="E891" s="493"/>
      <c r="F891" s="676"/>
      <c r="G891" s="641"/>
      <c r="H891" s="661"/>
      <c r="I891" s="518" t="s">
        <v>1023</v>
      </c>
      <c r="J891" s="661"/>
      <c r="K891" s="661"/>
      <c r="L891" s="832"/>
      <c r="M891" s="830"/>
      <c r="N891" s="830"/>
      <c r="O891" s="830"/>
      <c r="P891" s="830"/>
      <c r="Q891" s="830"/>
      <c r="R891" s="830"/>
      <c r="S891" s="830"/>
      <c r="T891" s="830"/>
      <c r="U891" s="830"/>
      <c r="V891" s="830"/>
      <c r="W891" s="830"/>
      <c r="X891" s="830"/>
      <c r="Y891" s="830"/>
      <c r="Z891" s="830"/>
      <c r="AA891" s="830"/>
      <c r="AB891" s="830"/>
      <c r="AC891" s="830"/>
      <c r="AD891" s="830"/>
      <c r="AE891" s="830"/>
      <c r="AF891" s="830"/>
      <c r="AG891" s="830"/>
      <c r="AH891" s="830"/>
      <c r="AI891" s="830"/>
      <c r="AJ891" s="830"/>
      <c r="AK891" s="830"/>
      <c r="AL891" s="830"/>
      <c r="AM891" s="830"/>
      <c r="AN891" s="830"/>
      <c r="AO891" s="830"/>
      <c r="AP891" s="830"/>
      <c r="AQ891" s="830"/>
      <c r="AR891" s="830"/>
      <c r="AS891" s="830"/>
      <c r="AT891" s="830"/>
      <c r="AU891" s="830"/>
      <c r="AV891" s="830"/>
      <c r="AW891" s="830"/>
      <c r="AX891" s="830"/>
      <c r="AY891" s="830"/>
      <c r="AZ891" s="830"/>
      <c r="BA891" s="830"/>
      <c r="BB891" s="830"/>
    </row>
    <row r="892" spans="1:54" ht="14.25" customHeight="1">
      <c r="A892" s="831"/>
      <c r="B892" s="484"/>
      <c r="C892" s="484"/>
      <c r="D892" s="491"/>
      <c r="E892" s="493"/>
      <c r="F892" s="676"/>
      <c r="G892" s="641"/>
      <c r="H892" s="661"/>
      <c r="I892" s="518" t="s">
        <v>1022</v>
      </c>
      <c r="J892" s="661"/>
      <c r="K892" s="661"/>
      <c r="L892" s="832"/>
      <c r="M892" s="830"/>
      <c r="N892" s="830"/>
      <c r="O892" s="830"/>
      <c r="P892" s="830"/>
      <c r="Q892" s="830"/>
      <c r="R892" s="830"/>
      <c r="S892" s="830"/>
      <c r="T892" s="830"/>
      <c r="U892" s="830"/>
      <c r="V892" s="830"/>
      <c r="W892" s="830"/>
      <c r="X892" s="830"/>
      <c r="Y892" s="830"/>
      <c r="Z892" s="830"/>
      <c r="AA892" s="830"/>
      <c r="AB892" s="830"/>
      <c r="AC892" s="830"/>
      <c r="AD892" s="830"/>
      <c r="AE892" s="830"/>
      <c r="AF892" s="830"/>
      <c r="AG892" s="830"/>
      <c r="AH892" s="830"/>
      <c r="AI892" s="830"/>
      <c r="AJ892" s="830"/>
      <c r="AK892" s="830"/>
      <c r="AL892" s="830"/>
      <c r="AM892" s="830"/>
      <c r="AN892" s="830"/>
      <c r="AO892" s="830"/>
      <c r="AP892" s="830"/>
      <c r="AQ892" s="830"/>
      <c r="AR892" s="830"/>
      <c r="AS892" s="830"/>
      <c r="AT892" s="830"/>
      <c r="AU892" s="830"/>
      <c r="AV892" s="830"/>
      <c r="AW892" s="830"/>
      <c r="AX892" s="830"/>
      <c r="AY892" s="830"/>
      <c r="AZ892" s="830"/>
      <c r="BA892" s="830"/>
      <c r="BB892" s="830"/>
    </row>
    <row r="893" spans="1:54" ht="14.25" customHeight="1">
      <c r="A893" s="831"/>
      <c r="B893" s="484"/>
      <c r="C893" s="484"/>
      <c r="D893" s="491"/>
      <c r="E893" s="493"/>
      <c r="F893" s="676"/>
      <c r="G893" s="641"/>
      <c r="H893" s="661"/>
      <c r="I893" s="518" t="s">
        <v>1026</v>
      </c>
      <c r="J893" s="661"/>
      <c r="K893" s="661"/>
      <c r="L893" s="832"/>
      <c r="M893" s="830"/>
      <c r="N893" s="830"/>
      <c r="O893" s="830"/>
      <c r="P893" s="830"/>
      <c r="Q893" s="830"/>
      <c r="R893" s="830"/>
      <c r="S893" s="830"/>
      <c r="T893" s="830"/>
      <c r="U893" s="830"/>
      <c r="V893" s="830"/>
      <c r="W893" s="830"/>
      <c r="X893" s="830"/>
      <c r="Y893" s="830"/>
      <c r="Z893" s="830"/>
      <c r="AA893" s="830"/>
      <c r="AB893" s="830"/>
      <c r="AC893" s="830"/>
      <c r="AD893" s="830"/>
      <c r="AE893" s="830"/>
      <c r="AF893" s="830"/>
      <c r="AG893" s="830"/>
      <c r="AH893" s="830"/>
      <c r="AI893" s="830"/>
      <c r="AJ893" s="830"/>
      <c r="AK893" s="830"/>
      <c r="AL893" s="830"/>
      <c r="AM893" s="830"/>
      <c r="AN893" s="830"/>
      <c r="AO893" s="830"/>
      <c r="AP893" s="830"/>
      <c r="AQ893" s="830"/>
      <c r="AR893" s="830"/>
      <c r="AS893" s="830"/>
      <c r="AT893" s="830"/>
      <c r="AU893" s="830"/>
      <c r="AV893" s="830"/>
      <c r="AW893" s="830"/>
      <c r="AX893" s="830"/>
      <c r="AY893" s="830"/>
      <c r="AZ893" s="830"/>
      <c r="BA893" s="830"/>
      <c r="BB893" s="830"/>
    </row>
    <row r="894" spans="1:54" ht="14.25" customHeight="1">
      <c r="A894" s="831"/>
      <c r="B894" s="484"/>
      <c r="C894" s="484"/>
      <c r="D894" s="491"/>
      <c r="E894" s="493"/>
      <c r="F894" s="676"/>
      <c r="G894" s="642"/>
      <c r="H894" s="675"/>
      <c r="I894" s="520" t="s">
        <v>1025</v>
      </c>
      <c r="J894" s="662"/>
      <c r="K894" s="662"/>
      <c r="L894" s="832"/>
      <c r="M894" s="830"/>
      <c r="N894" s="830"/>
      <c r="O894" s="830"/>
      <c r="P894" s="830"/>
      <c r="Q894" s="830"/>
      <c r="R894" s="830"/>
      <c r="S894" s="830"/>
      <c r="T894" s="830"/>
      <c r="U894" s="830"/>
      <c r="V894" s="830"/>
      <c r="W894" s="830"/>
      <c r="X894" s="830"/>
      <c r="Y894" s="830"/>
      <c r="Z894" s="830"/>
      <c r="AA894" s="830"/>
      <c r="AB894" s="830"/>
      <c r="AC894" s="830"/>
      <c r="AD894" s="830"/>
      <c r="AE894" s="830"/>
      <c r="AF894" s="830"/>
      <c r="AG894" s="830"/>
      <c r="AH894" s="830"/>
      <c r="AI894" s="830"/>
      <c r="AJ894" s="830"/>
      <c r="AK894" s="830"/>
      <c r="AL894" s="830"/>
      <c r="AM894" s="830"/>
      <c r="AN894" s="830"/>
      <c r="AO894" s="830"/>
      <c r="AP894" s="830"/>
      <c r="AQ894" s="830"/>
      <c r="AR894" s="830"/>
      <c r="AS894" s="830"/>
      <c r="AT894" s="830"/>
      <c r="AU894" s="830"/>
      <c r="AV894" s="830"/>
      <c r="AW894" s="830"/>
      <c r="AX894" s="830"/>
      <c r="AY894" s="830"/>
      <c r="AZ894" s="830"/>
      <c r="BA894" s="830"/>
      <c r="BB894" s="830"/>
    </row>
    <row r="895" spans="1:54" ht="15.75">
      <c r="A895" s="484"/>
      <c r="B895" s="484"/>
      <c r="C895" s="484"/>
      <c r="D895" s="491"/>
      <c r="E895" s="493"/>
      <c r="F895" s="478"/>
      <c r="G895" s="528"/>
      <c r="H895" s="499" t="s">
        <v>18</v>
      </c>
      <c r="I895" s="528"/>
      <c r="J895" s="528"/>
      <c r="K895" s="528"/>
      <c r="L895" s="480"/>
      <c r="M895" s="480"/>
      <c r="N895" s="480"/>
      <c r="O895" s="480"/>
      <c r="P895" s="480"/>
      <c r="Q895" s="480"/>
      <c r="R895" s="480"/>
      <c r="S895" s="480"/>
      <c r="T895" s="480"/>
      <c r="U895" s="480"/>
      <c r="V895" s="480"/>
      <c r="W895" s="480"/>
      <c r="X895" s="480"/>
      <c r="Y895" s="480"/>
      <c r="Z895" s="480"/>
      <c r="AA895" s="480"/>
      <c r="AB895" s="480"/>
      <c r="AC895" s="480"/>
      <c r="AD895" s="480"/>
      <c r="AE895" s="480"/>
      <c r="AF895" s="480"/>
      <c r="AG895" s="480"/>
      <c r="AH895" s="480"/>
      <c r="AI895" s="480"/>
      <c r="AJ895" s="480"/>
      <c r="AK895" s="480"/>
      <c r="AL895" s="480"/>
      <c r="AM895" s="480"/>
      <c r="AN895" s="480"/>
      <c r="AO895" s="480"/>
      <c r="AP895" s="480"/>
      <c r="AQ895" s="480"/>
      <c r="AR895" s="480"/>
      <c r="AS895" s="480"/>
      <c r="AT895" s="480"/>
      <c r="AU895" s="480"/>
      <c r="AV895" s="480"/>
      <c r="AW895" s="480"/>
      <c r="AX895" s="480"/>
      <c r="AY895" s="480"/>
      <c r="AZ895" s="480"/>
      <c r="BA895" s="480"/>
      <c r="BB895" s="480"/>
    </row>
    <row r="896" spans="1:54" ht="63.75">
      <c r="A896" s="484"/>
      <c r="B896" s="484"/>
      <c r="C896" s="484"/>
      <c r="D896" s="491"/>
      <c r="E896" s="493"/>
      <c r="F896" s="478"/>
      <c r="G896" s="528"/>
      <c r="H896" s="499" t="s">
        <v>19</v>
      </c>
      <c r="I896" s="514" t="s">
        <v>1085</v>
      </c>
      <c r="J896" s="510" t="s">
        <v>581</v>
      </c>
      <c r="K896" s="528"/>
      <c r="L896" s="480"/>
      <c r="M896" s="480"/>
      <c r="N896" s="480"/>
      <c r="O896" s="480"/>
      <c r="P896" s="480"/>
      <c r="Q896" s="480"/>
      <c r="R896" s="480"/>
      <c r="S896" s="480"/>
      <c r="T896" s="480"/>
      <c r="U896" s="480"/>
      <c r="V896" s="480"/>
      <c r="W896" s="480"/>
      <c r="X896" s="480"/>
      <c r="Y896" s="480"/>
      <c r="Z896" s="480"/>
      <c r="AA896" s="480"/>
      <c r="AB896" s="480"/>
      <c r="AC896" s="480"/>
      <c r="AD896" s="480"/>
      <c r="AE896" s="480"/>
      <c r="AF896" s="480"/>
      <c r="AG896" s="480"/>
      <c r="AH896" s="480"/>
      <c r="AI896" s="480"/>
      <c r="AJ896" s="480"/>
      <c r="AK896" s="480"/>
      <c r="AL896" s="480"/>
      <c r="AM896" s="480"/>
      <c r="AN896" s="480"/>
      <c r="AO896" s="480"/>
      <c r="AP896" s="480"/>
      <c r="AQ896" s="480"/>
      <c r="AR896" s="480"/>
      <c r="AS896" s="480"/>
      <c r="AT896" s="480"/>
      <c r="AU896" s="480"/>
      <c r="AV896" s="480"/>
      <c r="AW896" s="480"/>
      <c r="AX896" s="480"/>
      <c r="AY896" s="480"/>
      <c r="AZ896" s="480"/>
      <c r="BA896" s="480"/>
      <c r="BB896" s="480"/>
    </row>
    <row r="897" spans="1:54" ht="15.75">
      <c r="A897" s="484"/>
      <c r="B897" s="484"/>
      <c r="C897" s="484"/>
      <c r="D897" s="491"/>
      <c r="E897" s="493"/>
      <c r="F897" s="478"/>
      <c r="G897" s="528"/>
      <c r="H897" s="499" t="s">
        <v>23</v>
      </c>
      <c r="I897" s="528"/>
      <c r="J897" s="528"/>
      <c r="K897" s="528"/>
      <c r="L897" s="480"/>
      <c r="M897" s="480"/>
      <c r="N897" s="480"/>
      <c r="O897" s="480"/>
      <c r="P897" s="480"/>
      <c r="Q897" s="480"/>
      <c r="R897" s="480"/>
      <c r="S897" s="480"/>
      <c r="T897" s="480"/>
      <c r="U897" s="480"/>
      <c r="V897" s="480"/>
      <c r="W897" s="480"/>
      <c r="X897" s="480"/>
      <c r="Y897" s="480"/>
      <c r="Z897" s="480"/>
      <c r="AA897" s="480"/>
      <c r="AB897" s="480"/>
      <c r="AC897" s="480"/>
      <c r="AD897" s="480"/>
      <c r="AE897" s="480"/>
      <c r="AF897" s="480"/>
      <c r="AG897" s="480"/>
      <c r="AH897" s="480"/>
      <c r="AI897" s="480"/>
      <c r="AJ897" s="480"/>
      <c r="AK897" s="480"/>
      <c r="AL897" s="480"/>
      <c r="AM897" s="480"/>
      <c r="AN897" s="480"/>
      <c r="AO897" s="480"/>
      <c r="AP897" s="480"/>
      <c r="AQ897" s="480"/>
      <c r="AR897" s="480"/>
      <c r="AS897" s="480"/>
      <c r="AT897" s="480"/>
      <c r="AU897" s="480"/>
      <c r="AV897" s="480"/>
      <c r="AW897" s="480"/>
      <c r="AX897" s="480"/>
      <c r="AY897" s="480"/>
      <c r="AZ897" s="480"/>
      <c r="BA897" s="480"/>
      <c r="BB897" s="480"/>
    </row>
    <row r="898" spans="1:54" ht="15.75">
      <c r="A898" s="484"/>
      <c r="B898" s="484"/>
      <c r="C898" s="484"/>
      <c r="D898" s="491"/>
      <c r="E898" s="493"/>
      <c r="F898" s="478"/>
      <c r="G898" s="528"/>
      <c r="H898" s="499" t="s">
        <v>24</v>
      </c>
      <c r="I898" s="528"/>
      <c r="J898" s="528"/>
      <c r="K898" s="528"/>
      <c r="L898" s="480"/>
      <c r="M898" s="480"/>
      <c r="N898" s="480"/>
      <c r="O898" s="480"/>
      <c r="P898" s="480"/>
      <c r="Q898" s="480"/>
      <c r="R898" s="480"/>
      <c r="S898" s="480"/>
      <c r="T898" s="480"/>
      <c r="U898" s="480"/>
      <c r="V898" s="480"/>
      <c r="W898" s="480"/>
      <c r="X898" s="480"/>
      <c r="Y898" s="480"/>
      <c r="Z898" s="480"/>
      <c r="AA898" s="480"/>
      <c r="AB898" s="480"/>
      <c r="AC898" s="480"/>
      <c r="AD898" s="480"/>
      <c r="AE898" s="480"/>
      <c r="AF898" s="480"/>
      <c r="AG898" s="480"/>
      <c r="AH898" s="480"/>
      <c r="AI898" s="480"/>
      <c r="AJ898" s="480"/>
      <c r="AK898" s="480"/>
      <c r="AL898" s="480"/>
      <c r="AM898" s="480"/>
      <c r="AN898" s="480"/>
      <c r="AO898" s="480"/>
      <c r="AP898" s="480"/>
      <c r="AQ898" s="480"/>
      <c r="AR898" s="480"/>
      <c r="AS898" s="480"/>
      <c r="AT898" s="480"/>
      <c r="AU898" s="480"/>
      <c r="AV898" s="480"/>
      <c r="AW898" s="480"/>
      <c r="AX898" s="480"/>
      <c r="AY898" s="480"/>
      <c r="AZ898" s="480"/>
      <c r="BA898" s="480"/>
      <c r="BB898" s="480"/>
    </row>
    <row r="899" spans="1:54" ht="15.75">
      <c r="A899" s="484"/>
      <c r="B899" s="484"/>
      <c r="C899" s="484"/>
      <c r="D899" s="491"/>
      <c r="E899" s="493"/>
      <c r="F899" s="478"/>
      <c r="G899" s="528"/>
      <c r="H899" s="499" t="s">
        <v>25</v>
      </c>
      <c r="I899" s="528"/>
      <c r="J899" s="528"/>
      <c r="K899" s="528"/>
      <c r="L899" s="480"/>
      <c r="M899" s="480"/>
      <c r="N899" s="480"/>
      <c r="O899" s="480"/>
      <c r="P899" s="480"/>
      <c r="Q899" s="480"/>
      <c r="R899" s="480"/>
      <c r="S899" s="480"/>
      <c r="T899" s="480"/>
      <c r="U899" s="480"/>
      <c r="V899" s="480"/>
      <c r="W899" s="480"/>
      <c r="X899" s="480"/>
      <c r="Y899" s="480"/>
      <c r="Z899" s="480"/>
      <c r="AA899" s="480"/>
      <c r="AB899" s="480"/>
      <c r="AC899" s="480"/>
      <c r="AD899" s="480"/>
      <c r="AE899" s="480"/>
      <c r="AF899" s="480"/>
      <c r="AG899" s="480"/>
      <c r="AH899" s="480"/>
      <c r="AI899" s="480"/>
      <c r="AJ899" s="480"/>
      <c r="AK899" s="480"/>
      <c r="AL899" s="480"/>
      <c r="AM899" s="480"/>
      <c r="AN899" s="480"/>
      <c r="AO899" s="480"/>
      <c r="AP899" s="480"/>
      <c r="AQ899" s="480"/>
      <c r="AR899" s="480"/>
      <c r="AS899" s="480"/>
      <c r="AT899" s="480"/>
      <c r="AU899" s="480"/>
      <c r="AV899" s="480"/>
      <c r="AW899" s="480"/>
      <c r="AX899" s="480"/>
      <c r="AY899" s="480"/>
      <c r="AZ899" s="480"/>
      <c r="BA899" s="480"/>
      <c r="BB899" s="480"/>
    </row>
    <row r="900" spans="1:54" ht="15.75">
      <c r="A900" s="484"/>
      <c r="B900" s="484"/>
      <c r="C900" s="484"/>
      <c r="D900" s="491"/>
      <c r="E900" s="493"/>
      <c r="F900" s="478"/>
      <c r="G900" s="528"/>
      <c r="H900" s="499" t="s">
        <v>26</v>
      </c>
      <c r="I900" s="528"/>
      <c r="J900" s="528"/>
      <c r="K900" s="528"/>
      <c r="L900" s="480"/>
      <c r="M900" s="480"/>
      <c r="N900" s="480"/>
      <c r="O900" s="480"/>
      <c r="P900" s="480"/>
      <c r="Q900" s="480"/>
      <c r="R900" s="480"/>
      <c r="S900" s="480"/>
      <c r="T900" s="480"/>
      <c r="U900" s="480"/>
      <c r="V900" s="480"/>
      <c r="W900" s="480"/>
      <c r="X900" s="480"/>
      <c r="Y900" s="480"/>
      <c r="Z900" s="480"/>
      <c r="AA900" s="480"/>
      <c r="AB900" s="480"/>
      <c r="AC900" s="480"/>
      <c r="AD900" s="480"/>
      <c r="AE900" s="480"/>
      <c r="AF900" s="480"/>
      <c r="AG900" s="480"/>
      <c r="AH900" s="480"/>
      <c r="AI900" s="480"/>
      <c r="AJ900" s="480"/>
      <c r="AK900" s="480"/>
      <c r="AL900" s="480"/>
      <c r="AM900" s="480"/>
      <c r="AN900" s="480"/>
      <c r="AO900" s="480"/>
      <c r="AP900" s="480"/>
      <c r="AQ900" s="480"/>
      <c r="AR900" s="480"/>
      <c r="AS900" s="480"/>
      <c r="AT900" s="480"/>
      <c r="AU900" s="480"/>
      <c r="AV900" s="480"/>
      <c r="AW900" s="480"/>
      <c r="AX900" s="480"/>
      <c r="AY900" s="480"/>
      <c r="AZ900" s="480"/>
      <c r="BA900" s="480"/>
      <c r="BB900" s="480"/>
    </row>
    <row r="901" spans="1:54" ht="15.75">
      <c r="A901" s="484"/>
      <c r="B901" s="484"/>
      <c r="C901" s="484"/>
      <c r="D901" s="491"/>
      <c r="E901" s="493"/>
      <c r="F901" s="478"/>
      <c r="G901" s="478"/>
      <c r="H901" s="671"/>
      <c r="I901" s="671"/>
      <c r="J901" s="527"/>
      <c r="K901" s="527"/>
      <c r="L901" s="480"/>
      <c r="M901" s="480"/>
      <c r="N901" s="480"/>
      <c r="O901" s="480"/>
      <c r="P901" s="480"/>
      <c r="Q901" s="480"/>
      <c r="R901" s="480"/>
      <c r="S901" s="480"/>
      <c r="T901" s="480"/>
      <c r="U901" s="480"/>
      <c r="V901" s="480"/>
      <c r="W901" s="480"/>
      <c r="X901" s="480"/>
      <c r="Y901" s="480"/>
      <c r="Z901" s="480"/>
      <c r="AA901" s="480"/>
      <c r="AB901" s="480"/>
      <c r="AC901" s="480"/>
      <c r="AD901" s="480"/>
      <c r="AE901" s="480"/>
      <c r="AF901" s="480"/>
      <c r="AG901" s="480"/>
      <c r="AH901" s="480"/>
      <c r="AI901" s="480"/>
      <c r="AJ901" s="480"/>
      <c r="AK901" s="480"/>
      <c r="AL901" s="480"/>
      <c r="AM901" s="480"/>
      <c r="AN901" s="480"/>
      <c r="AO901" s="480"/>
      <c r="AP901" s="480"/>
      <c r="AQ901" s="480"/>
      <c r="AR901" s="480"/>
      <c r="AS901" s="480"/>
      <c r="AT901" s="480"/>
      <c r="AU901" s="480"/>
      <c r="AV901" s="480"/>
      <c r="AW901" s="480"/>
      <c r="AX901" s="480"/>
      <c r="AY901" s="480"/>
      <c r="AZ901" s="480"/>
      <c r="BA901" s="480"/>
      <c r="BB901" s="480"/>
    </row>
    <row r="902" spans="1:54" ht="25.5">
      <c r="A902" s="831"/>
      <c r="B902" s="484"/>
      <c r="C902" s="484"/>
      <c r="D902" s="491"/>
      <c r="E902" s="493"/>
      <c r="F902" s="676"/>
      <c r="G902" s="640" t="s">
        <v>1094</v>
      </c>
      <c r="H902" s="640"/>
      <c r="I902" s="524" t="s">
        <v>1095</v>
      </c>
      <c r="J902" s="660"/>
      <c r="K902" s="660"/>
      <c r="L902" s="832"/>
      <c r="M902" s="830"/>
      <c r="N902" s="830"/>
      <c r="O902" s="830"/>
      <c r="P902" s="830"/>
      <c r="Q902" s="830"/>
      <c r="R902" s="830"/>
      <c r="S902" s="830"/>
      <c r="T902" s="830"/>
      <c r="U902" s="830"/>
      <c r="V902" s="830"/>
      <c r="W902" s="830"/>
      <c r="X902" s="830"/>
      <c r="Y902" s="830"/>
      <c r="Z902" s="830"/>
      <c r="AA902" s="830"/>
      <c r="AB902" s="830"/>
      <c r="AC902" s="830"/>
      <c r="AD902" s="830"/>
      <c r="AE902" s="830"/>
      <c r="AF902" s="830"/>
      <c r="AG902" s="830"/>
      <c r="AH902" s="830"/>
      <c r="AI902" s="830"/>
      <c r="AJ902" s="830"/>
      <c r="AK902" s="830"/>
      <c r="AL902" s="830"/>
      <c r="AM902" s="830"/>
      <c r="AN902" s="830"/>
      <c r="AO902" s="830"/>
      <c r="AP902" s="830"/>
      <c r="AQ902" s="830"/>
      <c r="AR902" s="830"/>
      <c r="AS902" s="830"/>
      <c r="AT902" s="830"/>
      <c r="AU902" s="830"/>
      <c r="AV902" s="830"/>
      <c r="AW902" s="830"/>
      <c r="AX902" s="830"/>
      <c r="AY902" s="830"/>
      <c r="AZ902" s="830"/>
      <c r="BA902" s="830"/>
      <c r="BB902" s="830"/>
    </row>
    <row r="903" spans="1:54" ht="15" customHeight="1">
      <c r="A903" s="831"/>
      <c r="B903" s="484"/>
      <c r="C903" s="484"/>
      <c r="D903" s="491"/>
      <c r="E903" s="493"/>
      <c r="F903" s="676"/>
      <c r="G903" s="641"/>
      <c r="H903" s="641"/>
      <c r="I903" s="519"/>
      <c r="J903" s="661"/>
      <c r="K903" s="661"/>
      <c r="L903" s="832"/>
      <c r="M903" s="830"/>
      <c r="N903" s="830"/>
      <c r="O903" s="830"/>
      <c r="P903" s="830"/>
      <c r="Q903" s="830"/>
      <c r="R903" s="830"/>
      <c r="S903" s="830"/>
      <c r="T903" s="830"/>
      <c r="U903" s="830"/>
      <c r="V903" s="830"/>
      <c r="W903" s="830"/>
      <c r="X903" s="830"/>
      <c r="Y903" s="830"/>
      <c r="Z903" s="830"/>
      <c r="AA903" s="830"/>
      <c r="AB903" s="830"/>
      <c r="AC903" s="830"/>
      <c r="AD903" s="830"/>
      <c r="AE903" s="830"/>
      <c r="AF903" s="830"/>
      <c r="AG903" s="830"/>
      <c r="AH903" s="830"/>
      <c r="AI903" s="830"/>
      <c r="AJ903" s="830"/>
      <c r="AK903" s="830"/>
      <c r="AL903" s="830"/>
      <c r="AM903" s="830"/>
      <c r="AN903" s="830"/>
      <c r="AO903" s="830"/>
      <c r="AP903" s="830"/>
      <c r="AQ903" s="830"/>
      <c r="AR903" s="830"/>
      <c r="AS903" s="830"/>
      <c r="AT903" s="830"/>
      <c r="AU903" s="830"/>
      <c r="AV903" s="830"/>
      <c r="AW903" s="830"/>
      <c r="AX903" s="830"/>
      <c r="AY903" s="830"/>
      <c r="AZ903" s="830"/>
      <c r="BA903" s="830"/>
      <c r="BB903" s="830"/>
    </row>
    <row r="904" spans="1:54" ht="14.25" customHeight="1">
      <c r="A904" s="831"/>
      <c r="B904" s="484"/>
      <c r="C904" s="484"/>
      <c r="D904" s="491"/>
      <c r="E904" s="493"/>
      <c r="F904" s="676"/>
      <c r="G904" s="641"/>
      <c r="H904" s="641"/>
      <c r="I904" s="518" t="s">
        <v>623</v>
      </c>
      <c r="J904" s="661"/>
      <c r="K904" s="661"/>
      <c r="L904" s="832"/>
      <c r="M904" s="830"/>
      <c r="N904" s="830"/>
      <c r="O904" s="830"/>
      <c r="P904" s="830"/>
      <c r="Q904" s="830"/>
      <c r="R904" s="830"/>
      <c r="S904" s="830"/>
      <c r="T904" s="830"/>
      <c r="U904" s="830"/>
      <c r="V904" s="830"/>
      <c r="W904" s="830"/>
      <c r="X904" s="830"/>
      <c r="Y904" s="830"/>
      <c r="Z904" s="830"/>
      <c r="AA904" s="830"/>
      <c r="AB904" s="830"/>
      <c r="AC904" s="830"/>
      <c r="AD904" s="830"/>
      <c r="AE904" s="830"/>
      <c r="AF904" s="830"/>
      <c r="AG904" s="830"/>
      <c r="AH904" s="830"/>
      <c r="AI904" s="830"/>
      <c r="AJ904" s="830"/>
      <c r="AK904" s="830"/>
      <c r="AL904" s="830"/>
      <c r="AM904" s="830"/>
      <c r="AN904" s="830"/>
      <c r="AO904" s="830"/>
      <c r="AP904" s="830"/>
      <c r="AQ904" s="830"/>
      <c r="AR904" s="830"/>
      <c r="AS904" s="830"/>
      <c r="AT904" s="830"/>
      <c r="AU904" s="830"/>
      <c r="AV904" s="830"/>
      <c r="AW904" s="830"/>
      <c r="AX904" s="830"/>
      <c r="AY904" s="830"/>
      <c r="AZ904" s="830"/>
      <c r="BA904" s="830"/>
      <c r="BB904" s="830"/>
    </row>
    <row r="905" spans="1:54" ht="14.25" customHeight="1">
      <c r="A905" s="831"/>
      <c r="B905" s="484"/>
      <c r="C905" s="484"/>
      <c r="D905" s="491"/>
      <c r="E905" s="493"/>
      <c r="F905" s="676"/>
      <c r="G905" s="641"/>
      <c r="H905" s="641"/>
      <c r="I905" s="518" t="s">
        <v>1019</v>
      </c>
      <c r="J905" s="661"/>
      <c r="K905" s="661"/>
      <c r="L905" s="832"/>
      <c r="M905" s="830"/>
      <c r="N905" s="830"/>
      <c r="O905" s="830"/>
      <c r="P905" s="830"/>
      <c r="Q905" s="830"/>
      <c r="R905" s="830"/>
      <c r="S905" s="830"/>
      <c r="T905" s="830"/>
      <c r="U905" s="830"/>
      <c r="V905" s="830"/>
      <c r="W905" s="830"/>
      <c r="X905" s="830"/>
      <c r="Y905" s="830"/>
      <c r="Z905" s="830"/>
      <c r="AA905" s="830"/>
      <c r="AB905" s="830"/>
      <c r="AC905" s="830"/>
      <c r="AD905" s="830"/>
      <c r="AE905" s="830"/>
      <c r="AF905" s="830"/>
      <c r="AG905" s="830"/>
      <c r="AH905" s="830"/>
      <c r="AI905" s="830"/>
      <c r="AJ905" s="830"/>
      <c r="AK905" s="830"/>
      <c r="AL905" s="830"/>
      <c r="AM905" s="830"/>
      <c r="AN905" s="830"/>
      <c r="AO905" s="830"/>
      <c r="AP905" s="830"/>
      <c r="AQ905" s="830"/>
      <c r="AR905" s="830"/>
      <c r="AS905" s="830"/>
      <c r="AT905" s="830"/>
      <c r="AU905" s="830"/>
      <c r="AV905" s="830"/>
      <c r="AW905" s="830"/>
      <c r="AX905" s="830"/>
      <c r="AY905" s="830"/>
      <c r="AZ905" s="830"/>
      <c r="BA905" s="830"/>
      <c r="BB905" s="830"/>
    </row>
    <row r="906" spans="1:54" ht="25.5">
      <c r="A906" s="831"/>
      <c r="B906" s="484"/>
      <c r="C906" s="484"/>
      <c r="D906" s="491"/>
      <c r="E906" s="493"/>
      <c r="F906" s="676"/>
      <c r="G906" s="641"/>
      <c r="H906" s="641"/>
      <c r="I906" s="518" t="s">
        <v>1021</v>
      </c>
      <c r="J906" s="661"/>
      <c r="K906" s="661"/>
      <c r="L906" s="832"/>
      <c r="M906" s="830"/>
      <c r="N906" s="830"/>
      <c r="O906" s="830"/>
      <c r="P906" s="830"/>
      <c r="Q906" s="830"/>
      <c r="R906" s="830"/>
      <c r="S906" s="830"/>
      <c r="T906" s="830"/>
      <c r="U906" s="830"/>
      <c r="V906" s="830"/>
      <c r="W906" s="830"/>
      <c r="X906" s="830"/>
      <c r="Y906" s="830"/>
      <c r="Z906" s="830"/>
      <c r="AA906" s="830"/>
      <c r="AB906" s="830"/>
      <c r="AC906" s="830"/>
      <c r="AD906" s="830"/>
      <c r="AE906" s="830"/>
      <c r="AF906" s="830"/>
      <c r="AG906" s="830"/>
      <c r="AH906" s="830"/>
      <c r="AI906" s="830"/>
      <c r="AJ906" s="830"/>
      <c r="AK906" s="830"/>
      <c r="AL906" s="830"/>
      <c r="AM906" s="830"/>
      <c r="AN906" s="830"/>
      <c r="AO906" s="830"/>
      <c r="AP906" s="830"/>
      <c r="AQ906" s="830"/>
      <c r="AR906" s="830"/>
      <c r="AS906" s="830"/>
      <c r="AT906" s="830"/>
      <c r="AU906" s="830"/>
      <c r="AV906" s="830"/>
      <c r="AW906" s="830"/>
      <c r="AX906" s="830"/>
      <c r="AY906" s="830"/>
      <c r="AZ906" s="830"/>
      <c r="BA906" s="830"/>
      <c r="BB906" s="830"/>
    </row>
    <row r="907" spans="1:54" ht="14.25" customHeight="1">
      <c r="A907" s="831"/>
      <c r="B907" s="484"/>
      <c r="C907" s="484"/>
      <c r="D907" s="491"/>
      <c r="E907" s="493"/>
      <c r="F907" s="676"/>
      <c r="G907" s="641"/>
      <c r="H907" s="641"/>
      <c r="I907" s="518" t="s">
        <v>1023</v>
      </c>
      <c r="J907" s="661"/>
      <c r="K907" s="661"/>
      <c r="L907" s="832"/>
      <c r="M907" s="830"/>
      <c r="N907" s="830"/>
      <c r="O907" s="830"/>
      <c r="P907" s="830"/>
      <c r="Q907" s="830"/>
      <c r="R907" s="830"/>
      <c r="S907" s="830"/>
      <c r="T907" s="830"/>
      <c r="U907" s="830"/>
      <c r="V907" s="830"/>
      <c r="W907" s="830"/>
      <c r="X907" s="830"/>
      <c r="Y907" s="830"/>
      <c r="Z907" s="830"/>
      <c r="AA907" s="830"/>
      <c r="AB907" s="830"/>
      <c r="AC907" s="830"/>
      <c r="AD907" s="830"/>
      <c r="AE907" s="830"/>
      <c r="AF907" s="830"/>
      <c r="AG907" s="830"/>
      <c r="AH907" s="830"/>
      <c r="AI907" s="830"/>
      <c r="AJ907" s="830"/>
      <c r="AK907" s="830"/>
      <c r="AL907" s="830"/>
      <c r="AM907" s="830"/>
      <c r="AN907" s="830"/>
      <c r="AO907" s="830"/>
      <c r="AP907" s="830"/>
      <c r="AQ907" s="830"/>
      <c r="AR907" s="830"/>
      <c r="AS907" s="830"/>
      <c r="AT907" s="830"/>
      <c r="AU907" s="830"/>
      <c r="AV907" s="830"/>
      <c r="AW907" s="830"/>
      <c r="AX907" s="830"/>
      <c r="AY907" s="830"/>
      <c r="AZ907" s="830"/>
      <c r="BA907" s="830"/>
      <c r="BB907" s="830"/>
    </row>
    <row r="908" spans="1:54" ht="14.25" customHeight="1">
      <c r="A908" s="831"/>
      <c r="B908" s="484"/>
      <c r="C908" s="484"/>
      <c r="D908" s="491"/>
      <c r="E908" s="493"/>
      <c r="F908" s="676"/>
      <c r="G908" s="641"/>
      <c r="H908" s="641"/>
      <c r="I908" s="518" t="s">
        <v>1022</v>
      </c>
      <c r="J908" s="661"/>
      <c r="K908" s="661"/>
      <c r="L908" s="832"/>
      <c r="M908" s="830"/>
      <c r="N908" s="830"/>
      <c r="O908" s="830"/>
      <c r="P908" s="830"/>
      <c r="Q908" s="830"/>
      <c r="R908" s="830"/>
      <c r="S908" s="830"/>
      <c r="T908" s="830"/>
      <c r="U908" s="830"/>
      <c r="V908" s="830"/>
      <c r="W908" s="830"/>
      <c r="X908" s="830"/>
      <c r="Y908" s="830"/>
      <c r="Z908" s="830"/>
      <c r="AA908" s="830"/>
      <c r="AB908" s="830"/>
      <c r="AC908" s="830"/>
      <c r="AD908" s="830"/>
      <c r="AE908" s="830"/>
      <c r="AF908" s="830"/>
      <c r="AG908" s="830"/>
      <c r="AH908" s="830"/>
      <c r="AI908" s="830"/>
      <c r="AJ908" s="830"/>
      <c r="AK908" s="830"/>
      <c r="AL908" s="830"/>
      <c r="AM908" s="830"/>
      <c r="AN908" s="830"/>
      <c r="AO908" s="830"/>
      <c r="AP908" s="830"/>
      <c r="AQ908" s="830"/>
      <c r="AR908" s="830"/>
      <c r="AS908" s="830"/>
      <c r="AT908" s="830"/>
      <c r="AU908" s="830"/>
      <c r="AV908" s="830"/>
      <c r="AW908" s="830"/>
      <c r="AX908" s="830"/>
      <c r="AY908" s="830"/>
      <c r="AZ908" s="830"/>
      <c r="BA908" s="830"/>
      <c r="BB908" s="830"/>
    </row>
    <row r="909" spans="1:54" ht="14.25" customHeight="1">
      <c r="A909" s="831"/>
      <c r="B909" s="484"/>
      <c r="C909" s="484"/>
      <c r="D909" s="491"/>
      <c r="E909" s="493"/>
      <c r="F909" s="676"/>
      <c r="G909" s="641"/>
      <c r="H909" s="641"/>
      <c r="I909" s="518" t="s">
        <v>1026</v>
      </c>
      <c r="J909" s="661"/>
      <c r="K909" s="661"/>
      <c r="L909" s="832"/>
      <c r="M909" s="830"/>
      <c r="N909" s="830"/>
      <c r="O909" s="830"/>
      <c r="P909" s="830"/>
      <c r="Q909" s="830"/>
      <c r="R909" s="830"/>
      <c r="S909" s="830"/>
      <c r="T909" s="830"/>
      <c r="U909" s="830"/>
      <c r="V909" s="830"/>
      <c r="W909" s="830"/>
      <c r="X909" s="830"/>
      <c r="Y909" s="830"/>
      <c r="Z909" s="830"/>
      <c r="AA909" s="830"/>
      <c r="AB909" s="830"/>
      <c r="AC909" s="830"/>
      <c r="AD909" s="830"/>
      <c r="AE909" s="830"/>
      <c r="AF909" s="830"/>
      <c r="AG909" s="830"/>
      <c r="AH909" s="830"/>
      <c r="AI909" s="830"/>
      <c r="AJ909" s="830"/>
      <c r="AK909" s="830"/>
      <c r="AL909" s="830"/>
      <c r="AM909" s="830"/>
      <c r="AN909" s="830"/>
      <c r="AO909" s="830"/>
      <c r="AP909" s="830"/>
      <c r="AQ909" s="830"/>
      <c r="AR909" s="830"/>
      <c r="AS909" s="830"/>
      <c r="AT909" s="830"/>
      <c r="AU909" s="830"/>
      <c r="AV909" s="830"/>
      <c r="AW909" s="830"/>
      <c r="AX909" s="830"/>
      <c r="AY909" s="830"/>
      <c r="AZ909" s="830"/>
      <c r="BA909" s="830"/>
      <c r="BB909" s="830"/>
    </row>
    <row r="910" spans="1:54" ht="14.25" customHeight="1">
      <c r="A910" s="831"/>
      <c r="B910" s="484"/>
      <c r="C910" s="484"/>
      <c r="D910" s="491"/>
      <c r="E910" s="493"/>
      <c r="F910" s="676"/>
      <c r="G910" s="642"/>
      <c r="H910" s="656"/>
      <c r="I910" s="520" t="s">
        <v>1025</v>
      </c>
      <c r="J910" s="662"/>
      <c r="K910" s="662"/>
      <c r="L910" s="832"/>
      <c r="M910" s="830"/>
      <c r="N910" s="830"/>
      <c r="O910" s="830"/>
      <c r="P910" s="830"/>
      <c r="Q910" s="830"/>
      <c r="R910" s="830"/>
      <c r="S910" s="830"/>
      <c r="T910" s="830"/>
      <c r="U910" s="830"/>
      <c r="V910" s="830"/>
      <c r="W910" s="830"/>
      <c r="X910" s="830"/>
      <c r="Y910" s="830"/>
      <c r="Z910" s="830"/>
      <c r="AA910" s="830"/>
      <c r="AB910" s="830"/>
      <c r="AC910" s="830"/>
      <c r="AD910" s="830"/>
      <c r="AE910" s="830"/>
      <c r="AF910" s="830"/>
      <c r="AG910" s="830"/>
      <c r="AH910" s="830"/>
      <c r="AI910" s="830"/>
      <c r="AJ910" s="830"/>
      <c r="AK910" s="830"/>
      <c r="AL910" s="830"/>
      <c r="AM910" s="830"/>
      <c r="AN910" s="830"/>
      <c r="AO910" s="830"/>
      <c r="AP910" s="830"/>
      <c r="AQ910" s="830"/>
      <c r="AR910" s="830"/>
      <c r="AS910" s="830"/>
      <c r="AT910" s="830"/>
      <c r="AU910" s="830"/>
      <c r="AV910" s="830"/>
      <c r="AW910" s="830"/>
      <c r="AX910" s="830"/>
      <c r="AY910" s="830"/>
      <c r="AZ910" s="830"/>
      <c r="BA910" s="830"/>
      <c r="BB910" s="830"/>
    </row>
    <row r="911" spans="1:54" ht="15.75">
      <c r="A911" s="484"/>
      <c r="B911" s="484"/>
      <c r="C911" s="484"/>
      <c r="D911" s="491"/>
      <c r="E911" s="493"/>
      <c r="F911" s="478"/>
      <c r="G911" s="528"/>
      <c r="H911" s="499" t="s">
        <v>18</v>
      </c>
      <c r="I911" s="528"/>
      <c r="J911" s="528"/>
      <c r="K911" s="528"/>
      <c r="L911" s="480"/>
      <c r="M911" s="480"/>
      <c r="N911" s="480"/>
      <c r="O911" s="480"/>
      <c r="P911" s="480"/>
      <c r="Q911" s="480"/>
      <c r="R911" s="480"/>
      <c r="S911" s="480"/>
      <c r="T911" s="480"/>
      <c r="U911" s="480"/>
      <c r="V911" s="480"/>
      <c r="W911" s="480"/>
      <c r="X911" s="480"/>
      <c r="Y911" s="480"/>
      <c r="Z911" s="480"/>
      <c r="AA911" s="480"/>
      <c r="AB911" s="480"/>
      <c r="AC911" s="480"/>
      <c r="AD911" s="480"/>
      <c r="AE911" s="480"/>
      <c r="AF911" s="480"/>
      <c r="AG911" s="480"/>
      <c r="AH911" s="480"/>
      <c r="AI911" s="480"/>
      <c r="AJ911" s="480"/>
      <c r="AK911" s="480"/>
      <c r="AL911" s="480"/>
      <c r="AM911" s="480"/>
      <c r="AN911" s="480"/>
      <c r="AO911" s="480"/>
      <c r="AP911" s="480"/>
      <c r="AQ911" s="480"/>
      <c r="AR911" s="480"/>
      <c r="AS911" s="480"/>
      <c r="AT911" s="480"/>
      <c r="AU911" s="480"/>
      <c r="AV911" s="480"/>
      <c r="AW911" s="480"/>
      <c r="AX911" s="480"/>
      <c r="AY911" s="480"/>
      <c r="AZ911" s="480"/>
      <c r="BA911" s="480"/>
      <c r="BB911" s="480"/>
    </row>
    <row r="912" spans="1:54" ht="76.5">
      <c r="A912" s="484"/>
      <c r="B912" s="484"/>
      <c r="C912" s="484"/>
      <c r="D912" s="491"/>
      <c r="E912" s="493"/>
      <c r="F912" s="478"/>
      <c r="G912" s="528"/>
      <c r="H912" s="499" t="s">
        <v>19</v>
      </c>
      <c r="I912" s="514" t="s">
        <v>1096</v>
      </c>
      <c r="J912" s="510" t="s">
        <v>581</v>
      </c>
      <c r="K912" s="528"/>
      <c r="L912" s="480"/>
      <c r="M912" s="480"/>
      <c r="N912" s="480"/>
      <c r="O912" s="480"/>
      <c r="P912" s="480"/>
      <c r="Q912" s="480"/>
      <c r="R912" s="480"/>
      <c r="S912" s="480"/>
      <c r="T912" s="480"/>
      <c r="U912" s="480"/>
      <c r="V912" s="480"/>
      <c r="W912" s="480"/>
      <c r="X912" s="480"/>
      <c r="Y912" s="480"/>
      <c r="Z912" s="480"/>
      <c r="AA912" s="480"/>
      <c r="AB912" s="480"/>
      <c r="AC912" s="480"/>
      <c r="AD912" s="480"/>
      <c r="AE912" s="480"/>
      <c r="AF912" s="480"/>
      <c r="AG912" s="480"/>
      <c r="AH912" s="480"/>
      <c r="AI912" s="480"/>
      <c r="AJ912" s="480"/>
      <c r="AK912" s="480"/>
      <c r="AL912" s="480"/>
      <c r="AM912" s="480"/>
      <c r="AN912" s="480"/>
      <c r="AO912" s="480"/>
      <c r="AP912" s="480"/>
      <c r="AQ912" s="480"/>
      <c r="AR912" s="480"/>
      <c r="AS912" s="480"/>
      <c r="AT912" s="480"/>
      <c r="AU912" s="480"/>
      <c r="AV912" s="480"/>
      <c r="AW912" s="480"/>
      <c r="AX912" s="480"/>
      <c r="AY912" s="480"/>
      <c r="AZ912" s="480"/>
      <c r="BA912" s="480"/>
      <c r="BB912" s="480"/>
    </row>
    <row r="913" spans="1:54" ht="15.75">
      <c r="A913" s="484"/>
      <c r="B913" s="484"/>
      <c r="C913" s="484"/>
      <c r="D913" s="491"/>
      <c r="E913" s="493"/>
      <c r="F913" s="478"/>
      <c r="G913" s="528"/>
      <c r="H913" s="499" t="s">
        <v>23</v>
      </c>
      <c r="I913" s="528"/>
      <c r="J913" s="528"/>
      <c r="K913" s="528"/>
      <c r="L913" s="480"/>
      <c r="M913" s="480"/>
      <c r="N913" s="480"/>
      <c r="O913" s="480"/>
      <c r="P913" s="480"/>
      <c r="Q913" s="480"/>
      <c r="R913" s="480"/>
      <c r="S913" s="480"/>
      <c r="T913" s="480"/>
      <c r="U913" s="480"/>
      <c r="V913" s="480"/>
      <c r="W913" s="480"/>
      <c r="X913" s="480"/>
      <c r="Y913" s="480"/>
      <c r="Z913" s="480"/>
      <c r="AA913" s="480"/>
      <c r="AB913" s="480"/>
      <c r="AC913" s="480"/>
      <c r="AD913" s="480"/>
      <c r="AE913" s="480"/>
      <c r="AF913" s="480"/>
      <c r="AG913" s="480"/>
      <c r="AH913" s="480"/>
      <c r="AI913" s="480"/>
      <c r="AJ913" s="480"/>
      <c r="AK913" s="480"/>
      <c r="AL913" s="480"/>
      <c r="AM913" s="480"/>
      <c r="AN913" s="480"/>
      <c r="AO913" s="480"/>
      <c r="AP913" s="480"/>
      <c r="AQ913" s="480"/>
      <c r="AR913" s="480"/>
      <c r="AS913" s="480"/>
      <c r="AT913" s="480"/>
      <c r="AU913" s="480"/>
      <c r="AV913" s="480"/>
      <c r="AW913" s="480"/>
      <c r="AX913" s="480"/>
      <c r="AY913" s="480"/>
      <c r="AZ913" s="480"/>
      <c r="BA913" s="480"/>
      <c r="BB913" s="480"/>
    </row>
    <row r="914" spans="1:54" ht="15.75">
      <c r="A914" s="484"/>
      <c r="B914" s="484"/>
      <c r="C914" s="484"/>
      <c r="D914" s="491"/>
      <c r="E914" s="493"/>
      <c r="F914" s="478"/>
      <c r="G914" s="528"/>
      <c r="H914" s="499" t="s">
        <v>24</v>
      </c>
      <c r="I914" s="528"/>
      <c r="J914" s="528"/>
      <c r="K914" s="528"/>
      <c r="L914" s="480"/>
      <c r="M914" s="480"/>
      <c r="N914" s="480"/>
      <c r="O914" s="480"/>
      <c r="P914" s="480"/>
      <c r="Q914" s="480"/>
      <c r="R914" s="480"/>
      <c r="S914" s="480"/>
      <c r="T914" s="480"/>
      <c r="U914" s="480"/>
      <c r="V914" s="480"/>
      <c r="W914" s="480"/>
      <c r="X914" s="480"/>
      <c r="Y914" s="480"/>
      <c r="Z914" s="480"/>
      <c r="AA914" s="480"/>
      <c r="AB914" s="480"/>
      <c r="AC914" s="480"/>
      <c r="AD914" s="480"/>
      <c r="AE914" s="480"/>
      <c r="AF914" s="480"/>
      <c r="AG914" s="480"/>
      <c r="AH914" s="480"/>
      <c r="AI914" s="480"/>
      <c r="AJ914" s="480"/>
      <c r="AK914" s="480"/>
      <c r="AL914" s="480"/>
      <c r="AM914" s="480"/>
      <c r="AN914" s="480"/>
      <c r="AO914" s="480"/>
      <c r="AP914" s="480"/>
      <c r="AQ914" s="480"/>
      <c r="AR914" s="480"/>
      <c r="AS914" s="480"/>
      <c r="AT914" s="480"/>
      <c r="AU914" s="480"/>
      <c r="AV914" s="480"/>
      <c r="AW914" s="480"/>
      <c r="AX914" s="480"/>
      <c r="AY914" s="480"/>
      <c r="AZ914" s="480"/>
      <c r="BA914" s="480"/>
      <c r="BB914" s="480"/>
    </row>
    <row r="915" spans="1:54" ht="15.75">
      <c r="A915" s="484"/>
      <c r="B915" s="484"/>
      <c r="C915" s="484"/>
      <c r="D915" s="491"/>
      <c r="E915" s="493"/>
      <c r="F915" s="478"/>
      <c r="G915" s="528"/>
      <c r="H915" s="499" t="s">
        <v>25</v>
      </c>
      <c r="I915" s="528"/>
      <c r="J915" s="528"/>
      <c r="K915" s="528"/>
      <c r="L915" s="480"/>
      <c r="M915" s="480"/>
      <c r="N915" s="480"/>
      <c r="O915" s="480"/>
      <c r="P915" s="480"/>
      <c r="Q915" s="480"/>
      <c r="R915" s="480"/>
      <c r="S915" s="480"/>
      <c r="T915" s="480"/>
      <c r="U915" s="480"/>
      <c r="V915" s="480"/>
      <c r="W915" s="480"/>
      <c r="X915" s="480"/>
      <c r="Y915" s="480"/>
      <c r="Z915" s="480"/>
      <c r="AA915" s="480"/>
      <c r="AB915" s="480"/>
      <c r="AC915" s="480"/>
      <c r="AD915" s="480"/>
      <c r="AE915" s="480"/>
      <c r="AF915" s="480"/>
      <c r="AG915" s="480"/>
      <c r="AH915" s="480"/>
      <c r="AI915" s="480"/>
      <c r="AJ915" s="480"/>
      <c r="AK915" s="480"/>
      <c r="AL915" s="480"/>
      <c r="AM915" s="480"/>
      <c r="AN915" s="480"/>
      <c r="AO915" s="480"/>
      <c r="AP915" s="480"/>
      <c r="AQ915" s="480"/>
      <c r="AR915" s="480"/>
      <c r="AS915" s="480"/>
      <c r="AT915" s="480"/>
      <c r="AU915" s="480"/>
      <c r="AV915" s="480"/>
      <c r="AW915" s="480"/>
      <c r="AX915" s="480"/>
      <c r="AY915" s="480"/>
      <c r="AZ915" s="480"/>
      <c r="BA915" s="480"/>
      <c r="BB915" s="480"/>
    </row>
    <row r="916" spans="1:54" ht="15.75">
      <c r="A916" s="484"/>
      <c r="B916" s="484"/>
      <c r="C916" s="484"/>
      <c r="D916" s="491"/>
      <c r="E916" s="493"/>
      <c r="F916" s="478"/>
      <c r="G916" s="528"/>
      <c r="H916" s="499" t="s">
        <v>26</v>
      </c>
      <c r="I916" s="528"/>
      <c r="J916" s="528"/>
      <c r="K916" s="528"/>
      <c r="L916" s="480"/>
      <c r="M916" s="480"/>
      <c r="N916" s="480"/>
      <c r="O916" s="480"/>
      <c r="P916" s="480"/>
      <c r="Q916" s="480"/>
      <c r="R916" s="480"/>
      <c r="S916" s="480"/>
      <c r="T916" s="480"/>
      <c r="U916" s="480"/>
      <c r="V916" s="480"/>
      <c r="W916" s="480"/>
      <c r="X916" s="480"/>
      <c r="Y916" s="480"/>
      <c r="Z916" s="480"/>
      <c r="AA916" s="480"/>
      <c r="AB916" s="480"/>
      <c r="AC916" s="480"/>
      <c r="AD916" s="480"/>
      <c r="AE916" s="480"/>
      <c r="AF916" s="480"/>
      <c r="AG916" s="480"/>
      <c r="AH916" s="480"/>
      <c r="AI916" s="480"/>
      <c r="AJ916" s="480"/>
      <c r="AK916" s="480"/>
      <c r="AL916" s="480"/>
      <c r="AM916" s="480"/>
      <c r="AN916" s="480"/>
      <c r="AO916" s="480"/>
      <c r="AP916" s="480"/>
      <c r="AQ916" s="480"/>
      <c r="AR916" s="480"/>
      <c r="AS916" s="480"/>
      <c r="AT916" s="480"/>
      <c r="AU916" s="480"/>
      <c r="AV916" s="480"/>
      <c r="AW916" s="480"/>
      <c r="AX916" s="480"/>
      <c r="AY916" s="480"/>
      <c r="AZ916" s="480"/>
      <c r="BA916" s="480"/>
      <c r="BB916" s="480"/>
    </row>
    <row r="917" spans="1:54" ht="15.75">
      <c r="A917" s="484"/>
      <c r="B917" s="657"/>
      <c r="C917" s="657"/>
      <c r="D917" s="491"/>
      <c r="E917" s="493"/>
      <c r="F917" s="478"/>
      <c r="G917" s="478"/>
      <c r="H917" s="544"/>
      <c r="I917" s="544"/>
      <c r="J917" s="527"/>
      <c r="K917" s="527"/>
      <c r="L917" s="480"/>
      <c r="M917" s="480"/>
      <c r="N917" s="480"/>
      <c r="O917" s="480"/>
      <c r="P917" s="480"/>
      <c r="Q917" s="480"/>
      <c r="R917" s="480"/>
      <c r="S917" s="480"/>
      <c r="T917" s="480"/>
      <c r="U917" s="480"/>
      <c r="V917" s="480"/>
      <c r="W917" s="480"/>
      <c r="X917" s="480"/>
      <c r="Y917" s="480"/>
      <c r="Z917" s="480"/>
      <c r="AA917" s="480"/>
      <c r="AB917" s="480"/>
      <c r="AC917" s="480"/>
      <c r="AD917" s="480"/>
      <c r="AE917" s="480"/>
      <c r="AF917" s="480"/>
      <c r="AG917" s="480"/>
      <c r="AH917" s="480"/>
      <c r="AI917" s="480"/>
      <c r="AJ917" s="480"/>
      <c r="AK917" s="480"/>
      <c r="AL917" s="480"/>
      <c r="AM917" s="480"/>
      <c r="AN917" s="480"/>
      <c r="AO917" s="480"/>
      <c r="AP917" s="480"/>
      <c r="AQ917" s="480"/>
      <c r="AR917" s="480"/>
      <c r="AS917" s="480"/>
      <c r="AT917" s="480"/>
      <c r="AU917" s="480"/>
      <c r="AV917" s="480"/>
      <c r="AW917" s="480"/>
      <c r="AX917" s="480"/>
      <c r="AY917" s="480"/>
      <c r="AZ917" s="480"/>
      <c r="BA917" s="480"/>
      <c r="BB917" s="480"/>
    </row>
    <row r="918" spans="1:54" ht="38.25">
      <c r="A918" s="833" t="s">
        <v>1097</v>
      </c>
      <c r="B918" s="485"/>
      <c r="C918" s="487" t="s">
        <v>1098</v>
      </c>
      <c r="D918" s="492"/>
      <c r="E918" s="494"/>
      <c r="F918" s="633"/>
      <c r="G918" s="485" t="s">
        <v>1099</v>
      </c>
      <c r="H918" s="485"/>
      <c r="I918" s="487" t="s">
        <v>1100</v>
      </c>
      <c r="J918" s="492"/>
      <c r="K918" s="494"/>
      <c r="L918" s="835"/>
      <c r="M918" s="830"/>
      <c r="N918" s="830"/>
      <c r="O918" s="830"/>
      <c r="P918" s="830"/>
      <c r="Q918" s="830"/>
      <c r="R918" s="830"/>
      <c r="S918" s="830"/>
      <c r="T918" s="830"/>
      <c r="U918" s="830"/>
      <c r="V918" s="830"/>
      <c r="W918" s="830"/>
      <c r="X918" s="830"/>
      <c r="Y918" s="830"/>
      <c r="Z918" s="830"/>
      <c r="AA918" s="830"/>
      <c r="AB918" s="830"/>
      <c r="AC918" s="830"/>
      <c r="AD918" s="830"/>
      <c r="AE918" s="830"/>
      <c r="AF918" s="830"/>
      <c r="AG918" s="830"/>
      <c r="AH918" s="830"/>
      <c r="AI918" s="830"/>
      <c r="AJ918" s="830"/>
      <c r="AK918" s="830"/>
      <c r="AL918" s="830"/>
      <c r="AM918" s="830"/>
      <c r="AN918" s="830"/>
      <c r="AO918" s="830"/>
      <c r="AP918" s="830"/>
      <c r="AQ918" s="830"/>
      <c r="AR918" s="830"/>
      <c r="AS918" s="830"/>
      <c r="AT918" s="830"/>
      <c r="AU918" s="830"/>
      <c r="AV918" s="830"/>
      <c r="AW918" s="830"/>
      <c r="AX918" s="830"/>
      <c r="AY918" s="830"/>
      <c r="AZ918" s="830"/>
      <c r="BA918" s="830"/>
      <c r="BB918" s="830"/>
    </row>
    <row r="919" spans="1:54" ht="15" customHeight="1">
      <c r="A919" s="836"/>
      <c r="B919" s="554"/>
      <c r="C919" s="488"/>
      <c r="D919" s="603"/>
      <c r="E919" s="604"/>
      <c r="F919" s="633"/>
      <c r="G919" s="554"/>
      <c r="H919" s="554"/>
      <c r="I919" s="488"/>
      <c r="J919" s="603"/>
      <c r="K919" s="604"/>
      <c r="L919" s="835"/>
      <c r="M919" s="830"/>
      <c r="N919" s="830"/>
      <c r="O919" s="830"/>
      <c r="P919" s="830"/>
      <c r="Q919" s="830"/>
      <c r="R919" s="830"/>
      <c r="S919" s="830"/>
      <c r="T919" s="830"/>
      <c r="U919" s="830"/>
      <c r="V919" s="830"/>
      <c r="W919" s="830"/>
      <c r="X919" s="830"/>
      <c r="Y919" s="830"/>
      <c r="Z919" s="830"/>
      <c r="AA919" s="830"/>
      <c r="AB919" s="830"/>
      <c r="AC919" s="830"/>
      <c r="AD919" s="830"/>
      <c r="AE919" s="830"/>
      <c r="AF919" s="830"/>
      <c r="AG919" s="830"/>
      <c r="AH919" s="830"/>
      <c r="AI919" s="830"/>
      <c r="AJ919" s="830"/>
      <c r="AK919" s="830"/>
      <c r="AL919" s="830"/>
      <c r="AM919" s="830"/>
      <c r="AN919" s="830"/>
      <c r="AO919" s="830"/>
      <c r="AP919" s="830"/>
      <c r="AQ919" s="830"/>
      <c r="AR919" s="830"/>
      <c r="AS919" s="830"/>
      <c r="AT919" s="830"/>
      <c r="AU919" s="830"/>
      <c r="AV919" s="830"/>
      <c r="AW919" s="830"/>
      <c r="AX919" s="830"/>
      <c r="AY919" s="830"/>
      <c r="AZ919" s="830"/>
      <c r="BA919" s="830"/>
      <c r="BB919" s="830"/>
    </row>
    <row r="920" spans="1:54" ht="14.25" customHeight="1">
      <c r="A920" s="836"/>
      <c r="B920" s="554"/>
      <c r="C920" s="489" t="s">
        <v>599</v>
      </c>
      <c r="D920" s="603"/>
      <c r="E920" s="604"/>
      <c r="F920" s="633"/>
      <c r="G920" s="554"/>
      <c r="H920" s="554"/>
      <c r="I920" s="489" t="s">
        <v>623</v>
      </c>
      <c r="J920" s="603"/>
      <c r="K920" s="604"/>
      <c r="L920" s="835"/>
      <c r="M920" s="830"/>
      <c r="N920" s="830"/>
      <c r="O920" s="830"/>
      <c r="P920" s="830"/>
      <c r="Q920" s="830"/>
      <c r="R920" s="830"/>
      <c r="S920" s="830"/>
      <c r="T920" s="830"/>
      <c r="U920" s="830"/>
      <c r="V920" s="830"/>
      <c r="W920" s="830"/>
      <c r="X920" s="830"/>
      <c r="Y920" s="830"/>
      <c r="Z920" s="830"/>
      <c r="AA920" s="830"/>
      <c r="AB920" s="830"/>
      <c r="AC920" s="830"/>
      <c r="AD920" s="830"/>
      <c r="AE920" s="830"/>
      <c r="AF920" s="830"/>
      <c r="AG920" s="830"/>
      <c r="AH920" s="830"/>
      <c r="AI920" s="830"/>
      <c r="AJ920" s="830"/>
      <c r="AK920" s="830"/>
      <c r="AL920" s="830"/>
      <c r="AM920" s="830"/>
      <c r="AN920" s="830"/>
      <c r="AO920" s="830"/>
      <c r="AP920" s="830"/>
      <c r="AQ920" s="830"/>
      <c r="AR920" s="830"/>
      <c r="AS920" s="830"/>
      <c r="AT920" s="830"/>
      <c r="AU920" s="830"/>
      <c r="AV920" s="830"/>
      <c r="AW920" s="830"/>
      <c r="AX920" s="830"/>
      <c r="AY920" s="830"/>
      <c r="AZ920" s="830"/>
      <c r="BA920" s="830"/>
      <c r="BB920" s="830"/>
    </row>
    <row r="921" spans="1:54" ht="14.25" customHeight="1">
      <c r="A921" s="836"/>
      <c r="B921" s="554"/>
      <c r="C921" s="489" t="s">
        <v>1101</v>
      </c>
      <c r="D921" s="603"/>
      <c r="E921" s="604"/>
      <c r="F921" s="633"/>
      <c r="G921" s="554"/>
      <c r="H921" s="554"/>
      <c r="I921" s="489" t="s">
        <v>1101</v>
      </c>
      <c r="J921" s="603"/>
      <c r="K921" s="604"/>
      <c r="L921" s="835"/>
      <c r="M921" s="830"/>
      <c r="N921" s="830"/>
      <c r="O921" s="830"/>
      <c r="P921" s="830"/>
      <c r="Q921" s="830"/>
      <c r="R921" s="830"/>
      <c r="S921" s="830"/>
      <c r="T921" s="830"/>
      <c r="U921" s="830"/>
      <c r="V921" s="830"/>
      <c r="W921" s="830"/>
      <c r="X921" s="830"/>
      <c r="Y921" s="830"/>
      <c r="Z921" s="830"/>
      <c r="AA921" s="830"/>
      <c r="AB921" s="830"/>
      <c r="AC921" s="830"/>
      <c r="AD921" s="830"/>
      <c r="AE921" s="830"/>
      <c r="AF921" s="830"/>
      <c r="AG921" s="830"/>
      <c r="AH921" s="830"/>
      <c r="AI921" s="830"/>
      <c r="AJ921" s="830"/>
      <c r="AK921" s="830"/>
      <c r="AL921" s="830"/>
      <c r="AM921" s="830"/>
      <c r="AN921" s="830"/>
      <c r="AO921" s="830"/>
      <c r="AP921" s="830"/>
      <c r="AQ921" s="830"/>
      <c r="AR921" s="830"/>
      <c r="AS921" s="830"/>
      <c r="AT921" s="830"/>
      <c r="AU921" s="830"/>
      <c r="AV921" s="830"/>
      <c r="AW921" s="830"/>
      <c r="AX921" s="830"/>
      <c r="AY921" s="830"/>
      <c r="AZ921" s="830"/>
      <c r="BA921" s="830"/>
      <c r="BB921" s="830"/>
    </row>
    <row r="922" spans="1:54" ht="14.25" customHeight="1">
      <c r="A922" s="836"/>
      <c r="B922" s="554"/>
      <c r="C922" s="489" t="s">
        <v>1102</v>
      </c>
      <c r="D922" s="603"/>
      <c r="E922" s="604"/>
      <c r="F922" s="633"/>
      <c r="G922" s="554"/>
      <c r="H922" s="554"/>
      <c r="I922" s="489" t="s">
        <v>1103</v>
      </c>
      <c r="J922" s="603"/>
      <c r="K922" s="604"/>
      <c r="L922" s="835"/>
      <c r="M922" s="830"/>
      <c r="N922" s="830"/>
      <c r="O922" s="830"/>
      <c r="P922" s="830"/>
      <c r="Q922" s="830"/>
      <c r="R922" s="830"/>
      <c r="S922" s="830"/>
      <c r="T922" s="830"/>
      <c r="U922" s="830"/>
      <c r="V922" s="830"/>
      <c r="W922" s="830"/>
      <c r="X922" s="830"/>
      <c r="Y922" s="830"/>
      <c r="Z922" s="830"/>
      <c r="AA922" s="830"/>
      <c r="AB922" s="830"/>
      <c r="AC922" s="830"/>
      <c r="AD922" s="830"/>
      <c r="AE922" s="830"/>
      <c r="AF922" s="830"/>
      <c r="AG922" s="830"/>
      <c r="AH922" s="830"/>
      <c r="AI922" s="830"/>
      <c r="AJ922" s="830"/>
      <c r="AK922" s="830"/>
      <c r="AL922" s="830"/>
      <c r="AM922" s="830"/>
      <c r="AN922" s="830"/>
      <c r="AO922" s="830"/>
      <c r="AP922" s="830"/>
      <c r="AQ922" s="830"/>
      <c r="AR922" s="830"/>
      <c r="AS922" s="830"/>
      <c r="AT922" s="830"/>
      <c r="AU922" s="830"/>
      <c r="AV922" s="830"/>
      <c r="AW922" s="830"/>
      <c r="AX922" s="830"/>
      <c r="AY922" s="830"/>
      <c r="AZ922" s="830"/>
      <c r="BA922" s="830"/>
      <c r="BB922" s="830"/>
    </row>
    <row r="923" spans="1:54" ht="14.25" customHeight="1">
      <c r="A923" s="836"/>
      <c r="B923" s="554"/>
      <c r="C923" s="489" t="s">
        <v>1104</v>
      </c>
      <c r="D923" s="603"/>
      <c r="E923" s="604"/>
      <c r="F923" s="633"/>
      <c r="G923" s="554"/>
      <c r="H923" s="554"/>
      <c r="I923" s="489" t="s">
        <v>1105</v>
      </c>
      <c r="J923" s="603"/>
      <c r="K923" s="604"/>
      <c r="L923" s="835"/>
      <c r="M923" s="830"/>
      <c r="N923" s="830"/>
      <c r="O923" s="830"/>
      <c r="P923" s="830"/>
      <c r="Q923" s="830"/>
      <c r="R923" s="830"/>
      <c r="S923" s="830"/>
      <c r="T923" s="830"/>
      <c r="U923" s="830"/>
      <c r="V923" s="830"/>
      <c r="W923" s="830"/>
      <c r="X923" s="830"/>
      <c r="Y923" s="830"/>
      <c r="Z923" s="830"/>
      <c r="AA923" s="830"/>
      <c r="AB923" s="830"/>
      <c r="AC923" s="830"/>
      <c r="AD923" s="830"/>
      <c r="AE923" s="830"/>
      <c r="AF923" s="830"/>
      <c r="AG923" s="830"/>
      <c r="AH923" s="830"/>
      <c r="AI923" s="830"/>
      <c r="AJ923" s="830"/>
      <c r="AK923" s="830"/>
      <c r="AL923" s="830"/>
      <c r="AM923" s="830"/>
      <c r="AN923" s="830"/>
      <c r="AO923" s="830"/>
      <c r="AP923" s="830"/>
      <c r="AQ923" s="830"/>
      <c r="AR923" s="830"/>
      <c r="AS923" s="830"/>
      <c r="AT923" s="830"/>
      <c r="AU923" s="830"/>
      <c r="AV923" s="830"/>
      <c r="AW923" s="830"/>
      <c r="AX923" s="830"/>
      <c r="AY923" s="830"/>
      <c r="AZ923" s="830"/>
      <c r="BA923" s="830"/>
      <c r="BB923" s="830"/>
    </row>
    <row r="924" spans="1:54" ht="25.5">
      <c r="A924" s="834"/>
      <c r="B924" s="622"/>
      <c r="C924" s="490" t="s">
        <v>1106</v>
      </c>
      <c r="D924" s="631"/>
      <c r="E924" s="632"/>
      <c r="F924" s="633"/>
      <c r="G924" s="622"/>
      <c r="H924" s="622"/>
      <c r="I924" s="490"/>
      <c r="J924" s="631"/>
      <c r="K924" s="632"/>
      <c r="L924" s="835"/>
      <c r="M924" s="830"/>
      <c r="N924" s="830"/>
      <c r="O924" s="830"/>
      <c r="P924" s="830"/>
      <c r="Q924" s="830"/>
      <c r="R924" s="830"/>
      <c r="S924" s="830"/>
      <c r="T924" s="830"/>
      <c r="U924" s="830"/>
      <c r="V924" s="830"/>
      <c r="W924" s="830"/>
      <c r="X924" s="830"/>
      <c r="Y924" s="830"/>
      <c r="Z924" s="830"/>
      <c r="AA924" s="830"/>
      <c r="AB924" s="830"/>
      <c r="AC924" s="830"/>
      <c r="AD924" s="830"/>
      <c r="AE924" s="830"/>
      <c r="AF924" s="830"/>
      <c r="AG924" s="830"/>
      <c r="AH924" s="830"/>
      <c r="AI924" s="830"/>
      <c r="AJ924" s="830"/>
      <c r="AK924" s="830"/>
      <c r="AL924" s="830"/>
      <c r="AM924" s="830"/>
      <c r="AN924" s="830"/>
      <c r="AO924" s="830"/>
      <c r="AP924" s="830"/>
      <c r="AQ924" s="830"/>
      <c r="AR924" s="830"/>
      <c r="AS924" s="830"/>
      <c r="AT924" s="830"/>
      <c r="AU924" s="830"/>
      <c r="AV924" s="830"/>
      <c r="AW924" s="830"/>
      <c r="AX924" s="830"/>
      <c r="AY924" s="830"/>
      <c r="AZ924" s="830"/>
      <c r="BA924" s="830"/>
      <c r="BB924" s="830"/>
    </row>
    <row r="925" spans="1:54" ht="14.25" customHeight="1">
      <c r="A925" s="833"/>
      <c r="B925" s="485"/>
      <c r="C925" s="495" t="s">
        <v>606</v>
      </c>
      <c r="D925" s="492"/>
      <c r="E925" s="494"/>
      <c r="F925" s="633"/>
      <c r="G925" s="485"/>
      <c r="H925" s="485"/>
      <c r="I925" s="495" t="s">
        <v>40</v>
      </c>
      <c r="J925" s="492"/>
      <c r="K925" s="494"/>
      <c r="L925" s="835"/>
      <c r="M925" s="830"/>
      <c r="N925" s="830"/>
      <c r="O925" s="830"/>
      <c r="P925" s="830"/>
      <c r="Q925" s="830"/>
      <c r="R925" s="830"/>
      <c r="S925" s="830"/>
      <c r="T925" s="830"/>
      <c r="U925" s="830"/>
      <c r="V925" s="830"/>
      <c r="W925" s="830"/>
      <c r="X925" s="830"/>
      <c r="Y925" s="830"/>
      <c r="Z925" s="830"/>
      <c r="AA925" s="830"/>
      <c r="AB925" s="830"/>
      <c r="AC925" s="830"/>
      <c r="AD925" s="830"/>
      <c r="AE925" s="830"/>
      <c r="AF925" s="830"/>
      <c r="AG925" s="830"/>
      <c r="AH925" s="830"/>
      <c r="AI925" s="830"/>
      <c r="AJ925" s="830"/>
      <c r="AK925" s="830"/>
      <c r="AL925" s="830"/>
      <c r="AM925" s="830"/>
      <c r="AN925" s="830"/>
      <c r="AO925" s="830"/>
      <c r="AP925" s="830"/>
      <c r="AQ925" s="830"/>
      <c r="AR925" s="830"/>
      <c r="AS925" s="830"/>
      <c r="AT925" s="830"/>
      <c r="AU925" s="830"/>
      <c r="AV925" s="830"/>
      <c r="AW925" s="830"/>
      <c r="AX925" s="830"/>
      <c r="AY925" s="830"/>
      <c r="AZ925" s="830"/>
      <c r="BA925" s="830"/>
      <c r="BB925" s="830"/>
    </row>
    <row r="926" spans="1:54" ht="38.25">
      <c r="A926" s="836"/>
      <c r="B926" s="554"/>
      <c r="C926" s="496" t="s">
        <v>1107</v>
      </c>
      <c r="D926" s="603"/>
      <c r="E926" s="604"/>
      <c r="F926" s="633"/>
      <c r="G926" s="554"/>
      <c r="H926" s="554"/>
      <c r="I926" s="496" t="s">
        <v>1108</v>
      </c>
      <c r="J926" s="603"/>
      <c r="K926" s="604"/>
      <c r="L926" s="835"/>
      <c r="M926" s="830"/>
      <c r="N926" s="830"/>
      <c r="O926" s="830"/>
      <c r="P926" s="830"/>
      <c r="Q926" s="830"/>
      <c r="R926" s="830"/>
      <c r="S926" s="830"/>
      <c r="T926" s="830"/>
      <c r="U926" s="830"/>
      <c r="V926" s="830"/>
      <c r="W926" s="830"/>
      <c r="X926" s="830"/>
      <c r="Y926" s="830"/>
      <c r="Z926" s="830"/>
      <c r="AA926" s="830"/>
      <c r="AB926" s="830"/>
      <c r="AC926" s="830"/>
      <c r="AD926" s="830"/>
      <c r="AE926" s="830"/>
      <c r="AF926" s="830"/>
      <c r="AG926" s="830"/>
      <c r="AH926" s="830"/>
      <c r="AI926" s="830"/>
      <c r="AJ926" s="830"/>
      <c r="AK926" s="830"/>
      <c r="AL926" s="830"/>
      <c r="AM926" s="830"/>
      <c r="AN926" s="830"/>
      <c r="AO926" s="830"/>
      <c r="AP926" s="830"/>
      <c r="AQ926" s="830"/>
      <c r="AR926" s="830"/>
      <c r="AS926" s="830"/>
      <c r="AT926" s="830"/>
      <c r="AU926" s="830"/>
      <c r="AV926" s="830"/>
      <c r="AW926" s="830"/>
      <c r="AX926" s="830"/>
      <c r="AY926" s="830"/>
      <c r="AZ926" s="830"/>
      <c r="BA926" s="830"/>
      <c r="BB926" s="830"/>
    </row>
    <row r="927" spans="1:54" ht="38.25">
      <c r="A927" s="836"/>
      <c r="B927" s="554"/>
      <c r="C927" s="496" t="s">
        <v>1109</v>
      </c>
      <c r="D927" s="603"/>
      <c r="E927" s="604"/>
      <c r="F927" s="633"/>
      <c r="G927" s="554"/>
      <c r="H927" s="554"/>
      <c r="I927" s="496" t="s">
        <v>1110</v>
      </c>
      <c r="J927" s="603"/>
      <c r="K927" s="604"/>
      <c r="L927" s="835"/>
      <c r="M927" s="830"/>
      <c r="N927" s="830"/>
      <c r="O927" s="830"/>
      <c r="P927" s="830"/>
      <c r="Q927" s="830"/>
      <c r="R927" s="830"/>
      <c r="S927" s="830"/>
      <c r="T927" s="830"/>
      <c r="U927" s="830"/>
      <c r="V927" s="830"/>
      <c r="W927" s="830"/>
      <c r="X927" s="830"/>
      <c r="Y927" s="830"/>
      <c r="Z927" s="830"/>
      <c r="AA927" s="830"/>
      <c r="AB927" s="830"/>
      <c r="AC927" s="830"/>
      <c r="AD927" s="830"/>
      <c r="AE927" s="830"/>
      <c r="AF927" s="830"/>
      <c r="AG927" s="830"/>
      <c r="AH927" s="830"/>
      <c r="AI927" s="830"/>
      <c r="AJ927" s="830"/>
      <c r="AK927" s="830"/>
      <c r="AL927" s="830"/>
      <c r="AM927" s="830"/>
      <c r="AN927" s="830"/>
      <c r="AO927" s="830"/>
      <c r="AP927" s="830"/>
      <c r="AQ927" s="830"/>
      <c r="AR927" s="830"/>
      <c r="AS927" s="830"/>
      <c r="AT927" s="830"/>
      <c r="AU927" s="830"/>
      <c r="AV927" s="830"/>
      <c r="AW927" s="830"/>
      <c r="AX927" s="830"/>
      <c r="AY927" s="830"/>
      <c r="AZ927" s="830"/>
      <c r="BA927" s="830"/>
      <c r="BB927" s="830"/>
    </row>
    <row r="928" spans="1:54" ht="14.25" customHeight="1">
      <c r="A928" s="836"/>
      <c r="B928" s="554"/>
      <c r="C928" s="496"/>
      <c r="D928" s="603"/>
      <c r="E928" s="604"/>
      <c r="F928" s="633"/>
      <c r="G928" s="554"/>
      <c r="H928" s="554"/>
      <c r="I928" s="496" t="s">
        <v>1111</v>
      </c>
      <c r="J928" s="603"/>
      <c r="K928" s="604"/>
      <c r="L928" s="835"/>
      <c r="M928" s="830"/>
      <c r="N928" s="830"/>
      <c r="O928" s="830"/>
      <c r="P928" s="830"/>
      <c r="Q928" s="830"/>
      <c r="R928" s="830"/>
      <c r="S928" s="830"/>
      <c r="T928" s="830"/>
      <c r="U928" s="830"/>
      <c r="V928" s="830"/>
      <c r="W928" s="830"/>
      <c r="X928" s="830"/>
      <c r="Y928" s="830"/>
      <c r="Z928" s="830"/>
      <c r="AA928" s="830"/>
      <c r="AB928" s="830"/>
      <c r="AC928" s="830"/>
      <c r="AD928" s="830"/>
      <c r="AE928" s="830"/>
      <c r="AF928" s="830"/>
      <c r="AG928" s="830"/>
      <c r="AH928" s="830"/>
      <c r="AI928" s="830"/>
      <c r="AJ928" s="830"/>
      <c r="AK928" s="830"/>
      <c r="AL928" s="830"/>
      <c r="AM928" s="830"/>
      <c r="AN928" s="830"/>
      <c r="AO928" s="830"/>
      <c r="AP928" s="830"/>
      <c r="AQ928" s="830"/>
      <c r="AR928" s="830"/>
      <c r="AS928" s="830"/>
      <c r="AT928" s="830"/>
      <c r="AU928" s="830"/>
      <c r="AV928" s="830"/>
      <c r="AW928" s="830"/>
      <c r="AX928" s="830"/>
      <c r="AY928" s="830"/>
      <c r="AZ928" s="830"/>
      <c r="BA928" s="830"/>
      <c r="BB928" s="830"/>
    </row>
    <row r="929" spans="1:54" ht="14.25" customHeight="1">
      <c r="A929" s="836"/>
      <c r="B929" s="554"/>
      <c r="C929" s="496"/>
      <c r="D929" s="603"/>
      <c r="E929" s="604"/>
      <c r="F929" s="633"/>
      <c r="G929" s="554"/>
      <c r="H929" s="554"/>
      <c r="I929" s="496" t="s">
        <v>1112</v>
      </c>
      <c r="J929" s="603"/>
      <c r="K929" s="604"/>
      <c r="L929" s="835"/>
      <c r="M929" s="830"/>
      <c r="N929" s="830"/>
      <c r="O929" s="830"/>
      <c r="P929" s="830"/>
      <c r="Q929" s="830"/>
      <c r="R929" s="830"/>
      <c r="S929" s="830"/>
      <c r="T929" s="830"/>
      <c r="U929" s="830"/>
      <c r="V929" s="830"/>
      <c r="W929" s="830"/>
      <c r="X929" s="830"/>
      <c r="Y929" s="830"/>
      <c r="Z929" s="830"/>
      <c r="AA929" s="830"/>
      <c r="AB929" s="830"/>
      <c r="AC929" s="830"/>
      <c r="AD929" s="830"/>
      <c r="AE929" s="830"/>
      <c r="AF929" s="830"/>
      <c r="AG929" s="830"/>
      <c r="AH929" s="830"/>
      <c r="AI929" s="830"/>
      <c r="AJ929" s="830"/>
      <c r="AK929" s="830"/>
      <c r="AL929" s="830"/>
      <c r="AM929" s="830"/>
      <c r="AN929" s="830"/>
      <c r="AO929" s="830"/>
      <c r="AP929" s="830"/>
      <c r="AQ929" s="830"/>
      <c r="AR929" s="830"/>
      <c r="AS929" s="830"/>
      <c r="AT929" s="830"/>
      <c r="AU929" s="830"/>
      <c r="AV929" s="830"/>
      <c r="AW929" s="830"/>
      <c r="AX929" s="830"/>
      <c r="AY929" s="830"/>
      <c r="AZ929" s="830"/>
      <c r="BA929" s="830"/>
      <c r="BB929" s="830"/>
    </row>
    <row r="930" spans="1:54" ht="25.5">
      <c r="A930" s="836"/>
      <c r="B930" s="554"/>
      <c r="C930" s="496"/>
      <c r="D930" s="603"/>
      <c r="E930" s="604"/>
      <c r="F930" s="633"/>
      <c r="G930" s="554"/>
      <c r="H930" s="554"/>
      <c r="I930" s="496" t="s">
        <v>1113</v>
      </c>
      <c r="J930" s="603"/>
      <c r="K930" s="604"/>
      <c r="L930" s="835"/>
      <c r="M930" s="830"/>
      <c r="N930" s="830"/>
      <c r="O930" s="830"/>
      <c r="P930" s="830"/>
      <c r="Q930" s="830"/>
      <c r="R930" s="830"/>
      <c r="S930" s="830"/>
      <c r="T930" s="830"/>
      <c r="U930" s="830"/>
      <c r="V930" s="830"/>
      <c r="W930" s="830"/>
      <c r="X930" s="830"/>
      <c r="Y930" s="830"/>
      <c r="Z930" s="830"/>
      <c r="AA930" s="830"/>
      <c r="AB930" s="830"/>
      <c r="AC930" s="830"/>
      <c r="AD930" s="830"/>
      <c r="AE930" s="830"/>
      <c r="AF930" s="830"/>
      <c r="AG930" s="830"/>
      <c r="AH930" s="830"/>
      <c r="AI930" s="830"/>
      <c r="AJ930" s="830"/>
      <c r="AK930" s="830"/>
      <c r="AL930" s="830"/>
      <c r="AM930" s="830"/>
      <c r="AN930" s="830"/>
      <c r="AO930" s="830"/>
      <c r="AP930" s="830"/>
      <c r="AQ930" s="830"/>
      <c r="AR930" s="830"/>
      <c r="AS930" s="830"/>
      <c r="AT930" s="830"/>
      <c r="AU930" s="830"/>
      <c r="AV930" s="830"/>
      <c r="AW930" s="830"/>
      <c r="AX930" s="830"/>
      <c r="AY930" s="830"/>
      <c r="AZ930" s="830"/>
      <c r="BA930" s="830"/>
      <c r="BB930" s="830"/>
    </row>
    <row r="931" spans="1:54" ht="25.5">
      <c r="A931" s="836"/>
      <c r="B931" s="554"/>
      <c r="C931" s="496"/>
      <c r="D931" s="603"/>
      <c r="E931" s="604"/>
      <c r="F931" s="633"/>
      <c r="G931" s="554"/>
      <c r="H931" s="554"/>
      <c r="I931" s="496" t="s">
        <v>1114</v>
      </c>
      <c r="J931" s="603"/>
      <c r="K931" s="604"/>
      <c r="L931" s="835"/>
      <c r="M931" s="830"/>
      <c r="N931" s="830"/>
      <c r="O931" s="830"/>
      <c r="P931" s="830"/>
      <c r="Q931" s="830"/>
      <c r="R931" s="830"/>
      <c r="S931" s="830"/>
      <c r="T931" s="830"/>
      <c r="U931" s="830"/>
      <c r="V931" s="830"/>
      <c r="W931" s="830"/>
      <c r="X931" s="830"/>
      <c r="Y931" s="830"/>
      <c r="Z931" s="830"/>
      <c r="AA931" s="830"/>
      <c r="AB931" s="830"/>
      <c r="AC931" s="830"/>
      <c r="AD931" s="830"/>
      <c r="AE931" s="830"/>
      <c r="AF931" s="830"/>
      <c r="AG931" s="830"/>
      <c r="AH931" s="830"/>
      <c r="AI931" s="830"/>
      <c r="AJ931" s="830"/>
      <c r="AK931" s="830"/>
      <c r="AL931" s="830"/>
      <c r="AM931" s="830"/>
      <c r="AN931" s="830"/>
      <c r="AO931" s="830"/>
      <c r="AP931" s="830"/>
      <c r="AQ931" s="830"/>
      <c r="AR931" s="830"/>
      <c r="AS931" s="830"/>
      <c r="AT931" s="830"/>
      <c r="AU931" s="830"/>
      <c r="AV931" s="830"/>
      <c r="AW931" s="830"/>
      <c r="AX931" s="830"/>
      <c r="AY931" s="830"/>
      <c r="AZ931" s="830"/>
      <c r="BA931" s="830"/>
      <c r="BB931" s="830"/>
    </row>
    <row r="932" spans="1:54" ht="14.25" customHeight="1">
      <c r="A932" s="836"/>
      <c r="B932" s="554"/>
      <c r="C932" s="496"/>
      <c r="D932" s="603"/>
      <c r="E932" s="604"/>
      <c r="F932" s="633"/>
      <c r="G932" s="554"/>
      <c r="H932" s="554"/>
      <c r="I932" s="496" t="s">
        <v>1115</v>
      </c>
      <c r="J932" s="603"/>
      <c r="K932" s="604"/>
      <c r="L932" s="835"/>
      <c r="M932" s="830"/>
      <c r="N932" s="830"/>
      <c r="O932" s="830"/>
      <c r="P932" s="830"/>
      <c r="Q932" s="830"/>
      <c r="R932" s="830"/>
      <c r="S932" s="830"/>
      <c r="T932" s="830"/>
      <c r="U932" s="830"/>
      <c r="V932" s="830"/>
      <c r="W932" s="830"/>
      <c r="X932" s="830"/>
      <c r="Y932" s="830"/>
      <c r="Z932" s="830"/>
      <c r="AA932" s="830"/>
      <c r="AB932" s="830"/>
      <c r="AC932" s="830"/>
      <c r="AD932" s="830"/>
      <c r="AE932" s="830"/>
      <c r="AF932" s="830"/>
      <c r="AG932" s="830"/>
      <c r="AH932" s="830"/>
      <c r="AI932" s="830"/>
      <c r="AJ932" s="830"/>
      <c r="AK932" s="830"/>
      <c r="AL932" s="830"/>
      <c r="AM932" s="830"/>
      <c r="AN932" s="830"/>
      <c r="AO932" s="830"/>
      <c r="AP932" s="830"/>
      <c r="AQ932" s="830"/>
      <c r="AR932" s="830"/>
      <c r="AS932" s="830"/>
      <c r="AT932" s="830"/>
      <c r="AU932" s="830"/>
      <c r="AV932" s="830"/>
      <c r="AW932" s="830"/>
      <c r="AX932" s="830"/>
      <c r="AY932" s="830"/>
      <c r="AZ932" s="830"/>
      <c r="BA932" s="830"/>
      <c r="BB932" s="830"/>
    </row>
    <row r="933" spans="1:54" ht="51">
      <c r="A933" s="834"/>
      <c r="B933" s="622"/>
      <c r="C933" s="498"/>
      <c r="D933" s="631"/>
      <c r="E933" s="632"/>
      <c r="F933" s="633"/>
      <c r="G933" s="622"/>
      <c r="H933" s="622"/>
      <c r="I933" s="498" t="s">
        <v>1116</v>
      </c>
      <c r="J933" s="631"/>
      <c r="K933" s="632"/>
      <c r="L933" s="835"/>
      <c r="M933" s="830"/>
      <c r="N933" s="830"/>
      <c r="O933" s="830"/>
      <c r="P933" s="830"/>
      <c r="Q933" s="830"/>
      <c r="R933" s="830"/>
      <c r="S933" s="830"/>
      <c r="T933" s="830"/>
      <c r="U933" s="830"/>
      <c r="V933" s="830"/>
      <c r="W933" s="830"/>
      <c r="X933" s="830"/>
      <c r="Y933" s="830"/>
      <c r="Z933" s="830"/>
      <c r="AA933" s="830"/>
      <c r="AB933" s="830"/>
      <c r="AC933" s="830"/>
      <c r="AD933" s="830"/>
      <c r="AE933" s="830"/>
      <c r="AF933" s="830"/>
      <c r="AG933" s="830"/>
      <c r="AH933" s="830"/>
      <c r="AI933" s="830"/>
      <c r="AJ933" s="830"/>
      <c r="AK933" s="830"/>
      <c r="AL933" s="830"/>
      <c r="AM933" s="830"/>
      <c r="AN933" s="830"/>
      <c r="AO933" s="830"/>
      <c r="AP933" s="830"/>
      <c r="AQ933" s="830"/>
      <c r="AR933" s="830"/>
      <c r="AS933" s="830"/>
      <c r="AT933" s="830"/>
      <c r="AU933" s="830"/>
      <c r="AV933" s="830"/>
      <c r="AW933" s="830"/>
      <c r="AX933" s="830"/>
      <c r="AY933" s="830"/>
      <c r="AZ933" s="830"/>
      <c r="BA933" s="830"/>
      <c r="BB933" s="830"/>
    </row>
    <row r="934" spans="1:54" ht="15.75">
      <c r="A934" s="499"/>
      <c r="B934" s="499" t="s">
        <v>18</v>
      </c>
      <c r="C934" s="464"/>
      <c r="D934" s="500"/>
      <c r="E934" s="501"/>
      <c r="F934" s="478"/>
      <c r="G934" s="499"/>
      <c r="H934" s="499" t="s">
        <v>18</v>
      </c>
      <c r="I934" s="464"/>
      <c r="J934" s="500"/>
      <c r="K934" s="501"/>
      <c r="L934" s="480"/>
      <c r="M934" s="480"/>
      <c r="N934" s="480"/>
      <c r="O934" s="480"/>
      <c r="P934" s="480"/>
      <c r="Q934" s="480"/>
      <c r="R934" s="480"/>
      <c r="S934" s="480"/>
      <c r="T934" s="480"/>
      <c r="U934" s="480"/>
      <c r="V934" s="480"/>
      <c r="W934" s="480"/>
      <c r="X934" s="480"/>
      <c r="Y934" s="480"/>
      <c r="Z934" s="480"/>
      <c r="AA934" s="480"/>
      <c r="AB934" s="480"/>
      <c r="AC934" s="480"/>
      <c r="AD934" s="480"/>
      <c r="AE934" s="480"/>
      <c r="AF934" s="480"/>
      <c r="AG934" s="480"/>
      <c r="AH934" s="480"/>
      <c r="AI934" s="480"/>
      <c r="AJ934" s="480"/>
      <c r="AK934" s="480"/>
      <c r="AL934" s="480"/>
      <c r="AM934" s="480"/>
      <c r="AN934" s="480"/>
      <c r="AO934" s="480"/>
      <c r="AP934" s="480"/>
      <c r="AQ934" s="480"/>
      <c r="AR934" s="480"/>
      <c r="AS934" s="480"/>
      <c r="AT934" s="480"/>
      <c r="AU934" s="480"/>
      <c r="AV934" s="480"/>
      <c r="AW934" s="480"/>
      <c r="AX934" s="480"/>
      <c r="AY934" s="480"/>
      <c r="AZ934" s="480"/>
      <c r="BA934" s="480"/>
      <c r="BB934" s="480"/>
    </row>
    <row r="935" spans="1:54" ht="76.5">
      <c r="A935" s="499"/>
      <c r="B935" s="499" t="s">
        <v>19</v>
      </c>
      <c r="C935" s="464" t="s">
        <v>1117</v>
      </c>
      <c r="D935" s="500" t="s">
        <v>581</v>
      </c>
      <c r="E935" s="501"/>
      <c r="F935" s="478"/>
      <c r="G935" s="499"/>
      <c r="H935" s="499" t="s">
        <v>19</v>
      </c>
      <c r="I935" s="464" t="s">
        <v>1118</v>
      </c>
      <c r="J935" s="500" t="s">
        <v>581</v>
      </c>
      <c r="K935" s="501"/>
      <c r="L935" s="480"/>
      <c r="M935" s="480"/>
      <c r="N935" s="480"/>
      <c r="O935" s="480"/>
      <c r="P935" s="480"/>
      <c r="Q935" s="480"/>
      <c r="R935" s="480"/>
      <c r="S935" s="480"/>
      <c r="T935" s="480"/>
      <c r="U935" s="480"/>
      <c r="V935" s="480"/>
      <c r="W935" s="480"/>
      <c r="X935" s="480"/>
      <c r="Y935" s="480"/>
      <c r="Z935" s="480"/>
      <c r="AA935" s="480"/>
      <c r="AB935" s="480"/>
      <c r="AC935" s="480"/>
      <c r="AD935" s="480"/>
      <c r="AE935" s="480"/>
      <c r="AF935" s="480"/>
      <c r="AG935" s="480"/>
      <c r="AH935" s="480"/>
      <c r="AI935" s="480"/>
      <c r="AJ935" s="480"/>
      <c r="AK935" s="480"/>
      <c r="AL935" s="480"/>
      <c r="AM935" s="480"/>
      <c r="AN935" s="480"/>
      <c r="AO935" s="480"/>
      <c r="AP935" s="480"/>
      <c r="AQ935" s="480"/>
      <c r="AR935" s="480"/>
      <c r="AS935" s="480"/>
      <c r="AT935" s="480"/>
      <c r="AU935" s="480"/>
      <c r="AV935" s="480"/>
      <c r="AW935" s="480"/>
      <c r="AX935" s="480"/>
      <c r="AY935" s="480"/>
      <c r="AZ935" s="480"/>
      <c r="BA935" s="480"/>
      <c r="BB935" s="480"/>
    </row>
    <row r="936" spans="1:54" ht="15.75">
      <c r="A936" s="499"/>
      <c r="B936" s="499" t="s">
        <v>23</v>
      </c>
      <c r="C936" s="464"/>
      <c r="D936" s="500"/>
      <c r="E936" s="501"/>
      <c r="F936" s="478"/>
      <c r="G936" s="499"/>
      <c r="H936" s="499" t="s">
        <v>23</v>
      </c>
      <c r="I936" s="464"/>
      <c r="J936" s="500"/>
      <c r="K936" s="501"/>
      <c r="L936" s="480"/>
      <c r="M936" s="480"/>
      <c r="N936" s="480"/>
      <c r="O936" s="480"/>
      <c r="P936" s="480"/>
      <c r="Q936" s="480"/>
      <c r="R936" s="480"/>
      <c r="S936" s="480"/>
      <c r="T936" s="480"/>
      <c r="U936" s="480"/>
      <c r="V936" s="480"/>
      <c r="W936" s="480"/>
      <c r="X936" s="480"/>
      <c r="Y936" s="480"/>
      <c r="Z936" s="480"/>
      <c r="AA936" s="480"/>
      <c r="AB936" s="480"/>
      <c r="AC936" s="480"/>
      <c r="AD936" s="480"/>
      <c r="AE936" s="480"/>
      <c r="AF936" s="480"/>
      <c r="AG936" s="480"/>
      <c r="AH936" s="480"/>
      <c r="AI936" s="480"/>
      <c r="AJ936" s="480"/>
      <c r="AK936" s="480"/>
      <c r="AL936" s="480"/>
      <c r="AM936" s="480"/>
      <c r="AN936" s="480"/>
      <c r="AO936" s="480"/>
      <c r="AP936" s="480"/>
      <c r="AQ936" s="480"/>
      <c r="AR936" s="480"/>
      <c r="AS936" s="480"/>
      <c r="AT936" s="480"/>
      <c r="AU936" s="480"/>
      <c r="AV936" s="480"/>
      <c r="AW936" s="480"/>
      <c r="AX936" s="480"/>
      <c r="AY936" s="480"/>
      <c r="AZ936" s="480"/>
      <c r="BA936" s="480"/>
      <c r="BB936" s="480"/>
    </row>
    <row r="937" spans="1:54" ht="15.75">
      <c r="A937" s="499"/>
      <c r="B937" s="499" t="s">
        <v>24</v>
      </c>
      <c r="C937" s="464"/>
      <c r="D937" s="500"/>
      <c r="E937" s="501"/>
      <c r="F937" s="478"/>
      <c r="G937" s="499"/>
      <c r="H937" s="499" t="s">
        <v>24</v>
      </c>
      <c r="I937" s="464"/>
      <c r="J937" s="500"/>
      <c r="K937" s="501"/>
      <c r="L937" s="480"/>
      <c r="M937" s="480"/>
      <c r="N937" s="480"/>
      <c r="O937" s="480"/>
      <c r="P937" s="480"/>
      <c r="Q937" s="480"/>
      <c r="R937" s="480"/>
      <c r="S937" s="480"/>
      <c r="T937" s="480"/>
      <c r="U937" s="480"/>
      <c r="V937" s="480"/>
      <c r="W937" s="480"/>
      <c r="X937" s="480"/>
      <c r="Y937" s="480"/>
      <c r="Z937" s="480"/>
      <c r="AA937" s="480"/>
      <c r="AB937" s="480"/>
      <c r="AC937" s="480"/>
      <c r="AD937" s="480"/>
      <c r="AE937" s="480"/>
      <c r="AF937" s="480"/>
      <c r="AG937" s="480"/>
      <c r="AH937" s="480"/>
      <c r="AI937" s="480"/>
      <c r="AJ937" s="480"/>
      <c r="AK937" s="480"/>
      <c r="AL937" s="480"/>
      <c r="AM937" s="480"/>
      <c r="AN937" s="480"/>
      <c r="AO937" s="480"/>
      <c r="AP937" s="480"/>
      <c r="AQ937" s="480"/>
      <c r="AR937" s="480"/>
      <c r="AS937" s="480"/>
      <c r="AT937" s="480"/>
      <c r="AU937" s="480"/>
      <c r="AV937" s="480"/>
      <c r="AW937" s="480"/>
      <c r="AX937" s="480"/>
      <c r="AY937" s="480"/>
      <c r="AZ937" s="480"/>
      <c r="BA937" s="480"/>
      <c r="BB937" s="480"/>
    </row>
    <row r="938" spans="1:54" ht="15.75">
      <c r="A938" s="499"/>
      <c r="B938" s="499" t="s">
        <v>25</v>
      </c>
      <c r="C938" s="464"/>
      <c r="D938" s="500"/>
      <c r="E938" s="501"/>
      <c r="F938" s="478"/>
      <c r="G938" s="499"/>
      <c r="H938" s="499" t="s">
        <v>25</v>
      </c>
      <c r="I938" s="464"/>
      <c r="J938" s="500"/>
      <c r="K938" s="501"/>
      <c r="L938" s="480"/>
      <c r="M938" s="480"/>
      <c r="N938" s="480"/>
      <c r="O938" s="480"/>
      <c r="P938" s="480"/>
      <c r="Q938" s="480"/>
      <c r="R938" s="480"/>
      <c r="S938" s="480"/>
      <c r="T938" s="480"/>
      <c r="U938" s="480"/>
      <c r="V938" s="480"/>
      <c r="W938" s="480"/>
      <c r="X938" s="480"/>
      <c r="Y938" s="480"/>
      <c r="Z938" s="480"/>
      <c r="AA938" s="480"/>
      <c r="AB938" s="480"/>
      <c r="AC938" s="480"/>
      <c r="AD938" s="480"/>
      <c r="AE938" s="480"/>
      <c r="AF938" s="480"/>
      <c r="AG938" s="480"/>
      <c r="AH938" s="480"/>
      <c r="AI938" s="480"/>
      <c r="AJ938" s="480"/>
      <c r="AK938" s="480"/>
      <c r="AL938" s="480"/>
      <c r="AM938" s="480"/>
      <c r="AN938" s="480"/>
      <c r="AO938" s="480"/>
      <c r="AP938" s="480"/>
      <c r="AQ938" s="480"/>
      <c r="AR938" s="480"/>
      <c r="AS938" s="480"/>
      <c r="AT938" s="480"/>
      <c r="AU938" s="480"/>
      <c r="AV938" s="480"/>
      <c r="AW938" s="480"/>
      <c r="AX938" s="480"/>
      <c r="AY938" s="480"/>
      <c r="AZ938" s="480"/>
      <c r="BA938" s="480"/>
      <c r="BB938" s="480"/>
    </row>
    <row r="939" spans="1:54" ht="15.75">
      <c r="A939" s="499"/>
      <c r="B939" s="499" t="s">
        <v>26</v>
      </c>
      <c r="C939" s="464"/>
      <c r="D939" s="500"/>
      <c r="E939" s="501"/>
      <c r="F939" s="478"/>
      <c r="G939" s="499"/>
      <c r="H939" s="499" t="s">
        <v>26</v>
      </c>
      <c r="I939" s="464"/>
      <c r="J939" s="500"/>
      <c r="K939" s="501"/>
      <c r="L939" s="480"/>
      <c r="M939" s="480"/>
      <c r="N939" s="480"/>
      <c r="O939" s="480"/>
      <c r="P939" s="480"/>
      <c r="Q939" s="480"/>
      <c r="R939" s="480"/>
      <c r="S939" s="480"/>
      <c r="T939" s="480"/>
      <c r="U939" s="480"/>
      <c r="V939" s="480"/>
      <c r="W939" s="480"/>
      <c r="X939" s="480"/>
      <c r="Y939" s="480"/>
      <c r="Z939" s="480"/>
      <c r="AA939" s="480"/>
      <c r="AB939" s="480"/>
      <c r="AC939" s="480"/>
      <c r="AD939" s="480"/>
      <c r="AE939" s="480"/>
      <c r="AF939" s="480"/>
      <c r="AG939" s="480"/>
      <c r="AH939" s="480"/>
      <c r="AI939" s="480"/>
      <c r="AJ939" s="480"/>
      <c r="AK939" s="480"/>
      <c r="AL939" s="480"/>
      <c r="AM939" s="480"/>
      <c r="AN939" s="480"/>
      <c r="AO939" s="480"/>
      <c r="AP939" s="480"/>
      <c r="AQ939" s="480"/>
      <c r="AR939" s="480"/>
      <c r="AS939" s="480"/>
      <c r="AT939" s="480"/>
      <c r="AU939" s="480"/>
      <c r="AV939" s="480"/>
      <c r="AW939" s="480"/>
      <c r="AX939" s="480"/>
      <c r="AY939" s="480"/>
      <c r="AZ939" s="480"/>
      <c r="BA939" s="480"/>
      <c r="BB939" s="480"/>
    </row>
    <row r="940" spans="1:54" ht="15.75">
      <c r="A940" s="484"/>
      <c r="B940" s="634"/>
      <c r="C940" s="634"/>
      <c r="D940" s="491"/>
      <c r="E940" s="493"/>
      <c r="F940" s="478"/>
      <c r="G940" s="478"/>
      <c r="H940" s="680"/>
      <c r="I940" s="680"/>
      <c r="J940" s="527"/>
      <c r="K940" s="527"/>
      <c r="L940" s="480"/>
      <c r="M940" s="480"/>
      <c r="N940" s="480"/>
      <c r="O940" s="480"/>
      <c r="P940" s="480"/>
      <c r="Q940" s="480"/>
      <c r="R940" s="480"/>
      <c r="S940" s="480"/>
      <c r="T940" s="480"/>
      <c r="U940" s="480"/>
      <c r="V940" s="480"/>
      <c r="W940" s="480"/>
      <c r="X940" s="480"/>
      <c r="Y940" s="480"/>
      <c r="Z940" s="480"/>
      <c r="AA940" s="480"/>
      <c r="AB940" s="480"/>
      <c r="AC940" s="480"/>
      <c r="AD940" s="480"/>
      <c r="AE940" s="480"/>
      <c r="AF940" s="480"/>
      <c r="AG940" s="480"/>
      <c r="AH940" s="480"/>
      <c r="AI940" s="480"/>
      <c r="AJ940" s="480"/>
      <c r="AK940" s="480"/>
      <c r="AL940" s="480"/>
      <c r="AM940" s="480"/>
      <c r="AN940" s="480"/>
      <c r="AO940" s="480"/>
      <c r="AP940" s="480"/>
      <c r="AQ940" s="480"/>
      <c r="AR940" s="480"/>
      <c r="AS940" s="480"/>
      <c r="AT940" s="480"/>
      <c r="AU940" s="480"/>
      <c r="AV940" s="480"/>
      <c r="AW940" s="480"/>
      <c r="AX940" s="480"/>
      <c r="AY940" s="480"/>
      <c r="AZ940" s="480"/>
      <c r="BA940" s="480"/>
      <c r="BB940" s="480"/>
    </row>
    <row r="941" spans="1:54" ht="38.25">
      <c r="A941" s="833" t="s">
        <v>1119</v>
      </c>
      <c r="B941" s="485"/>
      <c r="C941" s="487" t="s">
        <v>1120</v>
      </c>
      <c r="D941" s="492"/>
      <c r="E941" s="494"/>
      <c r="F941" s="672"/>
      <c r="G941" s="478"/>
      <c r="H941" s="527"/>
      <c r="I941" s="527"/>
      <c r="J941" s="527"/>
      <c r="K941" s="527"/>
      <c r="L941" s="830"/>
      <c r="M941" s="830"/>
      <c r="N941" s="830"/>
      <c r="O941" s="830"/>
      <c r="P941" s="830"/>
      <c r="Q941" s="830"/>
      <c r="R941" s="830"/>
      <c r="S941" s="830"/>
      <c r="T941" s="830"/>
      <c r="U941" s="830"/>
      <c r="V941" s="830"/>
      <c r="W941" s="830"/>
      <c r="X941" s="830"/>
      <c r="Y941" s="830"/>
      <c r="Z941" s="830"/>
      <c r="AA941" s="830"/>
      <c r="AB941" s="830"/>
      <c r="AC941" s="830"/>
      <c r="AD941" s="830"/>
      <c r="AE941" s="830"/>
      <c r="AF941" s="830"/>
      <c r="AG941" s="830"/>
      <c r="AH941" s="830"/>
      <c r="AI941" s="830"/>
      <c r="AJ941" s="830"/>
      <c r="AK941" s="830"/>
      <c r="AL941" s="830"/>
      <c r="AM941" s="830"/>
      <c r="AN941" s="830"/>
      <c r="AO941" s="830"/>
      <c r="AP941" s="830"/>
      <c r="AQ941" s="830"/>
      <c r="AR941" s="830"/>
      <c r="AS941" s="830"/>
      <c r="AT941" s="830"/>
      <c r="AU941" s="830"/>
      <c r="AV941" s="830"/>
      <c r="AW941" s="830"/>
      <c r="AX941" s="830"/>
      <c r="AY941" s="830"/>
      <c r="AZ941" s="830"/>
      <c r="BA941" s="830"/>
      <c r="BB941" s="830"/>
    </row>
    <row r="942" spans="1:54" ht="15" customHeight="1">
      <c r="A942" s="836"/>
      <c r="B942" s="554"/>
      <c r="C942" s="488"/>
      <c r="D942" s="603"/>
      <c r="E942" s="604"/>
      <c r="F942" s="672"/>
      <c r="G942" s="478"/>
      <c r="H942" s="527"/>
      <c r="I942" s="527"/>
      <c r="J942" s="527"/>
      <c r="K942" s="527"/>
      <c r="L942" s="830"/>
      <c r="M942" s="830"/>
      <c r="N942" s="830"/>
      <c r="O942" s="830"/>
      <c r="P942" s="830"/>
      <c r="Q942" s="830"/>
      <c r="R942" s="830"/>
      <c r="S942" s="830"/>
      <c r="T942" s="830"/>
      <c r="U942" s="830"/>
      <c r="V942" s="830"/>
      <c r="W942" s="830"/>
      <c r="X942" s="830"/>
      <c r="Y942" s="830"/>
      <c r="Z942" s="830"/>
      <c r="AA942" s="830"/>
      <c r="AB942" s="830"/>
      <c r="AC942" s="830"/>
      <c r="AD942" s="830"/>
      <c r="AE942" s="830"/>
      <c r="AF942" s="830"/>
      <c r="AG942" s="830"/>
      <c r="AH942" s="830"/>
      <c r="AI942" s="830"/>
      <c r="AJ942" s="830"/>
      <c r="AK942" s="830"/>
      <c r="AL942" s="830"/>
      <c r="AM942" s="830"/>
      <c r="AN942" s="830"/>
      <c r="AO942" s="830"/>
      <c r="AP942" s="830"/>
      <c r="AQ942" s="830"/>
      <c r="AR942" s="830"/>
      <c r="AS942" s="830"/>
      <c r="AT942" s="830"/>
      <c r="AU942" s="830"/>
      <c r="AV942" s="830"/>
      <c r="AW942" s="830"/>
      <c r="AX942" s="830"/>
      <c r="AY942" s="830"/>
      <c r="AZ942" s="830"/>
      <c r="BA942" s="830"/>
      <c r="BB942" s="830"/>
    </row>
    <row r="943" spans="1:54" ht="14.25" customHeight="1">
      <c r="A943" s="836"/>
      <c r="B943" s="554"/>
      <c r="C943" s="489" t="s">
        <v>599</v>
      </c>
      <c r="D943" s="603"/>
      <c r="E943" s="604"/>
      <c r="F943" s="672"/>
      <c r="G943" s="478"/>
      <c r="H943" s="527"/>
      <c r="I943" s="527"/>
      <c r="J943" s="527"/>
      <c r="K943" s="527"/>
      <c r="L943" s="830"/>
      <c r="M943" s="830"/>
      <c r="N943" s="830"/>
      <c r="O943" s="830"/>
      <c r="P943" s="830"/>
      <c r="Q943" s="830"/>
      <c r="R943" s="830"/>
      <c r="S943" s="830"/>
      <c r="T943" s="830"/>
      <c r="U943" s="830"/>
      <c r="V943" s="830"/>
      <c r="W943" s="830"/>
      <c r="X943" s="830"/>
      <c r="Y943" s="830"/>
      <c r="Z943" s="830"/>
      <c r="AA943" s="830"/>
      <c r="AB943" s="830"/>
      <c r="AC943" s="830"/>
      <c r="AD943" s="830"/>
      <c r="AE943" s="830"/>
      <c r="AF943" s="830"/>
      <c r="AG943" s="830"/>
      <c r="AH943" s="830"/>
      <c r="AI943" s="830"/>
      <c r="AJ943" s="830"/>
      <c r="AK943" s="830"/>
      <c r="AL943" s="830"/>
      <c r="AM943" s="830"/>
      <c r="AN943" s="830"/>
      <c r="AO943" s="830"/>
      <c r="AP943" s="830"/>
      <c r="AQ943" s="830"/>
      <c r="AR943" s="830"/>
      <c r="AS943" s="830"/>
      <c r="AT943" s="830"/>
      <c r="AU943" s="830"/>
      <c r="AV943" s="830"/>
      <c r="AW943" s="830"/>
      <c r="AX943" s="830"/>
      <c r="AY943" s="830"/>
      <c r="AZ943" s="830"/>
      <c r="BA943" s="830"/>
      <c r="BB943" s="830"/>
    </row>
    <row r="944" spans="1:54" ht="14.25" customHeight="1">
      <c r="A944" s="836"/>
      <c r="B944" s="554"/>
      <c r="C944" s="489" t="s">
        <v>1101</v>
      </c>
      <c r="D944" s="603"/>
      <c r="E944" s="604"/>
      <c r="F944" s="672"/>
      <c r="G944" s="478"/>
      <c r="H944" s="527"/>
      <c r="I944" s="527"/>
      <c r="J944" s="527"/>
      <c r="K944" s="527"/>
      <c r="L944" s="830"/>
      <c r="M944" s="830"/>
      <c r="N944" s="830"/>
      <c r="O944" s="830"/>
      <c r="P944" s="830"/>
      <c r="Q944" s="830"/>
      <c r="R944" s="830"/>
      <c r="S944" s="830"/>
      <c r="T944" s="830"/>
      <c r="U944" s="830"/>
      <c r="V944" s="830"/>
      <c r="W944" s="830"/>
      <c r="X944" s="830"/>
      <c r="Y944" s="830"/>
      <c r="Z944" s="830"/>
      <c r="AA944" s="830"/>
      <c r="AB944" s="830"/>
      <c r="AC944" s="830"/>
      <c r="AD944" s="830"/>
      <c r="AE944" s="830"/>
      <c r="AF944" s="830"/>
      <c r="AG944" s="830"/>
      <c r="AH944" s="830"/>
      <c r="AI944" s="830"/>
      <c r="AJ944" s="830"/>
      <c r="AK944" s="830"/>
      <c r="AL944" s="830"/>
      <c r="AM944" s="830"/>
      <c r="AN944" s="830"/>
      <c r="AO944" s="830"/>
      <c r="AP944" s="830"/>
      <c r="AQ944" s="830"/>
      <c r="AR944" s="830"/>
      <c r="AS944" s="830"/>
      <c r="AT944" s="830"/>
      <c r="AU944" s="830"/>
      <c r="AV944" s="830"/>
      <c r="AW944" s="830"/>
      <c r="AX944" s="830"/>
      <c r="AY944" s="830"/>
      <c r="AZ944" s="830"/>
      <c r="BA944" s="830"/>
      <c r="BB944" s="830"/>
    </row>
    <row r="945" spans="1:54" ht="14.25" customHeight="1">
      <c r="A945" s="836"/>
      <c r="B945" s="554"/>
      <c r="C945" s="489" t="s">
        <v>1102</v>
      </c>
      <c r="D945" s="603"/>
      <c r="E945" s="604"/>
      <c r="F945" s="672"/>
      <c r="G945" s="478"/>
      <c r="H945" s="527"/>
      <c r="I945" s="527"/>
      <c r="J945" s="527"/>
      <c r="K945" s="527"/>
      <c r="L945" s="830"/>
      <c r="M945" s="830"/>
      <c r="N945" s="830"/>
      <c r="O945" s="830"/>
      <c r="P945" s="830"/>
      <c r="Q945" s="830"/>
      <c r="R945" s="830"/>
      <c r="S945" s="830"/>
      <c r="T945" s="830"/>
      <c r="U945" s="830"/>
      <c r="V945" s="830"/>
      <c r="W945" s="830"/>
      <c r="X945" s="830"/>
      <c r="Y945" s="830"/>
      <c r="Z945" s="830"/>
      <c r="AA945" s="830"/>
      <c r="AB945" s="830"/>
      <c r="AC945" s="830"/>
      <c r="AD945" s="830"/>
      <c r="AE945" s="830"/>
      <c r="AF945" s="830"/>
      <c r="AG945" s="830"/>
      <c r="AH945" s="830"/>
      <c r="AI945" s="830"/>
      <c r="AJ945" s="830"/>
      <c r="AK945" s="830"/>
      <c r="AL945" s="830"/>
      <c r="AM945" s="830"/>
      <c r="AN945" s="830"/>
      <c r="AO945" s="830"/>
      <c r="AP945" s="830"/>
      <c r="AQ945" s="830"/>
      <c r="AR945" s="830"/>
      <c r="AS945" s="830"/>
      <c r="AT945" s="830"/>
      <c r="AU945" s="830"/>
      <c r="AV945" s="830"/>
      <c r="AW945" s="830"/>
      <c r="AX945" s="830"/>
      <c r="AY945" s="830"/>
      <c r="AZ945" s="830"/>
      <c r="BA945" s="830"/>
      <c r="BB945" s="830"/>
    </row>
    <row r="946" spans="1:54" ht="14.25" customHeight="1">
      <c r="A946" s="836"/>
      <c r="B946" s="554"/>
      <c r="C946" s="489" t="s">
        <v>1104</v>
      </c>
      <c r="D946" s="603"/>
      <c r="E946" s="604"/>
      <c r="F946" s="672"/>
      <c r="G946" s="478"/>
      <c r="H946" s="527"/>
      <c r="I946" s="527"/>
      <c r="J946" s="527"/>
      <c r="K946" s="527"/>
      <c r="L946" s="830"/>
      <c r="M946" s="830"/>
      <c r="N946" s="830"/>
      <c r="O946" s="830"/>
      <c r="P946" s="830"/>
      <c r="Q946" s="830"/>
      <c r="R946" s="830"/>
      <c r="S946" s="830"/>
      <c r="T946" s="830"/>
      <c r="U946" s="830"/>
      <c r="V946" s="830"/>
      <c r="W946" s="830"/>
      <c r="X946" s="830"/>
      <c r="Y946" s="830"/>
      <c r="Z946" s="830"/>
      <c r="AA946" s="830"/>
      <c r="AB946" s="830"/>
      <c r="AC946" s="830"/>
      <c r="AD946" s="830"/>
      <c r="AE946" s="830"/>
      <c r="AF946" s="830"/>
      <c r="AG946" s="830"/>
      <c r="AH946" s="830"/>
      <c r="AI946" s="830"/>
      <c r="AJ946" s="830"/>
      <c r="AK946" s="830"/>
      <c r="AL946" s="830"/>
      <c r="AM946" s="830"/>
      <c r="AN946" s="830"/>
      <c r="AO946" s="830"/>
      <c r="AP946" s="830"/>
      <c r="AQ946" s="830"/>
      <c r="AR946" s="830"/>
      <c r="AS946" s="830"/>
      <c r="AT946" s="830"/>
      <c r="AU946" s="830"/>
      <c r="AV946" s="830"/>
      <c r="AW946" s="830"/>
      <c r="AX946" s="830"/>
      <c r="AY946" s="830"/>
      <c r="AZ946" s="830"/>
      <c r="BA946" s="830"/>
      <c r="BB946" s="830"/>
    </row>
    <row r="947" spans="1:54" ht="25.5">
      <c r="A947" s="834"/>
      <c r="B947" s="622"/>
      <c r="C947" s="490" t="s">
        <v>1106</v>
      </c>
      <c r="D947" s="631"/>
      <c r="E947" s="632"/>
      <c r="F947" s="672"/>
      <c r="G947" s="478"/>
      <c r="H947" s="527"/>
      <c r="I947" s="527"/>
      <c r="J947" s="527"/>
      <c r="K947" s="527"/>
      <c r="L947" s="830"/>
      <c r="M947" s="830"/>
      <c r="N947" s="830"/>
      <c r="O947" s="830"/>
      <c r="P947" s="830"/>
      <c r="Q947" s="830"/>
      <c r="R947" s="830"/>
      <c r="S947" s="830"/>
      <c r="T947" s="830"/>
      <c r="U947" s="830"/>
      <c r="V947" s="830"/>
      <c r="W947" s="830"/>
      <c r="X947" s="830"/>
      <c r="Y947" s="830"/>
      <c r="Z947" s="830"/>
      <c r="AA947" s="830"/>
      <c r="AB947" s="830"/>
      <c r="AC947" s="830"/>
      <c r="AD947" s="830"/>
      <c r="AE947" s="830"/>
      <c r="AF947" s="830"/>
      <c r="AG947" s="830"/>
      <c r="AH947" s="830"/>
      <c r="AI947" s="830"/>
      <c r="AJ947" s="830"/>
      <c r="AK947" s="830"/>
      <c r="AL947" s="830"/>
      <c r="AM947" s="830"/>
      <c r="AN947" s="830"/>
      <c r="AO947" s="830"/>
      <c r="AP947" s="830"/>
      <c r="AQ947" s="830"/>
      <c r="AR947" s="830"/>
      <c r="AS947" s="830"/>
      <c r="AT947" s="830"/>
      <c r="AU947" s="830"/>
      <c r="AV947" s="830"/>
      <c r="AW947" s="830"/>
      <c r="AX947" s="830"/>
      <c r="AY947" s="830"/>
      <c r="AZ947" s="830"/>
      <c r="BA947" s="830"/>
      <c r="BB947" s="830"/>
    </row>
    <row r="948" spans="1:54" ht="15.75">
      <c r="A948" s="499"/>
      <c r="B948" s="499" t="s">
        <v>18</v>
      </c>
      <c r="C948" s="464"/>
      <c r="D948" s="500"/>
      <c r="E948" s="501"/>
      <c r="F948" s="672"/>
      <c r="G948" s="478"/>
      <c r="H948" s="527"/>
      <c r="I948" s="527"/>
      <c r="J948" s="527"/>
      <c r="K948" s="527"/>
      <c r="L948" s="480"/>
      <c r="M948" s="480"/>
      <c r="N948" s="480"/>
      <c r="O948" s="480"/>
      <c r="P948" s="480"/>
      <c r="Q948" s="480"/>
      <c r="R948" s="480"/>
      <c r="S948" s="480"/>
      <c r="T948" s="480"/>
      <c r="U948" s="480"/>
      <c r="V948" s="480"/>
      <c r="W948" s="480"/>
      <c r="X948" s="480"/>
      <c r="Y948" s="480"/>
      <c r="Z948" s="480"/>
      <c r="AA948" s="480"/>
      <c r="AB948" s="480"/>
      <c r="AC948" s="480"/>
      <c r="AD948" s="480"/>
      <c r="AE948" s="480"/>
      <c r="AF948" s="480"/>
      <c r="AG948" s="480"/>
      <c r="AH948" s="480"/>
      <c r="AI948" s="480"/>
      <c r="AJ948" s="480"/>
      <c r="AK948" s="480"/>
      <c r="AL948" s="480"/>
      <c r="AM948" s="480"/>
      <c r="AN948" s="480"/>
      <c r="AO948" s="480"/>
      <c r="AP948" s="480"/>
      <c r="AQ948" s="480"/>
      <c r="AR948" s="480"/>
      <c r="AS948" s="480"/>
      <c r="AT948" s="480"/>
      <c r="AU948" s="480"/>
      <c r="AV948" s="480"/>
      <c r="AW948" s="480"/>
      <c r="AX948" s="480"/>
      <c r="AY948" s="480"/>
      <c r="AZ948" s="480"/>
      <c r="BA948" s="480"/>
      <c r="BB948" s="480"/>
    </row>
    <row r="949" spans="1:54" ht="63.75">
      <c r="A949" s="499"/>
      <c r="B949" s="499" t="s">
        <v>19</v>
      </c>
      <c r="C949" s="464" t="s">
        <v>1121</v>
      </c>
      <c r="D949" s="500" t="s">
        <v>581</v>
      </c>
      <c r="E949" s="501"/>
      <c r="F949" s="672"/>
      <c r="G949" s="478"/>
      <c r="H949" s="527"/>
      <c r="I949" s="527"/>
      <c r="J949" s="527"/>
      <c r="K949" s="527"/>
      <c r="L949" s="480"/>
      <c r="M949" s="480"/>
      <c r="N949" s="480"/>
      <c r="O949" s="480"/>
      <c r="P949" s="480"/>
      <c r="Q949" s="480"/>
      <c r="R949" s="480"/>
      <c r="S949" s="480"/>
      <c r="T949" s="480"/>
      <c r="U949" s="480"/>
      <c r="V949" s="480"/>
      <c r="W949" s="480"/>
      <c r="X949" s="480"/>
      <c r="Y949" s="480"/>
      <c r="Z949" s="480"/>
      <c r="AA949" s="480"/>
      <c r="AB949" s="480"/>
      <c r="AC949" s="480"/>
      <c r="AD949" s="480"/>
      <c r="AE949" s="480"/>
      <c r="AF949" s="480"/>
      <c r="AG949" s="480"/>
      <c r="AH949" s="480"/>
      <c r="AI949" s="480"/>
      <c r="AJ949" s="480"/>
      <c r="AK949" s="480"/>
      <c r="AL949" s="480"/>
      <c r="AM949" s="480"/>
      <c r="AN949" s="480"/>
      <c r="AO949" s="480"/>
      <c r="AP949" s="480"/>
      <c r="AQ949" s="480"/>
      <c r="AR949" s="480"/>
      <c r="AS949" s="480"/>
      <c r="AT949" s="480"/>
      <c r="AU949" s="480"/>
      <c r="AV949" s="480"/>
      <c r="AW949" s="480"/>
      <c r="AX949" s="480"/>
      <c r="AY949" s="480"/>
      <c r="AZ949" s="480"/>
      <c r="BA949" s="480"/>
      <c r="BB949" s="480"/>
    </row>
    <row r="950" spans="1:54" ht="15.75">
      <c r="A950" s="499"/>
      <c r="B950" s="499" t="s">
        <v>23</v>
      </c>
      <c r="C950" s="464"/>
      <c r="D950" s="500"/>
      <c r="E950" s="501"/>
      <c r="F950" s="672"/>
      <c r="G950" s="478"/>
      <c r="H950" s="527"/>
      <c r="I950" s="527"/>
      <c r="J950" s="527"/>
      <c r="K950" s="527"/>
      <c r="L950" s="480"/>
      <c r="M950" s="480"/>
      <c r="N950" s="480"/>
      <c r="O950" s="480"/>
      <c r="P950" s="480"/>
      <c r="Q950" s="480"/>
      <c r="R950" s="480"/>
      <c r="S950" s="480"/>
      <c r="T950" s="480"/>
      <c r="U950" s="480"/>
      <c r="V950" s="480"/>
      <c r="W950" s="480"/>
      <c r="X950" s="480"/>
      <c r="Y950" s="480"/>
      <c r="Z950" s="480"/>
      <c r="AA950" s="480"/>
      <c r="AB950" s="480"/>
      <c r="AC950" s="480"/>
      <c r="AD950" s="480"/>
      <c r="AE950" s="480"/>
      <c r="AF950" s="480"/>
      <c r="AG950" s="480"/>
      <c r="AH950" s="480"/>
      <c r="AI950" s="480"/>
      <c r="AJ950" s="480"/>
      <c r="AK950" s="480"/>
      <c r="AL950" s="480"/>
      <c r="AM950" s="480"/>
      <c r="AN950" s="480"/>
      <c r="AO950" s="480"/>
      <c r="AP950" s="480"/>
      <c r="AQ950" s="480"/>
      <c r="AR950" s="480"/>
      <c r="AS950" s="480"/>
      <c r="AT950" s="480"/>
      <c r="AU950" s="480"/>
      <c r="AV950" s="480"/>
      <c r="AW950" s="480"/>
      <c r="AX950" s="480"/>
      <c r="AY950" s="480"/>
      <c r="AZ950" s="480"/>
      <c r="BA950" s="480"/>
      <c r="BB950" s="480"/>
    </row>
    <row r="951" spans="1:54" ht="15.75">
      <c r="A951" s="499"/>
      <c r="B951" s="499" t="s">
        <v>24</v>
      </c>
      <c r="C951" s="464"/>
      <c r="D951" s="500"/>
      <c r="E951" s="501"/>
      <c r="F951" s="672"/>
      <c r="G951" s="478"/>
      <c r="H951" s="527"/>
      <c r="I951" s="527"/>
      <c r="J951" s="527"/>
      <c r="K951" s="527"/>
      <c r="L951" s="480"/>
      <c r="M951" s="480"/>
      <c r="N951" s="480"/>
      <c r="O951" s="480"/>
      <c r="P951" s="480"/>
      <c r="Q951" s="480"/>
      <c r="R951" s="480"/>
      <c r="S951" s="480"/>
      <c r="T951" s="480"/>
      <c r="U951" s="480"/>
      <c r="V951" s="480"/>
      <c r="W951" s="480"/>
      <c r="X951" s="480"/>
      <c r="Y951" s="480"/>
      <c r="Z951" s="480"/>
      <c r="AA951" s="480"/>
      <c r="AB951" s="480"/>
      <c r="AC951" s="480"/>
      <c r="AD951" s="480"/>
      <c r="AE951" s="480"/>
      <c r="AF951" s="480"/>
      <c r="AG951" s="480"/>
      <c r="AH951" s="480"/>
      <c r="AI951" s="480"/>
      <c r="AJ951" s="480"/>
      <c r="AK951" s="480"/>
      <c r="AL951" s="480"/>
      <c r="AM951" s="480"/>
      <c r="AN951" s="480"/>
      <c r="AO951" s="480"/>
      <c r="AP951" s="480"/>
      <c r="AQ951" s="480"/>
      <c r="AR951" s="480"/>
      <c r="AS951" s="480"/>
      <c r="AT951" s="480"/>
      <c r="AU951" s="480"/>
      <c r="AV951" s="480"/>
      <c r="AW951" s="480"/>
      <c r="AX951" s="480"/>
      <c r="AY951" s="480"/>
      <c r="AZ951" s="480"/>
      <c r="BA951" s="480"/>
      <c r="BB951" s="480"/>
    </row>
    <row r="952" spans="1:54" ht="15.75">
      <c r="A952" s="499"/>
      <c r="B952" s="499" t="s">
        <v>25</v>
      </c>
      <c r="C952" s="464"/>
      <c r="D952" s="500"/>
      <c r="E952" s="501"/>
      <c r="F952" s="672"/>
      <c r="G952" s="478"/>
      <c r="H952" s="527"/>
      <c r="I952" s="527"/>
      <c r="J952" s="527"/>
      <c r="K952" s="527"/>
      <c r="L952" s="480"/>
      <c r="M952" s="480"/>
      <c r="N952" s="480"/>
      <c r="O952" s="480"/>
      <c r="P952" s="480"/>
      <c r="Q952" s="480"/>
      <c r="R952" s="480"/>
      <c r="S952" s="480"/>
      <c r="T952" s="480"/>
      <c r="U952" s="480"/>
      <c r="V952" s="480"/>
      <c r="W952" s="480"/>
      <c r="X952" s="480"/>
      <c r="Y952" s="480"/>
      <c r="Z952" s="480"/>
      <c r="AA952" s="480"/>
      <c r="AB952" s="480"/>
      <c r="AC952" s="480"/>
      <c r="AD952" s="480"/>
      <c r="AE952" s="480"/>
      <c r="AF952" s="480"/>
      <c r="AG952" s="480"/>
      <c r="AH952" s="480"/>
      <c r="AI952" s="480"/>
      <c r="AJ952" s="480"/>
      <c r="AK952" s="480"/>
      <c r="AL952" s="480"/>
      <c r="AM952" s="480"/>
      <c r="AN952" s="480"/>
      <c r="AO952" s="480"/>
      <c r="AP952" s="480"/>
      <c r="AQ952" s="480"/>
      <c r="AR952" s="480"/>
      <c r="AS952" s="480"/>
      <c r="AT952" s="480"/>
      <c r="AU952" s="480"/>
      <c r="AV952" s="480"/>
      <c r="AW952" s="480"/>
      <c r="AX952" s="480"/>
      <c r="AY952" s="480"/>
      <c r="AZ952" s="480"/>
      <c r="BA952" s="480"/>
      <c r="BB952" s="480"/>
    </row>
    <row r="953" spans="1:54" ht="15.75">
      <c r="A953" s="499"/>
      <c r="B953" s="499" t="s">
        <v>26</v>
      </c>
      <c r="C953" s="464"/>
      <c r="D953" s="500"/>
      <c r="E953" s="501"/>
      <c r="F953" s="672"/>
      <c r="G953" s="478"/>
      <c r="H953" s="527"/>
      <c r="I953" s="527"/>
      <c r="J953" s="527"/>
      <c r="K953" s="527"/>
      <c r="L953" s="480"/>
      <c r="M953" s="480"/>
      <c r="N953" s="480"/>
      <c r="O953" s="480"/>
      <c r="P953" s="480"/>
      <c r="Q953" s="480"/>
      <c r="R953" s="480"/>
      <c r="S953" s="480"/>
      <c r="T953" s="480"/>
      <c r="U953" s="480"/>
      <c r="V953" s="480"/>
      <c r="W953" s="480"/>
      <c r="X953" s="480"/>
      <c r="Y953" s="480"/>
      <c r="Z953" s="480"/>
      <c r="AA953" s="480"/>
      <c r="AB953" s="480"/>
      <c r="AC953" s="480"/>
      <c r="AD953" s="480"/>
      <c r="AE953" s="480"/>
      <c r="AF953" s="480"/>
      <c r="AG953" s="480"/>
      <c r="AH953" s="480"/>
      <c r="AI953" s="480"/>
      <c r="AJ953" s="480"/>
      <c r="AK953" s="480"/>
      <c r="AL953" s="480"/>
      <c r="AM953" s="480"/>
      <c r="AN953" s="480"/>
      <c r="AO953" s="480"/>
      <c r="AP953" s="480"/>
      <c r="AQ953" s="480"/>
      <c r="AR953" s="480"/>
      <c r="AS953" s="480"/>
      <c r="AT953" s="480"/>
      <c r="AU953" s="480"/>
      <c r="AV953" s="480"/>
      <c r="AW953" s="480"/>
      <c r="AX953" s="480"/>
      <c r="AY953" s="480"/>
      <c r="AZ953" s="480"/>
      <c r="BA953" s="480"/>
      <c r="BB953" s="480"/>
    </row>
    <row r="954" spans="1:54" ht="15.75">
      <c r="A954" s="484"/>
      <c r="B954" s="634"/>
      <c r="C954" s="634"/>
      <c r="D954" s="491"/>
      <c r="E954" s="493"/>
      <c r="F954" s="478"/>
      <c r="G954" s="478"/>
      <c r="H954" s="527"/>
      <c r="I954" s="527"/>
      <c r="J954" s="527"/>
      <c r="K954" s="527"/>
      <c r="L954" s="480"/>
      <c r="M954" s="480"/>
      <c r="N954" s="480"/>
      <c r="O954" s="480"/>
      <c r="P954" s="480"/>
      <c r="Q954" s="480"/>
      <c r="R954" s="480"/>
      <c r="S954" s="480"/>
      <c r="T954" s="480"/>
      <c r="U954" s="480"/>
      <c r="V954" s="480"/>
      <c r="W954" s="480"/>
      <c r="X954" s="480"/>
      <c r="Y954" s="480"/>
      <c r="Z954" s="480"/>
      <c r="AA954" s="480"/>
      <c r="AB954" s="480"/>
      <c r="AC954" s="480"/>
      <c r="AD954" s="480"/>
      <c r="AE954" s="480"/>
      <c r="AF954" s="480"/>
      <c r="AG954" s="480"/>
      <c r="AH954" s="480"/>
      <c r="AI954" s="480"/>
      <c r="AJ954" s="480"/>
      <c r="AK954" s="480"/>
      <c r="AL954" s="480"/>
      <c r="AM954" s="480"/>
      <c r="AN954" s="480"/>
      <c r="AO954" s="480"/>
      <c r="AP954" s="480"/>
      <c r="AQ954" s="480"/>
      <c r="AR954" s="480"/>
      <c r="AS954" s="480"/>
      <c r="AT954" s="480"/>
      <c r="AU954" s="480"/>
      <c r="AV954" s="480"/>
      <c r="AW954" s="480"/>
      <c r="AX954" s="480"/>
      <c r="AY954" s="480"/>
      <c r="AZ954" s="480"/>
      <c r="BA954" s="480"/>
      <c r="BB954" s="480"/>
    </row>
    <row r="955" spans="1:54" ht="25.5">
      <c r="A955" s="833" t="s">
        <v>1122</v>
      </c>
      <c r="B955" s="485"/>
      <c r="C955" s="487" t="s">
        <v>1123</v>
      </c>
      <c r="D955" s="492"/>
      <c r="E955" s="494"/>
      <c r="F955" s="672"/>
      <c r="G955" s="478"/>
      <c r="H955" s="527"/>
      <c r="I955" s="527"/>
      <c r="J955" s="527"/>
      <c r="K955" s="527"/>
      <c r="L955" s="830"/>
      <c r="M955" s="830"/>
      <c r="N955" s="830"/>
      <c r="O955" s="830"/>
      <c r="P955" s="830"/>
      <c r="Q955" s="830"/>
      <c r="R955" s="830"/>
      <c r="S955" s="830"/>
      <c r="T955" s="830"/>
      <c r="U955" s="830"/>
      <c r="V955" s="830"/>
      <c r="W955" s="830"/>
      <c r="X955" s="830"/>
      <c r="Y955" s="830"/>
      <c r="Z955" s="830"/>
      <c r="AA955" s="830"/>
      <c r="AB955" s="830"/>
      <c r="AC955" s="830"/>
      <c r="AD955" s="830"/>
      <c r="AE955" s="830"/>
      <c r="AF955" s="830"/>
      <c r="AG955" s="830"/>
      <c r="AH955" s="830"/>
      <c r="AI955" s="830"/>
      <c r="AJ955" s="830"/>
      <c r="AK955" s="830"/>
      <c r="AL955" s="830"/>
      <c r="AM955" s="830"/>
      <c r="AN955" s="830"/>
      <c r="AO955" s="830"/>
      <c r="AP955" s="830"/>
      <c r="AQ955" s="830"/>
      <c r="AR955" s="830"/>
      <c r="AS955" s="830"/>
      <c r="AT955" s="830"/>
      <c r="AU955" s="830"/>
      <c r="AV955" s="830"/>
      <c r="AW955" s="830"/>
      <c r="AX955" s="830"/>
      <c r="AY955" s="830"/>
      <c r="AZ955" s="830"/>
      <c r="BA955" s="830"/>
      <c r="BB955" s="830"/>
    </row>
    <row r="956" spans="1:54" ht="15" customHeight="1">
      <c r="A956" s="836"/>
      <c r="B956" s="554"/>
      <c r="C956" s="488"/>
      <c r="D956" s="603"/>
      <c r="E956" s="604"/>
      <c r="F956" s="672"/>
      <c r="G956" s="478"/>
      <c r="H956" s="527"/>
      <c r="I956" s="527"/>
      <c r="J956" s="527"/>
      <c r="K956" s="527"/>
      <c r="L956" s="830"/>
      <c r="M956" s="830"/>
      <c r="N956" s="830"/>
      <c r="O956" s="830"/>
      <c r="P956" s="830"/>
      <c r="Q956" s="830"/>
      <c r="R956" s="830"/>
      <c r="S956" s="830"/>
      <c r="T956" s="830"/>
      <c r="U956" s="830"/>
      <c r="V956" s="830"/>
      <c r="W956" s="830"/>
      <c r="X956" s="830"/>
      <c r="Y956" s="830"/>
      <c r="Z956" s="830"/>
      <c r="AA956" s="830"/>
      <c r="AB956" s="830"/>
      <c r="AC956" s="830"/>
      <c r="AD956" s="830"/>
      <c r="AE956" s="830"/>
      <c r="AF956" s="830"/>
      <c r="AG956" s="830"/>
      <c r="AH956" s="830"/>
      <c r="AI956" s="830"/>
      <c r="AJ956" s="830"/>
      <c r="AK956" s="830"/>
      <c r="AL956" s="830"/>
      <c r="AM956" s="830"/>
      <c r="AN956" s="830"/>
      <c r="AO956" s="830"/>
      <c r="AP956" s="830"/>
      <c r="AQ956" s="830"/>
      <c r="AR956" s="830"/>
      <c r="AS956" s="830"/>
      <c r="AT956" s="830"/>
      <c r="AU956" s="830"/>
      <c r="AV956" s="830"/>
      <c r="AW956" s="830"/>
      <c r="AX956" s="830"/>
      <c r="AY956" s="830"/>
      <c r="AZ956" s="830"/>
      <c r="BA956" s="830"/>
      <c r="BB956" s="830"/>
    </row>
    <row r="957" spans="1:54" ht="14.25" customHeight="1">
      <c r="A957" s="836"/>
      <c r="B957" s="554"/>
      <c r="C957" s="489" t="s">
        <v>599</v>
      </c>
      <c r="D957" s="603"/>
      <c r="E957" s="604"/>
      <c r="F957" s="672"/>
      <c r="G957" s="478"/>
      <c r="H957" s="527"/>
      <c r="I957" s="527"/>
      <c r="J957" s="527"/>
      <c r="K957" s="527"/>
      <c r="L957" s="830"/>
      <c r="M957" s="830"/>
      <c r="N957" s="830"/>
      <c r="O957" s="830"/>
      <c r="P957" s="830"/>
      <c r="Q957" s="830"/>
      <c r="R957" s="830"/>
      <c r="S957" s="830"/>
      <c r="T957" s="830"/>
      <c r="U957" s="830"/>
      <c r="V957" s="830"/>
      <c r="W957" s="830"/>
      <c r="X957" s="830"/>
      <c r="Y957" s="830"/>
      <c r="Z957" s="830"/>
      <c r="AA957" s="830"/>
      <c r="AB957" s="830"/>
      <c r="AC957" s="830"/>
      <c r="AD957" s="830"/>
      <c r="AE957" s="830"/>
      <c r="AF957" s="830"/>
      <c r="AG957" s="830"/>
      <c r="AH957" s="830"/>
      <c r="AI957" s="830"/>
      <c r="AJ957" s="830"/>
      <c r="AK957" s="830"/>
      <c r="AL957" s="830"/>
      <c r="AM957" s="830"/>
      <c r="AN957" s="830"/>
      <c r="AO957" s="830"/>
      <c r="AP957" s="830"/>
      <c r="AQ957" s="830"/>
      <c r="AR957" s="830"/>
      <c r="AS957" s="830"/>
      <c r="AT957" s="830"/>
      <c r="AU957" s="830"/>
      <c r="AV957" s="830"/>
      <c r="AW957" s="830"/>
      <c r="AX957" s="830"/>
      <c r="AY957" s="830"/>
      <c r="AZ957" s="830"/>
      <c r="BA957" s="830"/>
      <c r="BB957" s="830"/>
    </row>
    <row r="958" spans="1:54" ht="14.25" customHeight="1">
      <c r="A958" s="836"/>
      <c r="B958" s="554"/>
      <c r="C958" s="489" t="s">
        <v>1101</v>
      </c>
      <c r="D958" s="603"/>
      <c r="E958" s="604"/>
      <c r="F958" s="672"/>
      <c r="G958" s="478"/>
      <c r="H958" s="527"/>
      <c r="I958" s="527"/>
      <c r="J958" s="527"/>
      <c r="K958" s="527"/>
      <c r="L958" s="830"/>
      <c r="M958" s="830"/>
      <c r="N958" s="830"/>
      <c r="O958" s="830"/>
      <c r="P958" s="830"/>
      <c r="Q958" s="830"/>
      <c r="R958" s="830"/>
      <c r="S958" s="830"/>
      <c r="T958" s="830"/>
      <c r="U958" s="830"/>
      <c r="V958" s="830"/>
      <c r="W958" s="830"/>
      <c r="X958" s="830"/>
      <c r="Y958" s="830"/>
      <c r="Z958" s="830"/>
      <c r="AA958" s="830"/>
      <c r="AB958" s="830"/>
      <c r="AC958" s="830"/>
      <c r="AD958" s="830"/>
      <c r="AE958" s="830"/>
      <c r="AF958" s="830"/>
      <c r="AG958" s="830"/>
      <c r="AH958" s="830"/>
      <c r="AI958" s="830"/>
      <c r="AJ958" s="830"/>
      <c r="AK958" s="830"/>
      <c r="AL958" s="830"/>
      <c r="AM958" s="830"/>
      <c r="AN958" s="830"/>
      <c r="AO958" s="830"/>
      <c r="AP958" s="830"/>
      <c r="AQ958" s="830"/>
      <c r="AR958" s="830"/>
      <c r="AS958" s="830"/>
      <c r="AT958" s="830"/>
      <c r="AU958" s="830"/>
      <c r="AV958" s="830"/>
      <c r="AW958" s="830"/>
      <c r="AX958" s="830"/>
      <c r="AY958" s="830"/>
      <c r="AZ958" s="830"/>
      <c r="BA958" s="830"/>
      <c r="BB958" s="830"/>
    </row>
    <row r="959" spans="1:54" ht="14.25" customHeight="1">
      <c r="A959" s="836"/>
      <c r="B959" s="554"/>
      <c r="C959" s="489" t="s">
        <v>1102</v>
      </c>
      <c r="D959" s="603"/>
      <c r="E959" s="604"/>
      <c r="F959" s="672"/>
      <c r="G959" s="478"/>
      <c r="H959" s="527"/>
      <c r="I959" s="527"/>
      <c r="J959" s="527"/>
      <c r="K959" s="527"/>
      <c r="L959" s="830"/>
      <c r="M959" s="830"/>
      <c r="N959" s="830"/>
      <c r="O959" s="830"/>
      <c r="P959" s="830"/>
      <c r="Q959" s="830"/>
      <c r="R959" s="830"/>
      <c r="S959" s="830"/>
      <c r="T959" s="830"/>
      <c r="U959" s="830"/>
      <c r="V959" s="830"/>
      <c r="W959" s="830"/>
      <c r="X959" s="830"/>
      <c r="Y959" s="830"/>
      <c r="Z959" s="830"/>
      <c r="AA959" s="830"/>
      <c r="AB959" s="830"/>
      <c r="AC959" s="830"/>
      <c r="AD959" s="830"/>
      <c r="AE959" s="830"/>
      <c r="AF959" s="830"/>
      <c r="AG959" s="830"/>
      <c r="AH959" s="830"/>
      <c r="AI959" s="830"/>
      <c r="AJ959" s="830"/>
      <c r="AK959" s="830"/>
      <c r="AL959" s="830"/>
      <c r="AM959" s="830"/>
      <c r="AN959" s="830"/>
      <c r="AO959" s="830"/>
      <c r="AP959" s="830"/>
      <c r="AQ959" s="830"/>
      <c r="AR959" s="830"/>
      <c r="AS959" s="830"/>
      <c r="AT959" s="830"/>
      <c r="AU959" s="830"/>
      <c r="AV959" s="830"/>
      <c r="AW959" s="830"/>
      <c r="AX959" s="830"/>
      <c r="AY959" s="830"/>
      <c r="AZ959" s="830"/>
      <c r="BA959" s="830"/>
      <c r="BB959" s="830"/>
    </row>
    <row r="960" spans="1:54" ht="14.25" customHeight="1">
      <c r="A960" s="836"/>
      <c r="B960" s="554"/>
      <c r="C960" s="489" t="s">
        <v>1104</v>
      </c>
      <c r="D960" s="603"/>
      <c r="E960" s="604"/>
      <c r="F960" s="672"/>
      <c r="G960" s="478"/>
      <c r="H960" s="527"/>
      <c r="I960" s="527"/>
      <c r="J960" s="527"/>
      <c r="K960" s="527"/>
      <c r="L960" s="830"/>
      <c r="M960" s="830"/>
      <c r="N960" s="830"/>
      <c r="O960" s="830"/>
      <c r="P960" s="830"/>
      <c r="Q960" s="830"/>
      <c r="R960" s="830"/>
      <c r="S960" s="830"/>
      <c r="T960" s="830"/>
      <c r="U960" s="830"/>
      <c r="V960" s="830"/>
      <c r="W960" s="830"/>
      <c r="X960" s="830"/>
      <c r="Y960" s="830"/>
      <c r="Z960" s="830"/>
      <c r="AA960" s="830"/>
      <c r="AB960" s="830"/>
      <c r="AC960" s="830"/>
      <c r="AD960" s="830"/>
      <c r="AE960" s="830"/>
      <c r="AF960" s="830"/>
      <c r="AG960" s="830"/>
      <c r="AH960" s="830"/>
      <c r="AI960" s="830"/>
      <c r="AJ960" s="830"/>
      <c r="AK960" s="830"/>
      <c r="AL960" s="830"/>
      <c r="AM960" s="830"/>
      <c r="AN960" s="830"/>
      <c r="AO960" s="830"/>
      <c r="AP960" s="830"/>
      <c r="AQ960" s="830"/>
      <c r="AR960" s="830"/>
      <c r="AS960" s="830"/>
      <c r="AT960" s="830"/>
      <c r="AU960" s="830"/>
      <c r="AV960" s="830"/>
      <c r="AW960" s="830"/>
      <c r="AX960" s="830"/>
      <c r="AY960" s="830"/>
      <c r="AZ960" s="830"/>
      <c r="BA960" s="830"/>
      <c r="BB960" s="830"/>
    </row>
    <row r="961" spans="1:54" ht="25.5">
      <c r="A961" s="834"/>
      <c r="B961" s="622"/>
      <c r="C961" s="490" t="s">
        <v>1106</v>
      </c>
      <c r="D961" s="631"/>
      <c r="E961" s="632"/>
      <c r="F961" s="672"/>
      <c r="G961" s="478"/>
      <c r="H961" s="527"/>
      <c r="I961" s="527"/>
      <c r="J961" s="527"/>
      <c r="K961" s="527"/>
      <c r="L961" s="830"/>
      <c r="M961" s="830"/>
      <c r="N961" s="830"/>
      <c r="O961" s="830"/>
      <c r="P961" s="830"/>
      <c r="Q961" s="830"/>
      <c r="R961" s="830"/>
      <c r="S961" s="830"/>
      <c r="T961" s="830"/>
      <c r="U961" s="830"/>
      <c r="V961" s="830"/>
      <c r="W961" s="830"/>
      <c r="X961" s="830"/>
      <c r="Y961" s="830"/>
      <c r="Z961" s="830"/>
      <c r="AA961" s="830"/>
      <c r="AB961" s="830"/>
      <c r="AC961" s="830"/>
      <c r="AD961" s="830"/>
      <c r="AE961" s="830"/>
      <c r="AF961" s="830"/>
      <c r="AG961" s="830"/>
      <c r="AH961" s="830"/>
      <c r="AI961" s="830"/>
      <c r="AJ961" s="830"/>
      <c r="AK961" s="830"/>
      <c r="AL961" s="830"/>
      <c r="AM961" s="830"/>
      <c r="AN961" s="830"/>
      <c r="AO961" s="830"/>
      <c r="AP961" s="830"/>
      <c r="AQ961" s="830"/>
      <c r="AR961" s="830"/>
      <c r="AS961" s="830"/>
      <c r="AT961" s="830"/>
      <c r="AU961" s="830"/>
      <c r="AV961" s="830"/>
      <c r="AW961" s="830"/>
      <c r="AX961" s="830"/>
      <c r="AY961" s="830"/>
      <c r="AZ961" s="830"/>
      <c r="BA961" s="830"/>
      <c r="BB961" s="830"/>
    </row>
    <row r="962" spans="1:54" ht="15.75">
      <c r="A962" s="499"/>
      <c r="B962" s="499" t="s">
        <v>18</v>
      </c>
      <c r="C962" s="464"/>
      <c r="D962" s="500"/>
      <c r="E962" s="501"/>
      <c r="F962" s="672"/>
      <c r="G962" s="478"/>
      <c r="H962" s="527"/>
      <c r="I962" s="527"/>
      <c r="J962" s="527"/>
      <c r="K962" s="527"/>
      <c r="L962" s="480"/>
      <c r="M962" s="480"/>
      <c r="N962" s="480"/>
      <c r="O962" s="480"/>
      <c r="P962" s="480"/>
      <c r="Q962" s="480"/>
      <c r="R962" s="480"/>
      <c r="S962" s="480"/>
      <c r="T962" s="480"/>
      <c r="U962" s="480"/>
      <c r="V962" s="480"/>
      <c r="W962" s="480"/>
      <c r="X962" s="480"/>
      <c r="Y962" s="480"/>
      <c r="Z962" s="480"/>
      <c r="AA962" s="480"/>
      <c r="AB962" s="480"/>
      <c r="AC962" s="480"/>
      <c r="AD962" s="480"/>
      <c r="AE962" s="480"/>
      <c r="AF962" s="480"/>
      <c r="AG962" s="480"/>
      <c r="AH962" s="480"/>
      <c r="AI962" s="480"/>
      <c r="AJ962" s="480"/>
      <c r="AK962" s="480"/>
      <c r="AL962" s="480"/>
      <c r="AM962" s="480"/>
      <c r="AN962" s="480"/>
      <c r="AO962" s="480"/>
      <c r="AP962" s="480"/>
      <c r="AQ962" s="480"/>
      <c r="AR962" s="480"/>
      <c r="AS962" s="480"/>
      <c r="AT962" s="480"/>
      <c r="AU962" s="480"/>
      <c r="AV962" s="480"/>
      <c r="AW962" s="480"/>
      <c r="AX962" s="480"/>
      <c r="AY962" s="480"/>
      <c r="AZ962" s="480"/>
      <c r="BA962" s="480"/>
      <c r="BB962" s="480"/>
    </row>
    <row r="963" spans="1:54" ht="38.25">
      <c r="A963" s="499"/>
      <c r="B963" s="499" t="s">
        <v>19</v>
      </c>
      <c r="C963" s="464" t="s">
        <v>1124</v>
      </c>
      <c r="D963" s="500" t="s">
        <v>581</v>
      </c>
      <c r="E963" s="501"/>
      <c r="F963" s="672"/>
      <c r="G963" s="478"/>
      <c r="H963" s="527"/>
      <c r="I963" s="527"/>
      <c r="J963" s="527"/>
      <c r="K963" s="527"/>
      <c r="L963" s="480"/>
      <c r="M963" s="480"/>
      <c r="N963" s="480"/>
      <c r="O963" s="480"/>
      <c r="P963" s="480"/>
      <c r="Q963" s="480"/>
      <c r="R963" s="480"/>
      <c r="S963" s="480"/>
      <c r="T963" s="480"/>
      <c r="U963" s="480"/>
      <c r="V963" s="480"/>
      <c r="W963" s="480"/>
      <c r="X963" s="480"/>
      <c r="Y963" s="480"/>
      <c r="Z963" s="480"/>
      <c r="AA963" s="480"/>
      <c r="AB963" s="480"/>
      <c r="AC963" s="480"/>
      <c r="AD963" s="480"/>
      <c r="AE963" s="480"/>
      <c r="AF963" s="480"/>
      <c r="AG963" s="480"/>
      <c r="AH963" s="480"/>
      <c r="AI963" s="480"/>
      <c r="AJ963" s="480"/>
      <c r="AK963" s="480"/>
      <c r="AL963" s="480"/>
      <c r="AM963" s="480"/>
      <c r="AN963" s="480"/>
      <c r="AO963" s="480"/>
      <c r="AP963" s="480"/>
      <c r="AQ963" s="480"/>
      <c r="AR963" s="480"/>
      <c r="AS963" s="480"/>
      <c r="AT963" s="480"/>
      <c r="AU963" s="480"/>
      <c r="AV963" s="480"/>
      <c r="AW963" s="480"/>
      <c r="AX963" s="480"/>
      <c r="AY963" s="480"/>
      <c r="AZ963" s="480"/>
      <c r="BA963" s="480"/>
      <c r="BB963" s="480"/>
    </row>
    <row r="964" spans="1:54" ht="15.75">
      <c r="A964" s="499"/>
      <c r="B964" s="499" t="s">
        <v>23</v>
      </c>
      <c r="C964" s="464"/>
      <c r="D964" s="500"/>
      <c r="E964" s="501"/>
      <c r="F964" s="672"/>
      <c r="G964" s="478"/>
      <c r="H964" s="527"/>
      <c r="I964" s="527"/>
      <c r="J964" s="527"/>
      <c r="K964" s="527"/>
      <c r="L964" s="480"/>
      <c r="M964" s="480"/>
      <c r="N964" s="480"/>
      <c r="O964" s="480"/>
      <c r="P964" s="480"/>
      <c r="Q964" s="480"/>
      <c r="R964" s="480"/>
      <c r="S964" s="480"/>
      <c r="T964" s="480"/>
      <c r="U964" s="480"/>
      <c r="V964" s="480"/>
      <c r="W964" s="480"/>
      <c r="X964" s="480"/>
      <c r="Y964" s="480"/>
      <c r="Z964" s="480"/>
      <c r="AA964" s="480"/>
      <c r="AB964" s="480"/>
      <c r="AC964" s="480"/>
      <c r="AD964" s="480"/>
      <c r="AE964" s="480"/>
      <c r="AF964" s="480"/>
      <c r="AG964" s="480"/>
      <c r="AH964" s="480"/>
      <c r="AI964" s="480"/>
      <c r="AJ964" s="480"/>
      <c r="AK964" s="480"/>
      <c r="AL964" s="480"/>
      <c r="AM964" s="480"/>
      <c r="AN964" s="480"/>
      <c r="AO964" s="480"/>
      <c r="AP964" s="480"/>
      <c r="AQ964" s="480"/>
      <c r="AR964" s="480"/>
      <c r="AS964" s="480"/>
      <c r="AT964" s="480"/>
      <c r="AU964" s="480"/>
      <c r="AV964" s="480"/>
      <c r="AW964" s="480"/>
      <c r="AX964" s="480"/>
      <c r="AY964" s="480"/>
      <c r="AZ964" s="480"/>
      <c r="BA964" s="480"/>
      <c r="BB964" s="480"/>
    </row>
    <row r="965" spans="1:54" ht="15.75">
      <c r="A965" s="499"/>
      <c r="B965" s="499" t="s">
        <v>24</v>
      </c>
      <c r="C965" s="464"/>
      <c r="D965" s="500"/>
      <c r="E965" s="501"/>
      <c r="F965" s="672"/>
      <c r="G965" s="478"/>
      <c r="H965" s="527"/>
      <c r="I965" s="527"/>
      <c r="J965" s="527"/>
      <c r="K965" s="527"/>
      <c r="L965" s="480"/>
      <c r="M965" s="480"/>
      <c r="N965" s="480"/>
      <c r="O965" s="480"/>
      <c r="P965" s="480"/>
      <c r="Q965" s="480"/>
      <c r="R965" s="480"/>
      <c r="S965" s="480"/>
      <c r="T965" s="480"/>
      <c r="U965" s="480"/>
      <c r="V965" s="480"/>
      <c r="W965" s="480"/>
      <c r="X965" s="480"/>
      <c r="Y965" s="480"/>
      <c r="Z965" s="480"/>
      <c r="AA965" s="480"/>
      <c r="AB965" s="480"/>
      <c r="AC965" s="480"/>
      <c r="AD965" s="480"/>
      <c r="AE965" s="480"/>
      <c r="AF965" s="480"/>
      <c r="AG965" s="480"/>
      <c r="AH965" s="480"/>
      <c r="AI965" s="480"/>
      <c r="AJ965" s="480"/>
      <c r="AK965" s="480"/>
      <c r="AL965" s="480"/>
      <c r="AM965" s="480"/>
      <c r="AN965" s="480"/>
      <c r="AO965" s="480"/>
      <c r="AP965" s="480"/>
      <c r="AQ965" s="480"/>
      <c r="AR965" s="480"/>
      <c r="AS965" s="480"/>
      <c r="AT965" s="480"/>
      <c r="AU965" s="480"/>
      <c r="AV965" s="480"/>
      <c r="AW965" s="480"/>
      <c r="AX965" s="480"/>
      <c r="AY965" s="480"/>
      <c r="AZ965" s="480"/>
      <c r="BA965" s="480"/>
      <c r="BB965" s="480"/>
    </row>
    <row r="966" spans="1:54" ht="15.75">
      <c r="A966" s="499"/>
      <c r="B966" s="499" t="s">
        <v>25</v>
      </c>
      <c r="C966" s="464"/>
      <c r="D966" s="500"/>
      <c r="E966" s="501"/>
      <c r="F966" s="672"/>
      <c r="G966" s="478"/>
      <c r="H966" s="527"/>
      <c r="I966" s="527"/>
      <c r="J966" s="527"/>
      <c r="K966" s="527"/>
      <c r="L966" s="480"/>
      <c r="M966" s="480"/>
      <c r="N966" s="480"/>
      <c r="O966" s="480"/>
      <c r="P966" s="480"/>
      <c r="Q966" s="480"/>
      <c r="R966" s="480"/>
      <c r="S966" s="480"/>
      <c r="T966" s="480"/>
      <c r="U966" s="480"/>
      <c r="V966" s="480"/>
      <c r="W966" s="480"/>
      <c r="X966" s="480"/>
      <c r="Y966" s="480"/>
      <c r="Z966" s="480"/>
      <c r="AA966" s="480"/>
      <c r="AB966" s="480"/>
      <c r="AC966" s="480"/>
      <c r="AD966" s="480"/>
      <c r="AE966" s="480"/>
      <c r="AF966" s="480"/>
      <c r="AG966" s="480"/>
      <c r="AH966" s="480"/>
      <c r="AI966" s="480"/>
      <c r="AJ966" s="480"/>
      <c r="AK966" s="480"/>
      <c r="AL966" s="480"/>
      <c r="AM966" s="480"/>
      <c r="AN966" s="480"/>
      <c r="AO966" s="480"/>
      <c r="AP966" s="480"/>
      <c r="AQ966" s="480"/>
      <c r="AR966" s="480"/>
      <c r="AS966" s="480"/>
      <c r="AT966" s="480"/>
      <c r="AU966" s="480"/>
      <c r="AV966" s="480"/>
      <c r="AW966" s="480"/>
      <c r="AX966" s="480"/>
      <c r="AY966" s="480"/>
      <c r="AZ966" s="480"/>
      <c r="BA966" s="480"/>
      <c r="BB966" s="480"/>
    </row>
    <row r="967" spans="1:54" ht="15.75">
      <c r="A967" s="499"/>
      <c r="B967" s="499" t="s">
        <v>26</v>
      </c>
      <c r="C967" s="464"/>
      <c r="D967" s="500"/>
      <c r="E967" s="501"/>
      <c r="F967" s="672"/>
      <c r="G967" s="478"/>
      <c r="H967" s="527"/>
      <c r="I967" s="527"/>
      <c r="J967" s="527"/>
      <c r="K967" s="527"/>
      <c r="L967" s="480"/>
      <c r="M967" s="480"/>
      <c r="N967" s="480"/>
      <c r="O967" s="480"/>
      <c r="P967" s="480"/>
      <c r="Q967" s="480"/>
      <c r="R967" s="480"/>
      <c r="S967" s="480"/>
      <c r="T967" s="480"/>
      <c r="U967" s="480"/>
      <c r="V967" s="480"/>
      <c r="W967" s="480"/>
      <c r="X967" s="480"/>
      <c r="Y967" s="480"/>
      <c r="Z967" s="480"/>
      <c r="AA967" s="480"/>
      <c r="AB967" s="480"/>
      <c r="AC967" s="480"/>
      <c r="AD967" s="480"/>
      <c r="AE967" s="480"/>
      <c r="AF967" s="480"/>
      <c r="AG967" s="480"/>
      <c r="AH967" s="480"/>
      <c r="AI967" s="480"/>
      <c r="AJ967" s="480"/>
      <c r="AK967" s="480"/>
      <c r="AL967" s="480"/>
      <c r="AM967" s="480"/>
      <c r="AN967" s="480"/>
      <c r="AO967" s="480"/>
      <c r="AP967" s="480"/>
      <c r="AQ967" s="480"/>
      <c r="AR967" s="480"/>
      <c r="AS967" s="480"/>
      <c r="AT967" s="480"/>
      <c r="AU967" s="480"/>
      <c r="AV967" s="480"/>
      <c r="AW967" s="480"/>
      <c r="AX967" s="480"/>
      <c r="AY967" s="480"/>
      <c r="AZ967" s="480"/>
      <c r="BA967" s="480"/>
      <c r="BB967" s="480"/>
    </row>
    <row r="968" spans="1:54" ht="15.75">
      <c r="A968" s="484"/>
      <c r="B968" s="542"/>
      <c r="C968" s="542"/>
      <c r="D968" s="491"/>
      <c r="E968" s="493"/>
      <c r="F968" s="478"/>
      <c r="G968" s="478"/>
      <c r="H968" s="544"/>
      <c r="I968" s="544"/>
      <c r="J968" s="527"/>
      <c r="K968" s="527"/>
      <c r="L968" s="480"/>
      <c r="M968" s="480"/>
      <c r="N968" s="480"/>
      <c r="O968" s="480"/>
      <c r="P968" s="480"/>
      <c r="Q968" s="480"/>
      <c r="R968" s="480"/>
      <c r="S968" s="480"/>
      <c r="T968" s="480"/>
      <c r="U968" s="480"/>
      <c r="V968" s="480"/>
      <c r="W968" s="480"/>
      <c r="X968" s="480"/>
      <c r="Y968" s="480"/>
      <c r="Z968" s="480"/>
      <c r="AA968" s="480"/>
      <c r="AB968" s="480"/>
      <c r="AC968" s="480"/>
      <c r="AD968" s="480"/>
      <c r="AE968" s="480"/>
      <c r="AF968" s="480"/>
      <c r="AG968" s="480"/>
      <c r="AH968" s="480"/>
      <c r="AI968" s="480"/>
      <c r="AJ968" s="480"/>
      <c r="AK968" s="480"/>
      <c r="AL968" s="480"/>
      <c r="AM968" s="480"/>
      <c r="AN968" s="480"/>
      <c r="AO968" s="480"/>
      <c r="AP968" s="480"/>
      <c r="AQ968" s="480"/>
      <c r="AR968" s="480"/>
      <c r="AS968" s="480"/>
      <c r="AT968" s="480"/>
      <c r="AU968" s="480"/>
      <c r="AV968" s="480"/>
      <c r="AW968" s="480"/>
      <c r="AX968" s="480"/>
      <c r="AY968" s="480"/>
      <c r="AZ968" s="480"/>
      <c r="BA968" s="480"/>
      <c r="BB968" s="480"/>
    </row>
    <row r="969" spans="1:54" ht="38.25">
      <c r="A969" s="831"/>
      <c r="B969" s="484"/>
      <c r="C969" s="484"/>
      <c r="D969" s="491"/>
      <c r="E969" s="493"/>
      <c r="F969" s="658"/>
      <c r="G969" s="485" t="s">
        <v>1125</v>
      </c>
      <c r="H969" s="485"/>
      <c r="I969" s="487" t="s">
        <v>1126</v>
      </c>
      <c r="J969" s="492"/>
      <c r="K969" s="494"/>
      <c r="L969" s="835"/>
      <c r="M969" s="830"/>
      <c r="N969" s="830"/>
      <c r="O969" s="830"/>
      <c r="P969" s="830"/>
      <c r="Q969" s="830"/>
      <c r="R969" s="830"/>
      <c r="S969" s="830"/>
      <c r="T969" s="830"/>
      <c r="U969" s="830"/>
      <c r="V969" s="830"/>
      <c r="W969" s="830"/>
      <c r="X969" s="830"/>
      <c r="Y969" s="830"/>
      <c r="Z969" s="830"/>
      <c r="AA969" s="830"/>
      <c r="AB969" s="830"/>
      <c r="AC969" s="830"/>
      <c r="AD969" s="830"/>
      <c r="AE969" s="830"/>
      <c r="AF969" s="830"/>
      <c r="AG969" s="830"/>
      <c r="AH969" s="830"/>
      <c r="AI969" s="830"/>
      <c r="AJ969" s="830"/>
      <c r="AK969" s="830"/>
      <c r="AL969" s="830"/>
      <c r="AM969" s="830"/>
      <c r="AN969" s="830"/>
      <c r="AO969" s="830"/>
      <c r="AP969" s="830"/>
      <c r="AQ969" s="830"/>
      <c r="AR969" s="830"/>
      <c r="AS969" s="830"/>
      <c r="AT969" s="830"/>
      <c r="AU969" s="830"/>
      <c r="AV969" s="830"/>
      <c r="AW969" s="830"/>
      <c r="AX969" s="830"/>
      <c r="AY969" s="830"/>
      <c r="AZ969" s="830"/>
      <c r="BA969" s="830"/>
      <c r="BB969" s="830"/>
    </row>
    <row r="970" spans="1:54" ht="15" customHeight="1">
      <c r="A970" s="831"/>
      <c r="B970" s="484"/>
      <c r="C970" s="484"/>
      <c r="D970" s="491"/>
      <c r="E970" s="493"/>
      <c r="F970" s="658"/>
      <c r="G970" s="554"/>
      <c r="H970" s="554"/>
      <c r="I970" s="488"/>
      <c r="J970" s="603"/>
      <c r="K970" s="604"/>
      <c r="L970" s="835"/>
      <c r="M970" s="830"/>
      <c r="N970" s="830"/>
      <c r="O970" s="830"/>
      <c r="P970" s="830"/>
      <c r="Q970" s="830"/>
      <c r="R970" s="830"/>
      <c r="S970" s="830"/>
      <c r="T970" s="830"/>
      <c r="U970" s="830"/>
      <c r="V970" s="830"/>
      <c r="W970" s="830"/>
      <c r="X970" s="830"/>
      <c r="Y970" s="830"/>
      <c r="Z970" s="830"/>
      <c r="AA970" s="830"/>
      <c r="AB970" s="830"/>
      <c r="AC970" s="830"/>
      <c r="AD970" s="830"/>
      <c r="AE970" s="830"/>
      <c r="AF970" s="830"/>
      <c r="AG970" s="830"/>
      <c r="AH970" s="830"/>
      <c r="AI970" s="830"/>
      <c r="AJ970" s="830"/>
      <c r="AK970" s="830"/>
      <c r="AL970" s="830"/>
      <c r="AM970" s="830"/>
      <c r="AN970" s="830"/>
      <c r="AO970" s="830"/>
      <c r="AP970" s="830"/>
      <c r="AQ970" s="830"/>
      <c r="AR970" s="830"/>
      <c r="AS970" s="830"/>
      <c r="AT970" s="830"/>
      <c r="AU970" s="830"/>
      <c r="AV970" s="830"/>
      <c r="AW970" s="830"/>
      <c r="AX970" s="830"/>
      <c r="AY970" s="830"/>
      <c r="AZ970" s="830"/>
      <c r="BA970" s="830"/>
      <c r="BB970" s="830"/>
    </row>
    <row r="971" spans="1:54" ht="14.25" customHeight="1">
      <c r="A971" s="831"/>
      <c r="B971" s="484"/>
      <c r="C971" s="484"/>
      <c r="D971" s="491"/>
      <c r="E971" s="493"/>
      <c r="F971" s="658"/>
      <c r="G971" s="554"/>
      <c r="H971" s="554"/>
      <c r="I971" s="489" t="s">
        <v>623</v>
      </c>
      <c r="J971" s="603"/>
      <c r="K971" s="604"/>
      <c r="L971" s="835"/>
      <c r="M971" s="830"/>
      <c r="N971" s="830"/>
      <c r="O971" s="830"/>
      <c r="P971" s="830"/>
      <c r="Q971" s="830"/>
      <c r="R971" s="830"/>
      <c r="S971" s="830"/>
      <c r="T971" s="830"/>
      <c r="U971" s="830"/>
      <c r="V971" s="830"/>
      <c r="W971" s="830"/>
      <c r="X971" s="830"/>
      <c r="Y971" s="830"/>
      <c r="Z971" s="830"/>
      <c r="AA971" s="830"/>
      <c r="AB971" s="830"/>
      <c r="AC971" s="830"/>
      <c r="AD971" s="830"/>
      <c r="AE971" s="830"/>
      <c r="AF971" s="830"/>
      <c r="AG971" s="830"/>
      <c r="AH971" s="830"/>
      <c r="AI971" s="830"/>
      <c r="AJ971" s="830"/>
      <c r="AK971" s="830"/>
      <c r="AL971" s="830"/>
      <c r="AM971" s="830"/>
      <c r="AN971" s="830"/>
      <c r="AO971" s="830"/>
      <c r="AP971" s="830"/>
      <c r="AQ971" s="830"/>
      <c r="AR971" s="830"/>
      <c r="AS971" s="830"/>
      <c r="AT971" s="830"/>
      <c r="AU971" s="830"/>
      <c r="AV971" s="830"/>
      <c r="AW971" s="830"/>
      <c r="AX971" s="830"/>
      <c r="AY971" s="830"/>
      <c r="AZ971" s="830"/>
      <c r="BA971" s="830"/>
      <c r="BB971" s="830"/>
    </row>
    <row r="972" spans="1:54" ht="14.25" customHeight="1">
      <c r="A972" s="831"/>
      <c r="B972" s="484"/>
      <c r="C972" s="484"/>
      <c r="D972" s="491"/>
      <c r="E972" s="493"/>
      <c r="F972" s="658"/>
      <c r="G972" s="554"/>
      <c r="H972" s="554"/>
      <c r="I972" s="489" t="s">
        <v>1127</v>
      </c>
      <c r="J972" s="603"/>
      <c r="K972" s="604"/>
      <c r="L972" s="835"/>
      <c r="M972" s="830"/>
      <c r="N972" s="830"/>
      <c r="O972" s="830"/>
      <c r="P972" s="830"/>
      <c r="Q972" s="830"/>
      <c r="R972" s="830"/>
      <c r="S972" s="830"/>
      <c r="T972" s="830"/>
      <c r="U972" s="830"/>
      <c r="V972" s="830"/>
      <c r="W972" s="830"/>
      <c r="X972" s="830"/>
      <c r="Y972" s="830"/>
      <c r="Z972" s="830"/>
      <c r="AA972" s="830"/>
      <c r="AB972" s="830"/>
      <c r="AC972" s="830"/>
      <c r="AD972" s="830"/>
      <c r="AE972" s="830"/>
      <c r="AF972" s="830"/>
      <c r="AG972" s="830"/>
      <c r="AH972" s="830"/>
      <c r="AI972" s="830"/>
      <c r="AJ972" s="830"/>
      <c r="AK972" s="830"/>
      <c r="AL972" s="830"/>
      <c r="AM972" s="830"/>
      <c r="AN972" s="830"/>
      <c r="AO972" s="830"/>
      <c r="AP972" s="830"/>
      <c r="AQ972" s="830"/>
      <c r="AR972" s="830"/>
      <c r="AS972" s="830"/>
      <c r="AT972" s="830"/>
      <c r="AU972" s="830"/>
      <c r="AV972" s="830"/>
      <c r="AW972" s="830"/>
      <c r="AX972" s="830"/>
      <c r="AY972" s="830"/>
      <c r="AZ972" s="830"/>
      <c r="BA972" s="830"/>
      <c r="BB972" s="830"/>
    </row>
    <row r="973" spans="1:54" ht="14.25" customHeight="1">
      <c r="A973" s="831"/>
      <c r="B973" s="484"/>
      <c r="C973" s="484"/>
      <c r="D973" s="491"/>
      <c r="E973" s="493"/>
      <c r="F973" s="658"/>
      <c r="G973" s="554"/>
      <c r="H973" s="554"/>
      <c r="I973" s="489" t="s">
        <v>1101</v>
      </c>
      <c r="J973" s="603"/>
      <c r="K973" s="604"/>
      <c r="L973" s="835"/>
      <c r="M973" s="830"/>
      <c r="N973" s="830"/>
      <c r="O973" s="830"/>
      <c r="P973" s="830"/>
      <c r="Q973" s="830"/>
      <c r="R973" s="830"/>
      <c r="S973" s="830"/>
      <c r="T973" s="830"/>
      <c r="U973" s="830"/>
      <c r="V973" s="830"/>
      <c r="W973" s="830"/>
      <c r="X973" s="830"/>
      <c r="Y973" s="830"/>
      <c r="Z973" s="830"/>
      <c r="AA973" s="830"/>
      <c r="AB973" s="830"/>
      <c r="AC973" s="830"/>
      <c r="AD973" s="830"/>
      <c r="AE973" s="830"/>
      <c r="AF973" s="830"/>
      <c r="AG973" s="830"/>
      <c r="AH973" s="830"/>
      <c r="AI973" s="830"/>
      <c r="AJ973" s="830"/>
      <c r="AK973" s="830"/>
      <c r="AL973" s="830"/>
      <c r="AM973" s="830"/>
      <c r="AN973" s="830"/>
      <c r="AO973" s="830"/>
      <c r="AP973" s="830"/>
      <c r="AQ973" s="830"/>
      <c r="AR973" s="830"/>
      <c r="AS973" s="830"/>
      <c r="AT973" s="830"/>
      <c r="AU973" s="830"/>
      <c r="AV973" s="830"/>
      <c r="AW973" s="830"/>
      <c r="AX973" s="830"/>
      <c r="AY973" s="830"/>
      <c r="AZ973" s="830"/>
      <c r="BA973" s="830"/>
      <c r="BB973" s="830"/>
    </row>
    <row r="974" spans="1:54" ht="14.25" customHeight="1">
      <c r="A974" s="831"/>
      <c r="B974" s="484"/>
      <c r="C974" s="484"/>
      <c r="D974" s="491"/>
      <c r="E974" s="493"/>
      <c r="F974" s="658"/>
      <c r="G974" s="554"/>
      <c r="H974" s="554"/>
      <c r="I974" s="489" t="s">
        <v>1103</v>
      </c>
      <c r="J974" s="603"/>
      <c r="K974" s="604"/>
      <c r="L974" s="835"/>
      <c r="M974" s="830"/>
      <c r="N974" s="830"/>
      <c r="O974" s="830"/>
      <c r="P974" s="830"/>
      <c r="Q974" s="830"/>
      <c r="R974" s="830"/>
      <c r="S974" s="830"/>
      <c r="T974" s="830"/>
      <c r="U974" s="830"/>
      <c r="V974" s="830"/>
      <c r="W974" s="830"/>
      <c r="X974" s="830"/>
      <c r="Y974" s="830"/>
      <c r="Z974" s="830"/>
      <c r="AA974" s="830"/>
      <c r="AB974" s="830"/>
      <c r="AC974" s="830"/>
      <c r="AD974" s="830"/>
      <c r="AE974" s="830"/>
      <c r="AF974" s="830"/>
      <c r="AG974" s="830"/>
      <c r="AH974" s="830"/>
      <c r="AI974" s="830"/>
      <c r="AJ974" s="830"/>
      <c r="AK974" s="830"/>
      <c r="AL974" s="830"/>
      <c r="AM974" s="830"/>
      <c r="AN974" s="830"/>
      <c r="AO974" s="830"/>
      <c r="AP974" s="830"/>
      <c r="AQ974" s="830"/>
      <c r="AR974" s="830"/>
      <c r="AS974" s="830"/>
      <c r="AT974" s="830"/>
      <c r="AU974" s="830"/>
      <c r="AV974" s="830"/>
      <c r="AW974" s="830"/>
      <c r="AX974" s="830"/>
      <c r="AY974" s="830"/>
      <c r="AZ974" s="830"/>
      <c r="BA974" s="830"/>
      <c r="BB974" s="830"/>
    </row>
    <row r="975" spans="1:54" ht="25.5">
      <c r="A975" s="831"/>
      <c r="B975" s="484"/>
      <c r="C975" s="484"/>
      <c r="D975" s="491"/>
      <c r="E975" s="493"/>
      <c r="F975" s="658"/>
      <c r="G975" s="554"/>
      <c r="H975" s="554"/>
      <c r="I975" s="489" t="s">
        <v>1106</v>
      </c>
      <c r="J975" s="603"/>
      <c r="K975" s="604"/>
      <c r="L975" s="835"/>
      <c r="M975" s="830"/>
      <c r="N975" s="830"/>
      <c r="O975" s="830"/>
      <c r="P975" s="830"/>
      <c r="Q975" s="830"/>
      <c r="R975" s="830"/>
      <c r="S975" s="830"/>
      <c r="T975" s="830"/>
      <c r="U975" s="830"/>
      <c r="V975" s="830"/>
      <c r="W975" s="830"/>
      <c r="X975" s="830"/>
      <c r="Y975" s="830"/>
      <c r="Z975" s="830"/>
      <c r="AA975" s="830"/>
      <c r="AB975" s="830"/>
      <c r="AC975" s="830"/>
      <c r="AD975" s="830"/>
      <c r="AE975" s="830"/>
      <c r="AF975" s="830"/>
      <c r="AG975" s="830"/>
      <c r="AH975" s="830"/>
      <c r="AI975" s="830"/>
      <c r="AJ975" s="830"/>
      <c r="AK975" s="830"/>
      <c r="AL975" s="830"/>
      <c r="AM975" s="830"/>
      <c r="AN975" s="830"/>
      <c r="AO975" s="830"/>
      <c r="AP975" s="830"/>
      <c r="AQ975" s="830"/>
      <c r="AR975" s="830"/>
      <c r="AS975" s="830"/>
      <c r="AT975" s="830"/>
      <c r="AU975" s="830"/>
      <c r="AV975" s="830"/>
      <c r="AW975" s="830"/>
      <c r="AX975" s="830"/>
      <c r="AY975" s="830"/>
      <c r="AZ975" s="830"/>
      <c r="BA975" s="830"/>
      <c r="BB975" s="830"/>
    </row>
    <row r="976" spans="1:54" ht="14.25" customHeight="1">
      <c r="A976" s="831"/>
      <c r="B976" s="484"/>
      <c r="C976" s="484"/>
      <c r="D976" s="491"/>
      <c r="E976" s="493"/>
      <c r="F976" s="658"/>
      <c r="G976" s="622"/>
      <c r="H976" s="622"/>
      <c r="I976" s="490" t="s">
        <v>1128</v>
      </c>
      <c r="J976" s="631"/>
      <c r="K976" s="632"/>
      <c r="L976" s="835"/>
      <c r="M976" s="830"/>
      <c r="N976" s="830"/>
      <c r="O976" s="830"/>
      <c r="P976" s="830"/>
      <c r="Q976" s="830"/>
      <c r="R976" s="830"/>
      <c r="S976" s="830"/>
      <c r="T976" s="830"/>
      <c r="U976" s="830"/>
      <c r="V976" s="830"/>
      <c r="W976" s="830"/>
      <c r="X976" s="830"/>
      <c r="Y976" s="830"/>
      <c r="Z976" s="830"/>
      <c r="AA976" s="830"/>
      <c r="AB976" s="830"/>
      <c r="AC976" s="830"/>
      <c r="AD976" s="830"/>
      <c r="AE976" s="830"/>
      <c r="AF976" s="830"/>
      <c r="AG976" s="830"/>
      <c r="AH976" s="830"/>
      <c r="AI976" s="830"/>
      <c r="AJ976" s="830"/>
      <c r="AK976" s="830"/>
      <c r="AL976" s="830"/>
      <c r="AM976" s="830"/>
      <c r="AN976" s="830"/>
      <c r="AO976" s="830"/>
      <c r="AP976" s="830"/>
      <c r="AQ976" s="830"/>
      <c r="AR976" s="830"/>
      <c r="AS976" s="830"/>
      <c r="AT976" s="830"/>
      <c r="AU976" s="830"/>
      <c r="AV976" s="830"/>
      <c r="AW976" s="830"/>
      <c r="AX976" s="830"/>
      <c r="AY976" s="830"/>
      <c r="AZ976" s="830"/>
      <c r="BA976" s="830"/>
      <c r="BB976" s="830"/>
    </row>
    <row r="977" spans="1:54" ht="14.25" customHeight="1">
      <c r="A977" s="831"/>
      <c r="B977" s="484"/>
      <c r="C977" s="484"/>
      <c r="D977" s="491"/>
      <c r="E977" s="493"/>
      <c r="F977" s="658"/>
      <c r="G977" s="485"/>
      <c r="H977" s="485"/>
      <c r="I977" s="529" t="s">
        <v>40</v>
      </c>
      <c r="J977" s="492"/>
      <c r="K977" s="494"/>
      <c r="L977" s="835"/>
      <c r="M977" s="830"/>
      <c r="N977" s="830"/>
      <c r="O977" s="830"/>
      <c r="P977" s="830"/>
      <c r="Q977" s="830"/>
      <c r="R977" s="830"/>
      <c r="S977" s="830"/>
      <c r="T977" s="830"/>
      <c r="U977" s="830"/>
      <c r="V977" s="830"/>
      <c r="W977" s="830"/>
      <c r="X977" s="830"/>
      <c r="Y977" s="830"/>
      <c r="Z977" s="830"/>
      <c r="AA977" s="830"/>
      <c r="AB977" s="830"/>
      <c r="AC977" s="830"/>
      <c r="AD977" s="830"/>
      <c r="AE977" s="830"/>
      <c r="AF977" s="830"/>
      <c r="AG977" s="830"/>
      <c r="AH977" s="830"/>
      <c r="AI977" s="830"/>
      <c r="AJ977" s="830"/>
      <c r="AK977" s="830"/>
      <c r="AL977" s="830"/>
      <c r="AM977" s="830"/>
      <c r="AN977" s="830"/>
      <c r="AO977" s="830"/>
      <c r="AP977" s="830"/>
      <c r="AQ977" s="830"/>
      <c r="AR977" s="830"/>
      <c r="AS977" s="830"/>
      <c r="AT977" s="830"/>
      <c r="AU977" s="830"/>
      <c r="AV977" s="830"/>
      <c r="AW977" s="830"/>
      <c r="AX977" s="830"/>
      <c r="AY977" s="830"/>
      <c r="AZ977" s="830"/>
      <c r="BA977" s="830"/>
      <c r="BB977" s="830"/>
    </row>
    <row r="978" spans="1:54" ht="14.25" customHeight="1">
      <c r="A978" s="831"/>
      <c r="B978" s="484"/>
      <c r="C978" s="484"/>
      <c r="D978" s="491"/>
      <c r="E978" s="493"/>
      <c r="F978" s="658"/>
      <c r="G978" s="554"/>
      <c r="H978" s="554"/>
      <c r="I978" s="530" t="s">
        <v>1129</v>
      </c>
      <c r="J978" s="603"/>
      <c r="K978" s="604"/>
      <c r="L978" s="835"/>
      <c r="M978" s="830"/>
      <c r="N978" s="830"/>
      <c r="O978" s="830"/>
      <c r="P978" s="830"/>
      <c r="Q978" s="830"/>
      <c r="R978" s="830"/>
      <c r="S978" s="830"/>
      <c r="T978" s="830"/>
      <c r="U978" s="830"/>
      <c r="V978" s="830"/>
      <c r="W978" s="830"/>
      <c r="X978" s="830"/>
      <c r="Y978" s="830"/>
      <c r="Z978" s="830"/>
      <c r="AA978" s="830"/>
      <c r="AB978" s="830"/>
      <c r="AC978" s="830"/>
      <c r="AD978" s="830"/>
      <c r="AE978" s="830"/>
      <c r="AF978" s="830"/>
      <c r="AG978" s="830"/>
      <c r="AH978" s="830"/>
      <c r="AI978" s="830"/>
      <c r="AJ978" s="830"/>
      <c r="AK978" s="830"/>
      <c r="AL978" s="830"/>
      <c r="AM978" s="830"/>
      <c r="AN978" s="830"/>
      <c r="AO978" s="830"/>
      <c r="AP978" s="830"/>
      <c r="AQ978" s="830"/>
      <c r="AR978" s="830"/>
      <c r="AS978" s="830"/>
      <c r="AT978" s="830"/>
      <c r="AU978" s="830"/>
      <c r="AV978" s="830"/>
      <c r="AW978" s="830"/>
      <c r="AX978" s="830"/>
      <c r="AY978" s="830"/>
      <c r="AZ978" s="830"/>
      <c r="BA978" s="830"/>
      <c r="BB978" s="830"/>
    </row>
    <row r="979" spans="1:54" ht="14.25" customHeight="1">
      <c r="A979" s="831"/>
      <c r="B979" s="484"/>
      <c r="C979" s="484"/>
      <c r="D979" s="491"/>
      <c r="E979" s="493"/>
      <c r="F979" s="658"/>
      <c r="G979" s="554"/>
      <c r="H979" s="554"/>
      <c r="I979" s="530" t="s">
        <v>1130</v>
      </c>
      <c r="J979" s="603"/>
      <c r="K979" s="604"/>
      <c r="L979" s="835"/>
      <c r="M979" s="830"/>
      <c r="N979" s="830"/>
      <c r="O979" s="830"/>
      <c r="P979" s="830"/>
      <c r="Q979" s="830"/>
      <c r="R979" s="830"/>
      <c r="S979" s="830"/>
      <c r="T979" s="830"/>
      <c r="U979" s="830"/>
      <c r="V979" s="830"/>
      <c r="W979" s="830"/>
      <c r="X979" s="830"/>
      <c r="Y979" s="830"/>
      <c r="Z979" s="830"/>
      <c r="AA979" s="830"/>
      <c r="AB979" s="830"/>
      <c r="AC979" s="830"/>
      <c r="AD979" s="830"/>
      <c r="AE979" s="830"/>
      <c r="AF979" s="830"/>
      <c r="AG979" s="830"/>
      <c r="AH979" s="830"/>
      <c r="AI979" s="830"/>
      <c r="AJ979" s="830"/>
      <c r="AK979" s="830"/>
      <c r="AL979" s="830"/>
      <c r="AM979" s="830"/>
      <c r="AN979" s="830"/>
      <c r="AO979" s="830"/>
      <c r="AP979" s="830"/>
      <c r="AQ979" s="830"/>
      <c r="AR979" s="830"/>
      <c r="AS979" s="830"/>
      <c r="AT979" s="830"/>
      <c r="AU979" s="830"/>
      <c r="AV979" s="830"/>
      <c r="AW979" s="830"/>
      <c r="AX979" s="830"/>
      <c r="AY979" s="830"/>
      <c r="AZ979" s="830"/>
      <c r="BA979" s="830"/>
      <c r="BB979" s="830"/>
    </row>
    <row r="980" spans="1:54" ht="14.25" customHeight="1">
      <c r="A980" s="831"/>
      <c r="B980" s="484"/>
      <c r="C980" s="484"/>
      <c r="D980" s="491"/>
      <c r="E980" s="493"/>
      <c r="F980" s="658"/>
      <c r="G980" s="554"/>
      <c r="H980" s="554"/>
      <c r="I980" s="530" t="s">
        <v>1131</v>
      </c>
      <c r="J980" s="603"/>
      <c r="K980" s="604"/>
      <c r="L980" s="835"/>
      <c r="M980" s="830"/>
      <c r="N980" s="830"/>
      <c r="O980" s="830"/>
      <c r="P980" s="830"/>
      <c r="Q980" s="830"/>
      <c r="R980" s="830"/>
      <c r="S980" s="830"/>
      <c r="T980" s="830"/>
      <c r="U980" s="830"/>
      <c r="V980" s="830"/>
      <c r="W980" s="830"/>
      <c r="X980" s="830"/>
      <c r="Y980" s="830"/>
      <c r="Z980" s="830"/>
      <c r="AA980" s="830"/>
      <c r="AB980" s="830"/>
      <c r="AC980" s="830"/>
      <c r="AD980" s="830"/>
      <c r="AE980" s="830"/>
      <c r="AF980" s="830"/>
      <c r="AG980" s="830"/>
      <c r="AH980" s="830"/>
      <c r="AI980" s="830"/>
      <c r="AJ980" s="830"/>
      <c r="AK980" s="830"/>
      <c r="AL980" s="830"/>
      <c r="AM980" s="830"/>
      <c r="AN980" s="830"/>
      <c r="AO980" s="830"/>
      <c r="AP980" s="830"/>
      <c r="AQ980" s="830"/>
      <c r="AR980" s="830"/>
      <c r="AS980" s="830"/>
      <c r="AT980" s="830"/>
      <c r="AU980" s="830"/>
      <c r="AV980" s="830"/>
      <c r="AW980" s="830"/>
      <c r="AX980" s="830"/>
      <c r="AY980" s="830"/>
      <c r="AZ980" s="830"/>
      <c r="BA980" s="830"/>
      <c r="BB980" s="830"/>
    </row>
    <row r="981" spans="1:54" ht="14.25" customHeight="1">
      <c r="A981" s="831"/>
      <c r="B981" s="484"/>
      <c r="C981" s="484"/>
      <c r="D981" s="491"/>
      <c r="E981" s="493"/>
      <c r="F981" s="658"/>
      <c r="G981" s="554"/>
      <c r="H981" s="554"/>
      <c r="I981" s="530" t="s">
        <v>1132</v>
      </c>
      <c r="J981" s="603"/>
      <c r="K981" s="604"/>
      <c r="L981" s="835"/>
      <c r="M981" s="830"/>
      <c r="N981" s="830"/>
      <c r="O981" s="830"/>
      <c r="P981" s="830"/>
      <c r="Q981" s="830"/>
      <c r="R981" s="830"/>
      <c r="S981" s="830"/>
      <c r="T981" s="830"/>
      <c r="U981" s="830"/>
      <c r="V981" s="830"/>
      <c r="W981" s="830"/>
      <c r="X981" s="830"/>
      <c r="Y981" s="830"/>
      <c r="Z981" s="830"/>
      <c r="AA981" s="830"/>
      <c r="AB981" s="830"/>
      <c r="AC981" s="830"/>
      <c r="AD981" s="830"/>
      <c r="AE981" s="830"/>
      <c r="AF981" s="830"/>
      <c r="AG981" s="830"/>
      <c r="AH981" s="830"/>
      <c r="AI981" s="830"/>
      <c r="AJ981" s="830"/>
      <c r="AK981" s="830"/>
      <c r="AL981" s="830"/>
      <c r="AM981" s="830"/>
      <c r="AN981" s="830"/>
      <c r="AO981" s="830"/>
      <c r="AP981" s="830"/>
      <c r="AQ981" s="830"/>
      <c r="AR981" s="830"/>
      <c r="AS981" s="830"/>
      <c r="AT981" s="830"/>
      <c r="AU981" s="830"/>
      <c r="AV981" s="830"/>
      <c r="AW981" s="830"/>
      <c r="AX981" s="830"/>
      <c r="AY981" s="830"/>
      <c r="AZ981" s="830"/>
      <c r="BA981" s="830"/>
      <c r="BB981" s="830"/>
    </row>
    <row r="982" spans="1:54" ht="14.25" customHeight="1">
      <c r="A982" s="831"/>
      <c r="B982" s="484"/>
      <c r="C982" s="484"/>
      <c r="D982" s="491"/>
      <c r="E982" s="493"/>
      <c r="F982" s="658"/>
      <c r="G982" s="554"/>
      <c r="H982" s="554"/>
      <c r="I982" s="530" t="s">
        <v>1133</v>
      </c>
      <c r="J982" s="603"/>
      <c r="K982" s="604"/>
      <c r="L982" s="835"/>
      <c r="M982" s="830"/>
      <c r="N982" s="830"/>
      <c r="O982" s="830"/>
      <c r="P982" s="830"/>
      <c r="Q982" s="830"/>
      <c r="R982" s="830"/>
      <c r="S982" s="830"/>
      <c r="T982" s="830"/>
      <c r="U982" s="830"/>
      <c r="V982" s="830"/>
      <c r="W982" s="830"/>
      <c r="X982" s="830"/>
      <c r="Y982" s="830"/>
      <c r="Z982" s="830"/>
      <c r="AA982" s="830"/>
      <c r="AB982" s="830"/>
      <c r="AC982" s="830"/>
      <c r="AD982" s="830"/>
      <c r="AE982" s="830"/>
      <c r="AF982" s="830"/>
      <c r="AG982" s="830"/>
      <c r="AH982" s="830"/>
      <c r="AI982" s="830"/>
      <c r="AJ982" s="830"/>
      <c r="AK982" s="830"/>
      <c r="AL982" s="830"/>
      <c r="AM982" s="830"/>
      <c r="AN982" s="830"/>
      <c r="AO982" s="830"/>
      <c r="AP982" s="830"/>
      <c r="AQ982" s="830"/>
      <c r="AR982" s="830"/>
      <c r="AS982" s="830"/>
      <c r="AT982" s="830"/>
      <c r="AU982" s="830"/>
      <c r="AV982" s="830"/>
      <c r="AW982" s="830"/>
      <c r="AX982" s="830"/>
      <c r="AY982" s="830"/>
      <c r="AZ982" s="830"/>
      <c r="BA982" s="830"/>
      <c r="BB982" s="830"/>
    </row>
    <row r="983" spans="1:54" ht="48">
      <c r="A983" s="831"/>
      <c r="B983" s="484"/>
      <c r="C983" s="484"/>
      <c r="D983" s="491"/>
      <c r="E983" s="493"/>
      <c r="F983" s="658"/>
      <c r="G983" s="554"/>
      <c r="H983" s="554"/>
      <c r="I983" s="530" t="s">
        <v>1134</v>
      </c>
      <c r="J983" s="603"/>
      <c r="K983" s="604"/>
      <c r="L983" s="835"/>
      <c r="M983" s="830"/>
      <c r="N983" s="830"/>
      <c r="O983" s="830"/>
      <c r="P983" s="830"/>
      <c r="Q983" s="830"/>
      <c r="R983" s="830"/>
      <c r="S983" s="830"/>
      <c r="T983" s="830"/>
      <c r="U983" s="830"/>
      <c r="V983" s="830"/>
      <c r="W983" s="830"/>
      <c r="X983" s="830"/>
      <c r="Y983" s="830"/>
      <c r="Z983" s="830"/>
      <c r="AA983" s="830"/>
      <c r="AB983" s="830"/>
      <c r="AC983" s="830"/>
      <c r="AD983" s="830"/>
      <c r="AE983" s="830"/>
      <c r="AF983" s="830"/>
      <c r="AG983" s="830"/>
      <c r="AH983" s="830"/>
      <c r="AI983" s="830"/>
      <c r="AJ983" s="830"/>
      <c r="AK983" s="830"/>
      <c r="AL983" s="830"/>
      <c r="AM983" s="830"/>
      <c r="AN983" s="830"/>
      <c r="AO983" s="830"/>
      <c r="AP983" s="830"/>
      <c r="AQ983" s="830"/>
      <c r="AR983" s="830"/>
      <c r="AS983" s="830"/>
      <c r="AT983" s="830"/>
      <c r="AU983" s="830"/>
      <c r="AV983" s="830"/>
      <c r="AW983" s="830"/>
      <c r="AX983" s="830"/>
      <c r="AY983" s="830"/>
      <c r="AZ983" s="830"/>
      <c r="BA983" s="830"/>
      <c r="BB983" s="830"/>
    </row>
    <row r="984" spans="1:54" ht="36">
      <c r="A984" s="831"/>
      <c r="B984" s="484"/>
      <c r="C984" s="484"/>
      <c r="D984" s="491"/>
      <c r="E984" s="493"/>
      <c r="F984" s="658"/>
      <c r="G984" s="554"/>
      <c r="H984" s="554"/>
      <c r="I984" s="530" t="s">
        <v>1135</v>
      </c>
      <c r="J984" s="603"/>
      <c r="K984" s="604"/>
      <c r="L984" s="835"/>
      <c r="M984" s="830"/>
      <c r="N984" s="830"/>
      <c r="O984" s="830"/>
      <c r="P984" s="830"/>
      <c r="Q984" s="830"/>
      <c r="R984" s="830"/>
      <c r="S984" s="830"/>
      <c r="T984" s="830"/>
      <c r="U984" s="830"/>
      <c r="V984" s="830"/>
      <c r="W984" s="830"/>
      <c r="X984" s="830"/>
      <c r="Y984" s="830"/>
      <c r="Z984" s="830"/>
      <c r="AA984" s="830"/>
      <c r="AB984" s="830"/>
      <c r="AC984" s="830"/>
      <c r="AD984" s="830"/>
      <c r="AE984" s="830"/>
      <c r="AF984" s="830"/>
      <c r="AG984" s="830"/>
      <c r="AH984" s="830"/>
      <c r="AI984" s="830"/>
      <c r="AJ984" s="830"/>
      <c r="AK984" s="830"/>
      <c r="AL984" s="830"/>
      <c r="AM984" s="830"/>
      <c r="AN984" s="830"/>
      <c r="AO984" s="830"/>
      <c r="AP984" s="830"/>
      <c r="AQ984" s="830"/>
      <c r="AR984" s="830"/>
      <c r="AS984" s="830"/>
      <c r="AT984" s="830"/>
      <c r="AU984" s="830"/>
      <c r="AV984" s="830"/>
      <c r="AW984" s="830"/>
      <c r="AX984" s="830"/>
      <c r="AY984" s="830"/>
      <c r="AZ984" s="830"/>
      <c r="BA984" s="830"/>
      <c r="BB984" s="830"/>
    </row>
    <row r="985" spans="1:54" ht="14.25" customHeight="1">
      <c r="A985" s="831"/>
      <c r="B985" s="484"/>
      <c r="C985" s="484"/>
      <c r="D985" s="491"/>
      <c r="E985" s="493"/>
      <c r="F985" s="658"/>
      <c r="G985" s="554"/>
      <c r="H985" s="554"/>
      <c r="I985" s="530" t="s">
        <v>1136</v>
      </c>
      <c r="J985" s="603"/>
      <c r="K985" s="604"/>
      <c r="L985" s="835"/>
      <c r="M985" s="830"/>
      <c r="N985" s="830"/>
      <c r="O985" s="830"/>
      <c r="P985" s="830"/>
      <c r="Q985" s="830"/>
      <c r="R985" s="830"/>
      <c r="S985" s="830"/>
      <c r="T985" s="830"/>
      <c r="U985" s="830"/>
      <c r="V985" s="830"/>
      <c r="W985" s="830"/>
      <c r="X985" s="830"/>
      <c r="Y985" s="830"/>
      <c r="Z985" s="830"/>
      <c r="AA985" s="830"/>
      <c r="AB985" s="830"/>
      <c r="AC985" s="830"/>
      <c r="AD985" s="830"/>
      <c r="AE985" s="830"/>
      <c r="AF985" s="830"/>
      <c r="AG985" s="830"/>
      <c r="AH985" s="830"/>
      <c r="AI985" s="830"/>
      <c r="AJ985" s="830"/>
      <c r="AK985" s="830"/>
      <c r="AL985" s="830"/>
      <c r="AM985" s="830"/>
      <c r="AN985" s="830"/>
      <c r="AO985" s="830"/>
      <c r="AP985" s="830"/>
      <c r="AQ985" s="830"/>
      <c r="AR985" s="830"/>
      <c r="AS985" s="830"/>
      <c r="AT985" s="830"/>
      <c r="AU985" s="830"/>
      <c r="AV985" s="830"/>
      <c r="AW985" s="830"/>
      <c r="AX985" s="830"/>
      <c r="AY985" s="830"/>
      <c r="AZ985" s="830"/>
      <c r="BA985" s="830"/>
      <c r="BB985" s="830"/>
    </row>
    <row r="986" spans="1:54" ht="14.25" customHeight="1">
      <c r="A986" s="831"/>
      <c r="B986" s="484"/>
      <c r="C986" s="484"/>
      <c r="D986" s="491"/>
      <c r="E986" s="493"/>
      <c r="F986" s="658"/>
      <c r="G986" s="554"/>
      <c r="H986" s="554"/>
      <c r="I986" s="530" t="s">
        <v>1137</v>
      </c>
      <c r="J986" s="603"/>
      <c r="K986" s="604"/>
      <c r="L986" s="835"/>
      <c r="M986" s="830"/>
      <c r="N986" s="830"/>
      <c r="O986" s="830"/>
      <c r="P986" s="830"/>
      <c r="Q986" s="830"/>
      <c r="R986" s="830"/>
      <c r="S986" s="830"/>
      <c r="T986" s="830"/>
      <c r="U986" s="830"/>
      <c r="V986" s="830"/>
      <c r="W986" s="830"/>
      <c r="X986" s="830"/>
      <c r="Y986" s="830"/>
      <c r="Z986" s="830"/>
      <c r="AA986" s="830"/>
      <c r="AB986" s="830"/>
      <c r="AC986" s="830"/>
      <c r="AD986" s="830"/>
      <c r="AE986" s="830"/>
      <c r="AF986" s="830"/>
      <c r="AG986" s="830"/>
      <c r="AH986" s="830"/>
      <c r="AI986" s="830"/>
      <c r="AJ986" s="830"/>
      <c r="AK986" s="830"/>
      <c r="AL986" s="830"/>
      <c r="AM986" s="830"/>
      <c r="AN986" s="830"/>
      <c r="AO986" s="830"/>
      <c r="AP986" s="830"/>
      <c r="AQ986" s="830"/>
      <c r="AR986" s="830"/>
      <c r="AS986" s="830"/>
      <c r="AT986" s="830"/>
      <c r="AU986" s="830"/>
      <c r="AV986" s="830"/>
      <c r="AW986" s="830"/>
      <c r="AX986" s="830"/>
      <c r="AY986" s="830"/>
      <c r="AZ986" s="830"/>
      <c r="BA986" s="830"/>
      <c r="BB986" s="830"/>
    </row>
    <row r="987" spans="1:54" ht="14.25" customHeight="1">
      <c r="A987" s="831"/>
      <c r="B987" s="484"/>
      <c r="C987" s="484"/>
      <c r="D987" s="491"/>
      <c r="E987" s="493"/>
      <c r="F987" s="658"/>
      <c r="G987" s="554"/>
      <c r="H987" s="554"/>
      <c r="I987" s="530" t="s">
        <v>1138</v>
      </c>
      <c r="J987" s="603"/>
      <c r="K987" s="604"/>
      <c r="L987" s="835"/>
      <c r="M987" s="830"/>
      <c r="N987" s="830"/>
      <c r="O987" s="830"/>
      <c r="P987" s="830"/>
      <c r="Q987" s="830"/>
      <c r="R987" s="830"/>
      <c r="S987" s="830"/>
      <c r="T987" s="830"/>
      <c r="U987" s="830"/>
      <c r="V987" s="830"/>
      <c r="W987" s="830"/>
      <c r="X987" s="830"/>
      <c r="Y987" s="830"/>
      <c r="Z987" s="830"/>
      <c r="AA987" s="830"/>
      <c r="AB987" s="830"/>
      <c r="AC987" s="830"/>
      <c r="AD987" s="830"/>
      <c r="AE987" s="830"/>
      <c r="AF987" s="830"/>
      <c r="AG987" s="830"/>
      <c r="AH987" s="830"/>
      <c r="AI987" s="830"/>
      <c r="AJ987" s="830"/>
      <c r="AK987" s="830"/>
      <c r="AL987" s="830"/>
      <c r="AM987" s="830"/>
      <c r="AN987" s="830"/>
      <c r="AO987" s="830"/>
      <c r="AP987" s="830"/>
      <c r="AQ987" s="830"/>
      <c r="AR987" s="830"/>
      <c r="AS987" s="830"/>
      <c r="AT987" s="830"/>
      <c r="AU987" s="830"/>
      <c r="AV987" s="830"/>
      <c r="AW987" s="830"/>
      <c r="AX987" s="830"/>
      <c r="AY987" s="830"/>
      <c r="AZ987" s="830"/>
      <c r="BA987" s="830"/>
      <c r="BB987" s="830"/>
    </row>
    <row r="988" spans="1:54" ht="14.25" customHeight="1">
      <c r="A988" s="831"/>
      <c r="B988" s="484"/>
      <c r="C988" s="484"/>
      <c r="D988" s="491"/>
      <c r="E988" s="493"/>
      <c r="F988" s="658"/>
      <c r="G988" s="554"/>
      <c r="H988" s="554"/>
      <c r="I988" s="530" t="s">
        <v>1139</v>
      </c>
      <c r="J988" s="603"/>
      <c r="K988" s="604"/>
      <c r="L988" s="835"/>
      <c r="M988" s="830"/>
      <c r="N988" s="830"/>
      <c r="O988" s="830"/>
      <c r="P988" s="830"/>
      <c r="Q988" s="830"/>
      <c r="R988" s="830"/>
      <c r="S988" s="830"/>
      <c r="T988" s="830"/>
      <c r="U988" s="830"/>
      <c r="V988" s="830"/>
      <c r="W988" s="830"/>
      <c r="X988" s="830"/>
      <c r="Y988" s="830"/>
      <c r="Z988" s="830"/>
      <c r="AA988" s="830"/>
      <c r="AB988" s="830"/>
      <c r="AC988" s="830"/>
      <c r="AD988" s="830"/>
      <c r="AE988" s="830"/>
      <c r="AF988" s="830"/>
      <c r="AG988" s="830"/>
      <c r="AH988" s="830"/>
      <c r="AI988" s="830"/>
      <c r="AJ988" s="830"/>
      <c r="AK988" s="830"/>
      <c r="AL988" s="830"/>
      <c r="AM988" s="830"/>
      <c r="AN988" s="830"/>
      <c r="AO988" s="830"/>
      <c r="AP988" s="830"/>
      <c r="AQ988" s="830"/>
      <c r="AR988" s="830"/>
      <c r="AS988" s="830"/>
      <c r="AT988" s="830"/>
      <c r="AU988" s="830"/>
      <c r="AV988" s="830"/>
      <c r="AW988" s="830"/>
      <c r="AX988" s="830"/>
      <c r="AY988" s="830"/>
      <c r="AZ988" s="830"/>
      <c r="BA988" s="830"/>
      <c r="BB988" s="830"/>
    </row>
    <row r="989" spans="1:54" ht="14.25" customHeight="1">
      <c r="A989" s="831"/>
      <c r="B989" s="484"/>
      <c r="C989" s="484"/>
      <c r="D989" s="491"/>
      <c r="E989" s="493"/>
      <c r="F989" s="658"/>
      <c r="G989" s="554"/>
      <c r="H989" s="554"/>
      <c r="I989" s="530" t="s">
        <v>1140</v>
      </c>
      <c r="J989" s="603"/>
      <c r="K989" s="604"/>
      <c r="L989" s="835"/>
      <c r="M989" s="830"/>
      <c r="N989" s="830"/>
      <c r="O989" s="830"/>
      <c r="P989" s="830"/>
      <c r="Q989" s="830"/>
      <c r="R989" s="830"/>
      <c r="S989" s="830"/>
      <c r="T989" s="830"/>
      <c r="U989" s="830"/>
      <c r="V989" s="830"/>
      <c r="W989" s="830"/>
      <c r="X989" s="830"/>
      <c r="Y989" s="830"/>
      <c r="Z989" s="830"/>
      <c r="AA989" s="830"/>
      <c r="AB989" s="830"/>
      <c r="AC989" s="830"/>
      <c r="AD989" s="830"/>
      <c r="AE989" s="830"/>
      <c r="AF989" s="830"/>
      <c r="AG989" s="830"/>
      <c r="AH989" s="830"/>
      <c r="AI989" s="830"/>
      <c r="AJ989" s="830"/>
      <c r="AK989" s="830"/>
      <c r="AL989" s="830"/>
      <c r="AM989" s="830"/>
      <c r="AN989" s="830"/>
      <c r="AO989" s="830"/>
      <c r="AP989" s="830"/>
      <c r="AQ989" s="830"/>
      <c r="AR989" s="830"/>
      <c r="AS989" s="830"/>
      <c r="AT989" s="830"/>
      <c r="AU989" s="830"/>
      <c r="AV989" s="830"/>
      <c r="AW989" s="830"/>
      <c r="AX989" s="830"/>
      <c r="AY989" s="830"/>
      <c r="AZ989" s="830"/>
      <c r="BA989" s="830"/>
      <c r="BB989" s="830"/>
    </row>
    <row r="990" spans="1:54" ht="14.25" customHeight="1">
      <c r="A990" s="831"/>
      <c r="B990" s="484"/>
      <c r="C990" s="484"/>
      <c r="D990" s="491"/>
      <c r="E990" s="493"/>
      <c r="F990" s="658"/>
      <c r="G990" s="554"/>
      <c r="H990" s="554"/>
      <c r="I990" s="530" t="s">
        <v>1141</v>
      </c>
      <c r="J990" s="603"/>
      <c r="K990" s="604"/>
      <c r="L990" s="835"/>
      <c r="M990" s="830"/>
      <c r="N990" s="830"/>
      <c r="O990" s="830"/>
      <c r="P990" s="830"/>
      <c r="Q990" s="830"/>
      <c r="R990" s="830"/>
      <c r="S990" s="830"/>
      <c r="T990" s="830"/>
      <c r="U990" s="830"/>
      <c r="V990" s="830"/>
      <c r="W990" s="830"/>
      <c r="X990" s="830"/>
      <c r="Y990" s="830"/>
      <c r="Z990" s="830"/>
      <c r="AA990" s="830"/>
      <c r="AB990" s="830"/>
      <c r="AC990" s="830"/>
      <c r="AD990" s="830"/>
      <c r="AE990" s="830"/>
      <c r="AF990" s="830"/>
      <c r="AG990" s="830"/>
      <c r="AH990" s="830"/>
      <c r="AI990" s="830"/>
      <c r="AJ990" s="830"/>
      <c r="AK990" s="830"/>
      <c r="AL990" s="830"/>
      <c r="AM990" s="830"/>
      <c r="AN990" s="830"/>
      <c r="AO990" s="830"/>
      <c r="AP990" s="830"/>
      <c r="AQ990" s="830"/>
      <c r="AR990" s="830"/>
      <c r="AS990" s="830"/>
      <c r="AT990" s="830"/>
      <c r="AU990" s="830"/>
      <c r="AV990" s="830"/>
      <c r="AW990" s="830"/>
      <c r="AX990" s="830"/>
      <c r="AY990" s="830"/>
      <c r="AZ990" s="830"/>
      <c r="BA990" s="830"/>
      <c r="BB990" s="830"/>
    </row>
    <row r="991" spans="1:54" ht="14.25" customHeight="1">
      <c r="A991" s="831"/>
      <c r="B991" s="484"/>
      <c r="C991" s="484"/>
      <c r="D991" s="491"/>
      <c r="E991" s="493"/>
      <c r="F991" s="658"/>
      <c r="G991" s="554"/>
      <c r="H991" s="554"/>
      <c r="I991" s="530" t="s">
        <v>1142</v>
      </c>
      <c r="J991" s="603"/>
      <c r="K991" s="604"/>
      <c r="L991" s="835"/>
      <c r="M991" s="830"/>
      <c r="N991" s="830"/>
      <c r="O991" s="830"/>
      <c r="P991" s="830"/>
      <c r="Q991" s="830"/>
      <c r="R991" s="830"/>
      <c r="S991" s="830"/>
      <c r="T991" s="830"/>
      <c r="U991" s="830"/>
      <c r="V991" s="830"/>
      <c r="W991" s="830"/>
      <c r="X991" s="830"/>
      <c r="Y991" s="830"/>
      <c r="Z991" s="830"/>
      <c r="AA991" s="830"/>
      <c r="AB991" s="830"/>
      <c r="AC991" s="830"/>
      <c r="AD991" s="830"/>
      <c r="AE991" s="830"/>
      <c r="AF991" s="830"/>
      <c r="AG991" s="830"/>
      <c r="AH991" s="830"/>
      <c r="AI991" s="830"/>
      <c r="AJ991" s="830"/>
      <c r="AK991" s="830"/>
      <c r="AL991" s="830"/>
      <c r="AM991" s="830"/>
      <c r="AN991" s="830"/>
      <c r="AO991" s="830"/>
      <c r="AP991" s="830"/>
      <c r="AQ991" s="830"/>
      <c r="AR991" s="830"/>
      <c r="AS991" s="830"/>
      <c r="AT991" s="830"/>
      <c r="AU991" s="830"/>
      <c r="AV991" s="830"/>
      <c r="AW991" s="830"/>
      <c r="AX991" s="830"/>
      <c r="AY991" s="830"/>
      <c r="AZ991" s="830"/>
      <c r="BA991" s="830"/>
      <c r="BB991" s="830"/>
    </row>
    <row r="992" spans="1:54" ht="14.25" customHeight="1">
      <c r="A992" s="831"/>
      <c r="B992" s="484"/>
      <c r="C992" s="484"/>
      <c r="D992" s="491"/>
      <c r="E992" s="493"/>
      <c r="F992" s="658"/>
      <c r="G992" s="554"/>
      <c r="H992" s="554"/>
      <c r="I992" s="530" t="s">
        <v>1143</v>
      </c>
      <c r="J992" s="603"/>
      <c r="K992" s="604"/>
      <c r="L992" s="835"/>
      <c r="M992" s="830"/>
      <c r="N992" s="830"/>
      <c r="O992" s="830"/>
      <c r="P992" s="830"/>
      <c r="Q992" s="830"/>
      <c r="R992" s="830"/>
      <c r="S992" s="830"/>
      <c r="T992" s="830"/>
      <c r="U992" s="830"/>
      <c r="V992" s="830"/>
      <c r="W992" s="830"/>
      <c r="X992" s="830"/>
      <c r="Y992" s="830"/>
      <c r="Z992" s="830"/>
      <c r="AA992" s="830"/>
      <c r="AB992" s="830"/>
      <c r="AC992" s="830"/>
      <c r="AD992" s="830"/>
      <c r="AE992" s="830"/>
      <c r="AF992" s="830"/>
      <c r="AG992" s="830"/>
      <c r="AH992" s="830"/>
      <c r="AI992" s="830"/>
      <c r="AJ992" s="830"/>
      <c r="AK992" s="830"/>
      <c r="AL992" s="830"/>
      <c r="AM992" s="830"/>
      <c r="AN992" s="830"/>
      <c r="AO992" s="830"/>
      <c r="AP992" s="830"/>
      <c r="AQ992" s="830"/>
      <c r="AR992" s="830"/>
      <c r="AS992" s="830"/>
      <c r="AT992" s="830"/>
      <c r="AU992" s="830"/>
      <c r="AV992" s="830"/>
      <c r="AW992" s="830"/>
      <c r="AX992" s="830"/>
      <c r="AY992" s="830"/>
      <c r="AZ992" s="830"/>
      <c r="BA992" s="830"/>
      <c r="BB992" s="830"/>
    </row>
    <row r="993" spans="1:54" ht="24">
      <c r="A993" s="831"/>
      <c r="B993" s="484"/>
      <c r="C993" s="484"/>
      <c r="D993" s="491"/>
      <c r="E993" s="493"/>
      <c r="F993" s="658"/>
      <c r="G993" s="554"/>
      <c r="H993" s="554"/>
      <c r="I993" s="530" t="s">
        <v>1144</v>
      </c>
      <c r="J993" s="603"/>
      <c r="K993" s="604"/>
      <c r="L993" s="835"/>
      <c r="M993" s="830"/>
      <c r="N993" s="830"/>
      <c r="O993" s="830"/>
      <c r="P993" s="830"/>
      <c r="Q993" s="830"/>
      <c r="R993" s="830"/>
      <c r="S993" s="830"/>
      <c r="T993" s="830"/>
      <c r="U993" s="830"/>
      <c r="V993" s="830"/>
      <c r="W993" s="830"/>
      <c r="X993" s="830"/>
      <c r="Y993" s="830"/>
      <c r="Z993" s="830"/>
      <c r="AA993" s="830"/>
      <c r="AB993" s="830"/>
      <c r="AC993" s="830"/>
      <c r="AD993" s="830"/>
      <c r="AE993" s="830"/>
      <c r="AF993" s="830"/>
      <c r="AG993" s="830"/>
      <c r="AH993" s="830"/>
      <c r="AI993" s="830"/>
      <c r="AJ993" s="830"/>
      <c r="AK993" s="830"/>
      <c r="AL993" s="830"/>
      <c r="AM993" s="830"/>
      <c r="AN993" s="830"/>
      <c r="AO993" s="830"/>
      <c r="AP993" s="830"/>
      <c r="AQ993" s="830"/>
      <c r="AR993" s="830"/>
      <c r="AS993" s="830"/>
      <c r="AT993" s="830"/>
      <c r="AU993" s="830"/>
      <c r="AV993" s="830"/>
      <c r="AW993" s="830"/>
      <c r="AX993" s="830"/>
      <c r="AY993" s="830"/>
      <c r="AZ993" s="830"/>
      <c r="BA993" s="830"/>
      <c r="BB993" s="830"/>
    </row>
    <row r="994" spans="1:54" ht="24">
      <c r="A994" s="831"/>
      <c r="B994" s="484"/>
      <c r="C994" s="484"/>
      <c r="D994" s="491"/>
      <c r="E994" s="493"/>
      <c r="F994" s="658"/>
      <c r="G994" s="554"/>
      <c r="H994" s="554"/>
      <c r="I994" s="530" t="s">
        <v>1145</v>
      </c>
      <c r="J994" s="603"/>
      <c r="K994" s="604"/>
      <c r="L994" s="835"/>
      <c r="M994" s="830"/>
      <c r="N994" s="830"/>
      <c r="O994" s="830"/>
      <c r="P994" s="830"/>
      <c r="Q994" s="830"/>
      <c r="R994" s="830"/>
      <c r="S994" s="830"/>
      <c r="T994" s="830"/>
      <c r="U994" s="830"/>
      <c r="V994" s="830"/>
      <c r="W994" s="830"/>
      <c r="X994" s="830"/>
      <c r="Y994" s="830"/>
      <c r="Z994" s="830"/>
      <c r="AA994" s="830"/>
      <c r="AB994" s="830"/>
      <c r="AC994" s="830"/>
      <c r="AD994" s="830"/>
      <c r="AE994" s="830"/>
      <c r="AF994" s="830"/>
      <c r="AG994" s="830"/>
      <c r="AH994" s="830"/>
      <c r="AI994" s="830"/>
      <c r="AJ994" s="830"/>
      <c r="AK994" s="830"/>
      <c r="AL994" s="830"/>
      <c r="AM994" s="830"/>
      <c r="AN994" s="830"/>
      <c r="AO994" s="830"/>
      <c r="AP994" s="830"/>
      <c r="AQ994" s="830"/>
      <c r="AR994" s="830"/>
      <c r="AS994" s="830"/>
      <c r="AT994" s="830"/>
      <c r="AU994" s="830"/>
      <c r="AV994" s="830"/>
      <c r="AW994" s="830"/>
      <c r="AX994" s="830"/>
      <c r="AY994" s="830"/>
      <c r="AZ994" s="830"/>
      <c r="BA994" s="830"/>
      <c r="BB994" s="830"/>
    </row>
    <row r="995" spans="1:54" ht="24">
      <c r="A995" s="831"/>
      <c r="B995" s="484"/>
      <c r="C995" s="484"/>
      <c r="D995" s="491"/>
      <c r="E995" s="493"/>
      <c r="F995" s="658"/>
      <c r="G995" s="622"/>
      <c r="H995" s="622"/>
      <c r="I995" s="531" t="s">
        <v>1146</v>
      </c>
      <c r="J995" s="631"/>
      <c r="K995" s="632"/>
      <c r="L995" s="835"/>
      <c r="M995" s="830"/>
      <c r="N995" s="830"/>
      <c r="O995" s="830"/>
      <c r="P995" s="830"/>
      <c r="Q995" s="830"/>
      <c r="R995" s="830"/>
      <c r="S995" s="830"/>
      <c r="T995" s="830"/>
      <c r="U995" s="830"/>
      <c r="V995" s="830"/>
      <c r="W995" s="830"/>
      <c r="X995" s="830"/>
      <c r="Y995" s="830"/>
      <c r="Z995" s="830"/>
      <c r="AA995" s="830"/>
      <c r="AB995" s="830"/>
      <c r="AC995" s="830"/>
      <c r="AD995" s="830"/>
      <c r="AE995" s="830"/>
      <c r="AF995" s="830"/>
      <c r="AG995" s="830"/>
      <c r="AH995" s="830"/>
      <c r="AI995" s="830"/>
      <c r="AJ995" s="830"/>
      <c r="AK995" s="830"/>
      <c r="AL995" s="830"/>
      <c r="AM995" s="830"/>
      <c r="AN995" s="830"/>
      <c r="AO995" s="830"/>
      <c r="AP995" s="830"/>
      <c r="AQ995" s="830"/>
      <c r="AR995" s="830"/>
      <c r="AS995" s="830"/>
      <c r="AT995" s="830"/>
      <c r="AU995" s="830"/>
      <c r="AV995" s="830"/>
      <c r="AW995" s="830"/>
      <c r="AX995" s="830"/>
      <c r="AY995" s="830"/>
      <c r="AZ995" s="830"/>
      <c r="BA995" s="830"/>
      <c r="BB995" s="830"/>
    </row>
    <row r="996" spans="1:54" ht="15.75">
      <c r="A996" s="484"/>
      <c r="B996" s="484"/>
      <c r="C996" s="484"/>
      <c r="D996" s="491"/>
      <c r="E996" s="493"/>
      <c r="F996" s="478"/>
      <c r="G996" s="499"/>
      <c r="H996" s="499" t="s">
        <v>18</v>
      </c>
      <c r="I996" s="464"/>
      <c r="J996" s="500"/>
      <c r="K996" s="501"/>
      <c r="L996" s="480"/>
      <c r="M996" s="480"/>
      <c r="N996" s="480"/>
      <c r="O996" s="480"/>
      <c r="P996" s="480"/>
      <c r="Q996" s="480"/>
      <c r="R996" s="480"/>
      <c r="S996" s="480"/>
      <c r="T996" s="480"/>
      <c r="U996" s="480"/>
      <c r="V996" s="480"/>
      <c r="W996" s="480"/>
      <c r="X996" s="480"/>
      <c r="Y996" s="480"/>
      <c r="Z996" s="480"/>
      <c r="AA996" s="480"/>
      <c r="AB996" s="480"/>
      <c r="AC996" s="480"/>
      <c r="AD996" s="480"/>
      <c r="AE996" s="480"/>
      <c r="AF996" s="480"/>
      <c r="AG996" s="480"/>
      <c r="AH996" s="480"/>
      <c r="AI996" s="480"/>
      <c r="AJ996" s="480"/>
      <c r="AK996" s="480"/>
      <c r="AL996" s="480"/>
      <c r="AM996" s="480"/>
      <c r="AN996" s="480"/>
      <c r="AO996" s="480"/>
      <c r="AP996" s="480"/>
      <c r="AQ996" s="480"/>
      <c r="AR996" s="480"/>
      <c r="AS996" s="480"/>
      <c r="AT996" s="480"/>
      <c r="AU996" s="480"/>
      <c r="AV996" s="480"/>
      <c r="AW996" s="480"/>
      <c r="AX996" s="480"/>
      <c r="AY996" s="480"/>
      <c r="AZ996" s="480"/>
      <c r="BA996" s="480"/>
      <c r="BB996" s="480"/>
    </row>
    <row r="997" spans="1:54" ht="51">
      <c r="A997" s="484"/>
      <c r="B997" s="484"/>
      <c r="C997" s="484"/>
      <c r="D997" s="491"/>
      <c r="E997" s="493"/>
      <c r="F997" s="478"/>
      <c r="G997" s="499"/>
      <c r="H997" s="499" t="s">
        <v>19</v>
      </c>
      <c r="I997" s="464" t="s">
        <v>1124</v>
      </c>
      <c r="J997" s="500" t="s">
        <v>581</v>
      </c>
      <c r="K997" s="501"/>
      <c r="L997" s="480"/>
      <c r="M997" s="480"/>
      <c r="N997" s="480"/>
      <c r="O997" s="480"/>
      <c r="P997" s="480"/>
      <c r="Q997" s="480"/>
      <c r="R997" s="480"/>
      <c r="S997" s="480"/>
      <c r="T997" s="480"/>
      <c r="U997" s="480"/>
      <c r="V997" s="480"/>
      <c r="W997" s="480"/>
      <c r="X997" s="480"/>
      <c r="Y997" s="480"/>
      <c r="Z997" s="480"/>
      <c r="AA997" s="480"/>
      <c r="AB997" s="480"/>
      <c r="AC997" s="480"/>
      <c r="AD997" s="480"/>
      <c r="AE997" s="480"/>
      <c r="AF997" s="480"/>
      <c r="AG997" s="480"/>
      <c r="AH997" s="480"/>
      <c r="AI997" s="480"/>
      <c r="AJ997" s="480"/>
      <c r="AK997" s="480"/>
      <c r="AL997" s="480"/>
      <c r="AM997" s="480"/>
      <c r="AN997" s="480"/>
      <c r="AO997" s="480"/>
      <c r="AP997" s="480"/>
      <c r="AQ997" s="480"/>
      <c r="AR997" s="480"/>
      <c r="AS997" s="480"/>
      <c r="AT997" s="480"/>
      <c r="AU997" s="480"/>
      <c r="AV997" s="480"/>
      <c r="AW997" s="480"/>
      <c r="AX997" s="480"/>
      <c r="AY997" s="480"/>
      <c r="AZ997" s="480"/>
      <c r="BA997" s="480"/>
      <c r="BB997" s="480"/>
    </row>
    <row r="998" spans="1:54" ht="15.75">
      <c r="A998" s="484"/>
      <c r="B998" s="484"/>
      <c r="C998" s="484"/>
      <c r="D998" s="491"/>
      <c r="E998" s="493"/>
      <c r="F998" s="478"/>
      <c r="G998" s="499"/>
      <c r="H998" s="499" t="s">
        <v>23</v>
      </c>
      <c r="I998" s="464"/>
      <c r="J998" s="500"/>
      <c r="K998" s="501"/>
      <c r="L998" s="480"/>
      <c r="M998" s="480"/>
      <c r="N998" s="480"/>
      <c r="O998" s="480"/>
      <c r="P998" s="480"/>
      <c r="Q998" s="480"/>
      <c r="R998" s="480"/>
      <c r="S998" s="480"/>
      <c r="T998" s="480"/>
      <c r="U998" s="480"/>
      <c r="V998" s="480"/>
      <c r="W998" s="480"/>
      <c r="X998" s="480"/>
      <c r="Y998" s="480"/>
      <c r="Z998" s="480"/>
      <c r="AA998" s="480"/>
      <c r="AB998" s="480"/>
      <c r="AC998" s="480"/>
      <c r="AD998" s="480"/>
      <c r="AE998" s="480"/>
      <c r="AF998" s="480"/>
      <c r="AG998" s="480"/>
      <c r="AH998" s="480"/>
      <c r="AI998" s="480"/>
      <c r="AJ998" s="480"/>
      <c r="AK998" s="480"/>
      <c r="AL998" s="480"/>
      <c r="AM998" s="480"/>
      <c r="AN998" s="480"/>
      <c r="AO998" s="480"/>
      <c r="AP998" s="480"/>
      <c r="AQ998" s="480"/>
      <c r="AR998" s="480"/>
      <c r="AS998" s="480"/>
      <c r="AT998" s="480"/>
      <c r="AU998" s="480"/>
      <c r="AV998" s="480"/>
      <c r="AW998" s="480"/>
      <c r="AX998" s="480"/>
      <c r="AY998" s="480"/>
      <c r="AZ998" s="480"/>
      <c r="BA998" s="480"/>
      <c r="BB998" s="480"/>
    </row>
    <row r="999" spans="1:54" ht="15.75">
      <c r="A999" s="484"/>
      <c r="B999" s="484"/>
      <c r="C999" s="484"/>
      <c r="D999" s="491"/>
      <c r="E999" s="493"/>
      <c r="F999" s="478"/>
      <c r="G999" s="499"/>
      <c r="H999" s="499" t="s">
        <v>24</v>
      </c>
      <c r="I999" s="464"/>
      <c r="J999" s="500"/>
      <c r="K999" s="501"/>
      <c r="L999" s="480"/>
      <c r="M999" s="480"/>
      <c r="N999" s="480"/>
      <c r="O999" s="480"/>
      <c r="P999" s="480"/>
      <c r="Q999" s="480"/>
      <c r="R999" s="480"/>
      <c r="S999" s="480"/>
      <c r="T999" s="480"/>
      <c r="U999" s="480"/>
      <c r="V999" s="480"/>
      <c r="W999" s="480"/>
      <c r="X999" s="480"/>
      <c r="Y999" s="480"/>
      <c r="Z999" s="480"/>
      <c r="AA999" s="480"/>
      <c r="AB999" s="480"/>
      <c r="AC999" s="480"/>
      <c r="AD999" s="480"/>
      <c r="AE999" s="480"/>
      <c r="AF999" s="480"/>
      <c r="AG999" s="480"/>
      <c r="AH999" s="480"/>
      <c r="AI999" s="480"/>
      <c r="AJ999" s="480"/>
      <c r="AK999" s="480"/>
      <c r="AL999" s="480"/>
      <c r="AM999" s="480"/>
      <c r="AN999" s="480"/>
      <c r="AO999" s="480"/>
      <c r="AP999" s="480"/>
      <c r="AQ999" s="480"/>
      <c r="AR999" s="480"/>
      <c r="AS999" s="480"/>
      <c r="AT999" s="480"/>
      <c r="AU999" s="480"/>
      <c r="AV999" s="480"/>
      <c r="AW999" s="480"/>
      <c r="AX999" s="480"/>
      <c r="AY999" s="480"/>
      <c r="AZ999" s="480"/>
      <c r="BA999" s="480"/>
      <c r="BB999" s="480"/>
    </row>
    <row r="1000" spans="1:54" ht="15.75">
      <c r="A1000" s="484"/>
      <c r="B1000" s="484"/>
      <c r="C1000" s="484"/>
      <c r="D1000" s="491"/>
      <c r="E1000" s="493"/>
      <c r="F1000" s="478"/>
      <c r="G1000" s="499"/>
      <c r="H1000" s="499" t="s">
        <v>25</v>
      </c>
      <c r="I1000" s="464"/>
      <c r="J1000" s="500"/>
      <c r="K1000" s="501"/>
      <c r="L1000" s="480"/>
      <c r="M1000" s="480"/>
      <c r="N1000" s="480"/>
      <c r="O1000" s="480"/>
      <c r="P1000" s="480"/>
      <c r="Q1000" s="480"/>
      <c r="R1000" s="480"/>
      <c r="S1000" s="480"/>
      <c r="T1000" s="480"/>
      <c r="U1000" s="480"/>
      <c r="V1000" s="480"/>
      <c r="W1000" s="480"/>
      <c r="X1000" s="480"/>
      <c r="Y1000" s="480"/>
      <c r="Z1000" s="480"/>
      <c r="AA1000" s="480"/>
      <c r="AB1000" s="480"/>
      <c r="AC1000" s="480"/>
      <c r="AD1000" s="480"/>
      <c r="AE1000" s="480"/>
      <c r="AF1000" s="480"/>
      <c r="AG1000" s="480"/>
      <c r="AH1000" s="480"/>
      <c r="AI1000" s="480"/>
      <c r="AJ1000" s="480"/>
      <c r="AK1000" s="480"/>
      <c r="AL1000" s="480"/>
      <c r="AM1000" s="480"/>
      <c r="AN1000" s="480"/>
      <c r="AO1000" s="480"/>
      <c r="AP1000" s="480"/>
      <c r="AQ1000" s="480"/>
      <c r="AR1000" s="480"/>
      <c r="AS1000" s="480"/>
      <c r="AT1000" s="480"/>
      <c r="AU1000" s="480"/>
      <c r="AV1000" s="480"/>
      <c r="AW1000" s="480"/>
      <c r="AX1000" s="480"/>
      <c r="AY1000" s="480"/>
      <c r="AZ1000" s="480"/>
      <c r="BA1000" s="480"/>
      <c r="BB1000" s="480"/>
    </row>
    <row r="1001" spans="1:54" ht="15.75">
      <c r="A1001" s="484"/>
      <c r="B1001" s="484"/>
      <c r="C1001" s="484"/>
      <c r="D1001" s="491"/>
      <c r="E1001" s="493"/>
      <c r="F1001" s="478"/>
      <c r="G1001" s="499"/>
      <c r="H1001" s="499" t="s">
        <v>26</v>
      </c>
      <c r="I1001" s="464"/>
      <c r="J1001" s="500"/>
      <c r="K1001" s="501"/>
      <c r="L1001" s="480"/>
      <c r="M1001" s="480"/>
      <c r="N1001" s="480"/>
      <c r="O1001" s="480"/>
      <c r="P1001" s="480"/>
      <c r="Q1001" s="480"/>
      <c r="R1001" s="480"/>
      <c r="S1001" s="480"/>
      <c r="T1001" s="480"/>
      <c r="U1001" s="480"/>
      <c r="V1001" s="480"/>
      <c r="W1001" s="480"/>
      <c r="X1001" s="480"/>
      <c r="Y1001" s="480"/>
      <c r="Z1001" s="480"/>
      <c r="AA1001" s="480"/>
      <c r="AB1001" s="480"/>
      <c r="AC1001" s="480"/>
      <c r="AD1001" s="480"/>
      <c r="AE1001" s="480"/>
      <c r="AF1001" s="480"/>
      <c r="AG1001" s="480"/>
      <c r="AH1001" s="480"/>
      <c r="AI1001" s="480"/>
      <c r="AJ1001" s="480"/>
      <c r="AK1001" s="480"/>
      <c r="AL1001" s="480"/>
      <c r="AM1001" s="480"/>
      <c r="AN1001" s="480"/>
      <c r="AO1001" s="480"/>
      <c r="AP1001" s="480"/>
      <c r="AQ1001" s="480"/>
      <c r="AR1001" s="480"/>
      <c r="AS1001" s="480"/>
      <c r="AT1001" s="480"/>
      <c r="AU1001" s="480"/>
      <c r="AV1001" s="480"/>
      <c r="AW1001" s="480"/>
      <c r="AX1001" s="480"/>
      <c r="AY1001" s="480"/>
      <c r="AZ1001" s="480"/>
      <c r="BA1001" s="480"/>
      <c r="BB1001" s="480"/>
    </row>
    <row r="1002" spans="1:54" ht="15.75">
      <c r="A1002" s="484"/>
      <c r="B1002" s="484"/>
      <c r="C1002" s="484"/>
      <c r="D1002" s="491"/>
      <c r="E1002" s="493"/>
      <c r="F1002" s="478"/>
      <c r="G1002" s="478"/>
      <c r="H1002" s="680"/>
      <c r="I1002" s="680"/>
      <c r="J1002" s="527"/>
      <c r="K1002" s="527"/>
      <c r="L1002" s="480"/>
      <c r="M1002" s="480"/>
      <c r="N1002" s="480"/>
      <c r="O1002" s="480"/>
      <c r="P1002" s="480"/>
      <c r="Q1002" s="480"/>
      <c r="R1002" s="480"/>
      <c r="S1002" s="480"/>
      <c r="T1002" s="480"/>
      <c r="U1002" s="480"/>
      <c r="V1002" s="480"/>
      <c r="W1002" s="480"/>
      <c r="X1002" s="480"/>
      <c r="Y1002" s="480"/>
      <c r="Z1002" s="480"/>
      <c r="AA1002" s="480"/>
      <c r="AB1002" s="480"/>
      <c r="AC1002" s="480"/>
      <c r="AD1002" s="480"/>
      <c r="AE1002" s="480"/>
      <c r="AF1002" s="480"/>
      <c r="AG1002" s="480"/>
      <c r="AH1002" s="480"/>
      <c r="AI1002" s="480"/>
      <c r="AJ1002" s="480"/>
      <c r="AK1002" s="480"/>
      <c r="AL1002" s="480"/>
      <c r="AM1002" s="480"/>
      <c r="AN1002" s="480"/>
      <c r="AO1002" s="480"/>
      <c r="AP1002" s="480"/>
      <c r="AQ1002" s="480"/>
      <c r="AR1002" s="480"/>
      <c r="AS1002" s="480"/>
      <c r="AT1002" s="480"/>
      <c r="AU1002" s="480"/>
      <c r="AV1002" s="480"/>
      <c r="AW1002" s="480"/>
      <c r="AX1002" s="480"/>
      <c r="AY1002" s="480"/>
      <c r="AZ1002" s="480"/>
      <c r="BA1002" s="480"/>
      <c r="BB1002" s="480"/>
    </row>
    <row r="1003" spans="1:54" ht="15.75">
      <c r="A1003" s="484"/>
      <c r="B1003" s="657"/>
      <c r="C1003" s="657"/>
      <c r="D1003" s="491"/>
      <c r="E1003" s="493"/>
      <c r="F1003" s="478"/>
      <c r="G1003" s="478"/>
      <c r="H1003" s="544"/>
      <c r="I1003" s="544"/>
      <c r="J1003" s="527"/>
      <c r="K1003" s="527"/>
      <c r="L1003" s="480"/>
      <c r="M1003" s="480"/>
      <c r="N1003" s="480"/>
      <c r="O1003" s="480"/>
      <c r="P1003" s="480"/>
      <c r="Q1003" s="480"/>
      <c r="R1003" s="480"/>
      <c r="S1003" s="480"/>
      <c r="T1003" s="480"/>
      <c r="U1003" s="480"/>
      <c r="V1003" s="480"/>
      <c r="W1003" s="480"/>
      <c r="X1003" s="480"/>
      <c r="Y1003" s="480"/>
      <c r="Z1003" s="480"/>
      <c r="AA1003" s="480"/>
      <c r="AB1003" s="480"/>
      <c r="AC1003" s="480"/>
      <c r="AD1003" s="480"/>
      <c r="AE1003" s="480"/>
      <c r="AF1003" s="480"/>
      <c r="AG1003" s="480"/>
      <c r="AH1003" s="480"/>
      <c r="AI1003" s="480"/>
      <c r="AJ1003" s="480"/>
      <c r="AK1003" s="480"/>
      <c r="AL1003" s="480"/>
      <c r="AM1003" s="480"/>
      <c r="AN1003" s="480"/>
      <c r="AO1003" s="480"/>
      <c r="AP1003" s="480"/>
      <c r="AQ1003" s="480"/>
      <c r="AR1003" s="480"/>
      <c r="AS1003" s="480"/>
      <c r="AT1003" s="480"/>
      <c r="AU1003" s="480"/>
      <c r="AV1003" s="480"/>
      <c r="AW1003" s="480"/>
      <c r="AX1003" s="480"/>
      <c r="AY1003" s="480"/>
      <c r="AZ1003" s="480"/>
      <c r="BA1003" s="480"/>
      <c r="BB1003" s="480"/>
    </row>
    <row r="1004" spans="1:54" ht="15.75">
      <c r="A1004" s="481">
        <v>2.4</v>
      </c>
      <c r="B1004" s="481"/>
      <c r="C1004" s="475" t="s">
        <v>1147</v>
      </c>
      <c r="D1004" s="482"/>
      <c r="E1004" s="526"/>
      <c r="F1004" s="478"/>
      <c r="G1004" s="481">
        <v>2.4</v>
      </c>
      <c r="H1004" s="481"/>
      <c r="I1004" s="475" t="s">
        <v>1147</v>
      </c>
      <c r="J1004" s="482"/>
      <c r="K1004" s="526"/>
      <c r="L1004" s="480"/>
      <c r="M1004" s="480"/>
      <c r="N1004" s="480"/>
      <c r="O1004" s="480"/>
      <c r="P1004" s="480"/>
      <c r="Q1004" s="480"/>
      <c r="R1004" s="480"/>
      <c r="S1004" s="480"/>
      <c r="T1004" s="480"/>
      <c r="U1004" s="480"/>
      <c r="V1004" s="480"/>
      <c r="W1004" s="480"/>
      <c r="X1004" s="480"/>
      <c r="Y1004" s="480"/>
      <c r="Z1004" s="480"/>
      <c r="AA1004" s="480"/>
      <c r="AB1004" s="480"/>
      <c r="AC1004" s="480"/>
      <c r="AD1004" s="480"/>
      <c r="AE1004" s="480"/>
      <c r="AF1004" s="480"/>
      <c r="AG1004" s="480"/>
      <c r="AH1004" s="480"/>
      <c r="AI1004" s="480"/>
      <c r="AJ1004" s="480"/>
      <c r="AK1004" s="480"/>
      <c r="AL1004" s="480"/>
      <c r="AM1004" s="480"/>
      <c r="AN1004" s="480"/>
      <c r="AO1004" s="480"/>
      <c r="AP1004" s="480"/>
      <c r="AQ1004" s="480"/>
      <c r="AR1004" s="480"/>
      <c r="AS1004" s="480"/>
      <c r="AT1004" s="480"/>
      <c r="AU1004" s="480"/>
      <c r="AV1004" s="480"/>
      <c r="AW1004" s="480"/>
      <c r="AX1004" s="480"/>
      <c r="AY1004" s="480"/>
      <c r="AZ1004" s="480"/>
      <c r="BA1004" s="480"/>
      <c r="BB1004" s="480"/>
    </row>
    <row r="1005" spans="1:54" ht="25.5">
      <c r="A1005" s="833" t="s">
        <v>1148</v>
      </c>
      <c r="B1005" s="485"/>
      <c r="C1005" s="487" t="s">
        <v>1149</v>
      </c>
      <c r="D1005" s="492"/>
      <c r="E1005" s="494"/>
      <c r="F1005" s="633"/>
      <c r="G1005" s="485" t="s">
        <v>1148</v>
      </c>
      <c r="H1005" s="485"/>
      <c r="I1005" s="487" t="s">
        <v>1150</v>
      </c>
      <c r="J1005" s="492"/>
      <c r="K1005" s="494"/>
      <c r="L1005" s="835"/>
      <c r="M1005" s="830"/>
      <c r="N1005" s="830"/>
      <c r="O1005" s="830"/>
      <c r="P1005" s="830"/>
      <c r="Q1005" s="830"/>
      <c r="R1005" s="830"/>
      <c r="S1005" s="830"/>
      <c r="T1005" s="830"/>
      <c r="U1005" s="830"/>
      <c r="V1005" s="830"/>
      <c r="W1005" s="830"/>
      <c r="X1005" s="830"/>
      <c r="Y1005" s="830"/>
      <c r="Z1005" s="830"/>
      <c r="AA1005" s="830"/>
      <c r="AB1005" s="830"/>
      <c r="AC1005" s="830"/>
      <c r="AD1005" s="830"/>
      <c r="AE1005" s="830"/>
      <c r="AF1005" s="830"/>
      <c r="AG1005" s="830"/>
      <c r="AH1005" s="830"/>
      <c r="AI1005" s="830"/>
      <c r="AJ1005" s="830"/>
      <c r="AK1005" s="830"/>
      <c r="AL1005" s="830"/>
      <c r="AM1005" s="830"/>
      <c r="AN1005" s="830"/>
      <c r="AO1005" s="830"/>
      <c r="AP1005" s="830"/>
      <c r="AQ1005" s="830"/>
      <c r="AR1005" s="830"/>
      <c r="AS1005" s="830"/>
      <c r="AT1005" s="830"/>
      <c r="AU1005" s="830"/>
      <c r="AV1005" s="830"/>
      <c r="AW1005" s="830"/>
      <c r="AX1005" s="830"/>
      <c r="AY1005" s="830"/>
      <c r="AZ1005" s="830"/>
      <c r="BA1005" s="830"/>
      <c r="BB1005" s="830"/>
    </row>
    <row r="1006" spans="1:54" ht="15" customHeight="1">
      <c r="A1006" s="836"/>
      <c r="B1006" s="554"/>
      <c r="C1006" s="488"/>
      <c r="D1006" s="603"/>
      <c r="E1006" s="604"/>
      <c r="F1006" s="633"/>
      <c r="G1006" s="554"/>
      <c r="H1006" s="554"/>
      <c r="I1006" s="488"/>
      <c r="J1006" s="603"/>
      <c r="K1006" s="604"/>
      <c r="L1006" s="835"/>
      <c r="M1006" s="830"/>
      <c r="N1006" s="830"/>
      <c r="O1006" s="830"/>
      <c r="P1006" s="830"/>
      <c r="Q1006" s="830"/>
      <c r="R1006" s="830"/>
      <c r="S1006" s="830"/>
      <c r="T1006" s="830"/>
      <c r="U1006" s="830"/>
      <c r="V1006" s="830"/>
      <c r="W1006" s="830"/>
      <c r="X1006" s="830"/>
      <c r="Y1006" s="830"/>
      <c r="Z1006" s="830"/>
      <c r="AA1006" s="830"/>
      <c r="AB1006" s="830"/>
      <c r="AC1006" s="830"/>
      <c r="AD1006" s="830"/>
      <c r="AE1006" s="830"/>
      <c r="AF1006" s="830"/>
      <c r="AG1006" s="830"/>
      <c r="AH1006" s="830"/>
      <c r="AI1006" s="830"/>
      <c r="AJ1006" s="830"/>
      <c r="AK1006" s="830"/>
      <c r="AL1006" s="830"/>
      <c r="AM1006" s="830"/>
      <c r="AN1006" s="830"/>
      <c r="AO1006" s="830"/>
      <c r="AP1006" s="830"/>
      <c r="AQ1006" s="830"/>
      <c r="AR1006" s="830"/>
      <c r="AS1006" s="830"/>
      <c r="AT1006" s="830"/>
      <c r="AU1006" s="830"/>
      <c r="AV1006" s="830"/>
      <c r="AW1006" s="830"/>
      <c r="AX1006" s="830"/>
      <c r="AY1006" s="830"/>
      <c r="AZ1006" s="830"/>
      <c r="BA1006" s="830"/>
      <c r="BB1006" s="830"/>
    </row>
    <row r="1007" spans="1:54" ht="14.25" customHeight="1">
      <c r="A1007" s="836"/>
      <c r="B1007" s="554"/>
      <c r="C1007" s="489" t="s">
        <v>599</v>
      </c>
      <c r="D1007" s="603"/>
      <c r="E1007" s="604"/>
      <c r="F1007" s="633"/>
      <c r="G1007" s="554"/>
      <c r="H1007" s="554"/>
      <c r="I1007" s="489" t="s">
        <v>623</v>
      </c>
      <c r="J1007" s="603"/>
      <c r="K1007" s="604"/>
      <c r="L1007" s="835"/>
      <c r="M1007" s="830"/>
      <c r="N1007" s="830"/>
      <c r="O1007" s="830"/>
      <c r="P1007" s="830"/>
      <c r="Q1007" s="830"/>
      <c r="R1007" s="830"/>
      <c r="S1007" s="830"/>
      <c r="T1007" s="830"/>
      <c r="U1007" s="830"/>
      <c r="V1007" s="830"/>
      <c r="W1007" s="830"/>
      <c r="X1007" s="830"/>
      <c r="Y1007" s="830"/>
      <c r="Z1007" s="830"/>
      <c r="AA1007" s="830"/>
      <c r="AB1007" s="830"/>
      <c r="AC1007" s="830"/>
      <c r="AD1007" s="830"/>
      <c r="AE1007" s="830"/>
      <c r="AF1007" s="830"/>
      <c r="AG1007" s="830"/>
      <c r="AH1007" s="830"/>
      <c r="AI1007" s="830"/>
      <c r="AJ1007" s="830"/>
      <c r="AK1007" s="830"/>
      <c r="AL1007" s="830"/>
      <c r="AM1007" s="830"/>
      <c r="AN1007" s="830"/>
      <c r="AO1007" s="830"/>
      <c r="AP1007" s="830"/>
      <c r="AQ1007" s="830"/>
      <c r="AR1007" s="830"/>
      <c r="AS1007" s="830"/>
      <c r="AT1007" s="830"/>
      <c r="AU1007" s="830"/>
      <c r="AV1007" s="830"/>
      <c r="AW1007" s="830"/>
      <c r="AX1007" s="830"/>
      <c r="AY1007" s="830"/>
      <c r="AZ1007" s="830"/>
      <c r="BA1007" s="830"/>
      <c r="BB1007" s="830"/>
    </row>
    <row r="1008" spans="1:54" ht="14.25" customHeight="1">
      <c r="A1008" s="836"/>
      <c r="B1008" s="554"/>
      <c r="C1008" s="489" t="s">
        <v>785</v>
      </c>
      <c r="D1008" s="603"/>
      <c r="E1008" s="604"/>
      <c r="F1008" s="633"/>
      <c r="G1008" s="554"/>
      <c r="H1008" s="554"/>
      <c r="I1008" s="489" t="s">
        <v>785</v>
      </c>
      <c r="J1008" s="603"/>
      <c r="K1008" s="604"/>
      <c r="L1008" s="835"/>
      <c r="M1008" s="830"/>
      <c r="N1008" s="830"/>
      <c r="O1008" s="830"/>
      <c r="P1008" s="830"/>
      <c r="Q1008" s="830"/>
      <c r="R1008" s="830"/>
      <c r="S1008" s="830"/>
      <c r="T1008" s="830"/>
      <c r="U1008" s="830"/>
      <c r="V1008" s="830"/>
      <c r="W1008" s="830"/>
      <c r="X1008" s="830"/>
      <c r="Y1008" s="830"/>
      <c r="Z1008" s="830"/>
      <c r="AA1008" s="830"/>
      <c r="AB1008" s="830"/>
      <c r="AC1008" s="830"/>
      <c r="AD1008" s="830"/>
      <c r="AE1008" s="830"/>
      <c r="AF1008" s="830"/>
      <c r="AG1008" s="830"/>
      <c r="AH1008" s="830"/>
      <c r="AI1008" s="830"/>
      <c r="AJ1008" s="830"/>
      <c r="AK1008" s="830"/>
      <c r="AL1008" s="830"/>
      <c r="AM1008" s="830"/>
      <c r="AN1008" s="830"/>
      <c r="AO1008" s="830"/>
      <c r="AP1008" s="830"/>
      <c r="AQ1008" s="830"/>
      <c r="AR1008" s="830"/>
      <c r="AS1008" s="830"/>
      <c r="AT1008" s="830"/>
      <c r="AU1008" s="830"/>
      <c r="AV1008" s="830"/>
      <c r="AW1008" s="830"/>
      <c r="AX1008" s="830"/>
      <c r="AY1008" s="830"/>
      <c r="AZ1008" s="830"/>
      <c r="BA1008" s="830"/>
      <c r="BB1008" s="830"/>
    </row>
    <row r="1009" spans="1:54" ht="14.25" customHeight="1">
      <c r="A1009" s="834"/>
      <c r="B1009" s="622"/>
      <c r="C1009" s="490" t="s">
        <v>1151</v>
      </c>
      <c r="D1009" s="631"/>
      <c r="E1009" s="632"/>
      <c r="F1009" s="633"/>
      <c r="G1009" s="622"/>
      <c r="H1009" s="622"/>
      <c r="I1009" s="490" t="s">
        <v>1151</v>
      </c>
      <c r="J1009" s="631"/>
      <c r="K1009" s="632"/>
      <c r="L1009" s="835"/>
      <c r="M1009" s="830"/>
      <c r="N1009" s="830"/>
      <c r="O1009" s="830"/>
      <c r="P1009" s="830"/>
      <c r="Q1009" s="830"/>
      <c r="R1009" s="830"/>
      <c r="S1009" s="830"/>
      <c r="T1009" s="830"/>
      <c r="U1009" s="830"/>
      <c r="V1009" s="830"/>
      <c r="W1009" s="830"/>
      <c r="X1009" s="830"/>
      <c r="Y1009" s="830"/>
      <c r="Z1009" s="830"/>
      <c r="AA1009" s="830"/>
      <c r="AB1009" s="830"/>
      <c r="AC1009" s="830"/>
      <c r="AD1009" s="830"/>
      <c r="AE1009" s="830"/>
      <c r="AF1009" s="830"/>
      <c r="AG1009" s="830"/>
      <c r="AH1009" s="830"/>
      <c r="AI1009" s="830"/>
      <c r="AJ1009" s="830"/>
      <c r="AK1009" s="830"/>
      <c r="AL1009" s="830"/>
      <c r="AM1009" s="830"/>
      <c r="AN1009" s="830"/>
      <c r="AO1009" s="830"/>
      <c r="AP1009" s="830"/>
      <c r="AQ1009" s="830"/>
      <c r="AR1009" s="830"/>
      <c r="AS1009" s="830"/>
      <c r="AT1009" s="830"/>
      <c r="AU1009" s="830"/>
      <c r="AV1009" s="830"/>
      <c r="AW1009" s="830"/>
      <c r="AX1009" s="830"/>
      <c r="AY1009" s="830"/>
      <c r="AZ1009" s="830"/>
      <c r="BA1009" s="830"/>
      <c r="BB1009" s="830"/>
    </row>
    <row r="1010" spans="1:54" ht="14.25" customHeight="1">
      <c r="A1010" s="833"/>
      <c r="B1010" s="485"/>
      <c r="C1010" s="495" t="s">
        <v>606</v>
      </c>
      <c r="D1010" s="492"/>
      <c r="E1010" s="494"/>
      <c r="F1010" s="633"/>
      <c r="G1010" s="485"/>
      <c r="H1010" s="485"/>
      <c r="I1010" s="495" t="s">
        <v>40</v>
      </c>
      <c r="J1010" s="492"/>
      <c r="K1010" s="494"/>
      <c r="L1010" s="835"/>
      <c r="M1010" s="830"/>
      <c r="N1010" s="830"/>
      <c r="O1010" s="830"/>
      <c r="P1010" s="830"/>
      <c r="Q1010" s="830"/>
      <c r="R1010" s="830"/>
      <c r="S1010" s="830"/>
      <c r="T1010" s="830"/>
      <c r="U1010" s="830"/>
      <c r="V1010" s="830"/>
      <c r="W1010" s="830"/>
      <c r="X1010" s="830"/>
      <c r="Y1010" s="830"/>
      <c r="Z1010" s="830"/>
      <c r="AA1010" s="830"/>
      <c r="AB1010" s="830"/>
      <c r="AC1010" s="830"/>
      <c r="AD1010" s="830"/>
      <c r="AE1010" s="830"/>
      <c r="AF1010" s="830"/>
      <c r="AG1010" s="830"/>
      <c r="AH1010" s="830"/>
      <c r="AI1010" s="830"/>
      <c r="AJ1010" s="830"/>
      <c r="AK1010" s="830"/>
      <c r="AL1010" s="830"/>
      <c r="AM1010" s="830"/>
      <c r="AN1010" s="830"/>
      <c r="AO1010" s="830"/>
      <c r="AP1010" s="830"/>
      <c r="AQ1010" s="830"/>
      <c r="AR1010" s="830"/>
      <c r="AS1010" s="830"/>
      <c r="AT1010" s="830"/>
      <c r="AU1010" s="830"/>
      <c r="AV1010" s="830"/>
      <c r="AW1010" s="830"/>
      <c r="AX1010" s="830"/>
      <c r="AY1010" s="830"/>
      <c r="AZ1010" s="830"/>
      <c r="BA1010" s="830"/>
      <c r="BB1010" s="830"/>
    </row>
    <row r="1011" spans="1:54" ht="51">
      <c r="A1011" s="834"/>
      <c r="B1011" s="622"/>
      <c r="C1011" s="498" t="s">
        <v>1152</v>
      </c>
      <c r="D1011" s="631"/>
      <c r="E1011" s="632"/>
      <c r="F1011" s="633"/>
      <c r="G1011" s="622"/>
      <c r="H1011" s="622"/>
      <c r="I1011" s="498" t="s">
        <v>1153</v>
      </c>
      <c r="J1011" s="631"/>
      <c r="K1011" s="632"/>
      <c r="L1011" s="835"/>
      <c r="M1011" s="830"/>
      <c r="N1011" s="830"/>
      <c r="O1011" s="830"/>
      <c r="P1011" s="830"/>
      <c r="Q1011" s="830"/>
      <c r="R1011" s="830"/>
      <c r="S1011" s="830"/>
      <c r="T1011" s="830"/>
      <c r="U1011" s="830"/>
      <c r="V1011" s="830"/>
      <c r="W1011" s="830"/>
      <c r="X1011" s="830"/>
      <c r="Y1011" s="830"/>
      <c r="Z1011" s="830"/>
      <c r="AA1011" s="830"/>
      <c r="AB1011" s="830"/>
      <c r="AC1011" s="830"/>
      <c r="AD1011" s="830"/>
      <c r="AE1011" s="830"/>
      <c r="AF1011" s="830"/>
      <c r="AG1011" s="830"/>
      <c r="AH1011" s="830"/>
      <c r="AI1011" s="830"/>
      <c r="AJ1011" s="830"/>
      <c r="AK1011" s="830"/>
      <c r="AL1011" s="830"/>
      <c r="AM1011" s="830"/>
      <c r="AN1011" s="830"/>
      <c r="AO1011" s="830"/>
      <c r="AP1011" s="830"/>
      <c r="AQ1011" s="830"/>
      <c r="AR1011" s="830"/>
      <c r="AS1011" s="830"/>
      <c r="AT1011" s="830"/>
      <c r="AU1011" s="830"/>
      <c r="AV1011" s="830"/>
      <c r="AW1011" s="830"/>
      <c r="AX1011" s="830"/>
      <c r="AY1011" s="830"/>
      <c r="AZ1011" s="830"/>
      <c r="BA1011" s="830"/>
      <c r="BB1011" s="830"/>
    </row>
    <row r="1012" spans="1:54" ht="15.75">
      <c r="A1012" s="499"/>
      <c r="B1012" s="499" t="s">
        <v>18</v>
      </c>
      <c r="C1012" s="464"/>
      <c r="D1012" s="500"/>
      <c r="E1012" s="501"/>
      <c r="F1012" s="478"/>
      <c r="G1012" s="499"/>
      <c r="H1012" s="499" t="s">
        <v>18</v>
      </c>
      <c r="I1012" s="464"/>
      <c r="J1012" s="500"/>
      <c r="K1012" s="501"/>
      <c r="L1012" s="480"/>
      <c r="M1012" s="480"/>
      <c r="N1012" s="480"/>
      <c r="O1012" s="480"/>
      <c r="P1012" s="480"/>
      <c r="Q1012" s="480"/>
      <c r="R1012" s="480"/>
      <c r="S1012" s="480"/>
      <c r="T1012" s="480"/>
      <c r="U1012" s="480"/>
      <c r="V1012" s="480"/>
      <c r="W1012" s="480"/>
      <c r="X1012" s="480"/>
      <c r="Y1012" s="480"/>
      <c r="Z1012" s="480"/>
      <c r="AA1012" s="480"/>
      <c r="AB1012" s="480"/>
      <c r="AC1012" s="480"/>
      <c r="AD1012" s="480"/>
      <c r="AE1012" s="480"/>
      <c r="AF1012" s="480"/>
      <c r="AG1012" s="480"/>
      <c r="AH1012" s="480"/>
      <c r="AI1012" s="480"/>
      <c r="AJ1012" s="480"/>
      <c r="AK1012" s="480"/>
      <c r="AL1012" s="480"/>
      <c r="AM1012" s="480"/>
      <c r="AN1012" s="480"/>
      <c r="AO1012" s="480"/>
      <c r="AP1012" s="480"/>
      <c r="AQ1012" s="480"/>
      <c r="AR1012" s="480"/>
      <c r="AS1012" s="480"/>
      <c r="AT1012" s="480"/>
      <c r="AU1012" s="480"/>
      <c r="AV1012" s="480"/>
      <c r="AW1012" s="480"/>
      <c r="AX1012" s="480"/>
      <c r="AY1012" s="480"/>
      <c r="AZ1012" s="480"/>
      <c r="BA1012" s="480"/>
      <c r="BB1012" s="480"/>
    </row>
    <row r="1013" spans="1:54" ht="51">
      <c r="A1013" s="499"/>
      <c r="B1013" s="499" t="s">
        <v>19</v>
      </c>
      <c r="C1013" s="464" t="s">
        <v>1154</v>
      </c>
      <c r="D1013" s="500" t="s">
        <v>581</v>
      </c>
      <c r="E1013" s="501"/>
      <c r="F1013" s="478"/>
      <c r="G1013" s="499"/>
      <c r="H1013" s="499" t="s">
        <v>19</v>
      </c>
      <c r="I1013" s="464" t="s">
        <v>1154</v>
      </c>
      <c r="J1013" s="500" t="s">
        <v>581</v>
      </c>
      <c r="K1013" s="501"/>
      <c r="L1013" s="480"/>
      <c r="M1013" s="480"/>
      <c r="N1013" s="480"/>
      <c r="O1013" s="480"/>
      <c r="P1013" s="480"/>
      <c r="Q1013" s="480"/>
      <c r="R1013" s="480"/>
      <c r="S1013" s="480"/>
      <c r="T1013" s="480"/>
      <c r="U1013" s="480"/>
      <c r="V1013" s="480"/>
      <c r="W1013" s="480"/>
      <c r="X1013" s="480"/>
      <c r="Y1013" s="480"/>
      <c r="Z1013" s="480"/>
      <c r="AA1013" s="480"/>
      <c r="AB1013" s="480"/>
      <c r="AC1013" s="480"/>
      <c r="AD1013" s="480"/>
      <c r="AE1013" s="480"/>
      <c r="AF1013" s="480"/>
      <c r="AG1013" s="480"/>
      <c r="AH1013" s="480"/>
      <c r="AI1013" s="480"/>
      <c r="AJ1013" s="480"/>
      <c r="AK1013" s="480"/>
      <c r="AL1013" s="480"/>
      <c r="AM1013" s="480"/>
      <c r="AN1013" s="480"/>
      <c r="AO1013" s="480"/>
      <c r="AP1013" s="480"/>
      <c r="AQ1013" s="480"/>
      <c r="AR1013" s="480"/>
      <c r="AS1013" s="480"/>
      <c r="AT1013" s="480"/>
      <c r="AU1013" s="480"/>
      <c r="AV1013" s="480"/>
      <c r="AW1013" s="480"/>
      <c r="AX1013" s="480"/>
      <c r="AY1013" s="480"/>
      <c r="AZ1013" s="480"/>
      <c r="BA1013" s="480"/>
      <c r="BB1013" s="480"/>
    </row>
    <row r="1014" spans="1:54" ht="15.75">
      <c r="A1014" s="499"/>
      <c r="B1014" s="499" t="s">
        <v>23</v>
      </c>
      <c r="C1014" s="464"/>
      <c r="D1014" s="500"/>
      <c r="E1014" s="501"/>
      <c r="F1014" s="478"/>
      <c r="G1014" s="499"/>
      <c r="H1014" s="499" t="s">
        <v>23</v>
      </c>
      <c r="I1014" s="464"/>
      <c r="J1014" s="500"/>
      <c r="K1014" s="501"/>
      <c r="L1014" s="480"/>
      <c r="M1014" s="480"/>
      <c r="N1014" s="480"/>
      <c r="O1014" s="480"/>
      <c r="P1014" s="480"/>
      <c r="Q1014" s="480"/>
      <c r="R1014" s="480"/>
      <c r="S1014" s="480"/>
      <c r="T1014" s="480"/>
      <c r="U1014" s="480"/>
      <c r="V1014" s="480"/>
      <c r="W1014" s="480"/>
      <c r="X1014" s="480"/>
      <c r="Y1014" s="480"/>
      <c r="Z1014" s="480"/>
      <c r="AA1014" s="480"/>
      <c r="AB1014" s="480"/>
      <c r="AC1014" s="480"/>
      <c r="AD1014" s="480"/>
      <c r="AE1014" s="480"/>
      <c r="AF1014" s="480"/>
      <c r="AG1014" s="480"/>
      <c r="AH1014" s="480"/>
      <c r="AI1014" s="480"/>
      <c r="AJ1014" s="480"/>
      <c r="AK1014" s="480"/>
      <c r="AL1014" s="480"/>
      <c r="AM1014" s="480"/>
      <c r="AN1014" s="480"/>
      <c r="AO1014" s="480"/>
      <c r="AP1014" s="480"/>
      <c r="AQ1014" s="480"/>
      <c r="AR1014" s="480"/>
      <c r="AS1014" s="480"/>
      <c r="AT1014" s="480"/>
      <c r="AU1014" s="480"/>
      <c r="AV1014" s="480"/>
      <c r="AW1014" s="480"/>
      <c r="AX1014" s="480"/>
      <c r="AY1014" s="480"/>
      <c r="AZ1014" s="480"/>
      <c r="BA1014" s="480"/>
      <c r="BB1014" s="480"/>
    </row>
    <row r="1015" spans="1:54" ht="15.75">
      <c r="A1015" s="499"/>
      <c r="B1015" s="499" t="s">
        <v>24</v>
      </c>
      <c r="C1015" s="464"/>
      <c r="D1015" s="500"/>
      <c r="E1015" s="501"/>
      <c r="F1015" s="478"/>
      <c r="G1015" s="499"/>
      <c r="H1015" s="499" t="s">
        <v>24</v>
      </c>
      <c r="I1015" s="464"/>
      <c r="J1015" s="500"/>
      <c r="K1015" s="501"/>
      <c r="L1015" s="480"/>
      <c r="M1015" s="480"/>
      <c r="N1015" s="480"/>
      <c r="O1015" s="480"/>
      <c r="P1015" s="480"/>
      <c r="Q1015" s="480"/>
      <c r="R1015" s="480"/>
      <c r="S1015" s="480"/>
      <c r="T1015" s="480"/>
      <c r="U1015" s="480"/>
      <c r="V1015" s="480"/>
      <c r="W1015" s="480"/>
      <c r="X1015" s="480"/>
      <c r="Y1015" s="480"/>
      <c r="Z1015" s="480"/>
      <c r="AA1015" s="480"/>
      <c r="AB1015" s="480"/>
      <c r="AC1015" s="480"/>
      <c r="AD1015" s="480"/>
      <c r="AE1015" s="480"/>
      <c r="AF1015" s="480"/>
      <c r="AG1015" s="480"/>
      <c r="AH1015" s="480"/>
      <c r="AI1015" s="480"/>
      <c r="AJ1015" s="480"/>
      <c r="AK1015" s="480"/>
      <c r="AL1015" s="480"/>
      <c r="AM1015" s="480"/>
      <c r="AN1015" s="480"/>
      <c r="AO1015" s="480"/>
      <c r="AP1015" s="480"/>
      <c r="AQ1015" s="480"/>
      <c r="AR1015" s="480"/>
      <c r="AS1015" s="480"/>
      <c r="AT1015" s="480"/>
      <c r="AU1015" s="480"/>
      <c r="AV1015" s="480"/>
      <c r="AW1015" s="480"/>
      <c r="AX1015" s="480"/>
      <c r="AY1015" s="480"/>
      <c r="AZ1015" s="480"/>
      <c r="BA1015" s="480"/>
      <c r="BB1015" s="480"/>
    </row>
    <row r="1016" spans="1:54" ht="15.75">
      <c r="A1016" s="499"/>
      <c r="B1016" s="499" t="s">
        <v>25</v>
      </c>
      <c r="C1016" s="464"/>
      <c r="D1016" s="500"/>
      <c r="E1016" s="501"/>
      <c r="F1016" s="478"/>
      <c r="G1016" s="499"/>
      <c r="H1016" s="499" t="s">
        <v>25</v>
      </c>
      <c r="I1016" s="464"/>
      <c r="J1016" s="500"/>
      <c r="K1016" s="501"/>
      <c r="L1016" s="480"/>
      <c r="M1016" s="480"/>
      <c r="N1016" s="480"/>
      <c r="O1016" s="480"/>
      <c r="P1016" s="480"/>
      <c r="Q1016" s="480"/>
      <c r="R1016" s="480"/>
      <c r="S1016" s="480"/>
      <c r="T1016" s="480"/>
      <c r="U1016" s="480"/>
      <c r="V1016" s="480"/>
      <c r="W1016" s="480"/>
      <c r="X1016" s="480"/>
      <c r="Y1016" s="480"/>
      <c r="Z1016" s="480"/>
      <c r="AA1016" s="480"/>
      <c r="AB1016" s="480"/>
      <c r="AC1016" s="480"/>
      <c r="AD1016" s="480"/>
      <c r="AE1016" s="480"/>
      <c r="AF1016" s="480"/>
      <c r="AG1016" s="480"/>
      <c r="AH1016" s="480"/>
      <c r="AI1016" s="480"/>
      <c r="AJ1016" s="480"/>
      <c r="AK1016" s="480"/>
      <c r="AL1016" s="480"/>
      <c r="AM1016" s="480"/>
      <c r="AN1016" s="480"/>
      <c r="AO1016" s="480"/>
      <c r="AP1016" s="480"/>
      <c r="AQ1016" s="480"/>
      <c r="AR1016" s="480"/>
      <c r="AS1016" s="480"/>
      <c r="AT1016" s="480"/>
      <c r="AU1016" s="480"/>
      <c r="AV1016" s="480"/>
      <c r="AW1016" s="480"/>
      <c r="AX1016" s="480"/>
      <c r="AY1016" s="480"/>
      <c r="AZ1016" s="480"/>
      <c r="BA1016" s="480"/>
      <c r="BB1016" s="480"/>
    </row>
    <row r="1017" spans="1:54" ht="15.75">
      <c r="A1017" s="499"/>
      <c r="B1017" s="499" t="s">
        <v>26</v>
      </c>
      <c r="C1017" s="464"/>
      <c r="D1017" s="500"/>
      <c r="E1017" s="501"/>
      <c r="F1017" s="478"/>
      <c r="G1017" s="499"/>
      <c r="H1017" s="499" t="s">
        <v>26</v>
      </c>
      <c r="I1017" s="464"/>
      <c r="J1017" s="500"/>
      <c r="K1017" s="501"/>
      <c r="L1017" s="480"/>
      <c r="M1017" s="480"/>
      <c r="N1017" s="480"/>
      <c r="O1017" s="480"/>
      <c r="P1017" s="480"/>
      <c r="Q1017" s="480"/>
      <c r="R1017" s="480"/>
      <c r="S1017" s="480"/>
      <c r="T1017" s="480"/>
      <c r="U1017" s="480"/>
      <c r="V1017" s="480"/>
      <c r="W1017" s="480"/>
      <c r="X1017" s="480"/>
      <c r="Y1017" s="480"/>
      <c r="Z1017" s="480"/>
      <c r="AA1017" s="480"/>
      <c r="AB1017" s="480"/>
      <c r="AC1017" s="480"/>
      <c r="AD1017" s="480"/>
      <c r="AE1017" s="480"/>
      <c r="AF1017" s="480"/>
      <c r="AG1017" s="480"/>
      <c r="AH1017" s="480"/>
      <c r="AI1017" s="480"/>
      <c r="AJ1017" s="480"/>
      <c r="AK1017" s="480"/>
      <c r="AL1017" s="480"/>
      <c r="AM1017" s="480"/>
      <c r="AN1017" s="480"/>
      <c r="AO1017" s="480"/>
      <c r="AP1017" s="480"/>
      <c r="AQ1017" s="480"/>
      <c r="AR1017" s="480"/>
      <c r="AS1017" s="480"/>
      <c r="AT1017" s="480"/>
      <c r="AU1017" s="480"/>
      <c r="AV1017" s="480"/>
      <c r="AW1017" s="480"/>
      <c r="AX1017" s="480"/>
      <c r="AY1017" s="480"/>
      <c r="AZ1017" s="480"/>
      <c r="BA1017" s="480"/>
      <c r="BB1017" s="480"/>
    </row>
    <row r="1018" spans="1:54" ht="15.75">
      <c r="A1018" s="484"/>
      <c r="B1018" s="634"/>
      <c r="C1018" s="634"/>
      <c r="D1018" s="491"/>
      <c r="E1018" s="493"/>
      <c r="F1018" s="478"/>
      <c r="G1018" s="478"/>
      <c r="H1018" s="634"/>
      <c r="I1018" s="634"/>
      <c r="J1018" s="491"/>
      <c r="K1018" s="493"/>
      <c r="L1018" s="480"/>
      <c r="M1018" s="480"/>
      <c r="N1018" s="480"/>
      <c r="O1018" s="480"/>
      <c r="P1018" s="480"/>
      <c r="Q1018" s="480"/>
      <c r="R1018" s="480"/>
      <c r="S1018" s="480"/>
      <c r="T1018" s="480"/>
      <c r="U1018" s="480"/>
      <c r="V1018" s="480"/>
      <c r="W1018" s="480"/>
      <c r="X1018" s="480"/>
      <c r="Y1018" s="480"/>
      <c r="Z1018" s="480"/>
      <c r="AA1018" s="480"/>
      <c r="AB1018" s="480"/>
      <c r="AC1018" s="480"/>
      <c r="AD1018" s="480"/>
      <c r="AE1018" s="480"/>
      <c r="AF1018" s="480"/>
      <c r="AG1018" s="480"/>
      <c r="AH1018" s="480"/>
      <c r="AI1018" s="480"/>
      <c r="AJ1018" s="480"/>
      <c r="AK1018" s="480"/>
      <c r="AL1018" s="480"/>
      <c r="AM1018" s="480"/>
      <c r="AN1018" s="480"/>
      <c r="AO1018" s="480"/>
      <c r="AP1018" s="480"/>
      <c r="AQ1018" s="480"/>
      <c r="AR1018" s="480"/>
      <c r="AS1018" s="480"/>
      <c r="AT1018" s="480"/>
      <c r="AU1018" s="480"/>
      <c r="AV1018" s="480"/>
      <c r="AW1018" s="480"/>
      <c r="AX1018" s="480"/>
      <c r="AY1018" s="480"/>
      <c r="AZ1018" s="480"/>
      <c r="BA1018" s="480"/>
      <c r="BB1018" s="480"/>
    </row>
    <row r="1019" spans="1:54" ht="25.5">
      <c r="A1019" s="833" t="s">
        <v>1155</v>
      </c>
      <c r="B1019" s="485"/>
      <c r="C1019" s="487" t="s">
        <v>1156</v>
      </c>
      <c r="D1019" s="492"/>
      <c r="E1019" s="494"/>
      <c r="F1019" s="633"/>
      <c r="G1019" s="485" t="s">
        <v>1157</v>
      </c>
      <c r="H1019" s="485"/>
      <c r="I1019" s="487" t="s">
        <v>1158</v>
      </c>
      <c r="J1019" s="492"/>
      <c r="K1019" s="494"/>
      <c r="L1019" s="835"/>
      <c r="M1019" s="830"/>
      <c r="N1019" s="830"/>
      <c r="O1019" s="830"/>
      <c r="P1019" s="830"/>
      <c r="Q1019" s="830"/>
      <c r="R1019" s="830"/>
      <c r="S1019" s="830"/>
      <c r="T1019" s="830"/>
      <c r="U1019" s="830"/>
      <c r="V1019" s="830"/>
      <c r="W1019" s="830"/>
      <c r="X1019" s="830"/>
      <c r="Y1019" s="830"/>
      <c r="Z1019" s="830"/>
      <c r="AA1019" s="830"/>
      <c r="AB1019" s="830"/>
      <c r="AC1019" s="830"/>
      <c r="AD1019" s="830"/>
      <c r="AE1019" s="830"/>
      <c r="AF1019" s="830"/>
      <c r="AG1019" s="830"/>
      <c r="AH1019" s="830"/>
      <c r="AI1019" s="830"/>
      <c r="AJ1019" s="830"/>
      <c r="AK1019" s="830"/>
      <c r="AL1019" s="830"/>
      <c r="AM1019" s="830"/>
      <c r="AN1019" s="830"/>
      <c r="AO1019" s="830"/>
      <c r="AP1019" s="830"/>
      <c r="AQ1019" s="830"/>
      <c r="AR1019" s="830"/>
      <c r="AS1019" s="830"/>
      <c r="AT1019" s="830"/>
      <c r="AU1019" s="830"/>
      <c r="AV1019" s="830"/>
      <c r="AW1019" s="830"/>
      <c r="AX1019" s="830"/>
      <c r="AY1019" s="830"/>
      <c r="AZ1019" s="830"/>
      <c r="BA1019" s="830"/>
      <c r="BB1019" s="830"/>
    </row>
    <row r="1020" spans="1:54" ht="15" customHeight="1">
      <c r="A1020" s="836"/>
      <c r="B1020" s="554"/>
      <c r="C1020" s="488"/>
      <c r="D1020" s="603"/>
      <c r="E1020" s="604"/>
      <c r="F1020" s="633"/>
      <c r="G1020" s="554"/>
      <c r="H1020" s="554"/>
      <c r="I1020" s="488"/>
      <c r="J1020" s="603"/>
      <c r="K1020" s="604"/>
      <c r="L1020" s="835"/>
      <c r="M1020" s="830"/>
      <c r="N1020" s="830"/>
      <c r="O1020" s="830"/>
      <c r="P1020" s="830"/>
      <c r="Q1020" s="830"/>
      <c r="R1020" s="830"/>
      <c r="S1020" s="830"/>
      <c r="T1020" s="830"/>
      <c r="U1020" s="830"/>
      <c r="V1020" s="830"/>
      <c r="W1020" s="830"/>
      <c r="X1020" s="830"/>
      <c r="Y1020" s="830"/>
      <c r="Z1020" s="830"/>
      <c r="AA1020" s="830"/>
      <c r="AB1020" s="830"/>
      <c r="AC1020" s="830"/>
      <c r="AD1020" s="830"/>
      <c r="AE1020" s="830"/>
      <c r="AF1020" s="830"/>
      <c r="AG1020" s="830"/>
      <c r="AH1020" s="830"/>
      <c r="AI1020" s="830"/>
      <c r="AJ1020" s="830"/>
      <c r="AK1020" s="830"/>
      <c r="AL1020" s="830"/>
      <c r="AM1020" s="830"/>
      <c r="AN1020" s="830"/>
      <c r="AO1020" s="830"/>
      <c r="AP1020" s="830"/>
      <c r="AQ1020" s="830"/>
      <c r="AR1020" s="830"/>
      <c r="AS1020" s="830"/>
      <c r="AT1020" s="830"/>
      <c r="AU1020" s="830"/>
      <c r="AV1020" s="830"/>
      <c r="AW1020" s="830"/>
      <c r="AX1020" s="830"/>
      <c r="AY1020" s="830"/>
      <c r="AZ1020" s="830"/>
      <c r="BA1020" s="830"/>
      <c r="BB1020" s="830"/>
    </row>
    <row r="1021" spans="1:54" ht="15" customHeight="1">
      <c r="A1021" s="836"/>
      <c r="B1021" s="554"/>
      <c r="C1021" s="489" t="s">
        <v>599</v>
      </c>
      <c r="D1021" s="603"/>
      <c r="E1021" s="604"/>
      <c r="F1021" s="633"/>
      <c r="G1021" s="554"/>
      <c r="H1021" s="554"/>
      <c r="I1021" s="488"/>
      <c r="J1021" s="603"/>
      <c r="K1021" s="604"/>
      <c r="L1021" s="835"/>
      <c r="M1021" s="830"/>
      <c r="N1021" s="830"/>
      <c r="O1021" s="830"/>
      <c r="P1021" s="830"/>
      <c r="Q1021" s="830"/>
      <c r="R1021" s="830"/>
      <c r="S1021" s="830"/>
      <c r="T1021" s="830"/>
      <c r="U1021" s="830"/>
      <c r="V1021" s="830"/>
      <c r="W1021" s="830"/>
      <c r="X1021" s="830"/>
      <c r="Y1021" s="830"/>
      <c r="Z1021" s="830"/>
      <c r="AA1021" s="830"/>
      <c r="AB1021" s="830"/>
      <c r="AC1021" s="830"/>
      <c r="AD1021" s="830"/>
      <c r="AE1021" s="830"/>
      <c r="AF1021" s="830"/>
      <c r="AG1021" s="830"/>
      <c r="AH1021" s="830"/>
      <c r="AI1021" s="830"/>
      <c r="AJ1021" s="830"/>
      <c r="AK1021" s="830"/>
      <c r="AL1021" s="830"/>
      <c r="AM1021" s="830"/>
      <c r="AN1021" s="830"/>
      <c r="AO1021" s="830"/>
      <c r="AP1021" s="830"/>
      <c r="AQ1021" s="830"/>
      <c r="AR1021" s="830"/>
      <c r="AS1021" s="830"/>
      <c r="AT1021" s="830"/>
      <c r="AU1021" s="830"/>
      <c r="AV1021" s="830"/>
      <c r="AW1021" s="830"/>
      <c r="AX1021" s="830"/>
      <c r="AY1021" s="830"/>
      <c r="AZ1021" s="830"/>
      <c r="BA1021" s="830"/>
      <c r="BB1021" s="830"/>
    </row>
    <row r="1022" spans="1:54" ht="14.25" customHeight="1">
      <c r="A1022" s="836"/>
      <c r="B1022" s="554"/>
      <c r="C1022" s="489" t="s">
        <v>1159</v>
      </c>
      <c r="D1022" s="603"/>
      <c r="E1022" s="604"/>
      <c r="F1022" s="633"/>
      <c r="G1022" s="554"/>
      <c r="H1022" s="554"/>
      <c r="I1022" s="489" t="s">
        <v>623</v>
      </c>
      <c r="J1022" s="603"/>
      <c r="K1022" s="604"/>
      <c r="L1022" s="835"/>
      <c r="M1022" s="830"/>
      <c r="N1022" s="830"/>
      <c r="O1022" s="830"/>
      <c r="P1022" s="830"/>
      <c r="Q1022" s="830"/>
      <c r="R1022" s="830"/>
      <c r="S1022" s="830"/>
      <c r="T1022" s="830"/>
      <c r="U1022" s="830"/>
      <c r="V1022" s="830"/>
      <c r="W1022" s="830"/>
      <c r="X1022" s="830"/>
      <c r="Y1022" s="830"/>
      <c r="Z1022" s="830"/>
      <c r="AA1022" s="830"/>
      <c r="AB1022" s="830"/>
      <c r="AC1022" s="830"/>
      <c r="AD1022" s="830"/>
      <c r="AE1022" s="830"/>
      <c r="AF1022" s="830"/>
      <c r="AG1022" s="830"/>
      <c r="AH1022" s="830"/>
      <c r="AI1022" s="830"/>
      <c r="AJ1022" s="830"/>
      <c r="AK1022" s="830"/>
      <c r="AL1022" s="830"/>
      <c r="AM1022" s="830"/>
      <c r="AN1022" s="830"/>
      <c r="AO1022" s="830"/>
      <c r="AP1022" s="830"/>
      <c r="AQ1022" s="830"/>
      <c r="AR1022" s="830"/>
      <c r="AS1022" s="830"/>
      <c r="AT1022" s="830"/>
      <c r="AU1022" s="830"/>
      <c r="AV1022" s="830"/>
      <c r="AW1022" s="830"/>
      <c r="AX1022" s="830"/>
      <c r="AY1022" s="830"/>
      <c r="AZ1022" s="830"/>
      <c r="BA1022" s="830"/>
      <c r="BB1022" s="830"/>
    </row>
    <row r="1023" spans="1:54" ht="14.25" customHeight="1">
      <c r="A1023" s="836"/>
      <c r="B1023" s="554"/>
      <c r="C1023" s="489" t="s">
        <v>1160</v>
      </c>
      <c r="D1023" s="603"/>
      <c r="E1023" s="604"/>
      <c r="F1023" s="633"/>
      <c r="G1023" s="554"/>
      <c r="H1023" s="554"/>
      <c r="I1023" s="489" t="s">
        <v>1159</v>
      </c>
      <c r="J1023" s="603"/>
      <c r="K1023" s="604"/>
      <c r="L1023" s="835"/>
      <c r="M1023" s="830"/>
      <c r="N1023" s="830"/>
      <c r="O1023" s="830"/>
      <c r="P1023" s="830"/>
      <c r="Q1023" s="830"/>
      <c r="R1023" s="830"/>
      <c r="S1023" s="830"/>
      <c r="T1023" s="830"/>
      <c r="U1023" s="830"/>
      <c r="V1023" s="830"/>
      <c r="W1023" s="830"/>
      <c r="X1023" s="830"/>
      <c r="Y1023" s="830"/>
      <c r="Z1023" s="830"/>
      <c r="AA1023" s="830"/>
      <c r="AB1023" s="830"/>
      <c r="AC1023" s="830"/>
      <c r="AD1023" s="830"/>
      <c r="AE1023" s="830"/>
      <c r="AF1023" s="830"/>
      <c r="AG1023" s="830"/>
      <c r="AH1023" s="830"/>
      <c r="AI1023" s="830"/>
      <c r="AJ1023" s="830"/>
      <c r="AK1023" s="830"/>
      <c r="AL1023" s="830"/>
      <c r="AM1023" s="830"/>
      <c r="AN1023" s="830"/>
      <c r="AO1023" s="830"/>
      <c r="AP1023" s="830"/>
      <c r="AQ1023" s="830"/>
      <c r="AR1023" s="830"/>
      <c r="AS1023" s="830"/>
      <c r="AT1023" s="830"/>
      <c r="AU1023" s="830"/>
      <c r="AV1023" s="830"/>
      <c r="AW1023" s="830"/>
      <c r="AX1023" s="830"/>
      <c r="AY1023" s="830"/>
      <c r="AZ1023" s="830"/>
      <c r="BA1023" s="830"/>
      <c r="BB1023" s="830"/>
    </row>
    <row r="1024" spans="1:54" ht="14.25" customHeight="1">
      <c r="A1024" s="836"/>
      <c r="B1024" s="554"/>
      <c r="C1024" s="489" t="s">
        <v>1161</v>
      </c>
      <c r="D1024" s="603"/>
      <c r="E1024" s="604"/>
      <c r="F1024" s="633"/>
      <c r="G1024" s="554"/>
      <c r="H1024" s="554"/>
      <c r="I1024" s="489" t="s">
        <v>1160</v>
      </c>
      <c r="J1024" s="603"/>
      <c r="K1024" s="604"/>
      <c r="L1024" s="835"/>
      <c r="M1024" s="830"/>
      <c r="N1024" s="830"/>
      <c r="O1024" s="830"/>
      <c r="P1024" s="830"/>
      <c r="Q1024" s="830"/>
      <c r="R1024" s="830"/>
      <c r="S1024" s="830"/>
      <c r="T1024" s="830"/>
      <c r="U1024" s="830"/>
      <c r="V1024" s="830"/>
      <c r="W1024" s="830"/>
      <c r="X1024" s="830"/>
      <c r="Y1024" s="830"/>
      <c r="Z1024" s="830"/>
      <c r="AA1024" s="830"/>
      <c r="AB1024" s="830"/>
      <c r="AC1024" s="830"/>
      <c r="AD1024" s="830"/>
      <c r="AE1024" s="830"/>
      <c r="AF1024" s="830"/>
      <c r="AG1024" s="830"/>
      <c r="AH1024" s="830"/>
      <c r="AI1024" s="830"/>
      <c r="AJ1024" s="830"/>
      <c r="AK1024" s="830"/>
      <c r="AL1024" s="830"/>
      <c r="AM1024" s="830"/>
      <c r="AN1024" s="830"/>
      <c r="AO1024" s="830"/>
      <c r="AP1024" s="830"/>
      <c r="AQ1024" s="830"/>
      <c r="AR1024" s="830"/>
      <c r="AS1024" s="830"/>
      <c r="AT1024" s="830"/>
      <c r="AU1024" s="830"/>
      <c r="AV1024" s="830"/>
      <c r="AW1024" s="830"/>
      <c r="AX1024" s="830"/>
      <c r="AY1024" s="830"/>
      <c r="AZ1024" s="830"/>
      <c r="BA1024" s="830"/>
      <c r="BB1024" s="830"/>
    </row>
    <row r="1025" spans="1:54" ht="25.5">
      <c r="A1025" s="836"/>
      <c r="B1025" s="554"/>
      <c r="C1025" s="489" t="s">
        <v>1162</v>
      </c>
      <c r="D1025" s="603"/>
      <c r="E1025" s="604"/>
      <c r="F1025" s="633"/>
      <c r="G1025" s="554"/>
      <c r="H1025" s="554"/>
      <c r="I1025" s="489" t="s">
        <v>1161</v>
      </c>
      <c r="J1025" s="603"/>
      <c r="K1025" s="604"/>
      <c r="L1025" s="835"/>
      <c r="M1025" s="830"/>
      <c r="N1025" s="830"/>
      <c r="O1025" s="830"/>
      <c r="P1025" s="830"/>
      <c r="Q1025" s="830"/>
      <c r="R1025" s="830"/>
      <c r="S1025" s="830"/>
      <c r="T1025" s="830"/>
      <c r="U1025" s="830"/>
      <c r="V1025" s="830"/>
      <c r="W1025" s="830"/>
      <c r="X1025" s="830"/>
      <c r="Y1025" s="830"/>
      <c r="Z1025" s="830"/>
      <c r="AA1025" s="830"/>
      <c r="AB1025" s="830"/>
      <c r="AC1025" s="830"/>
      <c r="AD1025" s="830"/>
      <c r="AE1025" s="830"/>
      <c r="AF1025" s="830"/>
      <c r="AG1025" s="830"/>
      <c r="AH1025" s="830"/>
      <c r="AI1025" s="830"/>
      <c r="AJ1025" s="830"/>
      <c r="AK1025" s="830"/>
      <c r="AL1025" s="830"/>
      <c r="AM1025" s="830"/>
      <c r="AN1025" s="830"/>
      <c r="AO1025" s="830"/>
      <c r="AP1025" s="830"/>
      <c r="AQ1025" s="830"/>
      <c r="AR1025" s="830"/>
      <c r="AS1025" s="830"/>
      <c r="AT1025" s="830"/>
      <c r="AU1025" s="830"/>
      <c r="AV1025" s="830"/>
      <c r="AW1025" s="830"/>
      <c r="AX1025" s="830"/>
      <c r="AY1025" s="830"/>
      <c r="AZ1025" s="830"/>
      <c r="BA1025" s="830"/>
      <c r="BB1025" s="830"/>
    </row>
    <row r="1026" spans="1:54" ht="14.25" customHeight="1">
      <c r="A1026" s="836"/>
      <c r="B1026" s="554"/>
      <c r="C1026" s="489" t="s">
        <v>740</v>
      </c>
      <c r="D1026" s="603"/>
      <c r="E1026" s="604"/>
      <c r="F1026" s="633"/>
      <c r="G1026" s="554"/>
      <c r="H1026" s="554"/>
      <c r="I1026" s="489" t="s">
        <v>1163</v>
      </c>
      <c r="J1026" s="603"/>
      <c r="K1026" s="604"/>
      <c r="L1026" s="835"/>
      <c r="M1026" s="830"/>
      <c r="N1026" s="830"/>
      <c r="O1026" s="830"/>
      <c r="P1026" s="830"/>
      <c r="Q1026" s="830"/>
      <c r="R1026" s="830"/>
      <c r="S1026" s="830"/>
      <c r="T1026" s="830"/>
      <c r="U1026" s="830"/>
      <c r="V1026" s="830"/>
      <c r="W1026" s="830"/>
      <c r="X1026" s="830"/>
      <c r="Y1026" s="830"/>
      <c r="Z1026" s="830"/>
      <c r="AA1026" s="830"/>
      <c r="AB1026" s="830"/>
      <c r="AC1026" s="830"/>
      <c r="AD1026" s="830"/>
      <c r="AE1026" s="830"/>
      <c r="AF1026" s="830"/>
      <c r="AG1026" s="830"/>
      <c r="AH1026" s="830"/>
      <c r="AI1026" s="830"/>
      <c r="AJ1026" s="830"/>
      <c r="AK1026" s="830"/>
      <c r="AL1026" s="830"/>
      <c r="AM1026" s="830"/>
      <c r="AN1026" s="830"/>
      <c r="AO1026" s="830"/>
      <c r="AP1026" s="830"/>
      <c r="AQ1026" s="830"/>
      <c r="AR1026" s="830"/>
      <c r="AS1026" s="830"/>
      <c r="AT1026" s="830"/>
      <c r="AU1026" s="830"/>
      <c r="AV1026" s="830"/>
      <c r="AW1026" s="830"/>
      <c r="AX1026" s="830"/>
      <c r="AY1026" s="830"/>
      <c r="AZ1026" s="830"/>
      <c r="BA1026" s="830"/>
      <c r="BB1026" s="830"/>
    </row>
    <row r="1027" spans="1:54" ht="14.25" customHeight="1">
      <c r="A1027" s="836"/>
      <c r="B1027" s="554"/>
      <c r="C1027" s="489" t="s">
        <v>1151</v>
      </c>
      <c r="D1027" s="603"/>
      <c r="E1027" s="604"/>
      <c r="F1027" s="633"/>
      <c r="G1027" s="554"/>
      <c r="H1027" s="554"/>
      <c r="I1027" s="489" t="s">
        <v>1162</v>
      </c>
      <c r="J1027" s="603"/>
      <c r="K1027" s="604"/>
      <c r="L1027" s="835"/>
      <c r="M1027" s="830"/>
      <c r="N1027" s="830"/>
      <c r="O1027" s="830"/>
      <c r="P1027" s="830"/>
      <c r="Q1027" s="830"/>
      <c r="R1027" s="830"/>
      <c r="S1027" s="830"/>
      <c r="T1027" s="830"/>
      <c r="U1027" s="830"/>
      <c r="V1027" s="830"/>
      <c r="W1027" s="830"/>
      <c r="X1027" s="830"/>
      <c r="Y1027" s="830"/>
      <c r="Z1027" s="830"/>
      <c r="AA1027" s="830"/>
      <c r="AB1027" s="830"/>
      <c r="AC1027" s="830"/>
      <c r="AD1027" s="830"/>
      <c r="AE1027" s="830"/>
      <c r="AF1027" s="830"/>
      <c r="AG1027" s="830"/>
      <c r="AH1027" s="830"/>
      <c r="AI1027" s="830"/>
      <c r="AJ1027" s="830"/>
      <c r="AK1027" s="830"/>
      <c r="AL1027" s="830"/>
      <c r="AM1027" s="830"/>
      <c r="AN1027" s="830"/>
      <c r="AO1027" s="830"/>
      <c r="AP1027" s="830"/>
      <c r="AQ1027" s="830"/>
      <c r="AR1027" s="830"/>
      <c r="AS1027" s="830"/>
      <c r="AT1027" s="830"/>
      <c r="AU1027" s="830"/>
      <c r="AV1027" s="830"/>
      <c r="AW1027" s="830"/>
      <c r="AX1027" s="830"/>
      <c r="AY1027" s="830"/>
      <c r="AZ1027" s="830"/>
      <c r="BA1027" s="830"/>
      <c r="BB1027" s="830"/>
    </row>
    <row r="1028" spans="1:54" ht="14.25" customHeight="1">
      <c r="A1028" s="836"/>
      <c r="B1028" s="554"/>
      <c r="C1028" s="489"/>
      <c r="D1028" s="603"/>
      <c r="E1028" s="604"/>
      <c r="F1028" s="633"/>
      <c r="G1028" s="554"/>
      <c r="H1028" s="554"/>
      <c r="I1028" s="489" t="s">
        <v>740</v>
      </c>
      <c r="J1028" s="603"/>
      <c r="K1028" s="604"/>
      <c r="L1028" s="835"/>
      <c r="M1028" s="830"/>
      <c r="N1028" s="830"/>
      <c r="O1028" s="830"/>
      <c r="P1028" s="830"/>
      <c r="Q1028" s="830"/>
      <c r="R1028" s="830"/>
      <c r="S1028" s="830"/>
      <c r="T1028" s="830"/>
      <c r="U1028" s="830"/>
      <c r="V1028" s="830"/>
      <c r="W1028" s="830"/>
      <c r="X1028" s="830"/>
      <c r="Y1028" s="830"/>
      <c r="Z1028" s="830"/>
      <c r="AA1028" s="830"/>
      <c r="AB1028" s="830"/>
      <c r="AC1028" s="830"/>
      <c r="AD1028" s="830"/>
      <c r="AE1028" s="830"/>
      <c r="AF1028" s="830"/>
      <c r="AG1028" s="830"/>
      <c r="AH1028" s="830"/>
      <c r="AI1028" s="830"/>
      <c r="AJ1028" s="830"/>
      <c r="AK1028" s="830"/>
      <c r="AL1028" s="830"/>
      <c r="AM1028" s="830"/>
      <c r="AN1028" s="830"/>
      <c r="AO1028" s="830"/>
      <c r="AP1028" s="830"/>
      <c r="AQ1028" s="830"/>
      <c r="AR1028" s="830"/>
      <c r="AS1028" s="830"/>
      <c r="AT1028" s="830"/>
      <c r="AU1028" s="830"/>
      <c r="AV1028" s="830"/>
      <c r="AW1028" s="830"/>
      <c r="AX1028" s="830"/>
      <c r="AY1028" s="830"/>
      <c r="AZ1028" s="830"/>
      <c r="BA1028" s="830"/>
      <c r="BB1028" s="830"/>
    </row>
    <row r="1029" spans="1:54" ht="14.25" customHeight="1">
      <c r="A1029" s="834"/>
      <c r="B1029" s="622"/>
      <c r="C1029" s="490"/>
      <c r="D1029" s="631"/>
      <c r="E1029" s="632"/>
      <c r="F1029" s="633"/>
      <c r="G1029" s="622"/>
      <c r="H1029" s="622"/>
      <c r="I1029" s="490" t="s">
        <v>1151</v>
      </c>
      <c r="J1029" s="631"/>
      <c r="K1029" s="632"/>
      <c r="L1029" s="835"/>
      <c r="M1029" s="830"/>
      <c r="N1029" s="830"/>
      <c r="O1029" s="830"/>
      <c r="P1029" s="830"/>
      <c r="Q1029" s="830"/>
      <c r="R1029" s="830"/>
      <c r="S1029" s="830"/>
      <c r="T1029" s="830"/>
      <c r="U1029" s="830"/>
      <c r="V1029" s="830"/>
      <c r="W1029" s="830"/>
      <c r="X1029" s="830"/>
      <c r="Y1029" s="830"/>
      <c r="Z1029" s="830"/>
      <c r="AA1029" s="830"/>
      <c r="AB1029" s="830"/>
      <c r="AC1029" s="830"/>
      <c r="AD1029" s="830"/>
      <c r="AE1029" s="830"/>
      <c r="AF1029" s="830"/>
      <c r="AG1029" s="830"/>
      <c r="AH1029" s="830"/>
      <c r="AI1029" s="830"/>
      <c r="AJ1029" s="830"/>
      <c r="AK1029" s="830"/>
      <c r="AL1029" s="830"/>
      <c r="AM1029" s="830"/>
      <c r="AN1029" s="830"/>
      <c r="AO1029" s="830"/>
      <c r="AP1029" s="830"/>
      <c r="AQ1029" s="830"/>
      <c r="AR1029" s="830"/>
      <c r="AS1029" s="830"/>
      <c r="AT1029" s="830"/>
      <c r="AU1029" s="830"/>
      <c r="AV1029" s="830"/>
      <c r="AW1029" s="830"/>
      <c r="AX1029" s="830"/>
      <c r="AY1029" s="830"/>
      <c r="AZ1029" s="830"/>
      <c r="BA1029" s="830"/>
      <c r="BB1029" s="830"/>
    </row>
    <row r="1030" spans="1:54" ht="14.25" customHeight="1">
      <c r="A1030" s="833"/>
      <c r="B1030" s="485"/>
      <c r="C1030" s="495" t="s">
        <v>606</v>
      </c>
      <c r="D1030" s="492"/>
      <c r="E1030" s="494"/>
      <c r="F1030" s="633"/>
      <c r="G1030" s="485"/>
      <c r="H1030" s="485"/>
      <c r="I1030" s="529" t="s">
        <v>40</v>
      </c>
      <c r="J1030" s="492"/>
      <c r="K1030" s="494"/>
      <c r="L1030" s="835"/>
      <c r="M1030" s="830"/>
      <c r="N1030" s="830"/>
      <c r="O1030" s="830"/>
      <c r="P1030" s="830"/>
      <c r="Q1030" s="830"/>
      <c r="R1030" s="830"/>
      <c r="S1030" s="830"/>
      <c r="T1030" s="830"/>
      <c r="U1030" s="830"/>
      <c r="V1030" s="830"/>
      <c r="W1030" s="830"/>
      <c r="X1030" s="830"/>
      <c r="Y1030" s="830"/>
      <c r="Z1030" s="830"/>
      <c r="AA1030" s="830"/>
      <c r="AB1030" s="830"/>
      <c r="AC1030" s="830"/>
      <c r="AD1030" s="830"/>
      <c r="AE1030" s="830"/>
      <c r="AF1030" s="830"/>
      <c r="AG1030" s="830"/>
      <c r="AH1030" s="830"/>
      <c r="AI1030" s="830"/>
      <c r="AJ1030" s="830"/>
      <c r="AK1030" s="830"/>
      <c r="AL1030" s="830"/>
      <c r="AM1030" s="830"/>
      <c r="AN1030" s="830"/>
      <c r="AO1030" s="830"/>
      <c r="AP1030" s="830"/>
      <c r="AQ1030" s="830"/>
      <c r="AR1030" s="830"/>
      <c r="AS1030" s="830"/>
      <c r="AT1030" s="830"/>
      <c r="AU1030" s="830"/>
      <c r="AV1030" s="830"/>
      <c r="AW1030" s="830"/>
      <c r="AX1030" s="830"/>
      <c r="AY1030" s="830"/>
      <c r="AZ1030" s="830"/>
      <c r="BA1030" s="830"/>
      <c r="BB1030" s="830"/>
    </row>
    <row r="1031" spans="1:54" ht="14.25" customHeight="1">
      <c r="A1031" s="836"/>
      <c r="B1031" s="554"/>
      <c r="C1031" s="496" t="s">
        <v>1164</v>
      </c>
      <c r="D1031" s="603"/>
      <c r="E1031" s="604"/>
      <c r="F1031" s="633"/>
      <c r="G1031" s="554"/>
      <c r="H1031" s="554"/>
      <c r="I1031" s="530" t="s">
        <v>1164</v>
      </c>
      <c r="J1031" s="603"/>
      <c r="K1031" s="604"/>
      <c r="L1031" s="835"/>
      <c r="M1031" s="830"/>
      <c r="N1031" s="830"/>
      <c r="O1031" s="830"/>
      <c r="P1031" s="830"/>
      <c r="Q1031" s="830"/>
      <c r="R1031" s="830"/>
      <c r="S1031" s="830"/>
      <c r="T1031" s="830"/>
      <c r="U1031" s="830"/>
      <c r="V1031" s="830"/>
      <c r="W1031" s="830"/>
      <c r="X1031" s="830"/>
      <c r="Y1031" s="830"/>
      <c r="Z1031" s="830"/>
      <c r="AA1031" s="830"/>
      <c r="AB1031" s="830"/>
      <c r="AC1031" s="830"/>
      <c r="AD1031" s="830"/>
      <c r="AE1031" s="830"/>
      <c r="AF1031" s="830"/>
      <c r="AG1031" s="830"/>
      <c r="AH1031" s="830"/>
      <c r="AI1031" s="830"/>
      <c r="AJ1031" s="830"/>
      <c r="AK1031" s="830"/>
      <c r="AL1031" s="830"/>
      <c r="AM1031" s="830"/>
      <c r="AN1031" s="830"/>
      <c r="AO1031" s="830"/>
      <c r="AP1031" s="830"/>
      <c r="AQ1031" s="830"/>
      <c r="AR1031" s="830"/>
      <c r="AS1031" s="830"/>
      <c r="AT1031" s="830"/>
      <c r="AU1031" s="830"/>
      <c r="AV1031" s="830"/>
      <c r="AW1031" s="830"/>
      <c r="AX1031" s="830"/>
      <c r="AY1031" s="830"/>
      <c r="AZ1031" s="830"/>
      <c r="BA1031" s="830"/>
      <c r="BB1031" s="830"/>
    </row>
    <row r="1032" spans="1:54" ht="14.25" customHeight="1">
      <c r="A1032" s="836"/>
      <c r="B1032" s="554"/>
      <c r="C1032" s="496" t="s">
        <v>1165</v>
      </c>
      <c r="D1032" s="603"/>
      <c r="E1032" s="604"/>
      <c r="F1032" s="633"/>
      <c r="G1032" s="554"/>
      <c r="H1032" s="554"/>
      <c r="I1032" s="530" t="s">
        <v>1166</v>
      </c>
      <c r="J1032" s="603"/>
      <c r="K1032" s="604"/>
      <c r="L1032" s="835"/>
      <c r="M1032" s="830"/>
      <c r="N1032" s="830"/>
      <c r="O1032" s="830"/>
      <c r="P1032" s="830"/>
      <c r="Q1032" s="830"/>
      <c r="R1032" s="830"/>
      <c r="S1032" s="830"/>
      <c r="T1032" s="830"/>
      <c r="U1032" s="830"/>
      <c r="V1032" s="830"/>
      <c r="W1032" s="830"/>
      <c r="X1032" s="830"/>
      <c r="Y1032" s="830"/>
      <c r="Z1032" s="830"/>
      <c r="AA1032" s="830"/>
      <c r="AB1032" s="830"/>
      <c r="AC1032" s="830"/>
      <c r="AD1032" s="830"/>
      <c r="AE1032" s="830"/>
      <c r="AF1032" s="830"/>
      <c r="AG1032" s="830"/>
      <c r="AH1032" s="830"/>
      <c r="AI1032" s="830"/>
      <c r="AJ1032" s="830"/>
      <c r="AK1032" s="830"/>
      <c r="AL1032" s="830"/>
      <c r="AM1032" s="830"/>
      <c r="AN1032" s="830"/>
      <c r="AO1032" s="830"/>
      <c r="AP1032" s="830"/>
      <c r="AQ1032" s="830"/>
      <c r="AR1032" s="830"/>
      <c r="AS1032" s="830"/>
      <c r="AT1032" s="830"/>
      <c r="AU1032" s="830"/>
      <c r="AV1032" s="830"/>
      <c r="AW1032" s="830"/>
      <c r="AX1032" s="830"/>
      <c r="AY1032" s="830"/>
      <c r="AZ1032" s="830"/>
      <c r="BA1032" s="830"/>
      <c r="BB1032" s="830"/>
    </row>
    <row r="1033" spans="1:54" ht="14.25" customHeight="1">
      <c r="A1033" s="836"/>
      <c r="B1033" s="554"/>
      <c r="C1033" s="496" t="s">
        <v>1167</v>
      </c>
      <c r="D1033" s="603"/>
      <c r="E1033" s="604"/>
      <c r="F1033" s="633"/>
      <c r="G1033" s="554"/>
      <c r="H1033" s="554"/>
      <c r="I1033" s="530" t="s">
        <v>1168</v>
      </c>
      <c r="J1033" s="603"/>
      <c r="K1033" s="604"/>
      <c r="L1033" s="835"/>
      <c r="M1033" s="830"/>
      <c r="N1033" s="830"/>
      <c r="O1033" s="830"/>
      <c r="P1033" s="830"/>
      <c r="Q1033" s="830"/>
      <c r="R1033" s="830"/>
      <c r="S1033" s="830"/>
      <c r="T1033" s="830"/>
      <c r="U1033" s="830"/>
      <c r="V1033" s="830"/>
      <c r="W1033" s="830"/>
      <c r="X1033" s="830"/>
      <c r="Y1033" s="830"/>
      <c r="Z1033" s="830"/>
      <c r="AA1033" s="830"/>
      <c r="AB1033" s="830"/>
      <c r="AC1033" s="830"/>
      <c r="AD1033" s="830"/>
      <c r="AE1033" s="830"/>
      <c r="AF1033" s="830"/>
      <c r="AG1033" s="830"/>
      <c r="AH1033" s="830"/>
      <c r="AI1033" s="830"/>
      <c r="AJ1033" s="830"/>
      <c r="AK1033" s="830"/>
      <c r="AL1033" s="830"/>
      <c r="AM1033" s="830"/>
      <c r="AN1033" s="830"/>
      <c r="AO1033" s="830"/>
      <c r="AP1033" s="830"/>
      <c r="AQ1033" s="830"/>
      <c r="AR1033" s="830"/>
      <c r="AS1033" s="830"/>
      <c r="AT1033" s="830"/>
      <c r="AU1033" s="830"/>
      <c r="AV1033" s="830"/>
      <c r="AW1033" s="830"/>
      <c r="AX1033" s="830"/>
      <c r="AY1033" s="830"/>
      <c r="AZ1033" s="830"/>
      <c r="BA1033" s="830"/>
      <c r="BB1033" s="830"/>
    </row>
    <row r="1034" spans="1:54" ht="14.25" customHeight="1">
      <c r="A1034" s="836"/>
      <c r="B1034" s="554"/>
      <c r="C1034" s="496" t="s">
        <v>1169</v>
      </c>
      <c r="D1034" s="603"/>
      <c r="E1034" s="604"/>
      <c r="F1034" s="633"/>
      <c r="G1034" s="554"/>
      <c r="H1034" s="554"/>
      <c r="I1034" s="530" t="s">
        <v>1170</v>
      </c>
      <c r="J1034" s="603"/>
      <c r="K1034" s="604"/>
      <c r="L1034" s="835"/>
      <c r="M1034" s="830"/>
      <c r="N1034" s="830"/>
      <c r="O1034" s="830"/>
      <c r="P1034" s="830"/>
      <c r="Q1034" s="830"/>
      <c r="R1034" s="830"/>
      <c r="S1034" s="830"/>
      <c r="T1034" s="830"/>
      <c r="U1034" s="830"/>
      <c r="V1034" s="830"/>
      <c r="W1034" s="830"/>
      <c r="X1034" s="830"/>
      <c r="Y1034" s="830"/>
      <c r="Z1034" s="830"/>
      <c r="AA1034" s="830"/>
      <c r="AB1034" s="830"/>
      <c r="AC1034" s="830"/>
      <c r="AD1034" s="830"/>
      <c r="AE1034" s="830"/>
      <c r="AF1034" s="830"/>
      <c r="AG1034" s="830"/>
      <c r="AH1034" s="830"/>
      <c r="AI1034" s="830"/>
      <c r="AJ1034" s="830"/>
      <c r="AK1034" s="830"/>
      <c r="AL1034" s="830"/>
      <c r="AM1034" s="830"/>
      <c r="AN1034" s="830"/>
      <c r="AO1034" s="830"/>
      <c r="AP1034" s="830"/>
      <c r="AQ1034" s="830"/>
      <c r="AR1034" s="830"/>
      <c r="AS1034" s="830"/>
      <c r="AT1034" s="830"/>
      <c r="AU1034" s="830"/>
      <c r="AV1034" s="830"/>
      <c r="AW1034" s="830"/>
      <c r="AX1034" s="830"/>
      <c r="AY1034" s="830"/>
      <c r="AZ1034" s="830"/>
      <c r="BA1034" s="830"/>
      <c r="BB1034" s="830"/>
    </row>
    <row r="1035" spans="1:54" ht="15" customHeight="1">
      <c r="A1035" s="836"/>
      <c r="B1035" s="554"/>
      <c r="C1035" s="497"/>
      <c r="D1035" s="603"/>
      <c r="E1035" s="604"/>
      <c r="F1035" s="633"/>
      <c r="G1035" s="554"/>
      <c r="H1035" s="554"/>
      <c r="I1035" s="497"/>
      <c r="J1035" s="603"/>
      <c r="K1035" s="604"/>
      <c r="L1035" s="835"/>
      <c r="M1035" s="830"/>
      <c r="N1035" s="830"/>
      <c r="O1035" s="830"/>
      <c r="P1035" s="830"/>
      <c r="Q1035" s="830"/>
      <c r="R1035" s="830"/>
      <c r="S1035" s="830"/>
      <c r="T1035" s="830"/>
      <c r="U1035" s="830"/>
      <c r="V1035" s="830"/>
      <c r="W1035" s="830"/>
      <c r="X1035" s="830"/>
      <c r="Y1035" s="830"/>
      <c r="Z1035" s="830"/>
      <c r="AA1035" s="830"/>
      <c r="AB1035" s="830"/>
      <c r="AC1035" s="830"/>
      <c r="AD1035" s="830"/>
      <c r="AE1035" s="830"/>
      <c r="AF1035" s="830"/>
      <c r="AG1035" s="830"/>
      <c r="AH1035" s="830"/>
      <c r="AI1035" s="830"/>
      <c r="AJ1035" s="830"/>
      <c r="AK1035" s="830"/>
      <c r="AL1035" s="830"/>
      <c r="AM1035" s="830"/>
      <c r="AN1035" s="830"/>
      <c r="AO1035" s="830"/>
      <c r="AP1035" s="830"/>
      <c r="AQ1035" s="830"/>
      <c r="AR1035" s="830"/>
      <c r="AS1035" s="830"/>
      <c r="AT1035" s="830"/>
      <c r="AU1035" s="830"/>
      <c r="AV1035" s="830"/>
      <c r="AW1035" s="830"/>
      <c r="AX1035" s="830"/>
      <c r="AY1035" s="830"/>
      <c r="AZ1035" s="830"/>
      <c r="BA1035" s="830"/>
      <c r="BB1035" s="830"/>
    </row>
    <row r="1036" spans="1:54" ht="60">
      <c r="A1036" s="836"/>
      <c r="B1036" s="554"/>
      <c r="C1036" s="496" t="s">
        <v>1171</v>
      </c>
      <c r="D1036" s="603"/>
      <c r="E1036" s="604"/>
      <c r="F1036" s="633"/>
      <c r="G1036" s="554"/>
      <c r="H1036" s="554"/>
      <c r="I1036" s="530" t="s">
        <v>1172</v>
      </c>
      <c r="J1036" s="603"/>
      <c r="K1036" s="604"/>
      <c r="L1036" s="835"/>
      <c r="M1036" s="830"/>
      <c r="N1036" s="830"/>
      <c r="O1036" s="830"/>
      <c r="P1036" s="830"/>
      <c r="Q1036" s="830"/>
      <c r="R1036" s="830"/>
      <c r="S1036" s="830"/>
      <c r="T1036" s="830"/>
      <c r="U1036" s="830"/>
      <c r="V1036" s="830"/>
      <c r="W1036" s="830"/>
      <c r="X1036" s="830"/>
      <c r="Y1036" s="830"/>
      <c r="Z1036" s="830"/>
      <c r="AA1036" s="830"/>
      <c r="AB1036" s="830"/>
      <c r="AC1036" s="830"/>
      <c r="AD1036" s="830"/>
      <c r="AE1036" s="830"/>
      <c r="AF1036" s="830"/>
      <c r="AG1036" s="830"/>
      <c r="AH1036" s="830"/>
      <c r="AI1036" s="830"/>
      <c r="AJ1036" s="830"/>
      <c r="AK1036" s="830"/>
      <c r="AL1036" s="830"/>
      <c r="AM1036" s="830"/>
      <c r="AN1036" s="830"/>
      <c r="AO1036" s="830"/>
      <c r="AP1036" s="830"/>
      <c r="AQ1036" s="830"/>
      <c r="AR1036" s="830"/>
      <c r="AS1036" s="830"/>
      <c r="AT1036" s="830"/>
      <c r="AU1036" s="830"/>
      <c r="AV1036" s="830"/>
      <c r="AW1036" s="830"/>
      <c r="AX1036" s="830"/>
      <c r="AY1036" s="830"/>
      <c r="AZ1036" s="830"/>
      <c r="BA1036" s="830"/>
      <c r="BB1036" s="830"/>
    </row>
    <row r="1037" spans="1:54" ht="15" customHeight="1">
      <c r="A1037" s="836"/>
      <c r="B1037" s="554"/>
      <c r="C1037" s="496" t="s">
        <v>1173</v>
      </c>
      <c r="D1037" s="603"/>
      <c r="E1037" s="604"/>
      <c r="F1037" s="633"/>
      <c r="G1037" s="554"/>
      <c r="H1037" s="554"/>
      <c r="I1037" s="497"/>
      <c r="J1037" s="603"/>
      <c r="K1037" s="604"/>
      <c r="L1037" s="835"/>
      <c r="M1037" s="830"/>
      <c r="N1037" s="830"/>
      <c r="O1037" s="830"/>
      <c r="P1037" s="830"/>
      <c r="Q1037" s="830"/>
      <c r="R1037" s="830"/>
      <c r="S1037" s="830"/>
      <c r="T1037" s="830"/>
      <c r="U1037" s="830"/>
      <c r="V1037" s="830"/>
      <c r="W1037" s="830"/>
      <c r="X1037" s="830"/>
      <c r="Y1037" s="830"/>
      <c r="Z1037" s="830"/>
      <c r="AA1037" s="830"/>
      <c r="AB1037" s="830"/>
      <c r="AC1037" s="830"/>
      <c r="AD1037" s="830"/>
      <c r="AE1037" s="830"/>
      <c r="AF1037" s="830"/>
      <c r="AG1037" s="830"/>
      <c r="AH1037" s="830"/>
      <c r="AI1037" s="830"/>
      <c r="AJ1037" s="830"/>
      <c r="AK1037" s="830"/>
      <c r="AL1037" s="830"/>
      <c r="AM1037" s="830"/>
      <c r="AN1037" s="830"/>
      <c r="AO1037" s="830"/>
      <c r="AP1037" s="830"/>
      <c r="AQ1037" s="830"/>
      <c r="AR1037" s="830"/>
      <c r="AS1037" s="830"/>
      <c r="AT1037" s="830"/>
      <c r="AU1037" s="830"/>
      <c r="AV1037" s="830"/>
      <c r="AW1037" s="830"/>
      <c r="AX1037" s="830"/>
      <c r="AY1037" s="830"/>
      <c r="AZ1037" s="830"/>
      <c r="BA1037" s="830"/>
      <c r="BB1037" s="830"/>
    </row>
    <row r="1038" spans="1:54" ht="14.25" customHeight="1">
      <c r="A1038" s="836"/>
      <c r="B1038" s="554"/>
      <c r="C1038" s="496" t="s">
        <v>1174</v>
      </c>
      <c r="D1038" s="603"/>
      <c r="E1038" s="604"/>
      <c r="F1038" s="633"/>
      <c r="G1038" s="554"/>
      <c r="H1038" s="554"/>
      <c r="I1038" s="530" t="s">
        <v>1171</v>
      </c>
      <c r="J1038" s="603"/>
      <c r="K1038" s="604"/>
      <c r="L1038" s="835"/>
      <c r="M1038" s="830"/>
      <c r="N1038" s="830"/>
      <c r="O1038" s="830"/>
      <c r="P1038" s="830"/>
      <c r="Q1038" s="830"/>
      <c r="R1038" s="830"/>
      <c r="S1038" s="830"/>
      <c r="T1038" s="830"/>
      <c r="U1038" s="830"/>
      <c r="V1038" s="830"/>
      <c r="W1038" s="830"/>
      <c r="X1038" s="830"/>
      <c r="Y1038" s="830"/>
      <c r="Z1038" s="830"/>
      <c r="AA1038" s="830"/>
      <c r="AB1038" s="830"/>
      <c r="AC1038" s="830"/>
      <c r="AD1038" s="830"/>
      <c r="AE1038" s="830"/>
      <c r="AF1038" s="830"/>
      <c r="AG1038" s="830"/>
      <c r="AH1038" s="830"/>
      <c r="AI1038" s="830"/>
      <c r="AJ1038" s="830"/>
      <c r="AK1038" s="830"/>
      <c r="AL1038" s="830"/>
      <c r="AM1038" s="830"/>
      <c r="AN1038" s="830"/>
      <c r="AO1038" s="830"/>
      <c r="AP1038" s="830"/>
      <c r="AQ1038" s="830"/>
      <c r="AR1038" s="830"/>
      <c r="AS1038" s="830"/>
      <c r="AT1038" s="830"/>
      <c r="AU1038" s="830"/>
      <c r="AV1038" s="830"/>
      <c r="AW1038" s="830"/>
      <c r="AX1038" s="830"/>
      <c r="AY1038" s="830"/>
      <c r="AZ1038" s="830"/>
      <c r="BA1038" s="830"/>
      <c r="BB1038" s="830"/>
    </row>
    <row r="1039" spans="1:54" ht="14.25" customHeight="1">
      <c r="A1039" s="836"/>
      <c r="B1039" s="554"/>
      <c r="C1039" s="496" t="s">
        <v>1175</v>
      </c>
      <c r="D1039" s="603"/>
      <c r="E1039" s="604"/>
      <c r="F1039" s="633"/>
      <c r="G1039" s="554"/>
      <c r="H1039" s="554"/>
      <c r="I1039" s="530" t="s">
        <v>1176</v>
      </c>
      <c r="J1039" s="603"/>
      <c r="K1039" s="604"/>
      <c r="L1039" s="835"/>
      <c r="M1039" s="830"/>
      <c r="N1039" s="830"/>
      <c r="O1039" s="830"/>
      <c r="P1039" s="830"/>
      <c r="Q1039" s="830"/>
      <c r="R1039" s="830"/>
      <c r="S1039" s="830"/>
      <c r="T1039" s="830"/>
      <c r="U1039" s="830"/>
      <c r="V1039" s="830"/>
      <c r="W1039" s="830"/>
      <c r="X1039" s="830"/>
      <c r="Y1039" s="830"/>
      <c r="Z1039" s="830"/>
      <c r="AA1039" s="830"/>
      <c r="AB1039" s="830"/>
      <c r="AC1039" s="830"/>
      <c r="AD1039" s="830"/>
      <c r="AE1039" s="830"/>
      <c r="AF1039" s="830"/>
      <c r="AG1039" s="830"/>
      <c r="AH1039" s="830"/>
      <c r="AI1039" s="830"/>
      <c r="AJ1039" s="830"/>
      <c r="AK1039" s="830"/>
      <c r="AL1039" s="830"/>
      <c r="AM1039" s="830"/>
      <c r="AN1039" s="830"/>
      <c r="AO1039" s="830"/>
      <c r="AP1039" s="830"/>
      <c r="AQ1039" s="830"/>
      <c r="AR1039" s="830"/>
      <c r="AS1039" s="830"/>
      <c r="AT1039" s="830"/>
      <c r="AU1039" s="830"/>
      <c r="AV1039" s="830"/>
      <c r="AW1039" s="830"/>
      <c r="AX1039" s="830"/>
      <c r="AY1039" s="830"/>
      <c r="AZ1039" s="830"/>
      <c r="BA1039" s="830"/>
      <c r="BB1039" s="830"/>
    </row>
    <row r="1040" spans="1:54" ht="14.25" customHeight="1">
      <c r="A1040" s="836"/>
      <c r="B1040" s="554"/>
      <c r="C1040" s="496" t="s">
        <v>1177</v>
      </c>
      <c r="D1040" s="603"/>
      <c r="E1040" s="604"/>
      <c r="F1040" s="633"/>
      <c r="G1040" s="554"/>
      <c r="H1040" s="554"/>
      <c r="I1040" s="530" t="s">
        <v>1178</v>
      </c>
      <c r="J1040" s="603"/>
      <c r="K1040" s="604"/>
      <c r="L1040" s="835"/>
      <c r="M1040" s="830"/>
      <c r="N1040" s="830"/>
      <c r="O1040" s="830"/>
      <c r="P1040" s="830"/>
      <c r="Q1040" s="830"/>
      <c r="R1040" s="830"/>
      <c r="S1040" s="830"/>
      <c r="T1040" s="830"/>
      <c r="U1040" s="830"/>
      <c r="V1040" s="830"/>
      <c r="W1040" s="830"/>
      <c r="X1040" s="830"/>
      <c r="Y1040" s="830"/>
      <c r="Z1040" s="830"/>
      <c r="AA1040" s="830"/>
      <c r="AB1040" s="830"/>
      <c r="AC1040" s="830"/>
      <c r="AD1040" s="830"/>
      <c r="AE1040" s="830"/>
      <c r="AF1040" s="830"/>
      <c r="AG1040" s="830"/>
      <c r="AH1040" s="830"/>
      <c r="AI1040" s="830"/>
      <c r="AJ1040" s="830"/>
      <c r="AK1040" s="830"/>
      <c r="AL1040" s="830"/>
      <c r="AM1040" s="830"/>
      <c r="AN1040" s="830"/>
      <c r="AO1040" s="830"/>
      <c r="AP1040" s="830"/>
      <c r="AQ1040" s="830"/>
      <c r="AR1040" s="830"/>
      <c r="AS1040" s="830"/>
      <c r="AT1040" s="830"/>
      <c r="AU1040" s="830"/>
      <c r="AV1040" s="830"/>
      <c r="AW1040" s="830"/>
      <c r="AX1040" s="830"/>
      <c r="AY1040" s="830"/>
      <c r="AZ1040" s="830"/>
      <c r="BA1040" s="830"/>
      <c r="BB1040" s="830"/>
    </row>
    <row r="1041" spans="1:54" ht="14.25" customHeight="1">
      <c r="A1041" s="836"/>
      <c r="B1041" s="554"/>
      <c r="C1041" s="496" t="s">
        <v>1179</v>
      </c>
      <c r="D1041" s="603"/>
      <c r="E1041" s="604"/>
      <c r="F1041" s="633"/>
      <c r="G1041" s="554"/>
      <c r="H1041" s="554"/>
      <c r="I1041" s="530" t="s">
        <v>1180</v>
      </c>
      <c r="J1041" s="603"/>
      <c r="K1041" s="604"/>
      <c r="L1041" s="835"/>
      <c r="M1041" s="830"/>
      <c r="N1041" s="830"/>
      <c r="O1041" s="830"/>
      <c r="P1041" s="830"/>
      <c r="Q1041" s="830"/>
      <c r="R1041" s="830"/>
      <c r="S1041" s="830"/>
      <c r="T1041" s="830"/>
      <c r="U1041" s="830"/>
      <c r="V1041" s="830"/>
      <c r="W1041" s="830"/>
      <c r="X1041" s="830"/>
      <c r="Y1041" s="830"/>
      <c r="Z1041" s="830"/>
      <c r="AA1041" s="830"/>
      <c r="AB1041" s="830"/>
      <c r="AC1041" s="830"/>
      <c r="AD1041" s="830"/>
      <c r="AE1041" s="830"/>
      <c r="AF1041" s="830"/>
      <c r="AG1041" s="830"/>
      <c r="AH1041" s="830"/>
      <c r="AI1041" s="830"/>
      <c r="AJ1041" s="830"/>
      <c r="AK1041" s="830"/>
      <c r="AL1041" s="830"/>
      <c r="AM1041" s="830"/>
      <c r="AN1041" s="830"/>
      <c r="AO1041" s="830"/>
      <c r="AP1041" s="830"/>
      <c r="AQ1041" s="830"/>
      <c r="AR1041" s="830"/>
      <c r="AS1041" s="830"/>
      <c r="AT1041" s="830"/>
      <c r="AU1041" s="830"/>
      <c r="AV1041" s="830"/>
      <c r="AW1041" s="830"/>
      <c r="AX1041" s="830"/>
      <c r="AY1041" s="830"/>
      <c r="AZ1041" s="830"/>
      <c r="BA1041" s="830"/>
      <c r="BB1041" s="830"/>
    </row>
    <row r="1042" spans="1:54" ht="25.5">
      <c r="A1042" s="836"/>
      <c r="B1042" s="554"/>
      <c r="C1042" s="496" t="s">
        <v>1181</v>
      </c>
      <c r="D1042" s="603"/>
      <c r="E1042" s="604"/>
      <c r="F1042" s="633"/>
      <c r="G1042" s="554"/>
      <c r="H1042" s="554"/>
      <c r="I1042" s="497"/>
      <c r="J1042" s="603"/>
      <c r="K1042" s="604"/>
      <c r="L1042" s="835"/>
      <c r="M1042" s="830"/>
      <c r="N1042" s="830"/>
      <c r="O1042" s="830"/>
      <c r="P1042" s="830"/>
      <c r="Q1042" s="830"/>
      <c r="R1042" s="830"/>
      <c r="S1042" s="830"/>
      <c r="T1042" s="830"/>
      <c r="U1042" s="830"/>
      <c r="V1042" s="830"/>
      <c r="W1042" s="830"/>
      <c r="X1042" s="830"/>
      <c r="Y1042" s="830"/>
      <c r="Z1042" s="830"/>
      <c r="AA1042" s="830"/>
      <c r="AB1042" s="830"/>
      <c r="AC1042" s="830"/>
      <c r="AD1042" s="830"/>
      <c r="AE1042" s="830"/>
      <c r="AF1042" s="830"/>
      <c r="AG1042" s="830"/>
      <c r="AH1042" s="830"/>
      <c r="AI1042" s="830"/>
      <c r="AJ1042" s="830"/>
      <c r="AK1042" s="830"/>
      <c r="AL1042" s="830"/>
      <c r="AM1042" s="830"/>
      <c r="AN1042" s="830"/>
      <c r="AO1042" s="830"/>
      <c r="AP1042" s="830"/>
      <c r="AQ1042" s="830"/>
      <c r="AR1042" s="830"/>
      <c r="AS1042" s="830"/>
      <c r="AT1042" s="830"/>
      <c r="AU1042" s="830"/>
      <c r="AV1042" s="830"/>
      <c r="AW1042" s="830"/>
      <c r="AX1042" s="830"/>
      <c r="AY1042" s="830"/>
      <c r="AZ1042" s="830"/>
      <c r="BA1042" s="830"/>
      <c r="BB1042" s="830"/>
    </row>
    <row r="1043" spans="1:54" ht="38.25">
      <c r="A1043" s="836"/>
      <c r="B1043" s="554"/>
      <c r="C1043" s="496" t="s">
        <v>1182</v>
      </c>
      <c r="D1043" s="603"/>
      <c r="E1043" s="604"/>
      <c r="F1043" s="633"/>
      <c r="G1043" s="554"/>
      <c r="H1043" s="554"/>
      <c r="I1043" s="530" t="s">
        <v>1183</v>
      </c>
      <c r="J1043" s="603"/>
      <c r="K1043" s="604"/>
      <c r="L1043" s="835"/>
      <c r="M1043" s="830"/>
      <c r="N1043" s="830"/>
      <c r="O1043" s="830"/>
      <c r="P1043" s="830"/>
      <c r="Q1043" s="830"/>
      <c r="R1043" s="830"/>
      <c r="S1043" s="830"/>
      <c r="T1043" s="830"/>
      <c r="U1043" s="830"/>
      <c r="V1043" s="830"/>
      <c r="W1043" s="830"/>
      <c r="X1043" s="830"/>
      <c r="Y1043" s="830"/>
      <c r="Z1043" s="830"/>
      <c r="AA1043" s="830"/>
      <c r="AB1043" s="830"/>
      <c r="AC1043" s="830"/>
      <c r="AD1043" s="830"/>
      <c r="AE1043" s="830"/>
      <c r="AF1043" s="830"/>
      <c r="AG1043" s="830"/>
      <c r="AH1043" s="830"/>
      <c r="AI1043" s="830"/>
      <c r="AJ1043" s="830"/>
      <c r="AK1043" s="830"/>
      <c r="AL1043" s="830"/>
      <c r="AM1043" s="830"/>
      <c r="AN1043" s="830"/>
      <c r="AO1043" s="830"/>
      <c r="AP1043" s="830"/>
      <c r="AQ1043" s="830"/>
      <c r="AR1043" s="830"/>
      <c r="AS1043" s="830"/>
      <c r="AT1043" s="830"/>
      <c r="AU1043" s="830"/>
      <c r="AV1043" s="830"/>
      <c r="AW1043" s="830"/>
      <c r="AX1043" s="830"/>
      <c r="AY1043" s="830"/>
      <c r="AZ1043" s="830"/>
      <c r="BA1043" s="830"/>
      <c r="BB1043" s="830"/>
    </row>
    <row r="1044" spans="1:54" ht="24">
      <c r="A1044" s="836"/>
      <c r="B1044" s="554"/>
      <c r="C1044" s="496"/>
      <c r="D1044" s="603"/>
      <c r="E1044" s="604"/>
      <c r="F1044" s="633"/>
      <c r="G1044" s="554"/>
      <c r="H1044" s="554"/>
      <c r="I1044" s="530" t="s">
        <v>1177</v>
      </c>
      <c r="J1044" s="603"/>
      <c r="K1044" s="604"/>
      <c r="L1044" s="835"/>
      <c r="M1044" s="830"/>
      <c r="N1044" s="830"/>
      <c r="O1044" s="830"/>
      <c r="P1044" s="830"/>
      <c r="Q1044" s="830"/>
      <c r="R1044" s="830"/>
      <c r="S1044" s="830"/>
      <c r="T1044" s="830"/>
      <c r="U1044" s="830"/>
      <c r="V1044" s="830"/>
      <c r="W1044" s="830"/>
      <c r="X1044" s="830"/>
      <c r="Y1044" s="830"/>
      <c r="Z1044" s="830"/>
      <c r="AA1044" s="830"/>
      <c r="AB1044" s="830"/>
      <c r="AC1044" s="830"/>
      <c r="AD1044" s="830"/>
      <c r="AE1044" s="830"/>
      <c r="AF1044" s="830"/>
      <c r="AG1044" s="830"/>
      <c r="AH1044" s="830"/>
      <c r="AI1044" s="830"/>
      <c r="AJ1044" s="830"/>
      <c r="AK1044" s="830"/>
      <c r="AL1044" s="830"/>
      <c r="AM1044" s="830"/>
      <c r="AN1044" s="830"/>
      <c r="AO1044" s="830"/>
      <c r="AP1044" s="830"/>
      <c r="AQ1044" s="830"/>
      <c r="AR1044" s="830"/>
      <c r="AS1044" s="830"/>
      <c r="AT1044" s="830"/>
      <c r="AU1044" s="830"/>
      <c r="AV1044" s="830"/>
      <c r="AW1044" s="830"/>
      <c r="AX1044" s="830"/>
      <c r="AY1044" s="830"/>
      <c r="AZ1044" s="830"/>
      <c r="BA1044" s="830"/>
      <c r="BB1044" s="830"/>
    </row>
    <row r="1045" spans="1:54" ht="14.25" customHeight="1">
      <c r="A1045" s="836"/>
      <c r="B1045" s="554"/>
      <c r="C1045" s="496"/>
      <c r="D1045" s="603"/>
      <c r="E1045" s="604"/>
      <c r="F1045" s="633"/>
      <c r="G1045" s="554"/>
      <c r="H1045" s="554"/>
      <c r="I1045" s="530" t="s">
        <v>1179</v>
      </c>
      <c r="J1045" s="603"/>
      <c r="K1045" s="604"/>
      <c r="L1045" s="835"/>
      <c r="M1045" s="830"/>
      <c r="N1045" s="830"/>
      <c r="O1045" s="830"/>
      <c r="P1045" s="830"/>
      <c r="Q1045" s="830"/>
      <c r="R1045" s="830"/>
      <c r="S1045" s="830"/>
      <c r="T1045" s="830"/>
      <c r="U1045" s="830"/>
      <c r="V1045" s="830"/>
      <c r="W1045" s="830"/>
      <c r="X1045" s="830"/>
      <c r="Y1045" s="830"/>
      <c r="Z1045" s="830"/>
      <c r="AA1045" s="830"/>
      <c r="AB1045" s="830"/>
      <c r="AC1045" s="830"/>
      <c r="AD1045" s="830"/>
      <c r="AE1045" s="830"/>
      <c r="AF1045" s="830"/>
      <c r="AG1045" s="830"/>
      <c r="AH1045" s="830"/>
      <c r="AI1045" s="830"/>
      <c r="AJ1045" s="830"/>
      <c r="AK1045" s="830"/>
      <c r="AL1045" s="830"/>
      <c r="AM1045" s="830"/>
      <c r="AN1045" s="830"/>
      <c r="AO1045" s="830"/>
      <c r="AP1045" s="830"/>
      <c r="AQ1045" s="830"/>
      <c r="AR1045" s="830"/>
      <c r="AS1045" s="830"/>
      <c r="AT1045" s="830"/>
      <c r="AU1045" s="830"/>
      <c r="AV1045" s="830"/>
      <c r="AW1045" s="830"/>
      <c r="AX1045" s="830"/>
      <c r="AY1045" s="830"/>
      <c r="AZ1045" s="830"/>
      <c r="BA1045" s="830"/>
      <c r="BB1045" s="830"/>
    </row>
    <row r="1046" spans="1:54" ht="36">
      <c r="A1046" s="836"/>
      <c r="B1046" s="554"/>
      <c r="C1046" s="496"/>
      <c r="D1046" s="603"/>
      <c r="E1046" s="604"/>
      <c r="F1046" s="633"/>
      <c r="G1046" s="554"/>
      <c r="H1046" s="554"/>
      <c r="I1046" s="530" t="s">
        <v>1181</v>
      </c>
      <c r="J1046" s="603"/>
      <c r="K1046" s="604"/>
      <c r="L1046" s="835"/>
      <c r="M1046" s="830"/>
      <c r="N1046" s="830"/>
      <c r="O1046" s="830"/>
      <c r="P1046" s="830"/>
      <c r="Q1046" s="830"/>
      <c r="R1046" s="830"/>
      <c r="S1046" s="830"/>
      <c r="T1046" s="830"/>
      <c r="U1046" s="830"/>
      <c r="V1046" s="830"/>
      <c r="W1046" s="830"/>
      <c r="X1046" s="830"/>
      <c r="Y1046" s="830"/>
      <c r="Z1046" s="830"/>
      <c r="AA1046" s="830"/>
      <c r="AB1046" s="830"/>
      <c r="AC1046" s="830"/>
      <c r="AD1046" s="830"/>
      <c r="AE1046" s="830"/>
      <c r="AF1046" s="830"/>
      <c r="AG1046" s="830"/>
      <c r="AH1046" s="830"/>
      <c r="AI1046" s="830"/>
      <c r="AJ1046" s="830"/>
      <c r="AK1046" s="830"/>
      <c r="AL1046" s="830"/>
      <c r="AM1046" s="830"/>
      <c r="AN1046" s="830"/>
      <c r="AO1046" s="830"/>
      <c r="AP1046" s="830"/>
      <c r="AQ1046" s="830"/>
      <c r="AR1046" s="830"/>
      <c r="AS1046" s="830"/>
      <c r="AT1046" s="830"/>
      <c r="AU1046" s="830"/>
      <c r="AV1046" s="830"/>
      <c r="AW1046" s="830"/>
      <c r="AX1046" s="830"/>
      <c r="AY1046" s="830"/>
      <c r="AZ1046" s="830"/>
      <c r="BA1046" s="830"/>
      <c r="BB1046" s="830"/>
    </row>
    <row r="1047" spans="1:54" ht="60">
      <c r="A1047" s="836"/>
      <c r="B1047" s="554"/>
      <c r="C1047" s="496"/>
      <c r="D1047" s="603"/>
      <c r="E1047" s="604"/>
      <c r="F1047" s="633"/>
      <c r="G1047" s="554"/>
      <c r="H1047" s="554"/>
      <c r="I1047" s="530" t="s">
        <v>1184</v>
      </c>
      <c r="J1047" s="603"/>
      <c r="K1047" s="604"/>
      <c r="L1047" s="835"/>
      <c r="M1047" s="830"/>
      <c r="N1047" s="830"/>
      <c r="O1047" s="830"/>
      <c r="P1047" s="830"/>
      <c r="Q1047" s="830"/>
      <c r="R1047" s="830"/>
      <c r="S1047" s="830"/>
      <c r="T1047" s="830"/>
      <c r="U1047" s="830"/>
      <c r="V1047" s="830"/>
      <c r="W1047" s="830"/>
      <c r="X1047" s="830"/>
      <c r="Y1047" s="830"/>
      <c r="Z1047" s="830"/>
      <c r="AA1047" s="830"/>
      <c r="AB1047" s="830"/>
      <c r="AC1047" s="830"/>
      <c r="AD1047" s="830"/>
      <c r="AE1047" s="830"/>
      <c r="AF1047" s="830"/>
      <c r="AG1047" s="830"/>
      <c r="AH1047" s="830"/>
      <c r="AI1047" s="830"/>
      <c r="AJ1047" s="830"/>
      <c r="AK1047" s="830"/>
      <c r="AL1047" s="830"/>
      <c r="AM1047" s="830"/>
      <c r="AN1047" s="830"/>
      <c r="AO1047" s="830"/>
      <c r="AP1047" s="830"/>
      <c r="AQ1047" s="830"/>
      <c r="AR1047" s="830"/>
      <c r="AS1047" s="830"/>
      <c r="AT1047" s="830"/>
      <c r="AU1047" s="830"/>
      <c r="AV1047" s="830"/>
      <c r="AW1047" s="830"/>
      <c r="AX1047" s="830"/>
      <c r="AY1047" s="830"/>
      <c r="AZ1047" s="830"/>
      <c r="BA1047" s="830"/>
      <c r="BB1047" s="830"/>
    </row>
    <row r="1048" spans="1:54" ht="14.25" customHeight="1">
      <c r="A1048" s="836"/>
      <c r="B1048" s="554"/>
      <c r="C1048" s="496"/>
      <c r="D1048" s="603"/>
      <c r="E1048" s="604"/>
      <c r="F1048" s="633"/>
      <c r="G1048" s="554"/>
      <c r="H1048" s="554"/>
      <c r="I1048" s="530" t="s">
        <v>1185</v>
      </c>
      <c r="J1048" s="603"/>
      <c r="K1048" s="604"/>
      <c r="L1048" s="835"/>
      <c r="M1048" s="830"/>
      <c r="N1048" s="830"/>
      <c r="O1048" s="830"/>
      <c r="P1048" s="830"/>
      <c r="Q1048" s="830"/>
      <c r="R1048" s="830"/>
      <c r="S1048" s="830"/>
      <c r="T1048" s="830"/>
      <c r="U1048" s="830"/>
      <c r="V1048" s="830"/>
      <c r="W1048" s="830"/>
      <c r="X1048" s="830"/>
      <c r="Y1048" s="830"/>
      <c r="Z1048" s="830"/>
      <c r="AA1048" s="830"/>
      <c r="AB1048" s="830"/>
      <c r="AC1048" s="830"/>
      <c r="AD1048" s="830"/>
      <c r="AE1048" s="830"/>
      <c r="AF1048" s="830"/>
      <c r="AG1048" s="830"/>
      <c r="AH1048" s="830"/>
      <c r="AI1048" s="830"/>
      <c r="AJ1048" s="830"/>
      <c r="AK1048" s="830"/>
      <c r="AL1048" s="830"/>
      <c r="AM1048" s="830"/>
      <c r="AN1048" s="830"/>
      <c r="AO1048" s="830"/>
      <c r="AP1048" s="830"/>
      <c r="AQ1048" s="830"/>
      <c r="AR1048" s="830"/>
      <c r="AS1048" s="830"/>
      <c r="AT1048" s="830"/>
      <c r="AU1048" s="830"/>
      <c r="AV1048" s="830"/>
      <c r="AW1048" s="830"/>
      <c r="AX1048" s="830"/>
      <c r="AY1048" s="830"/>
      <c r="AZ1048" s="830"/>
      <c r="BA1048" s="830"/>
      <c r="BB1048" s="830"/>
    </row>
    <row r="1049" spans="1:54" ht="36">
      <c r="A1049" s="834"/>
      <c r="B1049" s="622"/>
      <c r="C1049" s="498"/>
      <c r="D1049" s="631"/>
      <c r="E1049" s="632"/>
      <c r="F1049" s="633"/>
      <c r="G1049" s="622"/>
      <c r="H1049" s="622"/>
      <c r="I1049" s="531" t="s">
        <v>1186</v>
      </c>
      <c r="J1049" s="631"/>
      <c r="K1049" s="632"/>
      <c r="L1049" s="835"/>
      <c r="M1049" s="830"/>
      <c r="N1049" s="830"/>
      <c r="O1049" s="830"/>
      <c r="P1049" s="830"/>
      <c r="Q1049" s="830"/>
      <c r="R1049" s="830"/>
      <c r="S1049" s="830"/>
      <c r="T1049" s="830"/>
      <c r="U1049" s="830"/>
      <c r="V1049" s="830"/>
      <c r="W1049" s="830"/>
      <c r="X1049" s="830"/>
      <c r="Y1049" s="830"/>
      <c r="Z1049" s="830"/>
      <c r="AA1049" s="830"/>
      <c r="AB1049" s="830"/>
      <c r="AC1049" s="830"/>
      <c r="AD1049" s="830"/>
      <c r="AE1049" s="830"/>
      <c r="AF1049" s="830"/>
      <c r="AG1049" s="830"/>
      <c r="AH1049" s="830"/>
      <c r="AI1049" s="830"/>
      <c r="AJ1049" s="830"/>
      <c r="AK1049" s="830"/>
      <c r="AL1049" s="830"/>
      <c r="AM1049" s="830"/>
      <c r="AN1049" s="830"/>
      <c r="AO1049" s="830"/>
      <c r="AP1049" s="830"/>
      <c r="AQ1049" s="830"/>
      <c r="AR1049" s="830"/>
      <c r="AS1049" s="830"/>
      <c r="AT1049" s="830"/>
      <c r="AU1049" s="830"/>
      <c r="AV1049" s="830"/>
      <c r="AW1049" s="830"/>
      <c r="AX1049" s="830"/>
      <c r="AY1049" s="830"/>
      <c r="AZ1049" s="830"/>
      <c r="BA1049" s="830"/>
      <c r="BB1049" s="830"/>
    </row>
    <row r="1050" spans="1:54" ht="15.75">
      <c r="A1050" s="499"/>
      <c r="B1050" s="499" t="s">
        <v>18</v>
      </c>
      <c r="C1050" s="464"/>
      <c r="D1050" s="500"/>
      <c r="E1050" s="501"/>
      <c r="F1050" s="478"/>
      <c r="G1050" s="499"/>
      <c r="H1050" s="499" t="s">
        <v>18</v>
      </c>
      <c r="I1050" s="464"/>
      <c r="J1050" s="500"/>
      <c r="K1050" s="501"/>
      <c r="L1050" s="480"/>
      <c r="M1050" s="480"/>
      <c r="N1050" s="480"/>
      <c r="O1050" s="480"/>
      <c r="P1050" s="480"/>
      <c r="Q1050" s="480"/>
      <c r="R1050" s="480"/>
      <c r="S1050" s="480"/>
      <c r="T1050" s="480"/>
      <c r="U1050" s="480"/>
      <c r="V1050" s="480"/>
      <c r="W1050" s="480"/>
      <c r="X1050" s="480"/>
      <c r="Y1050" s="480"/>
      <c r="Z1050" s="480"/>
      <c r="AA1050" s="480"/>
      <c r="AB1050" s="480"/>
      <c r="AC1050" s="480"/>
      <c r="AD1050" s="480"/>
      <c r="AE1050" s="480"/>
      <c r="AF1050" s="480"/>
      <c r="AG1050" s="480"/>
      <c r="AH1050" s="480"/>
      <c r="AI1050" s="480"/>
      <c r="AJ1050" s="480"/>
      <c r="AK1050" s="480"/>
      <c r="AL1050" s="480"/>
      <c r="AM1050" s="480"/>
      <c r="AN1050" s="480"/>
      <c r="AO1050" s="480"/>
      <c r="AP1050" s="480"/>
      <c r="AQ1050" s="480"/>
      <c r="AR1050" s="480"/>
      <c r="AS1050" s="480"/>
      <c r="AT1050" s="480"/>
      <c r="AU1050" s="480"/>
      <c r="AV1050" s="480"/>
      <c r="AW1050" s="480"/>
      <c r="AX1050" s="480"/>
      <c r="AY1050" s="480"/>
      <c r="AZ1050" s="480"/>
      <c r="BA1050" s="480"/>
      <c r="BB1050" s="480"/>
    </row>
    <row r="1051" spans="1:54" ht="63.75">
      <c r="A1051" s="499"/>
      <c r="B1051" s="499" t="s">
        <v>19</v>
      </c>
      <c r="C1051" s="464" t="s">
        <v>1187</v>
      </c>
      <c r="D1051" s="500" t="s">
        <v>581</v>
      </c>
      <c r="E1051" s="501"/>
      <c r="F1051" s="478"/>
      <c r="G1051" s="499"/>
      <c r="H1051" s="499" t="s">
        <v>19</v>
      </c>
      <c r="I1051" s="464" t="s">
        <v>1187</v>
      </c>
      <c r="J1051" s="500" t="s">
        <v>581</v>
      </c>
      <c r="K1051" s="501"/>
      <c r="L1051" s="480"/>
      <c r="M1051" s="480"/>
      <c r="N1051" s="480"/>
      <c r="O1051" s="480"/>
      <c r="P1051" s="480"/>
      <c r="Q1051" s="480"/>
      <c r="R1051" s="480"/>
      <c r="S1051" s="480"/>
      <c r="T1051" s="480"/>
      <c r="U1051" s="480"/>
      <c r="V1051" s="480"/>
      <c r="W1051" s="480"/>
      <c r="X1051" s="480"/>
      <c r="Y1051" s="480"/>
      <c r="Z1051" s="480"/>
      <c r="AA1051" s="480"/>
      <c r="AB1051" s="480"/>
      <c r="AC1051" s="480"/>
      <c r="AD1051" s="480"/>
      <c r="AE1051" s="480"/>
      <c r="AF1051" s="480"/>
      <c r="AG1051" s="480"/>
      <c r="AH1051" s="480"/>
      <c r="AI1051" s="480"/>
      <c r="AJ1051" s="480"/>
      <c r="AK1051" s="480"/>
      <c r="AL1051" s="480"/>
      <c r="AM1051" s="480"/>
      <c r="AN1051" s="480"/>
      <c r="AO1051" s="480"/>
      <c r="AP1051" s="480"/>
      <c r="AQ1051" s="480"/>
      <c r="AR1051" s="480"/>
      <c r="AS1051" s="480"/>
      <c r="AT1051" s="480"/>
      <c r="AU1051" s="480"/>
      <c r="AV1051" s="480"/>
      <c r="AW1051" s="480"/>
      <c r="AX1051" s="480"/>
      <c r="AY1051" s="480"/>
      <c r="AZ1051" s="480"/>
      <c r="BA1051" s="480"/>
      <c r="BB1051" s="480"/>
    </row>
    <row r="1052" spans="1:54" ht="15.75">
      <c r="A1052" s="499"/>
      <c r="B1052" s="499" t="s">
        <v>23</v>
      </c>
      <c r="C1052" s="464"/>
      <c r="D1052" s="500"/>
      <c r="E1052" s="501"/>
      <c r="F1052" s="478"/>
      <c r="G1052" s="499"/>
      <c r="H1052" s="499" t="s">
        <v>23</v>
      </c>
      <c r="I1052" s="464"/>
      <c r="J1052" s="500"/>
      <c r="K1052" s="501"/>
      <c r="L1052" s="480"/>
      <c r="M1052" s="480"/>
      <c r="N1052" s="480"/>
      <c r="O1052" s="480"/>
      <c r="P1052" s="480"/>
      <c r="Q1052" s="480"/>
      <c r="R1052" s="480"/>
      <c r="S1052" s="480"/>
      <c r="T1052" s="480"/>
      <c r="U1052" s="480"/>
      <c r="V1052" s="480"/>
      <c r="W1052" s="480"/>
      <c r="X1052" s="480"/>
      <c r="Y1052" s="480"/>
      <c r="Z1052" s="480"/>
      <c r="AA1052" s="480"/>
      <c r="AB1052" s="480"/>
      <c r="AC1052" s="480"/>
      <c r="AD1052" s="480"/>
      <c r="AE1052" s="480"/>
      <c r="AF1052" s="480"/>
      <c r="AG1052" s="480"/>
      <c r="AH1052" s="480"/>
      <c r="AI1052" s="480"/>
      <c r="AJ1052" s="480"/>
      <c r="AK1052" s="480"/>
      <c r="AL1052" s="480"/>
      <c r="AM1052" s="480"/>
      <c r="AN1052" s="480"/>
      <c r="AO1052" s="480"/>
      <c r="AP1052" s="480"/>
      <c r="AQ1052" s="480"/>
      <c r="AR1052" s="480"/>
      <c r="AS1052" s="480"/>
      <c r="AT1052" s="480"/>
      <c r="AU1052" s="480"/>
      <c r="AV1052" s="480"/>
      <c r="AW1052" s="480"/>
      <c r="AX1052" s="480"/>
      <c r="AY1052" s="480"/>
      <c r="AZ1052" s="480"/>
      <c r="BA1052" s="480"/>
      <c r="BB1052" s="480"/>
    </row>
    <row r="1053" spans="1:54" ht="15.75">
      <c r="A1053" s="499"/>
      <c r="B1053" s="499" t="s">
        <v>24</v>
      </c>
      <c r="C1053" s="464"/>
      <c r="D1053" s="500"/>
      <c r="E1053" s="501"/>
      <c r="F1053" s="478"/>
      <c r="G1053" s="499"/>
      <c r="H1053" s="499" t="s">
        <v>24</v>
      </c>
      <c r="I1053" s="464"/>
      <c r="J1053" s="500"/>
      <c r="K1053" s="501"/>
      <c r="L1053" s="480"/>
      <c r="M1053" s="480"/>
      <c r="N1053" s="480"/>
      <c r="O1053" s="480"/>
      <c r="P1053" s="480"/>
      <c r="Q1053" s="480"/>
      <c r="R1053" s="480"/>
      <c r="S1053" s="480"/>
      <c r="T1053" s="480"/>
      <c r="U1053" s="480"/>
      <c r="V1053" s="480"/>
      <c r="W1053" s="480"/>
      <c r="X1053" s="480"/>
      <c r="Y1053" s="480"/>
      <c r="Z1053" s="480"/>
      <c r="AA1053" s="480"/>
      <c r="AB1053" s="480"/>
      <c r="AC1053" s="480"/>
      <c r="AD1053" s="480"/>
      <c r="AE1053" s="480"/>
      <c r="AF1053" s="480"/>
      <c r="AG1053" s="480"/>
      <c r="AH1053" s="480"/>
      <c r="AI1053" s="480"/>
      <c r="AJ1053" s="480"/>
      <c r="AK1053" s="480"/>
      <c r="AL1053" s="480"/>
      <c r="AM1053" s="480"/>
      <c r="AN1053" s="480"/>
      <c r="AO1053" s="480"/>
      <c r="AP1053" s="480"/>
      <c r="AQ1053" s="480"/>
      <c r="AR1053" s="480"/>
      <c r="AS1053" s="480"/>
      <c r="AT1053" s="480"/>
      <c r="AU1053" s="480"/>
      <c r="AV1053" s="480"/>
      <c r="AW1053" s="480"/>
      <c r="AX1053" s="480"/>
      <c r="AY1053" s="480"/>
      <c r="AZ1053" s="480"/>
      <c r="BA1053" s="480"/>
      <c r="BB1053" s="480"/>
    </row>
    <row r="1054" spans="1:54" ht="15.75">
      <c r="A1054" s="499"/>
      <c r="B1054" s="499" t="s">
        <v>25</v>
      </c>
      <c r="C1054" s="464"/>
      <c r="D1054" s="500"/>
      <c r="E1054" s="501"/>
      <c r="F1054" s="478"/>
      <c r="G1054" s="499"/>
      <c r="H1054" s="499" t="s">
        <v>25</v>
      </c>
      <c r="I1054" s="464"/>
      <c r="J1054" s="500"/>
      <c r="K1054" s="501"/>
      <c r="L1054" s="480"/>
      <c r="M1054" s="480"/>
      <c r="N1054" s="480"/>
      <c r="O1054" s="480"/>
      <c r="P1054" s="480"/>
      <c r="Q1054" s="480"/>
      <c r="R1054" s="480"/>
      <c r="S1054" s="480"/>
      <c r="T1054" s="480"/>
      <c r="U1054" s="480"/>
      <c r="V1054" s="480"/>
      <c r="W1054" s="480"/>
      <c r="X1054" s="480"/>
      <c r="Y1054" s="480"/>
      <c r="Z1054" s="480"/>
      <c r="AA1054" s="480"/>
      <c r="AB1054" s="480"/>
      <c r="AC1054" s="480"/>
      <c r="AD1054" s="480"/>
      <c r="AE1054" s="480"/>
      <c r="AF1054" s="480"/>
      <c r="AG1054" s="480"/>
      <c r="AH1054" s="480"/>
      <c r="AI1054" s="480"/>
      <c r="AJ1054" s="480"/>
      <c r="AK1054" s="480"/>
      <c r="AL1054" s="480"/>
      <c r="AM1054" s="480"/>
      <c r="AN1054" s="480"/>
      <c r="AO1054" s="480"/>
      <c r="AP1054" s="480"/>
      <c r="AQ1054" s="480"/>
      <c r="AR1054" s="480"/>
      <c r="AS1054" s="480"/>
      <c r="AT1054" s="480"/>
      <c r="AU1054" s="480"/>
      <c r="AV1054" s="480"/>
      <c r="AW1054" s="480"/>
      <c r="AX1054" s="480"/>
      <c r="AY1054" s="480"/>
      <c r="AZ1054" s="480"/>
      <c r="BA1054" s="480"/>
      <c r="BB1054" s="480"/>
    </row>
    <row r="1055" spans="1:54" ht="15.75">
      <c r="A1055" s="499"/>
      <c r="B1055" s="499" t="s">
        <v>26</v>
      </c>
      <c r="C1055" s="464"/>
      <c r="D1055" s="500"/>
      <c r="E1055" s="501"/>
      <c r="F1055" s="478"/>
      <c r="G1055" s="499"/>
      <c r="H1055" s="499" t="s">
        <v>26</v>
      </c>
      <c r="I1055" s="464"/>
      <c r="J1055" s="500"/>
      <c r="K1055" s="501"/>
      <c r="L1055" s="480"/>
      <c r="M1055" s="480"/>
      <c r="N1055" s="480"/>
      <c r="O1055" s="480"/>
      <c r="P1055" s="480"/>
      <c r="Q1055" s="480"/>
      <c r="R1055" s="480"/>
      <c r="S1055" s="480"/>
      <c r="T1055" s="480"/>
      <c r="U1055" s="480"/>
      <c r="V1055" s="480"/>
      <c r="W1055" s="480"/>
      <c r="X1055" s="480"/>
      <c r="Y1055" s="480"/>
      <c r="Z1055" s="480"/>
      <c r="AA1055" s="480"/>
      <c r="AB1055" s="480"/>
      <c r="AC1055" s="480"/>
      <c r="AD1055" s="480"/>
      <c r="AE1055" s="480"/>
      <c r="AF1055" s="480"/>
      <c r="AG1055" s="480"/>
      <c r="AH1055" s="480"/>
      <c r="AI1055" s="480"/>
      <c r="AJ1055" s="480"/>
      <c r="AK1055" s="480"/>
      <c r="AL1055" s="480"/>
      <c r="AM1055" s="480"/>
      <c r="AN1055" s="480"/>
      <c r="AO1055" s="480"/>
      <c r="AP1055" s="480"/>
      <c r="AQ1055" s="480"/>
      <c r="AR1055" s="480"/>
      <c r="AS1055" s="480"/>
      <c r="AT1055" s="480"/>
      <c r="AU1055" s="480"/>
      <c r="AV1055" s="480"/>
      <c r="AW1055" s="480"/>
      <c r="AX1055" s="480"/>
      <c r="AY1055" s="480"/>
      <c r="AZ1055" s="480"/>
      <c r="BA1055" s="480"/>
      <c r="BB1055" s="480"/>
    </row>
    <row r="1056" spans="1:54" ht="15.75">
      <c r="A1056" s="484"/>
      <c r="B1056" s="634"/>
      <c r="C1056" s="634"/>
      <c r="D1056" s="491"/>
      <c r="E1056" s="493"/>
      <c r="F1056" s="478"/>
      <c r="G1056" s="478"/>
      <c r="H1056" s="659"/>
      <c r="I1056" s="659"/>
      <c r="J1056" s="527"/>
      <c r="K1056" s="527"/>
      <c r="L1056" s="480"/>
      <c r="M1056" s="480"/>
      <c r="N1056" s="480"/>
      <c r="O1056" s="480"/>
      <c r="P1056" s="480"/>
      <c r="Q1056" s="480"/>
      <c r="R1056" s="480"/>
      <c r="S1056" s="480"/>
      <c r="T1056" s="480"/>
      <c r="U1056" s="480"/>
      <c r="V1056" s="480"/>
      <c r="W1056" s="480"/>
      <c r="X1056" s="480"/>
      <c r="Y1056" s="480"/>
      <c r="Z1056" s="480"/>
      <c r="AA1056" s="480"/>
      <c r="AB1056" s="480"/>
      <c r="AC1056" s="480"/>
      <c r="AD1056" s="480"/>
      <c r="AE1056" s="480"/>
      <c r="AF1056" s="480"/>
      <c r="AG1056" s="480"/>
      <c r="AH1056" s="480"/>
      <c r="AI1056" s="480"/>
      <c r="AJ1056" s="480"/>
      <c r="AK1056" s="480"/>
      <c r="AL1056" s="480"/>
      <c r="AM1056" s="480"/>
      <c r="AN1056" s="480"/>
      <c r="AO1056" s="480"/>
      <c r="AP1056" s="480"/>
      <c r="AQ1056" s="480"/>
      <c r="AR1056" s="480"/>
      <c r="AS1056" s="480"/>
      <c r="AT1056" s="480"/>
      <c r="AU1056" s="480"/>
      <c r="AV1056" s="480"/>
      <c r="AW1056" s="480"/>
      <c r="AX1056" s="480"/>
      <c r="AY1056" s="480"/>
      <c r="AZ1056" s="480"/>
      <c r="BA1056" s="480"/>
      <c r="BB1056" s="480"/>
    </row>
    <row r="1057" spans="1:54" ht="25.5">
      <c r="A1057" s="833" t="s">
        <v>1188</v>
      </c>
      <c r="B1057" s="485"/>
      <c r="C1057" s="487" t="s">
        <v>1189</v>
      </c>
      <c r="D1057" s="492"/>
      <c r="E1057" s="494"/>
      <c r="F1057" s="636"/>
      <c r="G1057" s="640" t="s">
        <v>1190</v>
      </c>
      <c r="H1057" s="640"/>
      <c r="I1057" s="524" t="s">
        <v>1191</v>
      </c>
      <c r="J1057" s="660"/>
      <c r="K1057" s="660"/>
      <c r="L1057" s="832"/>
      <c r="M1057" s="830"/>
      <c r="N1057" s="830"/>
      <c r="O1057" s="830"/>
      <c r="P1057" s="830"/>
      <c r="Q1057" s="830"/>
      <c r="R1057" s="830"/>
      <c r="S1057" s="830"/>
      <c r="T1057" s="830"/>
      <c r="U1057" s="830"/>
      <c r="V1057" s="830"/>
      <c r="W1057" s="830"/>
      <c r="X1057" s="830"/>
      <c r="Y1057" s="830"/>
      <c r="Z1057" s="830"/>
      <c r="AA1057" s="830"/>
      <c r="AB1057" s="830"/>
      <c r="AC1057" s="830"/>
      <c r="AD1057" s="830"/>
      <c r="AE1057" s="830"/>
      <c r="AF1057" s="830"/>
      <c r="AG1057" s="830"/>
      <c r="AH1057" s="830"/>
      <c r="AI1057" s="830"/>
      <c r="AJ1057" s="830"/>
      <c r="AK1057" s="830"/>
      <c r="AL1057" s="830"/>
      <c r="AM1057" s="830"/>
      <c r="AN1057" s="830"/>
      <c r="AO1057" s="830"/>
      <c r="AP1057" s="830"/>
      <c r="AQ1057" s="830"/>
      <c r="AR1057" s="830"/>
      <c r="AS1057" s="830"/>
      <c r="AT1057" s="830"/>
      <c r="AU1057" s="830"/>
      <c r="AV1057" s="830"/>
      <c r="AW1057" s="830"/>
      <c r="AX1057" s="830"/>
      <c r="AY1057" s="830"/>
      <c r="AZ1057" s="830"/>
      <c r="BA1057" s="830"/>
      <c r="BB1057" s="830"/>
    </row>
    <row r="1058" spans="1:54" ht="15" customHeight="1">
      <c r="A1058" s="836"/>
      <c r="B1058" s="554"/>
      <c r="C1058" s="488"/>
      <c r="D1058" s="603"/>
      <c r="E1058" s="604"/>
      <c r="F1058" s="636"/>
      <c r="G1058" s="641"/>
      <c r="H1058" s="641"/>
      <c r="I1058" s="519"/>
      <c r="J1058" s="661"/>
      <c r="K1058" s="661"/>
      <c r="L1058" s="832"/>
      <c r="M1058" s="830"/>
      <c r="N1058" s="830"/>
      <c r="O1058" s="830"/>
      <c r="P1058" s="830"/>
      <c r="Q1058" s="830"/>
      <c r="R1058" s="830"/>
      <c r="S1058" s="830"/>
      <c r="T1058" s="830"/>
      <c r="U1058" s="830"/>
      <c r="V1058" s="830"/>
      <c r="W1058" s="830"/>
      <c r="X1058" s="830"/>
      <c r="Y1058" s="830"/>
      <c r="Z1058" s="830"/>
      <c r="AA1058" s="830"/>
      <c r="AB1058" s="830"/>
      <c r="AC1058" s="830"/>
      <c r="AD1058" s="830"/>
      <c r="AE1058" s="830"/>
      <c r="AF1058" s="830"/>
      <c r="AG1058" s="830"/>
      <c r="AH1058" s="830"/>
      <c r="AI1058" s="830"/>
      <c r="AJ1058" s="830"/>
      <c r="AK1058" s="830"/>
      <c r="AL1058" s="830"/>
      <c r="AM1058" s="830"/>
      <c r="AN1058" s="830"/>
      <c r="AO1058" s="830"/>
      <c r="AP1058" s="830"/>
      <c r="AQ1058" s="830"/>
      <c r="AR1058" s="830"/>
      <c r="AS1058" s="830"/>
      <c r="AT1058" s="830"/>
      <c r="AU1058" s="830"/>
      <c r="AV1058" s="830"/>
      <c r="AW1058" s="830"/>
      <c r="AX1058" s="830"/>
      <c r="AY1058" s="830"/>
      <c r="AZ1058" s="830"/>
      <c r="BA1058" s="830"/>
      <c r="BB1058" s="830"/>
    </row>
    <row r="1059" spans="1:54" ht="14.25" customHeight="1">
      <c r="A1059" s="836"/>
      <c r="B1059" s="554"/>
      <c r="C1059" s="489" t="s">
        <v>599</v>
      </c>
      <c r="D1059" s="603"/>
      <c r="E1059" s="604"/>
      <c r="F1059" s="636"/>
      <c r="G1059" s="641"/>
      <c r="H1059" s="641"/>
      <c r="I1059" s="518" t="s">
        <v>623</v>
      </c>
      <c r="J1059" s="661"/>
      <c r="K1059" s="661"/>
      <c r="L1059" s="832"/>
      <c r="M1059" s="830"/>
      <c r="N1059" s="830"/>
      <c r="O1059" s="830"/>
      <c r="P1059" s="830"/>
      <c r="Q1059" s="830"/>
      <c r="R1059" s="830"/>
      <c r="S1059" s="830"/>
      <c r="T1059" s="830"/>
      <c r="U1059" s="830"/>
      <c r="V1059" s="830"/>
      <c r="W1059" s="830"/>
      <c r="X1059" s="830"/>
      <c r="Y1059" s="830"/>
      <c r="Z1059" s="830"/>
      <c r="AA1059" s="830"/>
      <c r="AB1059" s="830"/>
      <c r="AC1059" s="830"/>
      <c r="AD1059" s="830"/>
      <c r="AE1059" s="830"/>
      <c r="AF1059" s="830"/>
      <c r="AG1059" s="830"/>
      <c r="AH1059" s="830"/>
      <c r="AI1059" s="830"/>
      <c r="AJ1059" s="830"/>
      <c r="AK1059" s="830"/>
      <c r="AL1059" s="830"/>
      <c r="AM1059" s="830"/>
      <c r="AN1059" s="830"/>
      <c r="AO1059" s="830"/>
      <c r="AP1059" s="830"/>
      <c r="AQ1059" s="830"/>
      <c r="AR1059" s="830"/>
      <c r="AS1059" s="830"/>
      <c r="AT1059" s="830"/>
      <c r="AU1059" s="830"/>
      <c r="AV1059" s="830"/>
      <c r="AW1059" s="830"/>
      <c r="AX1059" s="830"/>
      <c r="AY1059" s="830"/>
      <c r="AZ1059" s="830"/>
      <c r="BA1059" s="830"/>
      <c r="BB1059" s="830"/>
    </row>
    <row r="1060" spans="1:54" ht="14.25" customHeight="1">
      <c r="A1060" s="836"/>
      <c r="B1060" s="554"/>
      <c r="C1060" s="489" t="s">
        <v>1159</v>
      </c>
      <c r="D1060" s="603"/>
      <c r="E1060" s="604"/>
      <c r="F1060" s="636"/>
      <c r="G1060" s="641"/>
      <c r="H1060" s="641"/>
      <c r="I1060" s="518" t="s">
        <v>1159</v>
      </c>
      <c r="J1060" s="661"/>
      <c r="K1060" s="661"/>
      <c r="L1060" s="832"/>
      <c r="M1060" s="830"/>
      <c r="N1060" s="830"/>
      <c r="O1060" s="830"/>
      <c r="P1060" s="830"/>
      <c r="Q1060" s="830"/>
      <c r="R1060" s="830"/>
      <c r="S1060" s="830"/>
      <c r="T1060" s="830"/>
      <c r="U1060" s="830"/>
      <c r="V1060" s="830"/>
      <c r="W1060" s="830"/>
      <c r="X1060" s="830"/>
      <c r="Y1060" s="830"/>
      <c r="Z1060" s="830"/>
      <c r="AA1060" s="830"/>
      <c r="AB1060" s="830"/>
      <c r="AC1060" s="830"/>
      <c r="AD1060" s="830"/>
      <c r="AE1060" s="830"/>
      <c r="AF1060" s="830"/>
      <c r="AG1060" s="830"/>
      <c r="AH1060" s="830"/>
      <c r="AI1060" s="830"/>
      <c r="AJ1060" s="830"/>
      <c r="AK1060" s="830"/>
      <c r="AL1060" s="830"/>
      <c r="AM1060" s="830"/>
      <c r="AN1060" s="830"/>
      <c r="AO1060" s="830"/>
      <c r="AP1060" s="830"/>
      <c r="AQ1060" s="830"/>
      <c r="AR1060" s="830"/>
      <c r="AS1060" s="830"/>
      <c r="AT1060" s="830"/>
      <c r="AU1060" s="830"/>
      <c r="AV1060" s="830"/>
      <c r="AW1060" s="830"/>
      <c r="AX1060" s="830"/>
      <c r="AY1060" s="830"/>
      <c r="AZ1060" s="830"/>
      <c r="BA1060" s="830"/>
      <c r="BB1060" s="830"/>
    </row>
    <row r="1061" spans="1:54" ht="14.25" customHeight="1">
      <c r="A1061" s="836"/>
      <c r="B1061" s="554"/>
      <c r="C1061" s="489" t="s">
        <v>1160</v>
      </c>
      <c r="D1061" s="603"/>
      <c r="E1061" s="604"/>
      <c r="F1061" s="636"/>
      <c r="G1061" s="641"/>
      <c r="H1061" s="641"/>
      <c r="I1061" s="518" t="s">
        <v>1160</v>
      </c>
      <c r="J1061" s="661"/>
      <c r="K1061" s="661"/>
      <c r="L1061" s="832"/>
      <c r="M1061" s="830"/>
      <c r="N1061" s="830"/>
      <c r="O1061" s="830"/>
      <c r="P1061" s="830"/>
      <c r="Q1061" s="830"/>
      <c r="R1061" s="830"/>
      <c r="S1061" s="830"/>
      <c r="T1061" s="830"/>
      <c r="U1061" s="830"/>
      <c r="V1061" s="830"/>
      <c r="W1061" s="830"/>
      <c r="X1061" s="830"/>
      <c r="Y1061" s="830"/>
      <c r="Z1061" s="830"/>
      <c r="AA1061" s="830"/>
      <c r="AB1061" s="830"/>
      <c r="AC1061" s="830"/>
      <c r="AD1061" s="830"/>
      <c r="AE1061" s="830"/>
      <c r="AF1061" s="830"/>
      <c r="AG1061" s="830"/>
      <c r="AH1061" s="830"/>
      <c r="AI1061" s="830"/>
      <c r="AJ1061" s="830"/>
      <c r="AK1061" s="830"/>
      <c r="AL1061" s="830"/>
      <c r="AM1061" s="830"/>
      <c r="AN1061" s="830"/>
      <c r="AO1061" s="830"/>
      <c r="AP1061" s="830"/>
      <c r="AQ1061" s="830"/>
      <c r="AR1061" s="830"/>
      <c r="AS1061" s="830"/>
      <c r="AT1061" s="830"/>
      <c r="AU1061" s="830"/>
      <c r="AV1061" s="830"/>
      <c r="AW1061" s="830"/>
      <c r="AX1061" s="830"/>
      <c r="AY1061" s="830"/>
      <c r="AZ1061" s="830"/>
      <c r="BA1061" s="830"/>
      <c r="BB1061" s="830"/>
    </row>
    <row r="1062" spans="1:54" ht="25.5">
      <c r="A1062" s="836"/>
      <c r="B1062" s="554"/>
      <c r="C1062" s="489" t="s">
        <v>1161</v>
      </c>
      <c r="D1062" s="603"/>
      <c r="E1062" s="604"/>
      <c r="F1062" s="636"/>
      <c r="G1062" s="641"/>
      <c r="H1062" s="641"/>
      <c r="I1062" s="518" t="s">
        <v>1161</v>
      </c>
      <c r="J1062" s="661"/>
      <c r="K1062" s="661"/>
      <c r="L1062" s="832"/>
      <c r="M1062" s="830"/>
      <c r="N1062" s="830"/>
      <c r="O1062" s="830"/>
      <c r="P1062" s="830"/>
      <c r="Q1062" s="830"/>
      <c r="R1062" s="830"/>
      <c r="S1062" s="830"/>
      <c r="T1062" s="830"/>
      <c r="U1062" s="830"/>
      <c r="V1062" s="830"/>
      <c r="W1062" s="830"/>
      <c r="X1062" s="830"/>
      <c r="Y1062" s="830"/>
      <c r="Z1062" s="830"/>
      <c r="AA1062" s="830"/>
      <c r="AB1062" s="830"/>
      <c r="AC1062" s="830"/>
      <c r="AD1062" s="830"/>
      <c r="AE1062" s="830"/>
      <c r="AF1062" s="830"/>
      <c r="AG1062" s="830"/>
      <c r="AH1062" s="830"/>
      <c r="AI1062" s="830"/>
      <c r="AJ1062" s="830"/>
      <c r="AK1062" s="830"/>
      <c r="AL1062" s="830"/>
      <c r="AM1062" s="830"/>
      <c r="AN1062" s="830"/>
      <c r="AO1062" s="830"/>
      <c r="AP1062" s="830"/>
      <c r="AQ1062" s="830"/>
      <c r="AR1062" s="830"/>
      <c r="AS1062" s="830"/>
      <c r="AT1062" s="830"/>
      <c r="AU1062" s="830"/>
      <c r="AV1062" s="830"/>
      <c r="AW1062" s="830"/>
      <c r="AX1062" s="830"/>
      <c r="AY1062" s="830"/>
      <c r="AZ1062" s="830"/>
      <c r="BA1062" s="830"/>
      <c r="BB1062" s="830"/>
    </row>
    <row r="1063" spans="1:54" ht="14.25" customHeight="1">
      <c r="A1063" s="836"/>
      <c r="B1063" s="554"/>
      <c r="C1063" s="489" t="s">
        <v>1162</v>
      </c>
      <c r="D1063" s="603"/>
      <c r="E1063" s="604"/>
      <c r="F1063" s="636"/>
      <c r="G1063" s="641"/>
      <c r="H1063" s="641"/>
      <c r="I1063" s="518" t="s">
        <v>1163</v>
      </c>
      <c r="J1063" s="661"/>
      <c r="K1063" s="661"/>
      <c r="L1063" s="832"/>
      <c r="M1063" s="830"/>
      <c r="N1063" s="830"/>
      <c r="O1063" s="830"/>
      <c r="P1063" s="830"/>
      <c r="Q1063" s="830"/>
      <c r="R1063" s="830"/>
      <c r="S1063" s="830"/>
      <c r="T1063" s="830"/>
      <c r="U1063" s="830"/>
      <c r="V1063" s="830"/>
      <c r="W1063" s="830"/>
      <c r="X1063" s="830"/>
      <c r="Y1063" s="830"/>
      <c r="Z1063" s="830"/>
      <c r="AA1063" s="830"/>
      <c r="AB1063" s="830"/>
      <c r="AC1063" s="830"/>
      <c r="AD1063" s="830"/>
      <c r="AE1063" s="830"/>
      <c r="AF1063" s="830"/>
      <c r="AG1063" s="830"/>
      <c r="AH1063" s="830"/>
      <c r="AI1063" s="830"/>
      <c r="AJ1063" s="830"/>
      <c r="AK1063" s="830"/>
      <c r="AL1063" s="830"/>
      <c r="AM1063" s="830"/>
      <c r="AN1063" s="830"/>
      <c r="AO1063" s="830"/>
      <c r="AP1063" s="830"/>
      <c r="AQ1063" s="830"/>
      <c r="AR1063" s="830"/>
      <c r="AS1063" s="830"/>
      <c r="AT1063" s="830"/>
      <c r="AU1063" s="830"/>
      <c r="AV1063" s="830"/>
      <c r="AW1063" s="830"/>
      <c r="AX1063" s="830"/>
      <c r="AY1063" s="830"/>
      <c r="AZ1063" s="830"/>
      <c r="BA1063" s="830"/>
      <c r="BB1063" s="830"/>
    </row>
    <row r="1064" spans="1:54" ht="14.25" customHeight="1">
      <c r="A1064" s="836"/>
      <c r="B1064" s="554"/>
      <c r="C1064" s="489" t="s">
        <v>740</v>
      </c>
      <c r="D1064" s="603"/>
      <c r="E1064" s="604"/>
      <c r="F1064" s="636"/>
      <c r="G1064" s="641"/>
      <c r="H1064" s="641"/>
      <c r="I1064" s="518" t="s">
        <v>1162</v>
      </c>
      <c r="J1064" s="661"/>
      <c r="K1064" s="661"/>
      <c r="L1064" s="832"/>
      <c r="M1064" s="830"/>
      <c r="N1064" s="830"/>
      <c r="O1064" s="830"/>
      <c r="P1064" s="830"/>
      <c r="Q1064" s="830"/>
      <c r="R1064" s="830"/>
      <c r="S1064" s="830"/>
      <c r="T1064" s="830"/>
      <c r="U1064" s="830"/>
      <c r="V1064" s="830"/>
      <c r="W1064" s="830"/>
      <c r="X1064" s="830"/>
      <c r="Y1064" s="830"/>
      <c r="Z1064" s="830"/>
      <c r="AA1064" s="830"/>
      <c r="AB1064" s="830"/>
      <c r="AC1064" s="830"/>
      <c r="AD1064" s="830"/>
      <c r="AE1064" s="830"/>
      <c r="AF1064" s="830"/>
      <c r="AG1064" s="830"/>
      <c r="AH1064" s="830"/>
      <c r="AI1064" s="830"/>
      <c r="AJ1064" s="830"/>
      <c r="AK1064" s="830"/>
      <c r="AL1064" s="830"/>
      <c r="AM1064" s="830"/>
      <c r="AN1064" s="830"/>
      <c r="AO1064" s="830"/>
      <c r="AP1064" s="830"/>
      <c r="AQ1064" s="830"/>
      <c r="AR1064" s="830"/>
      <c r="AS1064" s="830"/>
      <c r="AT1064" s="830"/>
      <c r="AU1064" s="830"/>
      <c r="AV1064" s="830"/>
      <c r="AW1064" s="830"/>
      <c r="AX1064" s="830"/>
      <c r="AY1064" s="830"/>
      <c r="AZ1064" s="830"/>
      <c r="BA1064" s="830"/>
      <c r="BB1064" s="830"/>
    </row>
    <row r="1065" spans="1:54" ht="14.25" customHeight="1">
      <c r="A1065" s="836"/>
      <c r="B1065" s="554"/>
      <c r="C1065" s="489" t="s">
        <v>1151</v>
      </c>
      <c r="D1065" s="603"/>
      <c r="E1065" s="604"/>
      <c r="F1065" s="636"/>
      <c r="G1065" s="641"/>
      <c r="H1065" s="641"/>
      <c r="I1065" s="518" t="s">
        <v>740</v>
      </c>
      <c r="J1065" s="661"/>
      <c r="K1065" s="661"/>
      <c r="L1065" s="832"/>
      <c r="M1065" s="830"/>
      <c r="N1065" s="830"/>
      <c r="O1065" s="830"/>
      <c r="P1065" s="830"/>
      <c r="Q1065" s="830"/>
      <c r="R1065" s="830"/>
      <c r="S1065" s="830"/>
      <c r="T1065" s="830"/>
      <c r="U1065" s="830"/>
      <c r="V1065" s="830"/>
      <c r="W1065" s="830"/>
      <c r="X1065" s="830"/>
      <c r="Y1065" s="830"/>
      <c r="Z1065" s="830"/>
      <c r="AA1065" s="830"/>
      <c r="AB1065" s="830"/>
      <c r="AC1065" s="830"/>
      <c r="AD1065" s="830"/>
      <c r="AE1065" s="830"/>
      <c r="AF1065" s="830"/>
      <c r="AG1065" s="830"/>
      <c r="AH1065" s="830"/>
      <c r="AI1065" s="830"/>
      <c r="AJ1065" s="830"/>
      <c r="AK1065" s="830"/>
      <c r="AL1065" s="830"/>
      <c r="AM1065" s="830"/>
      <c r="AN1065" s="830"/>
      <c r="AO1065" s="830"/>
      <c r="AP1065" s="830"/>
      <c r="AQ1065" s="830"/>
      <c r="AR1065" s="830"/>
      <c r="AS1065" s="830"/>
      <c r="AT1065" s="830"/>
      <c r="AU1065" s="830"/>
      <c r="AV1065" s="830"/>
      <c r="AW1065" s="830"/>
      <c r="AX1065" s="830"/>
      <c r="AY1065" s="830"/>
      <c r="AZ1065" s="830"/>
      <c r="BA1065" s="830"/>
      <c r="BB1065" s="830"/>
    </row>
    <row r="1066" spans="1:54" ht="14.25" customHeight="1">
      <c r="A1066" s="834"/>
      <c r="B1066" s="622"/>
      <c r="C1066" s="490"/>
      <c r="D1066" s="631"/>
      <c r="E1066" s="632"/>
      <c r="F1066" s="636"/>
      <c r="G1066" s="642"/>
      <c r="H1066" s="656"/>
      <c r="I1066" s="520" t="s">
        <v>1151</v>
      </c>
      <c r="J1066" s="662"/>
      <c r="K1066" s="662"/>
      <c r="L1066" s="832"/>
      <c r="M1066" s="830"/>
      <c r="N1066" s="830"/>
      <c r="O1066" s="830"/>
      <c r="P1066" s="830"/>
      <c r="Q1066" s="830"/>
      <c r="R1066" s="830"/>
      <c r="S1066" s="830"/>
      <c r="T1066" s="830"/>
      <c r="U1066" s="830"/>
      <c r="V1066" s="830"/>
      <c r="W1066" s="830"/>
      <c r="X1066" s="830"/>
      <c r="Y1066" s="830"/>
      <c r="Z1066" s="830"/>
      <c r="AA1066" s="830"/>
      <c r="AB1066" s="830"/>
      <c r="AC1066" s="830"/>
      <c r="AD1066" s="830"/>
      <c r="AE1066" s="830"/>
      <c r="AF1066" s="830"/>
      <c r="AG1066" s="830"/>
      <c r="AH1066" s="830"/>
      <c r="AI1066" s="830"/>
      <c r="AJ1066" s="830"/>
      <c r="AK1066" s="830"/>
      <c r="AL1066" s="830"/>
      <c r="AM1066" s="830"/>
      <c r="AN1066" s="830"/>
      <c r="AO1066" s="830"/>
      <c r="AP1066" s="830"/>
      <c r="AQ1066" s="830"/>
      <c r="AR1066" s="830"/>
      <c r="AS1066" s="830"/>
      <c r="AT1066" s="830"/>
      <c r="AU1066" s="830"/>
      <c r="AV1066" s="830"/>
      <c r="AW1066" s="830"/>
      <c r="AX1066" s="830"/>
      <c r="AY1066" s="830"/>
      <c r="AZ1066" s="830"/>
      <c r="BA1066" s="830"/>
      <c r="BB1066" s="830"/>
    </row>
    <row r="1067" spans="1:54" ht="15.75">
      <c r="A1067" s="499"/>
      <c r="B1067" s="499" t="s">
        <v>18</v>
      </c>
      <c r="C1067" s="464"/>
      <c r="D1067" s="500"/>
      <c r="E1067" s="501"/>
      <c r="F1067" s="478"/>
      <c r="G1067" s="528"/>
      <c r="H1067" s="499" t="s">
        <v>18</v>
      </c>
      <c r="I1067" s="528"/>
      <c r="J1067" s="528"/>
      <c r="K1067" s="528"/>
      <c r="L1067" s="480"/>
      <c r="M1067" s="480"/>
      <c r="N1067" s="480"/>
      <c r="O1067" s="480"/>
      <c r="P1067" s="480"/>
      <c r="Q1067" s="480"/>
      <c r="R1067" s="480"/>
      <c r="S1067" s="480"/>
      <c r="T1067" s="480"/>
      <c r="U1067" s="480"/>
      <c r="V1067" s="480"/>
      <c r="W1067" s="480"/>
      <c r="X1067" s="480"/>
      <c r="Y1067" s="480"/>
      <c r="Z1067" s="480"/>
      <c r="AA1067" s="480"/>
      <c r="AB1067" s="480"/>
      <c r="AC1067" s="480"/>
      <c r="AD1067" s="480"/>
      <c r="AE1067" s="480"/>
      <c r="AF1067" s="480"/>
      <c r="AG1067" s="480"/>
      <c r="AH1067" s="480"/>
      <c r="AI1067" s="480"/>
      <c r="AJ1067" s="480"/>
      <c r="AK1067" s="480"/>
      <c r="AL1067" s="480"/>
      <c r="AM1067" s="480"/>
      <c r="AN1067" s="480"/>
      <c r="AO1067" s="480"/>
      <c r="AP1067" s="480"/>
      <c r="AQ1067" s="480"/>
      <c r="AR1067" s="480"/>
      <c r="AS1067" s="480"/>
      <c r="AT1067" s="480"/>
      <c r="AU1067" s="480"/>
      <c r="AV1067" s="480"/>
      <c r="AW1067" s="480"/>
      <c r="AX1067" s="480"/>
      <c r="AY1067" s="480"/>
      <c r="AZ1067" s="480"/>
      <c r="BA1067" s="480"/>
      <c r="BB1067" s="480"/>
    </row>
    <row r="1068" spans="1:54" ht="51">
      <c r="A1068" s="499"/>
      <c r="B1068" s="499" t="s">
        <v>19</v>
      </c>
      <c r="C1068" s="464" t="s">
        <v>1192</v>
      </c>
      <c r="D1068" s="500" t="s">
        <v>581</v>
      </c>
      <c r="E1068" s="501"/>
      <c r="F1068" s="478"/>
      <c r="G1068" s="528"/>
      <c r="H1068" s="499" t="s">
        <v>19</v>
      </c>
      <c r="I1068" s="514" t="s">
        <v>1193</v>
      </c>
      <c r="J1068" s="510" t="s">
        <v>581</v>
      </c>
      <c r="K1068" s="528"/>
      <c r="L1068" s="480"/>
      <c r="M1068" s="480"/>
      <c r="N1068" s="480"/>
      <c r="O1068" s="480"/>
      <c r="P1068" s="480"/>
      <c r="Q1068" s="480"/>
      <c r="R1068" s="480"/>
      <c r="S1068" s="480"/>
      <c r="T1068" s="480"/>
      <c r="U1068" s="480"/>
      <c r="V1068" s="480"/>
      <c r="W1068" s="480"/>
      <c r="X1068" s="480"/>
      <c r="Y1068" s="480"/>
      <c r="Z1068" s="480"/>
      <c r="AA1068" s="480"/>
      <c r="AB1068" s="480"/>
      <c r="AC1068" s="480"/>
      <c r="AD1068" s="480"/>
      <c r="AE1068" s="480"/>
      <c r="AF1068" s="480"/>
      <c r="AG1068" s="480"/>
      <c r="AH1068" s="480"/>
      <c r="AI1068" s="480"/>
      <c r="AJ1068" s="480"/>
      <c r="AK1068" s="480"/>
      <c r="AL1068" s="480"/>
      <c r="AM1068" s="480"/>
      <c r="AN1068" s="480"/>
      <c r="AO1068" s="480"/>
      <c r="AP1068" s="480"/>
      <c r="AQ1068" s="480"/>
      <c r="AR1068" s="480"/>
      <c r="AS1068" s="480"/>
      <c r="AT1068" s="480"/>
      <c r="AU1068" s="480"/>
      <c r="AV1068" s="480"/>
      <c r="AW1068" s="480"/>
      <c r="AX1068" s="480"/>
      <c r="AY1068" s="480"/>
      <c r="AZ1068" s="480"/>
      <c r="BA1068" s="480"/>
      <c r="BB1068" s="480"/>
    </row>
    <row r="1069" spans="1:54" ht="15.75">
      <c r="A1069" s="499"/>
      <c r="B1069" s="499" t="s">
        <v>23</v>
      </c>
      <c r="C1069" s="464"/>
      <c r="D1069" s="500"/>
      <c r="E1069" s="501"/>
      <c r="F1069" s="478"/>
      <c r="G1069" s="528"/>
      <c r="H1069" s="499" t="s">
        <v>23</v>
      </c>
      <c r="I1069" s="528"/>
      <c r="J1069" s="528"/>
      <c r="K1069" s="528"/>
      <c r="L1069" s="480"/>
      <c r="M1069" s="480"/>
      <c r="N1069" s="480"/>
      <c r="O1069" s="480"/>
      <c r="P1069" s="480"/>
      <c r="Q1069" s="480"/>
      <c r="R1069" s="480"/>
      <c r="S1069" s="480"/>
      <c r="T1069" s="480"/>
      <c r="U1069" s="480"/>
      <c r="V1069" s="480"/>
      <c r="W1069" s="480"/>
      <c r="X1069" s="480"/>
      <c r="Y1069" s="480"/>
      <c r="Z1069" s="480"/>
      <c r="AA1069" s="480"/>
      <c r="AB1069" s="480"/>
      <c r="AC1069" s="480"/>
      <c r="AD1069" s="480"/>
      <c r="AE1069" s="480"/>
      <c r="AF1069" s="480"/>
      <c r="AG1069" s="480"/>
      <c r="AH1069" s="480"/>
      <c r="AI1069" s="480"/>
      <c r="AJ1069" s="480"/>
      <c r="AK1069" s="480"/>
      <c r="AL1069" s="480"/>
      <c r="AM1069" s="480"/>
      <c r="AN1069" s="480"/>
      <c r="AO1069" s="480"/>
      <c r="AP1069" s="480"/>
      <c r="AQ1069" s="480"/>
      <c r="AR1069" s="480"/>
      <c r="AS1069" s="480"/>
      <c r="AT1069" s="480"/>
      <c r="AU1069" s="480"/>
      <c r="AV1069" s="480"/>
      <c r="AW1069" s="480"/>
      <c r="AX1069" s="480"/>
      <c r="AY1069" s="480"/>
      <c r="AZ1069" s="480"/>
      <c r="BA1069" s="480"/>
      <c r="BB1069" s="480"/>
    </row>
    <row r="1070" spans="1:54" ht="15.75">
      <c r="A1070" s="499"/>
      <c r="B1070" s="499" t="s">
        <v>24</v>
      </c>
      <c r="C1070" s="464"/>
      <c r="D1070" s="500"/>
      <c r="E1070" s="501"/>
      <c r="F1070" s="478"/>
      <c r="G1070" s="528"/>
      <c r="H1070" s="499" t="s">
        <v>24</v>
      </c>
      <c r="I1070" s="528"/>
      <c r="J1070" s="528"/>
      <c r="K1070" s="528"/>
      <c r="L1070" s="480"/>
      <c r="M1070" s="480"/>
      <c r="N1070" s="480"/>
      <c r="O1070" s="480"/>
      <c r="P1070" s="480"/>
      <c r="Q1070" s="480"/>
      <c r="R1070" s="480"/>
      <c r="S1070" s="480"/>
      <c r="T1070" s="480"/>
      <c r="U1070" s="480"/>
      <c r="V1070" s="480"/>
      <c r="W1070" s="480"/>
      <c r="X1070" s="480"/>
      <c r="Y1070" s="480"/>
      <c r="Z1070" s="480"/>
      <c r="AA1070" s="480"/>
      <c r="AB1070" s="480"/>
      <c r="AC1070" s="480"/>
      <c r="AD1070" s="480"/>
      <c r="AE1070" s="480"/>
      <c r="AF1070" s="480"/>
      <c r="AG1070" s="480"/>
      <c r="AH1070" s="480"/>
      <c r="AI1070" s="480"/>
      <c r="AJ1070" s="480"/>
      <c r="AK1070" s="480"/>
      <c r="AL1070" s="480"/>
      <c r="AM1070" s="480"/>
      <c r="AN1070" s="480"/>
      <c r="AO1070" s="480"/>
      <c r="AP1070" s="480"/>
      <c r="AQ1070" s="480"/>
      <c r="AR1070" s="480"/>
      <c r="AS1070" s="480"/>
      <c r="AT1070" s="480"/>
      <c r="AU1070" s="480"/>
      <c r="AV1070" s="480"/>
      <c r="AW1070" s="480"/>
      <c r="AX1070" s="480"/>
      <c r="AY1070" s="480"/>
      <c r="AZ1070" s="480"/>
      <c r="BA1070" s="480"/>
      <c r="BB1070" s="480"/>
    </row>
    <row r="1071" spans="1:54" ht="15.75">
      <c r="A1071" s="499"/>
      <c r="B1071" s="499" t="s">
        <v>25</v>
      </c>
      <c r="C1071" s="464"/>
      <c r="D1071" s="500"/>
      <c r="E1071" s="501"/>
      <c r="F1071" s="478"/>
      <c r="G1071" s="528"/>
      <c r="H1071" s="499" t="s">
        <v>25</v>
      </c>
      <c r="I1071" s="528"/>
      <c r="J1071" s="528"/>
      <c r="K1071" s="528"/>
      <c r="L1071" s="480"/>
      <c r="M1071" s="480"/>
      <c r="N1071" s="480"/>
      <c r="O1071" s="480"/>
      <c r="P1071" s="480"/>
      <c r="Q1071" s="480"/>
      <c r="R1071" s="480"/>
      <c r="S1071" s="480"/>
      <c r="T1071" s="480"/>
      <c r="U1071" s="480"/>
      <c r="V1071" s="480"/>
      <c r="W1071" s="480"/>
      <c r="X1071" s="480"/>
      <c r="Y1071" s="480"/>
      <c r="Z1071" s="480"/>
      <c r="AA1071" s="480"/>
      <c r="AB1071" s="480"/>
      <c r="AC1071" s="480"/>
      <c r="AD1071" s="480"/>
      <c r="AE1071" s="480"/>
      <c r="AF1071" s="480"/>
      <c r="AG1071" s="480"/>
      <c r="AH1071" s="480"/>
      <c r="AI1071" s="480"/>
      <c r="AJ1071" s="480"/>
      <c r="AK1071" s="480"/>
      <c r="AL1071" s="480"/>
      <c r="AM1071" s="480"/>
      <c r="AN1071" s="480"/>
      <c r="AO1071" s="480"/>
      <c r="AP1071" s="480"/>
      <c r="AQ1071" s="480"/>
      <c r="AR1071" s="480"/>
      <c r="AS1071" s="480"/>
      <c r="AT1071" s="480"/>
      <c r="AU1071" s="480"/>
      <c r="AV1071" s="480"/>
      <c r="AW1071" s="480"/>
      <c r="AX1071" s="480"/>
      <c r="AY1071" s="480"/>
      <c r="AZ1071" s="480"/>
      <c r="BA1071" s="480"/>
      <c r="BB1071" s="480"/>
    </row>
    <row r="1072" spans="1:54" ht="15.75">
      <c r="A1072" s="499"/>
      <c r="B1072" s="499" t="s">
        <v>26</v>
      </c>
      <c r="C1072" s="464"/>
      <c r="D1072" s="500"/>
      <c r="E1072" s="501"/>
      <c r="F1072" s="478"/>
      <c r="G1072" s="528"/>
      <c r="H1072" s="499" t="s">
        <v>26</v>
      </c>
      <c r="I1072" s="528"/>
      <c r="J1072" s="528"/>
      <c r="K1072" s="528"/>
      <c r="L1072" s="480"/>
      <c r="M1072" s="480"/>
      <c r="N1072" s="480"/>
      <c r="O1072" s="480"/>
      <c r="P1072" s="480"/>
      <c r="Q1072" s="480"/>
      <c r="R1072" s="480"/>
      <c r="S1072" s="480"/>
      <c r="T1072" s="480"/>
      <c r="U1072" s="480"/>
      <c r="V1072" s="480"/>
      <c r="W1072" s="480"/>
      <c r="X1072" s="480"/>
      <c r="Y1072" s="480"/>
      <c r="Z1072" s="480"/>
      <c r="AA1072" s="480"/>
      <c r="AB1072" s="480"/>
      <c r="AC1072" s="480"/>
      <c r="AD1072" s="480"/>
      <c r="AE1072" s="480"/>
      <c r="AF1072" s="480"/>
      <c r="AG1072" s="480"/>
      <c r="AH1072" s="480"/>
      <c r="AI1072" s="480"/>
      <c r="AJ1072" s="480"/>
      <c r="AK1072" s="480"/>
      <c r="AL1072" s="480"/>
      <c r="AM1072" s="480"/>
      <c r="AN1072" s="480"/>
      <c r="AO1072" s="480"/>
      <c r="AP1072" s="480"/>
      <c r="AQ1072" s="480"/>
      <c r="AR1072" s="480"/>
      <c r="AS1072" s="480"/>
      <c r="AT1072" s="480"/>
      <c r="AU1072" s="480"/>
      <c r="AV1072" s="480"/>
      <c r="AW1072" s="480"/>
      <c r="AX1072" s="480"/>
      <c r="AY1072" s="480"/>
      <c r="AZ1072" s="480"/>
      <c r="BA1072" s="480"/>
      <c r="BB1072" s="480"/>
    </row>
    <row r="1073" spans="1:54" ht="15.75">
      <c r="A1073" s="484"/>
      <c r="B1073" s="542"/>
      <c r="C1073" s="542"/>
      <c r="D1073" s="491"/>
      <c r="E1073" s="493"/>
      <c r="F1073" s="478"/>
      <c r="G1073" s="478"/>
      <c r="H1073" s="671"/>
      <c r="I1073" s="671"/>
      <c r="J1073" s="527"/>
      <c r="K1073" s="527"/>
      <c r="L1073" s="480"/>
      <c r="M1073" s="480"/>
      <c r="N1073" s="480"/>
      <c r="O1073" s="480"/>
      <c r="P1073" s="480"/>
      <c r="Q1073" s="480"/>
      <c r="R1073" s="480"/>
      <c r="S1073" s="480"/>
      <c r="T1073" s="480"/>
      <c r="U1073" s="480"/>
      <c r="V1073" s="480"/>
      <c r="W1073" s="480"/>
      <c r="X1073" s="480"/>
      <c r="Y1073" s="480"/>
      <c r="Z1073" s="480"/>
      <c r="AA1073" s="480"/>
      <c r="AB1073" s="480"/>
      <c r="AC1073" s="480"/>
      <c r="AD1073" s="480"/>
      <c r="AE1073" s="480"/>
      <c r="AF1073" s="480"/>
      <c r="AG1073" s="480"/>
      <c r="AH1073" s="480"/>
      <c r="AI1073" s="480"/>
      <c r="AJ1073" s="480"/>
      <c r="AK1073" s="480"/>
      <c r="AL1073" s="480"/>
      <c r="AM1073" s="480"/>
      <c r="AN1073" s="480"/>
      <c r="AO1073" s="480"/>
      <c r="AP1073" s="480"/>
      <c r="AQ1073" s="480"/>
      <c r="AR1073" s="480"/>
      <c r="AS1073" s="480"/>
      <c r="AT1073" s="480"/>
      <c r="AU1073" s="480"/>
      <c r="AV1073" s="480"/>
      <c r="AW1073" s="480"/>
      <c r="AX1073" s="480"/>
      <c r="AY1073" s="480"/>
      <c r="AZ1073" s="480"/>
      <c r="BA1073" s="480"/>
      <c r="BB1073" s="480"/>
    </row>
    <row r="1074" spans="1:54" ht="25.5">
      <c r="A1074" s="831"/>
      <c r="B1074" s="484"/>
      <c r="C1074" s="484"/>
      <c r="D1074" s="491"/>
      <c r="E1074" s="493"/>
      <c r="F1074" s="676"/>
      <c r="G1074" s="640" t="s">
        <v>1194</v>
      </c>
      <c r="H1074" s="640"/>
      <c r="I1074" s="524" t="s">
        <v>1195</v>
      </c>
      <c r="J1074" s="660"/>
      <c r="K1074" s="660"/>
      <c r="L1074" s="832"/>
      <c r="M1074" s="830"/>
      <c r="N1074" s="830"/>
      <c r="O1074" s="830"/>
      <c r="P1074" s="830"/>
      <c r="Q1074" s="830"/>
      <c r="R1074" s="830"/>
      <c r="S1074" s="830"/>
      <c r="T1074" s="830"/>
      <c r="U1074" s="830"/>
      <c r="V1074" s="830"/>
      <c r="W1074" s="830"/>
      <c r="X1074" s="830"/>
      <c r="Y1074" s="830"/>
      <c r="Z1074" s="830"/>
      <c r="AA1074" s="830"/>
      <c r="AB1074" s="830"/>
      <c r="AC1074" s="830"/>
      <c r="AD1074" s="830"/>
      <c r="AE1074" s="830"/>
      <c r="AF1074" s="830"/>
      <c r="AG1074" s="830"/>
      <c r="AH1074" s="830"/>
      <c r="AI1074" s="830"/>
      <c r="AJ1074" s="830"/>
      <c r="AK1074" s="830"/>
      <c r="AL1074" s="830"/>
      <c r="AM1074" s="830"/>
      <c r="AN1074" s="830"/>
      <c r="AO1074" s="830"/>
      <c r="AP1074" s="830"/>
      <c r="AQ1074" s="830"/>
      <c r="AR1074" s="830"/>
      <c r="AS1074" s="830"/>
      <c r="AT1074" s="830"/>
      <c r="AU1074" s="830"/>
      <c r="AV1074" s="830"/>
      <c r="AW1074" s="830"/>
      <c r="AX1074" s="830"/>
      <c r="AY1074" s="830"/>
      <c r="AZ1074" s="830"/>
      <c r="BA1074" s="830"/>
      <c r="BB1074" s="830"/>
    </row>
    <row r="1075" spans="1:54" ht="15" customHeight="1">
      <c r="A1075" s="831"/>
      <c r="B1075" s="484"/>
      <c r="C1075" s="484"/>
      <c r="D1075" s="491"/>
      <c r="E1075" s="493"/>
      <c r="F1075" s="676"/>
      <c r="G1075" s="641"/>
      <c r="H1075" s="641"/>
      <c r="I1075" s="519"/>
      <c r="J1075" s="661"/>
      <c r="K1075" s="661"/>
      <c r="L1075" s="832"/>
      <c r="M1075" s="830"/>
      <c r="N1075" s="830"/>
      <c r="O1075" s="830"/>
      <c r="P1075" s="830"/>
      <c r="Q1075" s="830"/>
      <c r="R1075" s="830"/>
      <c r="S1075" s="830"/>
      <c r="T1075" s="830"/>
      <c r="U1075" s="830"/>
      <c r="V1075" s="830"/>
      <c r="W1075" s="830"/>
      <c r="X1075" s="830"/>
      <c r="Y1075" s="830"/>
      <c r="Z1075" s="830"/>
      <c r="AA1075" s="830"/>
      <c r="AB1075" s="830"/>
      <c r="AC1075" s="830"/>
      <c r="AD1075" s="830"/>
      <c r="AE1075" s="830"/>
      <c r="AF1075" s="830"/>
      <c r="AG1075" s="830"/>
      <c r="AH1075" s="830"/>
      <c r="AI1075" s="830"/>
      <c r="AJ1075" s="830"/>
      <c r="AK1075" s="830"/>
      <c r="AL1075" s="830"/>
      <c r="AM1075" s="830"/>
      <c r="AN1075" s="830"/>
      <c r="AO1075" s="830"/>
      <c r="AP1075" s="830"/>
      <c r="AQ1075" s="830"/>
      <c r="AR1075" s="830"/>
      <c r="AS1075" s="830"/>
      <c r="AT1075" s="830"/>
      <c r="AU1075" s="830"/>
      <c r="AV1075" s="830"/>
      <c r="AW1075" s="830"/>
      <c r="AX1075" s="830"/>
      <c r="AY1075" s="830"/>
      <c r="AZ1075" s="830"/>
      <c r="BA1075" s="830"/>
      <c r="BB1075" s="830"/>
    </row>
    <row r="1076" spans="1:54" ht="14.25" customHeight="1">
      <c r="A1076" s="831"/>
      <c r="B1076" s="484"/>
      <c r="C1076" s="484"/>
      <c r="D1076" s="491"/>
      <c r="E1076" s="493"/>
      <c r="F1076" s="676"/>
      <c r="G1076" s="641"/>
      <c r="H1076" s="641"/>
      <c r="I1076" s="518" t="s">
        <v>623</v>
      </c>
      <c r="J1076" s="661"/>
      <c r="K1076" s="661"/>
      <c r="L1076" s="832"/>
      <c r="M1076" s="830"/>
      <c r="N1076" s="830"/>
      <c r="O1076" s="830"/>
      <c r="P1076" s="830"/>
      <c r="Q1076" s="830"/>
      <c r="R1076" s="830"/>
      <c r="S1076" s="830"/>
      <c r="T1076" s="830"/>
      <c r="U1076" s="830"/>
      <c r="V1076" s="830"/>
      <c r="W1076" s="830"/>
      <c r="X1076" s="830"/>
      <c r="Y1076" s="830"/>
      <c r="Z1076" s="830"/>
      <c r="AA1076" s="830"/>
      <c r="AB1076" s="830"/>
      <c r="AC1076" s="830"/>
      <c r="AD1076" s="830"/>
      <c r="AE1076" s="830"/>
      <c r="AF1076" s="830"/>
      <c r="AG1076" s="830"/>
      <c r="AH1076" s="830"/>
      <c r="AI1076" s="830"/>
      <c r="AJ1076" s="830"/>
      <c r="AK1076" s="830"/>
      <c r="AL1076" s="830"/>
      <c r="AM1076" s="830"/>
      <c r="AN1076" s="830"/>
      <c r="AO1076" s="830"/>
      <c r="AP1076" s="830"/>
      <c r="AQ1076" s="830"/>
      <c r="AR1076" s="830"/>
      <c r="AS1076" s="830"/>
      <c r="AT1076" s="830"/>
      <c r="AU1076" s="830"/>
      <c r="AV1076" s="830"/>
      <c r="AW1076" s="830"/>
      <c r="AX1076" s="830"/>
      <c r="AY1076" s="830"/>
      <c r="AZ1076" s="830"/>
      <c r="BA1076" s="830"/>
      <c r="BB1076" s="830"/>
    </row>
    <row r="1077" spans="1:54" ht="14.25" customHeight="1">
      <c r="A1077" s="831"/>
      <c r="B1077" s="484"/>
      <c r="C1077" s="484"/>
      <c r="D1077" s="491"/>
      <c r="E1077" s="493"/>
      <c r="F1077" s="676"/>
      <c r="G1077" s="641"/>
      <c r="H1077" s="641"/>
      <c r="I1077" s="518" t="s">
        <v>1159</v>
      </c>
      <c r="J1077" s="661"/>
      <c r="K1077" s="661"/>
      <c r="L1077" s="832"/>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0"/>
      <c r="AL1077" s="830"/>
      <c r="AM1077" s="830"/>
      <c r="AN1077" s="830"/>
      <c r="AO1077" s="830"/>
      <c r="AP1077" s="830"/>
      <c r="AQ1077" s="830"/>
      <c r="AR1077" s="830"/>
      <c r="AS1077" s="830"/>
      <c r="AT1077" s="830"/>
      <c r="AU1077" s="830"/>
      <c r="AV1077" s="830"/>
      <c r="AW1077" s="830"/>
      <c r="AX1077" s="830"/>
      <c r="AY1077" s="830"/>
      <c r="AZ1077" s="830"/>
      <c r="BA1077" s="830"/>
      <c r="BB1077" s="830"/>
    </row>
    <row r="1078" spans="1:54" ht="14.25" customHeight="1">
      <c r="A1078" s="831"/>
      <c r="B1078" s="484"/>
      <c r="C1078" s="484"/>
      <c r="D1078" s="491"/>
      <c r="E1078" s="493"/>
      <c r="F1078" s="676"/>
      <c r="G1078" s="641"/>
      <c r="H1078" s="641"/>
      <c r="I1078" s="518" t="s">
        <v>1160</v>
      </c>
      <c r="J1078" s="661"/>
      <c r="K1078" s="661"/>
      <c r="L1078" s="832"/>
      <c r="M1078" s="830"/>
      <c r="N1078" s="830"/>
      <c r="O1078" s="830"/>
      <c r="P1078" s="830"/>
      <c r="Q1078" s="830"/>
      <c r="R1078" s="830"/>
      <c r="S1078" s="830"/>
      <c r="T1078" s="830"/>
      <c r="U1078" s="830"/>
      <c r="V1078" s="830"/>
      <c r="W1078" s="830"/>
      <c r="X1078" s="830"/>
      <c r="Y1078" s="830"/>
      <c r="Z1078" s="830"/>
      <c r="AA1078" s="830"/>
      <c r="AB1078" s="830"/>
      <c r="AC1078" s="830"/>
      <c r="AD1078" s="830"/>
      <c r="AE1078" s="830"/>
      <c r="AF1078" s="830"/>
      <c r="AG1078" s="830"/>
      <c r="AH1078" s="830"/>
      <c r="AI1078" s="830"/>
      <c r="AJ1078" s="830"/>
      <c r="AK1078" s="830"/>
      <c r="AL1078" s="830"/>
      <c r="AM1078" s="830"/>
      <c r="AN1078" s="830"/>
      <c r="AO1078" s="830"/>
      <c r="AP1078" s="830"/>
      <c r="AQ1078" s="830"/>
      <c r="AR1078" s="830"/>
      <c r="AS1078" s="830"/>
      <c r="AT1078" s="830"/>
      <c r="AU1078" s="830"/>
      <c r="AV1078" s="830"/>
      <c r="AW1078" s="830"/>
      <c r="AX1078" s="830"/>
      <c r="AY1078" s="830"/>
      <c r="AZ1078" s="830"/>
      <c r="BA1078" s="830"/>
      <c r="BB1078" s="830"/>
    </row>
    <row r="1079" spans="1:54" ht="25.5">
      <c r="A1079" s="831"/>
      <c r="B1079" s="484"/>
      <c r="C1079" s="484"/>
      <c r="D1079" s="491"/>
      <c r="E1079" s="493"/>
      <c r="F1079" s="676"/>
      <c r="G1079" s="641"/>
      <c r="H1079" s="641"/>
      <c r="I1079" s="518" t="s">
        <v>1161</v>
      </c>
      <c r="J1079" s="661"/>
      <c r="K1079" s="661"/>
      <c r="L1079" s="832"/>
      <c r="M1079" s="830"/>
      <c r="N1079" s="830"/>
      <c r="O1079" s="830"/>
      <c r="P1079" s="830"/>
      <c r="Q1079" s="830"/>
      <c r="R1079" s="830"/>
      <c r="S1079" s="830"/>
      <c r="T1079" s="830"/>
      <c r="U1079" s="830"/>
      <c r="V1079" s="830"/>
      <c r="W1079" s="830"/>
      <c r="X1079" s="830"/>
      <c r="Y1079" s="830"/>
      <c r="Z1079" s="830"/>
      <c r="AA1079" s="830"/>
      <c r="AB1079" s="830"/>
      <c r="AC1079" s="830"/>
      <c r="AD1079" s="830"/>
      <c r="AE1079" s="830"/>
      <c r="AF1079" s="830"/>
      <c r="AG1079" s="830"/>
      <c r="AH1079" s="830"/>
      <c r="AI1079" s="830"/>
      <c r="AJ1079" s="830"/>
      <c r="AK1079" s="830"/>
      <c r="AL1079" s="830"/>
      <c r="AM1079" s="830"/>
      <c r="AN1079" s="830"/>
      <c r="AO1079" s="830"/>
      <c r="AP1079" s="830"/>
      <c r="AQ1079" s="830"/>
      <c r="AR1079" s="830"/>
      <c r="AS1079" s="830"/>
      <c r="AT1079" s="830"/>
      <c r="AU1079" s="830"/>
      <c r="AV1079" s="830"/>
      <c r="AW1079" s="830"/>
      <c r="AX1079" s="830"/>
      <c r="AY1079" s="830"/>
      <c r="AZ1079" s="830"/>
      <c r="BA1079" s="830"/>
      <c r="BB1079" s="830"/>
    </row>
    <row r="1080" spans="1:54" ht="14.25" customHeight="1">
      <c r="A1080" s="831"/>
      <c r="B1080" s="484"/>
      <c r="C1080" s="484"/>
      <c r="D1080" s="491"/>
      <c r="E1080" s="493"/>
      <c r="F1080" s="676"/>
      <c r="G1080" s="641"/>
      <c r="H1080" s="641"/>
      <c r="I1080" s="518" t="s">
        <v>1163</v>
      </c>
      <c r="J1080" s="661"/>
      <c r="K1080" s="661"/>
      <c r="L1080" s="832"/>
      <c r="M1080" s="830"/>
      <c r="N1080" s="830"/>
      <c r="O1080" s="830"/>
      <c r="P1080" s="830"/>
      <c r="Q1080" s="830"/>
      <c r="R1080" s="830"/>
      <c r="S1080" s="830"/>
      <c r="T1080" s="830"/>
      <c r="U1080" s="830"/>
      <c r="V1080" s="830"/>
      <c r="W1080" s="830"/>
      <c r="X1080" s="830"/>
      <c r="Y1080" s="830"/>
      <c r="Z1080" s="830"/>
      <c r="AA1080" s="830"/>
      <c r="AB1080" s="830"/>
      <c r="AC1080" s="830"/>
      <c r="AD1080" s="830"/>
      <c r="AE1080" s="830"/>
      <c r="AF1080" s="830"/>
      <c r="AG1080" s="830"/>
      <c r="AH1080" s="830"/>
      <c r="AI1080" s="830"/>
      <c r="AJ1080" s="830"/>
      <c r="AK1080" s="830"/>
      <c r="AL1080" s="830"/>
      <c r="AM1080" s="830"/>
      <c r="AN1080" s="830"/>
      <c r="AO1080" s="830"/>
      <c r="AP1080" s="830"/>
      <c r="AQ1080" s="830"/>
      <c r="AR1080" s="830"/>
      <c r="AS1080" s="830"/>
      <c r="AT1080" s="830"/>
      <c r="AU1080" s="830"/>
      <c r="AV1080" s="830"/>
      <c r="AW1080" s="830"/>
      <c r="AX1080" s="830"/>
      <c r="AY1080" s="830"/>
      <c r="AZ1080" s="830"/>
      <c r="BA1080" s="830"/>
      <c r="BB1080" s="830"/>
    </row>
    <row r="1081" spans="1:54" ht="14.25" customHeight="1">
      <c r="A1081" s="831"/>
      <c r="B1081" s="484"/>
      <c r="C1081" s="484"/>
      <c r="D1081" s="491"/>
      <c r="E1081" s="493"/>
      <c r="F1081" s="676"/>
      <c r="G1081" s="641"/>
      <c r="H1081" s="641"/>
      <c r="I1081" s="518" t="s">
        <v>1162</v>
      </c>
      <c r="J1081" s="661"/>
      <c r="K1081" s="661"/>
      <c r="L1081" s="832"/>
      <c r="M1081" s="830"/>
      <c r="N1081" s="830"/>
      <c r="O1081" s="830"/>
      <c r="P1081" s="830"/>
      <c r="Q1081" s="830"/>
      <c r="R1081" s="830"/>
      <c r="S1081" s="830"/>
      <c r="T1081" s="830"/>
      <c r="U1081" s="830"/>
      <c r="V1081" s="830"/>
      <c r="W1081" s="830"/>
      <c r="X1081" s="830"/>
      <c r="Y1081" s="830"/>
      <c r="Z1081" s="830"/>
      <c r="AA1081" s="830"/>
      <c r="AB1081" s="830"/>
      <c r="AC1081" s="830"/>
      <c r="AD1081" s="830"/>
      <c r="AE1081" s="830"/>
      <c r="AF1081" s="830"/>
      <c r="AG1081" s="830"/>
      <c r="AH1081" s="830"/>
      <c r="AI1081" s="830"/>
      <c r="AJ1081" s="830"/>
      <c r="AK1081" s="830"/>
      <c r="AL1081" s="830"/>
      <c r="AM1081" s="830"/>
      <c r="AN1081" s="830"/>
      <c r="AO1081" s="830"/>
      <c r="AP1081" s="830"/>
      <c r="AQ1081" s="830"/>
      <c r="AR1081" s="830"/>
      <c r="AS1081" s="830"/>
      <c r="AT1081" s="830"/>
      <c r="AU1081" s="830"/>
      <c r="AV1081" s="830"/>
      <c r="AW1081" s="830"/>
      <c r="AX1081" s="830"/>
      <c r="AY1081" s="830"/>
      <c r="AZ1081" s="830"/>
      <c r="BA1081" s="830"/>
      <c r="BB1081" s="830"/>
    </row>
    <row r="1082" spans="1:54" ht="14.25" customHeight="1">
      <c r="A1082" s="831"/>
      <c r="B1082" s="484"/>
      <c r="C1082" s="484"/>
      <c r="D1082" s="491"/>
      <c r="E1082" s="493"/>
      <c r="F1082" s="676"/>
      <c r="G1082" s="641"/>
      <c r="H1082" s="641"/>
      <c r="I1082" s="518" t="s">
        <v>740</v>
      </c>
      <c r="J1082" s="661"/>
      <c r="K1082" s="661"/>
      <c r="L1082" s="832"/>
      <c r="M1082" s="830"/>
      <c r="N1082" s="830"/>
      <c r="O1082" s="830"/>
      <c r="P1082" s="830"/>
      <c r="Q1082" s="830"/>
      <c r="R1082" s="830"/>
      <c r="S1082" s="830"/>
      <c r="T1082" s="830"/>
      <c r="U1082" s="830"/>
      <c r="V1082" s="830"/>
      <c r="W1082" s="830"/>
      <c r="X1082" s="830"/>
      <c r="Y1082" s="830"/>
      <c r="Z1082" s="830"/>
      <c r="AA1082" s="830"/>
      <c r="AB1082" s="830"/>
      <c r="AC1082" s="830"/>
      <c r="AD1082" s="830"/>
      <c r="AE1082" s="830"/>
      <c r="AF1082" s="830"/>
      <c r="AG1082" s="830"/>
      <c r="AH1082" s="830"/>
      <c r="AI1082" s="830"/>
      <c r="AJ1082" s="830"/>
      <c r="AK1082" s="830"/>
      <c r="AL1082" s="830"/>
      <c r="AM1082" s="830"/>
      <c r="AN1082" s="830"/>
      <c r="AO1082" s="830"/>
      <c r="AP1082" s="830"/>
      <c r="AQ1082" s="830"/>
      <c r="AR1082" s="830"/>
      <c r="AS1082" s="830"/>
      <c r="AT1082" s="830"/>
      <c r="AU1082" s="830"/>
      <c r="AV1082" s="830"/>
      <c r="AW1082" s="830"/>
      <c r="AX1082" s="830"/>
      <c r="AY1082" s="830"/>
      <c r="AZ1082" s="830"/>
      <c r="BA1082" s="830"/>
      <c r="BB1082" s="830"/>
    </row>
    <row r="1083" spans="1:54" ht="14.25" customHeight="1">
      <c r="A1083" s="831"/>
      <c r="B1083" s="484"/>
      <c r="C1083" s="484"/>
      <c r="D1083" s="491"/>
      <c r="E1083" s="493"/>
      <c r="F1083" s="676"/>
      <c r="G1083" s="642"/>
      <c r="H1083" s="656"/>
      <c r="I1083" s="520" t="s">
        <v>1151</v>
      </c>
      <c r="J1083" s="662"/>
      <c r="K1083" s="662"/>
      <c r="L1083" s="832"/>
      <c r="M1083" s="830"/>
      <c r="N1083" s="830"/>
      <c r="O1083" s="830"/>
      <c r="P1083" s="830"/>
      <c r="Q1083" s="830"/>
      <c r="R1083" s="830"/>
      <c r="S1083" s="830"/>
      <c r="T1083" s="830"/>
      <c r="U1083" s="830"/>
      <c r="V1083" s="830"/>
      <c r="W1083" s="830"/>
      <c r="X1083" s="830"/>
      <c r="Y1083" s="830"/>
      <c r="Z1083" s="830"/>
      <c r="AA1083" s="830"/>
      <c r="AB1083" s="830"/>
      <c r="AC1083" s="830"/>
      <c r="AD1083" s="830"/>
      <c r="AE1083" s="830"/>
      <c r="AF1083" s="830"/>
      <c r="AG1083" s="830"/>
      <c r="AH1083" s="830"/>
      <c r="AI1083" s="830"/>
      <c r="AJ1083" s="830"/>
      <c r="AK1083" s="830"/>
      <c r="AL1083" s="830"/>
      <c r="AM1083" s="830"/>
      <c r="AN1083" s="830"/>
      <c r="AO1083" s="830"/>
      <c r="AP1083" s="830"/>
      <c r="AQ1083" s="830"/>
      <c r="AR1083" s="830"/>
      <c r="AS1083" s="830"/>
      <c r="AT1083" s="830"/>
      <c r="AU1083" s="830"/>
      <c r="AV1083" s="830"/>
      <c r="AW1083" s="830"/>
      <c r="AX1083" s="830"/>
      <c r="AY1083" s="830"/>
      <c r="AZ1083" s="830"/>
      <c r="BA1083" s="830"/>
      <c r="BB1083" s="830"/>
    </row>
    <row r="1084" spans="1:54" ht="15.75">
      <c r="A1084" s="484"/>
      <c r="B1084" s="484"/>
      <c r="C1084" s="484"/>
      <c r="D1084" s="491"/>
      <c r="E1084" s="493"/>
      <c r="F1084" s="478"/>
      <c r="G1084" s="528"/>
      <c r="H1084" s="499" t="s">
        <v>18</v>
      </c>
      <c r="I1084" s="528"/>
      <c r="J1084" s="528"/>
      <c r="K1084" s="528"/>
      <c r="L1084" s="480"/>
      <c r="M1084" s="480"/>
      <c r="N1084" s="480"/>
      <c r="O1084" s="480"/>
      <c r="P1084" s="480"/>
      <c r="Q1084" s="480"/>
      <c r="R1084" s="480"/>
      <c r="S1084" s="480"/>
      <c r="T1084" s="480"/>
      <c r="U1084" s="480"/>
      <c r="V1084" s="480"/>
      <c r="W1084" s="480"/>
      <c r="X1084" s="480"/>
      <c r="Y1084" s="480"/>
      <c r="Z1084" s="480"/>
      <c r="AA1084" s="480"/>
      <c r="AB1084" s="480"/>
      <c r="AC1084" s="480"/>
      <c r="AD1084" s="480"/>
      <c r="AE1084" s="480"/>
      <c r="AF1084" s="480"/>
      <c r="AG1084" s="480"/>
      <c r="AH1084" s="480"/>
      <c r="AI1084" s="480"/>
      <c r="AJ1084" s="480"/>
      <c r="AK1084" s="480"/>
      <c r="AL1084" s="480"/>
      <c r="AM1084" s="480"/>
      <c r="AN1084" s="480"/>
      <c r="AO1084" s="480"/>
      <c r="AP1084" s="480"/>
      <c r="AQ1084" s="480"/>
      <c r="AR1084" s="480"/>
      <c r="AS1084" s="480"/>
      <c r="AT1084" s="480"/>
      <c r="AU1084" s="480"/>
      <c r="AV1084" s="480"/>
      <c r="AW1084" s="480"/>
      <c r="AX1084" s="480"/>
      <c r="AY1084" s="480"/>
      <c r="AZ1084" s="480"/>
      <c r="BA1084" s="480"/>
      <c r="BB1084" s="480"/>
    </row>
    <row r="1085" spans="1:54" ht="63.75">
      <c r="A1085" s="484"/>
      <c r="B1085" s="484"/>
      <c r="C1085" s="484"/>
      <c r="D1085" s="491"/>
      <c r="E1085" s="493"/>
      <c r="F1085" s="478"/>
      <c r="G1085" s="528"/>
      <c r="H1085" s="499" t="s">
        <v>19</v>
      </c>
      <c r="I1085" s="514" t="s">
        <v>1192</v>
      </c>
      <c r="J1085" s="510" t="s">
        <v>581</v>
      </c>
      <c r="K1085" s="528"/>
      <c r="L1085" s="480"/>
      <c r="M1085" s="480"/>
      <c r="N1085" s="480"/>
      <c r="O1085" s="480"/>
      <c r="P1085" s="480"/>
      <c r="Q1085" s="480"/>
      <c r="R1085" s="480"/>
      <c r="S1085" s="480"/>
      <c r="T1085" s="480"/>
      <c r="U1085" s="480"/>
      <c r="V1085" s="480"/>
      <c r="W1085" s="480"/>
      <c r="X1085" s="480"/>
      <c r="Y1085" s="480"/>
      <c r="Z1085" s="480"/>
      <c r="AA1085" s="480"/>
      <c r="AB1085" s="480"/>
      <c r="AC1085" s="480"/>
      <c r="AD1085" s="480"/>
      <c r="AE1085" s="480"/>
      <c r="AF1085" s="480"/>
      <c r="AG1085" s="480"/>
      <c r="AH1085" s="480"/>
      <c r="AI1085" s="480"/>
      <c r="AJ1085" s="480"/>
      <c r="AK1085" s="480"/>
      <c r="AL1085" s="480"/>
      <c r="AM1085" s="480"/>
      <c r="AN1085" s="480"/>
      <c r="AO1085" s="480"/>
      <c r="AP1085" s="480"/>
      <c r="AQ1085" s="480"/>
      <c r="AR1085" s="480"/>
      <c r="AS1085" s="480"/>
      <c r="AT1085" s="480"/>
      <c r="AU1085" s="480"/>
      <c r="AV1085" s="480"/>
      <c r="AW1085" s="480"/>
      <c r="AX1085" s="480"/>
      <c r="AY1085" s="480"/>
      <c r="AZ1085" s="480"/>
      <c r="BA1085" s="480"/>
      <c r="BB1085" s="480"/>
    </row>
    <row r="1086" spans="1:54" ht="15.75">
      <c r="A1086" s="484"/>
      <c r="B1086" s="484"/>
      <c r="C1086" s="484"/>
      <c r="D1086" s="491"/>
      <c r="E1086" s="493"/>
      <c r="F1086" s="478"/>
      <c r="G1086" s="528"/>
      <c r="H1086" s="499" t="s">
        <v>23</v>
      </c>
      <c r="I1086" s="528"/>
      <c r="J1086" s="528"/>
      <c r="K1086" s="528"/>
      <c r="L1086" s="480"/>
      <c r="M1086" s="480"/>
      <c r="N1086" s="480"/>
      <c r="O1086" s="480"/>
      <c r="P1086" s="480"/>
      <c r="Q1086" s="480"/>
      <c r="R1086" s="480"/>
      <c r="S1086" s="480"/>
      <c r="T1086" s="480"/>
      <c r="U1086" s="480"/>
      <c r="V1086" s="480"/>
      <c r="W1086" s="480"/>
      <c r="X1086" s="480"/>
      <c r="Y1086" s="480"/>
      <c r="Z1086" s="480"/>
      <c r="AA1086" s="480"/>
      <c r="AB1086" s="480"/>
      <c r="AC1086" s="480"/>
      <c r="AD1086" s="480"/>
      <c r="AE1086" s="480"/>
      <c r="AF1086" s="480"/>
      <c r="AG1086" s="480"/>
      <c r="AH1086" s="480"/>
      <c r="AI1086" s="480"/>
      <c r="AJ1086" s="480"/>
      <c r="AK1086" s="480"/>
      <c r="AL1086" s="480"/>
      <c r="AM1086" s="480"/>
      <c r="AN1086" s="480"/>
      <c r="AO1086" s="480"/>
      <c r="AP1086" s="480"/>
      <c r="AQ1086" s="480"/>
      <c r="AR1086" s="480"/>
      <c r="AS1086" s="480"/>
      <c r="AT1086" s="480"/>
      <c r="AU1086" s="480"/>
      <c r="AV1086" s="480"/>
      <c r="AW1086" s="480"/>
      <c r="AX1086" s="480"/>
      <c r="AY1086" s="480"/>
      <c r="AZ1086" s="480"/>
      <c r="BA1086" s="480"/>
      <c r="BB1086" s="480"/>
    </row>
    <row r="1087" spans="1:54" ht="15.75">
      <c r="A1087" s="484"/>
      <c r="B1087" s="484"/>
      <c r="C1087" s="484"/>
      <c r="D1087" s="491"/>
      <c r="E1087" s="493"/>
      <c r="F1087" s="478"/>
      <c r="G1087" s="528"/>
      <c r="H1087" s="499" t="s">
        <v>24</v>
      </c>
      <c r="I1087" s="528"/>
      <c r="J1087" s="528"/>
      <c r="K1087" s="528"/>
      <c r="L1087" s="480"/>
      <c r="M1087" s="480"/>
      <c r="N1087" s="480"/>
      <c r="O1087" s="480"/>
      <c r="P1087" s="480"/>
      <c r="Q1087" s="480"/>
      <c r="R1087" s="480"/>
      <c r="S1087" s="480"/>
      <c r="T1087" s="480"/>
      <c r="U1087" s="480"/>
      <c r="V1087" s="480"/>
      <c r="W1087" s="480"/>
      <c r="X1087" s="480"/>
      <c r="Y1087" s="480"/>
      <c r="Z1087" s="480"/>
      <c r="AA1087" s="480"/>
      <c r="AB1087" s="480"/>
      <c r="AC1087" s="480"/>
      <c r="AD1087" s="480"/>
      <c r="AE1087" s="480"/>
      <c r="AF1087" s="480"/>
      <c r="AG1087" s="480"/>
      <c r="AH1087" s="480"/>
      <c r="AI1087" s="480"/>
      <c r="AJ1087" s="480"/>
      <c r="AK1087" s="480"/>
      <c r="AL1087" s="480"/>
      <c r="AM1087" s="480"/>
      <c r="AN1087" s="480"/>
      <c r="AO1087" s="480"/>
      <c r="AP1087" s="480"/>
      <c r="AQ1087" s="480"/>
      <c r="AR1087" s="480"/>
      <c r="AS1087" s="480"/>
      <c r="AT1087" s="480"/>
      <c r="AU1087" s="480"/>
      <c r="AV1087" s="480"/>
      <c r="AW1087" s="480"/>
      <c r="AX1087" s="480"/>
      <c r="AY1087" s="480"/>
      <c r="AZ1087" s="480"/>
      <c r="BA1087" s="480"/>
      <c r="BB1087" s="480"/>
    </row>
    <row r="1088" spans="1:54" ht="15.75">
      <c r="A1088" s="484"/>
      <c r="B1088" s="484"/>
      <c r="C1088" s="484"/>
      <c r="D1088" s="491"/>
      <c r="E1088" s="493"/>
      <c r="F1088" s="478"/>
      <c r="G1088" s="528"/>
      <c r="H1088" s="499" t="s">
        <v>25</v>
      </c>
      <c r="I1088" s="528"/>
      <c r="J1088" s="528"/>
      <c r="K1088" s="528"/>
      <c r="L1088" s="480"/>
      <c r="M1088" s="480"/>
      <c r="N1088" s="480"/>
      <c r="O1088" s="480"/>
      <c r="P1088" s="480"/>
      <c r="Q1088" s="480"/>
      <c r="R1088" s="480"/>
      <c r="S1088" s="480"/>
      <c r="T1088" s="480"/>
      <c r="U1088" s="480"/>
      <c r="V1088" s="480"/>
      <c r="W1088" s="480"/>
      <c r="X1088" s="480"/>
      <c r="Y1088" s="480"/>
      <c r="Z1088" s="480"/>
      <c r="AA1088" s="480"/>
      <c r="AB1088" s="480"/>
      <c r="AC1088" s="480"/>
      <c r="AD1088" s="480"/>
      <c r="AE1088" s="480"/>
      <c r="AF1088" s="480"/>
      <c r="AG1088" s="480"/>
      <c r="AH1088" s="480"/>
      <c r="AI1088" s="480"/>
      <c r="AJ1088" s="480"/>
      <c r="AK1088" s="480"/>
      <c r="AL1088" s="480"/>
      <c r="AM1088" s="480"/>
      <c r="AN1088" s="480"/>
      <c r="AO1088" s="480"/>
      <c r="AP1088" s="480"/>
      <c r="AQ1088" s="480"/>
      <c r="AR1088" s="480"/>
      <c r="AS1088" s="480"/>
      <c r="AT1088" s="480"/>
      <c r="AU1088" s="480"/>
      <c r="AV1088" s="480"/>
      <c r="AW1088" s="480"/>
      <c r="AX1088" s="480"/>
      <c r="AY1088" s="480"/>
      <c r="AZ1088" s="480"/>
      <c r="BA1088" s="480"/>
      <c r="BB1088" s="480"/>
    </row>
    <row r="1089" spans="1:54" ht="15.75">
      <c r="A1089" s="484"/>
      <c r="B1089" s="484"/>
      <c r="C1089" s="484"/>
      <c r="D1089" s="491"/>
      <c r="E1089" s="493"/>
      <c r="F1089" s="478"/>
      <c r="G1089" s="528"/>
      <c r="H1089" s="499" t="s">
        <v>26</v>
      </c>
      <c r="I1089" s="528"/>
      <c r="J1089" s="528"/>
      <c r="K1089" s="528"/>
      <c r="L1089" s="480"/>
      <c r="M1089" s="480"/>
      <c r="N1089" s="480"/>
      <c r="O1089" s="480"/>
      <c r="P1089" s="480"/>
      <c r="Q1089" s="480"/>
      <c r="R1089" s="480"/>
      <c r="S1089" s="480"/>
      <c r="T1089" s="480"/>
      <c r="U1089" s="480"/>
      <c r="V1089" s="480"/>
      <c r="W1089" s="480"/>
      <c r="X1089" s="480"/>
      <c r="Y1089" s="480"/>
      <c r="Z1089" s="480"/>
      <c r="AA1089" s="480"/>
      <c r="AB1089" s="480"/>
      <c r="AC1089" s="480"/>
      <c r="AD1089" s="480"/>
      <c r="AE1089" s="480"/>
      <c r="AF1089" s="480"/>
      <c r="AG1089" s="480"/>
      <c r="AH1089" s="480"/>
      <c r="AI1089" s="480"/>
      <c r="AJ1089" s="480"/>
      <c r="AK1089" s="480"/>
      <c r="AL1089" s="480"/>
      <c r="AM1089" s="480"/>
      <c r="AN1089" s="480"/>
      <c r="AO1089" s="480"/>
      <c r="AP1089" s="480"/>
      <c r="AQ1089" s="480"/>
      <c r="AR1089" s="480"/>
      <c r="AS1089" s="480"/>
      <c r="AT1089" s="480"/>
      <c r="AU1089" s="480"/>
      <c r="AV1089" s="480"/>
      <c r="AW1089" s="480"/>
      <c r="AX1089" s="480"/>
      <c r="AY1089" s="480"/>
      <c r="AZ1089" s="480"/>
      <c r="BA1089" s="480"/>
      <c r="BB1089" s="480"/>
    </row>
    <row r="1090" spans="1:54" ht="15.75">
      <c r="A1090" s="484"/>
      <c r="B1090" s="484"/>
      <c r="C1090" s="484"/>
      <c r="D1090" s="491"/>
      <c r="E1090" s="493"/>
      <c r="F1090" s="478"/>
      <c r="G1090" s="478"/>
      <c r="H1090" s="671"/>
      <c r="I1090" s="671"/>
      <c r="J1090" s="527"/>
      <c r="K1090" s="527"/>
      <c r="L1090" s="480"/>
      <c r="M1090" s="480"/>
      <c r="N1090" s="480"/>
      <c r="O1090" s="480"/>
      <c r="P1090" s="480"/>
      <c r="Q1090" s="480"/>
      <c r="R1090" s="480"/>
      <c r="S1090" s="480"/>
      <c r="T1090" s="480"/>
      <c r="U1090" s="480"/>
      <c r="V1090" s="480"/>
      <c r="W1090" s="480"/>
      <c r="X1090" s="480"/>
      <c r="Y1090" s="480"/>
      <c r="Z1090" s="480"/>
      <c r="AA1090" s="480"/>
      <c r="AB1090" s="480"/>
      <c r="AC1090" s="480"/>
      <c r="AD1090" s="480"/>
      <c r="AE1090" s="480"/>
      <c r="AF1090" s="480"/>
      <c r="AG1090" s="480"/>
      <c r="AH1090" s="480"/>
      <c r="AI1090" s="480"/>
      <c r="AJ1090" s="480"/>
      <c r="AK1090" s="480"/>
      <c r="AL1090" s="480"/>
      <c r="AM1090" s="480"/>
      <c r="AN1090" s="480"/>
      <c r="AO1090" s="480"/>
      <c r="AP1090" s="480"/>
      <c r="AQ1090" s="480"/>
      <c r="AR1090" s="480"/>
      <c r="AS1090" s="480"/>
      <c r="AT1090" s="480"/>
      <c r="AU1090" s="480"/>
      <c r="AV1090" s="480"/>
      <c r="AW1090" s="480"/>
      <c r="AX1090" s="480"/>
      <c r="AY1090" s="480"/>
      <c r="AZ1090" s="480"/>
      <c r="BA1090" s="480"/>
      <c r="BB1090" s="480"/>
    </row>
    <row r="1091" spans="1:54" ht="25.5">
      <c r="A1091" s="831"/>
      <c r="B1091" s="484"/>
      <c r="C1091" s="484"/>
      <c r="D1091" s="491"/>
      <c r="E1091" s="493"/>
      <c r="F1091" s="676"/>
      <c r="G1091" s="653" t="s">
        <v>1196</v>
      </c>
      <c r="H1091" s="640"/>
      <c r="I1091" s="524" t="s">
        <v>1197</v>
      </c>
      <c r="J1091" s="660"/>
      <c r="K1091" s="660"/>
      <c r="L1091" s="832"/>
      <c r="M1091" s="830"/>
      <c r="N1091" s="830"/>
      <c r="O1091" s="830"/>
      <c r="P1091" s="830"/>
      <c r="Q1091" s="830"/>
      <c r="R1091" s="830"/>
      <c r="S1091" s="830"/>
      <c r="T1091" s="830"/>
      <c r="U1091" s="830"/>
      <c r="V1091" s="830"/>
      <c r="W1091" s="830"/>
      <c r="X1091" s="830"/>
      <c r="Y1091" s="830"/>
      <c r="Z1091" s="830"/>
      <c r="AA1091" s="830"/>
      <c r="AB1091" s="830"/>
      <c r="AC1091" s="830"/>
      <c r="AD1091" s="830"/>
      <c r="AE1091" s="830"/>
      <c r="AF1091" s="830"/>
      <c r="AG1091" s="830"/>
      <c r="AH1091" s="830"/>
      <c r="AI1091" s="830"/>
      <c r="AJ1091" s="830"/>
      <c r="AK1091" s="830"/>
      <c r="AL1091" s="830"/>
      <c r="AM1091" s="830"/>
      <c r="AN1091" s="830"/>
      <c r="AO1091" s="830"/>
      <c r="AP1091" s="830"/>
      <c r="AQ1091" s="830"/>
      <c r="AR1091" s="830"/>
      <c r="AS1091" s="830"/>
      <c r="AT1091" s="830"/>
      <c r="AU1091" s="830"/>
      <c r="AV1091" s="830"/>
      <c r="AW1091" s="830"/>
      <c r="AX1091" s="830"/>
      <c r="AY1091" s="830"/>
      <c r="AZ1091" s="830"/>
      <c r="BA1091" s="830"/>
      <c r="BB1091" s="830"/>
    </row>
    <row r="1092" spans="1:54" ht="15" customHeight="1">
      <c r="A1092" s="831"/>
      <c r="B1092" s="484"/>
      <c r="C1092" s="484"/>
      <c r="D1092" s="491"/>
      <c r="E1092" s="493"/>
      <c r="F1092" s="676"/>
      <c r="G1092" s="654"/>
      <c r="H1092" s="641"/>
      <c r="I1092" s="519"/>
      <c r="J1092" s="661"/>
      <c r="K1092" s="661"/>
      <c r="L1092" s="832"/>
      <c r="M1092" s="830"/>
      <c r="N1092" s="830"/>
      <c r="O1092" s="830"/>
      <c r="P1092" s="830"/>
      <c r="Q1092" s="830"/>
      <c r="R1092" s="830"/>
      <c r="S1092" s="830"/>
      <c r="T1092" s="830"/>
      <c r="U1092" s="830"/>
      <c r="V1092" s="830"/>
      <c r="W1092" s="830"/>
      <c r="X1092" s="830"/>
      <c r="Y1092" s="830"/>
      <c r="Z1092" s="830"/>
      <c r="AA1092" s="830"/>
      <c r="AB1092" s="830"/>
      <c r="AC1092" s="830"/>
      <c r="AD1092" s="830"/>
      <c r="AE1092" s="830"/>
      <c r="AF1092" s="830"/>
      <c r="AG1092" s="830"/>
      <c r="AH1092" s="830"/>
      <c r="AI1092" s="830"/>
      <c r="AJ1092" s="830"/>
      <c r="AK1092" s="830"/>
      <c r="AL1092" s="830"/>
      <c r="AM1092" s="830"/>
      <c r="AN1092" s="830"/>
      <c r="AO1092" s="830"/>
      <c r="AP1092" s="830"/>
      <c r="AQ1092" s="830"/>
      <c r="AR1092" s="830"/>
      <c r="AS1092" s="830"/>
      <c r="AT1092" s="830"/>
      <c r="AU1092" s="830"/>
      <c r="AV1092" s="830"/>
      <c r="AW1092" s="830"/>
      <c r="AX1092" s="830"/>
      <c r="AY1092" s="830"/>
      <c r="AZ1092" s="830"/>
      <c r="BA1092" s="830"/>
      <c r="BB1092" s="830"/>
    </row>
    <row r="1093" spans="1:54" ht="14.25" customHeight="1">
      <c r="A1093" s="831"/>
      <c r="B1093" s="484"/>
      <c r="C1093" s="484"/>
      <c r="D1093" s="491"/>
      <c r="E1093" s="493"/>
      <c r="F1093" s="676"/>
      <c r="G1093" s="654"/>
      <c r="H1093" s="641"/>
      <c r="I1093" s="518" t="s">
        <v>623</v>
      </c>
      <c r="J1093" s="661"/>
      <c r="K1093" s="661"/>
      <c r="L1093" s="832"/>
      <c r="M1093" s="830"/>
      <c r="N1093" s="830"/>
      <c r="O1093" s="830"/>
      <c r="P1093" s="830"/>
      <c r="Q1093" s="830"/>
      <c r="R1093" s="830"/>
      <c r="S1093" s="830"/>
      <c r="T1093" s="830"/>
      <c r="U1093" s="830"/>
      <c r="V1093" s="830"/>
      <c r="W1093" s="830"/>
      <c r="X1093" s="830"/>
      <c r="Y1093" s="830"/>
      <c r="Z1093" s="830"/>
      <c r="AA1093" s="830"/>
      <c r="AB1093" s="830"/>
      <c r="AC1093" s="830"/>
      <c r="AD1093" s="830"/>
      <c r="AE1093" s="830"/>
      <c r="AF1093" s="830"/>
      <c r="AG1093" s="830"/>
      <c r="AH1093" s="830"/>
      <c r="AI1093" s="830"/>
      <c r="AJ1093" s="830"/>
      <c r="AK1093" s="830"/>
      <c r="AL1093" s="830"/>
      <c r="AM1093" s="830"/>
      <c r="AN1093" s="830"/>
      <c r="AO1093" s="830"/>
      <c r="AP1093" s="830"/>
      <c r="AQ1093" s="830"/>
      <c r="AR1093" s="830"/>
      <c r="AS1093" s="830"/>
      <c r="AT1093" s="830"/>
      <c r="AU1093" s="830"/>
      <c r="AV1093" s="830"/>
      <c r="AW1093" s="830"/>
      <c r="AX1093" s="830"/>
      <c r="AY1093" s="830"/>
      <c r="AZ1093" s="830"/>
      <c r="BA1093" s="830"/>
      <c r="BB1093" s="830"/>
    </row>
    <row r="1094" spans="1:54" ht="14.25" customHeight="1">
      <c r="A1094" s="831"/>
      <c r="B1094" s="484"/>
      <c r="C1094" s="484"/>
      <c r="D1094" s="491"/>
      <c r="E1094" s="493"/>
      <c r="F1094" s="676"/>
      <c r="G1094" s="654"/>
      <c r="H1094" s="641"/>
      <c r="I1094" s="518" t="s">
        <v>1159</v>
      </c>
      <c r="J1094" s="661"/>
      <c r="K1094" s="661"/>
      <c r="L1094" s="832"/>
      <c r="M1094" s="830"/>
      <c r="N1094" s="830"/>
      <c r="O1094" s="830"/>
      <c r="P1094" s="830"/>
      <c r="Q1094" s="830"/>
      <c r="R1094" s="830"/>
      <c r="S1094" s="830"/>
      <c r="T1094" s="830"/>
      <c r="U1094" s="830"/>
      <c r="V1094" s="830"/>
      <c r="W1094" s="830"/>
      <c r="X1094" s="830"/>
      <c r="Y1094" s="830"/>
      <c r="Z1094" s="830"/>
      <c r="AA1094" s="830"/>
      <c r="AB1094" s="830"/>
      <c r="AC1094" s="830"/>
      <c r="AD1094" s="830"/>
      <c r="AE1094" s="830"/>
      <c r="AF1094" s="830"/>
      <c r="AG1094" s="830"/>
      <c r="AH1094" s="830"/>
      <c r="AI1094" s="830"/>
      <c r="AJ1094" s="830"/>
      <c r="AK1094" s="830"/>
      <c r="AL1094" s="830"/>
      <c r="AM1094" s="830"/>
      <c r="AN1094" s="830"/>
      <c r="AO1094" s="830"/>
      <c r="AP1094" s="830"/>
      <c r="AQ1094" s="830"/>
      <c r="AR1094" s="830"/>
      <c r="AS1094" s="830"/>
      <c r="AT1094" s="830"/>
      <c r="AU1094" s="830"/>
      <c r="AV1094" s="830"/>
      <c r="AW1094" s="830"/>
      <c r="AX1094" s="830"/>
      <c r="AY1094" s="830"/>
      <c r="AZ1094" s="830"/>
      <c r="BA1094" s="830"/>
      <c r="BB1094" s="830"/>
    </row>
    <row r="1095" spans="1:54" ht="14.25" customHeight="1">
      <c r="A1095" s="831"/>
      <c r="B1095" s="484"/>
      <c r="C1095" s="484"/>
      <c r="D1095" s="491"/>
      <c r="E1095" s="493"/>
      <c r="F1095" s="676"/>
      <c r="G1095" s="654"/>
      <c r="H1095" s="641"/>
      <c r="I1095" s="518" t="s">
        <v>1160</v>
      </c>
      <c r="J1095" s="661"/>
      <c r="K1095" s="661"/>
      <c r="L1095" s="832"/>
      <c r="M1095" s="830"/>
      <c r="N1095" s="830"/>
      <c r="O1095" s="830"/>
      <c r="P1095" s="830"/>
      <c r="Q1095" s="830"/>
      <c r="R1095" s="830"/>
      <c r="S1095" s="830"/>
      <c r="T1095" s="830"/>
      <c r="U1095" s="830"/>
      <c r="V1095" s="830"/>
      <c r="W1095" s="830"/>
      <c r="X1095" s="830"/>
      <c r="Y1095" s="830"/>
      <c r="Z1095" s="830"/>
      <c r="AA1095" s="830"/>
      <c r="AB1095" s="830"/>
      <c r="AC1095" s="830"/>
      <c r="AD1095" s="830"/>
      <c r="AE1095" s="830"/>
      <c r="AF1095" s="830"/>
      <c r="AG1095" s="830"/>
      <c r="AH1095" s="830"/>
      <c r="AI1095" s="830"/>
      <c r="AJ1095" s="830"/>
      <c r="AK1095" s="830"/>
      <c r="AL1095" s="830"/>
      <c r="AM1095" s="830"/>
      <c r="AN1095" s="830"/>
      <c r="AO1095" s="830"/>
      <c r="AP1095" s="830"/>
      <c r="AQ1095" s="830"/>
      <c r="AR1095" s="830"/>
      <c r="AS1095" s="830"/>
      <c r="AT1095" s="830"/>
      <c r="AU1095" s="830"/>
      <c r="AV1095" s="830"/>
      <c r="AW1095" s="830"/>
      <c r="AX1095" s="830"/>
      <c r="AY1095" s="830"/>
      <c r="AZ1095" s="830"/>
      <c r="BA1095" s="830"/>
      <c r="BB1095" s="830"/>
    </row>
    <row r="1096" spans="1:54" ht="25.5">
      <c r="A1096" s="831"/>
      <c r="B1096" s="484"/>
      <c r="C1096" s="484"/>
      <c r="D1096" s="491"/>
      <c r="E1096" s="493"/>
      <c r="F1096" s="676"/>
      <c r="G1096" s="654"/>
      <c r="H1096" s="641"/>
      <c r="I1096" s="518" t="s">
        <v>1161</v>
      </c>
      <c r="J1096" s="661"/>
      <c r="K1096" s="661"/>
      <c r="L1096" s="832"/>
      <c r="M1096" s="830"/>
      <c r="N1096" s="830"/>
      <c r="O1096" s="830"/>
      <c r="P1096" s="830"/>
      <c r="Q1096" s="830"/>
      <c r="R1096" s="830"/>
      <c r="S1096" s="830"/>
      <c r="T1096" s="830"/>
      <c r="U1096" s="830"/>
      <c r="V1096" s="830"/>
      <c r="W1096" s="830"/>
      <c r="X1096" s="830"/>
      <c r="Y1096" s="830"/>
      <c r="Z1096" s="830"/>
      <c r="AA1096" s="830"/>
      <c r="AB1096" s="830"/>
      <c r="AC1096" s="830"/>
      <c r="AD1096" s="830"/>
      <c r="AE1096" s="830"/>
      <c r="AF1096" s="830"/>
      <c r="AG1096" s="830"/>
      <c r="AH1096" s="830"/>
      <c r="AI1096" s="830"/>
      <c r="AJ1096" s="830"/>
      <c r="AK1096" s="830"/>
      <c r="AL1096" s="830"/>
      <c r="AM1096" s="830"/>
      <c r="AN1096" s="830"/>
      <c r="AO1096" s="830"/>
      <c r="AP1096" s="830"/>
      <c r="AQ1096" s="830"/>
      <c r="AR1096" s="830"/>
      <c r="AS1096" s="830"/>
      <c r="AT1096" s="830"/>
      <c r="AU1096" s="830"/>
      <c r="AV1096" s="830"/>
      <c r="AW1096" s="830"/>
      <c r="AX1096" s="830"/>
      <c r="AY1096" s="830"/>
      <c r="AZ1096" s="830"/>
      <c r="BA1096" s="830"/>
      <c r="BB1096" s="830"/>
    </row>
    <row r="1097" spans="1:54" ht="14.25" customHeight="1">
      <c r="A1097" s="831"/>
      <c r="B1097" s="484"/>
      <c r="C1097" s="484"/>
      <c r="D1097" s="491"/>
      <c r="E1097" s="493"/>
      <c r="F1097" s="676"/>
      <c r="G1097" s="654"/>
      <c r="H1097" s="641"/>
      <c r="I1097" s="518" t="s">
        <v>1163</v>
      </c>
      <c r="J1097" s="661"/>
      <c r="K1097" s="661"/>
      <c r="L1097" s="832"/>
      <c r="M1097" s="830"/>
      <c r="N1097" s="830"/>
      <c r="O1097" s="830"/>
      <c r="P1097" s="830"/>
      <c r="Q1097" s="830"/>
      <c r="R1097" s="830"/>
      <c r="S1097" s="830"/>
      <c r="T1097" s="830"/>
      <c r="U1097" s="830"/>
      <c r="V1097" s="830"/>
      <c r="W1097" s="830"/>
      <c r="X1097" s="830"/>
      <c r="Y1097" s="830"/>
      <c r="Z1097" s="830"/>
      <c r="AA1097" s="830"/>
      <c r="AB1097" s="830"/>
      <c r="AC1097" s="830"/>
      <c r="AD1097" s="830"/>
      <c r="AE1097" s="830"/>
      <c r="AF1097" s="830"/>
      <c r="AG1097" s="830"/>
      <c r="AH1097" s="830"/>
      <c r="AI1097" s="830"/>
      <c r="AJ1097" s="830"/>
      <c r="AK1097" s="830"/>
      <c r="AL1097" s="830"/>
      <c r="AM1097" s="830"/>
      <c r="AN1097" s="830"/>
      <c r="AO1097" s="830"/>
      <c r="AP1097" s="830"/>
      <c r="AQ1097" s="830"/>
      <c r="AR1097" s="830"/>
      <c r="AS1097" s="830"/>
      <c r="AT1097" s="830"/>
      <c r="AU1097" s="830"/>
      <c r="AV1097" s="830"/>
      <c r="AW1097" s="830"/>
      <c r="AX1097" s="830"/>
      <c r="AY1097" s="830"/>
      <c r="AZ1097" s="830"/>
      <c r="BA1097" s="830"/>
      <c r="BB1097" s="830"/>
    </row>
    <row r="1098" spans="1:54" ht="14.25" customHeight="1">
      <c r="A1098" s="831"/>
      <c r="B1098" s="484"/>
      <c r="C1098" s="484"/>
      <c r="D1098" s="491"/>
      <c r="E1098" s="493"/>
      <c r="F1098" s="676"/>
      <c r="G1098" s="654"/>
      <c r="H1098" s="641"/>
      <c r="I1098" s="518" t="s">
        <v>1162</v>
      </c>
      <c r="J1098" s="661"/>
      <c r="K1098" s="661"/>
      <c r="L1098" s="832"/>
      <c r="M1098" s="830"/>
      <c r="N1098" s="830"/>
      <c r="O1098" s="830"/>
      <c r="P1098" s="830"/>
      <c r="Q1098" s="830"/>
      <c r="R1098" s="830"/>
      <c r="S1098" s="830"/>
      <c r="T1098" s="830"/>
      <c r="U1098" s="830"/>
      <c r="V1098" s="830"/>
      <c r="W1098" s="830"/>
      <c r="X1098" s="830"/>
      <c r="Y1098" s="830"/>
      <c r="Z1098" s="830"/>
      <c r="AA1098" s="830"/>
      <c r="AB1098" s="830"/>
      <c r="AC1098" s="830"/>
      <c r="AD1098" s="830"/>
      <c r="AE1098" s="830"/>
      <c r="AF1098" s="830"/>
      <c r="AG1098" s="830"/>
      <c r="AH1098" s="830"/>
      <c r="AI1098" s="830"/>
      <c r="AJ1098" s="830"/>
      <c r="AK1098" s="830"/>
      <c r="AL1098" s="830"/>
      <c r="AM1098" s="830"/>
      <c r="AN1098" s="830"/>
      <c r="AO1098" s="830"/>
      <c r="AP1098" s="830"/>
      <c r="AQ1098" s="830"/>
      <c r="AR1098" s="830"/>
      <c r="AS1098" s="830"/>
      <c r="AT1098" s="830"/>
      <c r="AU1098" s="830"/>
      <c r="AV1098" s="830"/>
      <c r="AW1098" s="830"/>
      <c r="AX1098" s="830"/>
      <c r="AY1098" s="830"/>
      <c r="AZ1098" s="830"/>
      <c r="BA1098" s="830"/>
      <c r="BB1098" s="830"/>
    </row>
    <row r="1099" spans="1:54" ht="14.25" customHeight="1">
      <c r="A1099" s="831"/>
      <c r="B1099" s="484"/>
      <c r="C1099" s="484"/>
      <c r="D1099" s="491"/>
      <c r="E1099" s="493"/>
      <c r="F1099" s="676"/>
      <c r="G1099" s="654"/>
      <c r="H1099" s="641"/>
      <c r="I1099" s="518" t="s">
        <v>740</v>
      </c>
      <c r="J1099" s="661"/>
      <c r="K1099" s="661"/>
      <c r="L1099" s="832"/>
      <c r="M1099" s="830"/>
      <c r="N1099" s="830"/>
      <c r="O1099" s="830"/>
      <c r="P1099" s="830"/>
      <c r="Q1099" s="830"/>
      <c r="R1099" s="830"/>
      <c r="S1099" s="830"/>
      <c r="T1099" s="830"/>
      <c r="U1099" s="830"/>
      <c r="V1099" s="830"/>
      <c r="W1099" s="830"/>
      <c r="X1099" s="830"/>
      <c r="Y1099" s="830"/>
      <c r="Z1099" s="830"/>
      <c r="AA1099" s="830"/>
      <c r="AB1099" s="830"/>
      <c r="AC1099" s="830"/>
      <c r="AD1099" s="830"/>
      <c r="AE1099" s="830"/>
      <c r="AF1099" s="830"/>
      <c r="AG1099" s="830"/>
      <c r="AH1099" s="830"/>
      <c r="AI1099" s="830"/>
      <c r="AJ1099" s="830"/>
      <c r="AK1099" s="830"/>
      <c r="AL1099" s="830"/>
      <c r="AM1099" s="830"/>
      <c r="AN1099" s="830"/>
      <c r="AO1099" s="830"/>
      <c r="AP1099" s="830"/>
      <c r="AQ1099" s="830"/>
      <c r="AR1099" s="830"/>
      <c r="AS1099" s="830"/>
      <c r="AT1099" s="830"/>
      <c r="AU1099" s="830"/>
      <c r="AV1099" s="830"/>
      <c r="AW1099" s="830"/>
      <c r="AX1099" s="830"/>
      <c r="AY1099" s="830"/>
      <c r="AZ1099" s="830"/>
      <c r="BA1099" s="830"/>
      <c r="BB1099" s="830"/>
    </row>
    <row r="1100" spans="1:54" ht="14.25" customHeight="1">
      <c r="A1100" s="831"/>
      <c r="B1100" s="484"/>
      <c r="C1100" s="484"/>
      <c r="D1100" s="491"/>
      <c r="E1100" s="493"/>
      <c r="F1100" s="676"/>
      <c r="G1100" s="655"/>
      <c r="H1100" s="656"/>
      <c r="I1100" s="520" t="s">
        <v>1151</v>
      </c>
      <c r="J1100" s="662"/>
      <c r="K1100" s="662"/>
      <c r="L1100" s="832"/>
      <c r="M1100" s="830"/>
      <c r="N1100" s="830"/>
      <c r="O1100" s="830"/>
      <c r="P1100" s="830"/>
      <c r="Q1100" s="830"/>
      <c r="R1100" s="830"/>
      <c r="S1100" s="830"/>
      <c r="T1100" s="830"/>
      <c r="U1100" s="830"/>
      <c r="V1100" s="830"/>
      <c r="W1100" s="830"/>
      <c r="X1100" s="830"/>
      <c r="Y1100" s="830"/>
      <c r="Z1100" s="830"/>
      <c r="AA1100" s="830"/>
      <c r="AB1100" s="830"/>
      <c r="AC1100" s="830"/>
      <c r="AD1100" s="830"/>
      <c r="AE1100" s="830"/>
      <c r="AF1100" s="830"/>
      <c r="AG1100" s="830"/>
      <c r="AH1100" s="830"/>
      <c r="AI1100" s="830"/>
      <c r="AJ1100" s="830"/>
      <c r="AK1100" s="830"/>
      <c r="AL1100" s="830"/>
      <c r="AM1100" s="830"/>
      <c r="AN1100" s="830"/>
      <c r="AO1100" s="830"/>
      <c r="AP1100" s="830"/>
      <c r="AQ1100" s="830"/>
      <c r="AR1100" s="830"/>
      <c r="AS1100" s="830"/>
      <c r="AT1100" s="830"/>
      <c r="AU1100" s="830"/>
      <c r="AV1100" s="830"/>
      <c r="AW1100" s="830"/>
      <c r="AX1100" s="830"/>
      <c r="AY1100" s="830"/>
      <c r="AZ1100" s="830"/>
      <c r="BA1100" s="830"/>
      <c r="BB1100" s="830"/>
    </row>
    <row r="1101" spans="1:54" ht="15.75">
      <c r="A1101" s="484"/>
      <c r="B1101" s="484"/>
      <c r="C1101" s="484"/>
      <c r="D1101" s="491"/>
      <c r="E1101" s="493"/>
      <c r="F1101" s="478"/>
      <c r="G1101" s="662"/>
      <c r="H1101" s="499" t="s">
        <v>18</v>
      </c>
      <c r="I1101" s="528"/>
      <c r="J1101" s="528"/>
      <c r="K1101" s="528"/>
      <c r="L1101" s="480"/>
      <c r="M1101" s="480"/>
      <c r="N1101" s="480"/>
      <c r="O1101" s="480"/>
      <c r="P1101" s="480"/>
      <c r="Q1101" s="480"/>
      <c r="R1101" s="480"/>
      <c r="S1101" s="480"/>
      <c r="T1101" s="480"/>
      <c r="U1101" s="480"/>
      <c r="V1101" s="480"/>
      <c r="W1101" s="480"/>
      <c r="X1101" s="480"/>
      <c r="Y1101" s="480"/>
      <c r="Z1101" s="480"/>
      <c r="AA1101" s="480"/>
      <c r="AB1101" s="480"/>
      <c r="AC1101" s="480"/>
      <c r="AD1101" s="480"/>
      <c r="AE1101" s="480"/>
      <c r="AF1101" s="480"/>
      <c r="AG1101" s="480"/>
      <c r="AH1101" s="480"/>
      <c r="AI1101" s="480"/>
      <c r="AJ1101" s="480"/>
      <c r="AK1101" s="480"/>
      <c r="AL1101" s="480"/>
      <c r="AM1101" s="480"/>
      <c r="AN1101" s="480"/>
      <c r="AO1101" s="480"/>
      <c r="AP1101" s="480"/>
      <c r="AQ1101" s="480"/>
      <c r="AR1101" s="480"/>
      <c r="AS1101" s="480"/>
      <c r="AT1101" s="480"/>
      <c r="AU1101" s="480"/>
      <c r="AV1101" s="480"/>
      <c r="AW1101" s="480"/>
      <c r="AX1101" s="480"/>
      <c r="AY1101" s="480"/>
      <c r="AZ1101" s="480"/>
      <c r="BA1101" s="480"/>
      <c r="BB1101" s="480"/>
    </row>
    <row r="1102" spans="1:54" ht="63.75">
      <c r="A1102" s="484"/>
      <c r="B1102" s="484"/>
      <c r="C1102" s="484"/>
      <c r="D1102" s="491"/>
      <c r="E1102" s="493"/>
      <c r="F1102" s="478"/>
      <c r="G1102" s="528"/>
      <c r="H1102" s="499" t="s">
        <v>19</v>
      </c>
      <c r="I1102" s="514" t="s">
        <v>1198</v>
      </c>
      <c r="J1102" s="510" t="s">
        <v>581</v>
      </c>
      <c r="K1102" s="528"/>
      <c r="L1102" s="480"/>
      <c r="M1102" s="480"/>
      <c r="N1102" s="480"/>
      <c r="O1102" s="480"/>
      <c r="P1102" s="480"/>
      <c r="Q1102" s="480"/>
      <c r="R1102" s="480"/>
      <c r="S1102" s="480"/>
      <c r="T1102" s="480"/>
      <c r="U1102" s="480"/>
      <c r="V1102" s="480"/>
      <c r="W1102" s="480"/>
      <c r="X1102" s="480"/>
      <c r="Y1102" s="480"/>
      <c r="Z1102" s="480"/>
      <c r="AA1102" s="480"/>
      <c r="AB1102" s="480"/>
      <c r="AC1102" s="480"/>
      <c r="AD1102" s="480"/>
      <c r="AE1102" s="480"/>
      <c r="AF1102" s="480"/>
      <c r="AG1102" s="480"/>
      <c r="AH1102" s="480"/>
      <c r="AI1102" s="480"/>
      <c r="AJ1102" s="480"/>
      <c r="AK1102" s="480"/>
      <c r="AL1102" s="480"/>
      <c r="AM1102" s="480"/>
      <c r="AN1102" s="480"/>
      <c r="AO1102" s="480"/>
      <c r="AP1102" s="480"/>
      <c r="AQ1102" s="480"/>
      <c r="AR1102" s="480"/>
      <c r="AS1102" s="480"/>
      <c r="AT1102" s="480"/>
      <c r="AU1102" s="480"/>
      <c r="AV1102" s="480"/>
      <c r="AW1102" s="480"/>
      <c r="AX1102" s="480"/>
      <c r="AY1102" s="480"/>
      <c r="AZ1102" s="480"/>
      <c r="BA1102" s="480"/>
      <c r="BB1102" s="480"/>
    </row>
    <row r="1103" spans="1:54" ht="15.75">
      <c r="A1103" s="484"/>
      <c r="B1103" s="484"/>
      <c r="C1103" s="484"/>
      <c r="D1103" s="491"/>
      <c r="E1103" s="493"/>
      <c r="F1103" s="478"/>
      <c r="G1103" s="528"/>
      <c r="H1103" s="499" t="s">
        <v>23</v>
      </c>
      <c r="I1103" s="528"/>
      <c r="J1103" s="528"/>
      <c r="K1103" s="528"/>
      <c r="L1103" s="480"/>
      <c r="M1103" s="480"/>
      <c r="N1103" s="480"/>
      <c r="O1103" s="480"/>
      <c r="P1103" s="480"/>
      <c r="Q1103" s="480"/>
      <c r="R1103" s="480"/>
      <c r="S1103" s="480"/>
      <c r="T1103" s="480"/>
      <c r="U1103" s="480"/>
      <c r="V1103" s="480"/>
      <c r="W1103" s="480"/>
      <c r="X1103" s="480"/>
      <c r="Y1103" s="480"/>
      <c r="Z1103" s="480"/>
      <c r="AA1103" s="480"/>
      <c r="AB1103" s="480"/>
      <c r="AC1103" s="480"/>
      <c r="AD1103" s="480"/>
      <c r="AE1103" s="480"/>
      <c r="AF1103" s="480"/>
      <c r="AG1103" s="480"/>
      <c r="AH1103" s="480"/>
      <c r="AI1103" s="480"/>
      <c r="AJ1103" s="480"/>
      <c r="AK1103" s="480"/>
      <c r="AL1103" s="480"/>
      <c r="AM1103" s="480"/>
      <c r="AN1103" s="480"/>
      <c r="AO1103" s="480"/>
      <c r="AP1103" s="480"/>
      <c r="AQ1103" s="480"/>
      <c r="AR1103" s="480"/>
      <c r="AS1103" s="480"/>
      <c r="AT1103" s="480"/>
      <c r="AU1103" s="480"/>
      <c r="AV1103" s="480"/>
      <c r="AW1103" s="480"/>
      <c r="AX1103" s="480"/>
      <c r="AY1103" s="480"/>
      <c r="AZ1103" s="480"/>
      <c r="BA1103" s="480"/>
      <c r="BB1103" s="480"/>
    </row>
    <row r="1104" spans="1:54" ht="15.75">
      <c r="A1104" s="484"/>
      <c r="B1104" s="484"/>
      <c r="C1104" s="484"/>
      <c r="D1104" s="491"/>
      <c r="E1104" s="493"/>
      <c r="F1104" s="478"/>
      <c r="G1104" s="528"/>
      <c r="H1104" s="499" t="s">
        <v>24</v>
      </c>
      <c r="I1104" s="528"/>
      <c r="J1104" s="528"/>
      <c r="K1104" s="528"/>
      <c r="L1104" s="480"/>
      <c r="M1104" s="480"/>
      <c r="N1104" s="480"/>
      <c r="O1104" s="480"/>
      <c r="P1104" s="480"/>
      <c r="Q1104" s="480"/>
      <c r="R1104" s="480"/>
      <c r="S1104" s="480"/>
      <c r="T1104" s="480"/>
      <c r="U1104" s="480"/>
      <c r="V1104" s="480"/>
      <c r="W1104" s="480"/>
      <c r="X1104" s="480"/>
      <c r="Y1104" s="480"/>
      <c r="Z1104" s="480"/>
      <c r="AA1104" s="480"/>
      <c r="AB1104" s="480"/>
      <c r="AC1104" s="480"/>
      <c r="AD1104" s="480"/>
      <c r="AE1104" s="480"/>
      <c r="AF1104" s="480"/>
      <c r="AG1104" s="480"/>
      <c r="AH1104" s="480"/>
      <c r="AI1104" s="480"/>
      <c r="AJ1104" s="480"/>
      <c r="AK1104" s="480"/>
      <c r="AL1104" s="480"/>
      <c r="AM1104" s="480"/>
      <c r="AN1104" s="480"/>
      <c r="AO1104" s="480"/>
      <c r="AP1104" s="480"/>
      <c r="AQ1104" s="480"/>
      <c r="AR1104" s="480"/>
      <c r="AS1104" s="480"/>
      <c r="AT1104" s="480"/>
      <c r="AU1104" s="480"/>
      <c r="AV1104" s="480"/>
      <c r="AW1104" s="480"/>
      <c r="AX1104" s="480"/>
      <c r="AY1104" s="480"/>
      <c r="AZ1104" s="480"/>
      <c r="BA1104" s="480"/>
      <c r="BB1104" s="480"/>
    </row>
    <row r="1105" spans="1:54" ht="15.75">
      <c r="A1105" s="484"/>
      <c r="B1105" s="484"/>
      <c r="C1105" s="484"/>
      <c r="D1105" s="491"/>
      <c r="E1105" s="493"/>
      <c r="F1105" s="478"/>
      <c r="G1105" s="528"/>
      <c r="H1105" s="499" t="s">
        <v>25</v>
      </c>
      <c r="I1105" s="528"/>
      <c r="J1105" s="528"/>
      <c r="K1105" s="528"/>
      <c r="L1105" s="480"/>
      <c r="M1105" s="480"/>
      <c r="N1105" s="480"/>
      <c r="O1105" s="480"/>
      <c r="P1105" s="480"/>
      <c r="Q1105" s="480"/>
      <c r="R1105" s="480"/>
      <c r="S1105" s="480"/>
      <c r="T1105" s="480"/>
      <c r="U1105" s="480"/>
      <c r="V1105" s="480"/>
      <c r="W1105" s="480"/>
      <c r="X1105" s="480"/>
      <c r="Y1105" s="480"/>
      <c r="Z1105" s="480"/>
      <c r="AA1105" s="480"/>
      <c r="AB1105" s="480"/>
      <c r="AC1105" s="480"/>
      <c r="AD1105" s="480"/>
      <c r="AE1105" s="480"/>
      <c r="AF1105" s="480"/>
      <c r="AG1105" s="480"/>
      <c r="AH1105" s="480"/>
      <c r="AI1105" s="480"/>
      <c r="AJ1105" s="480"/>
      <c r="AK1105" s="480"/>
      <c r="AL1105" s="480"/>
      <c r="AM1105" s="480"/>
      <c r="AN1105" s="480"/>
      <c r="AO1105" s="480"/>
      <c r="AP1105" s="480"/>
      <c r="AQ1105" s="480"/>
      <c r="AR1105" s="480"/>
      <c r="AS1105" s="480"/>
      <c r="AT1105" s="480"/>
      <c r="AU1105" s="480"/>
      <c r="AV1105" s="480"/>
      <c r="AW1105" s="480"/>
      <c r="AX1105" s="480"/>
      <c r="AY1105" s="480"/>
      <c r="AZ1105" s="480"/>
      <c r="BA1105" s="480"/>
      <c r="BB1105" s="480"/>
    </row>
    <row r="1106" spans="1:54" ht="15.75">
      <c r="A1106" s="484"/>
      <c r="B1106" s="484"/>
      <c r="C1106" s="484"/>
      <c r="D1106" s="491"/>
      <c r="E1106" s="493"/>
      <c r="F1106" s="478"/>
      <c r="G1106" s="528"/>
      <c r="H1106" s="499" t="s">
        <v>26</v>
      </c>
      <c r="I1106" s="528"/>
      <c r="J1106" s="528"/>
      <c r="K1106" s="528"/>
      <c r="L1106" s="480"/>
      <c r="M1106" s="480"/>
      <c r="N1106" s="480"/>
      <c r="O1106" s="480"/>
      <c r="P1106" s="480"/>
      <c r="Q1106" s="480"/>
      <c r="R1106" s="480"/>
      <c r="S1106" s="480"/>
      <c r="T1106" s="480"/>
      <c r="U1106" s="480"/>
      <c r="V1106" s="480"/>
      <c r="W1106" s="480"/>
      <c r="X1106" s="480"/>
      <c r="Y1106" s="480"/>
      <c r="Z1106" s="480"/>
      <c r="AA1106" s="480"/>
      <c r="AB1106" s="480"/>
      <c r="AC1106" s="480"/>
      <c r="AD1106" s="480"/>
      <c r="AE1106" s="480"/>
      <c r="AF1106" s="480"/>
      <c r="AG1106" s="480"/>
      <c r="AH1106" s="480"/>
      <c r="AI1106" s="480"/>
      <c r="AJ1106" s="480"/>
      <c r="AK1106" s="480"/>
      <c r="AL1106" s="480"/>
      <c r="AM1106" s="480"/>
      <c r="AN1106" s="480"/>
      <c r="AO1106" s="480"/>
      <c r="AP1106" s="480"/>
      <c r="AQ1106" s="480"/>
      <c r="AR1106" s="480"/>
      <c r="AS1106" s="480"/>
      <c r="AT1106" s="480"/>
      <c r="AU1106" s="480"/>
      <c r="AV1106" s="480"/>
      <c r="AW1106" s="480"/>
      <c r="AX1106" s="480"/>
      <c r="AY1106" s="480"/>
      <c r="AZ1106" s="480"/>
      <c r="BA1106" s="480"/>
      <c r="BB1106" s="480"/>
    </row>
    <row r="1107" spans="1:54" ht="15.75">
      <c r="A1107" s="484"/>
      <c r="B1107" s="657"/>
      <c r="C1107" s="657"/>
      <c r="D1107" s="491"/>
      <c r="E1107" s="493"/>
      <c r="F1107" s="478"/>
      <c r="G1107" s="478"/>
      <c r="H1107" s="544"/>
      <c r="I1107" s="544"/>
      <c r="J1107" s="527"/>
      <c r="K1107" s="527"/>
      <c r="L1107" s="480"/>
      <c r="M1107" s="480"/>
      <c r="N1107" s="480"/>
      <c r="O1107" s="480"/>
      <c r="P1107" s="480"/>
      <c r="Q1107" s="480"/>
      <c r="R1107" s="480"/>
      <c r="S1107" s="480"/>
      <c r="T1107" s="480"/>
      <c r="U1107" s="480"/>
      <c r="V1107" s="480"/>
      <c r="W1107" s="480"/>
      <c r="X1107" s="480"/>
      <c r="Y1107" s="480"/>
      <c r="Z1107" s="480"/>
      <c r="AA1107" s="480"/>
      <c r="AB1107" s="480"/>
      <c r="AC1107" s="480"/>
      <c r="AD1107" s="480"/>
      <c r="AE1107" s="480"/>
      <c r="AF1107" s="480"/>
      <c r="AG1107" s="480"/>
      <c r="AH1107" s="480"/>
      <c r="AI1107" s="480"/>
      <c r="AJ1107" s="480"/>
      <c r="AK1107" s="480"/>
      <c r="AL1107" s="480"/>
      <c r="AM1107" s="480"/>
      <c r="AN1107" s="480"/>
      <c r="AO1107" s="480"/>
      <c r="AP1107" s="480"/>
      <c r="AQ1107" s="480"/>
      <c r="AR1107" s="480"/>
      <c r="AS1107" s="480"/>
      <c r="AT1107" s="480"/>
      <c r="AU1107" s="480"/>
      <c r="AV1107" s="480"/>
      <c r="AW1107" s="480"/>
      <c r="AX1107" s="480"/>
      <c r="AY1107" s="480"/>
      <c r="AZ1107" s="480"/>
      <c r="BA1107" s="480"/>
      <c r="BB1107" s="480"/>
    </row>
    <row r="1108" spans="1:54" ht="25.5">
      <c r="A1108" s="833" t="s">
        <v>1199</v>
      </c>
      <c r="B1108" s="485"/>
      <c r="C1108" s="487" t="s">
        <v>1200</v>
      </c>
      <c r="D1108" s="492"/>
      <c r="E1108" s="494"/>
      <c r="F1108" s="633"/>
      <c r="G1108" s="485" t="s">
        <v>1199</v>
      </c>
      <c r="H1108" s="485"/>
      <c r="I1108" s="487" t="s">
        <v>1201</v>
      </c>
      <c r="J1108" s="492"/>
      <c r="K1108" s="494"/>
      <c r="L1108" s="835"/>
      <c r="M1108" s="830"/>
      <c r="N1108" s="830"/>
      <c r="O1108" s="830"/>
      <c r="P1108" s="830"/>
      <c r="Q1108" s="830"/>
      <c r="R1108" s="830"/>
      <c r="S1108" s="830"/>
      <c r="T1108" s="830"/>
      <c r="U1108" s="830"/>
      <c r="V1108" s="830"/>
      <c r="W1108" s="830"/>
      <c r="X1108" s="830"/>
      <c r="Y1108" s="830"/>
      <c r="Z1108" s="830"/>
      <c r="AA1108" s="830"/>
      <c r="AB1108" s="830"/>
      <c r="AC1108" s="830"/>
      <c r="AD1108" s="830"/>
      <c r="AE1108" s="830"/>
      <c r="AF1108" s="830"/>
      <c r="AG1108" s="830"/>
      <c r="AH1108" s="830"/>
      <c r="AI1108" s="830"/>
      <c r="AJ1108" s="830"/>
      <c r="AK1108" s="830"/>
      <c r="AL1108" s="830"/>
      <c r="AM1108" s="830"/>
      <c r="AN1108" s="830"/>
      <c r="AO1108" s="830"/>
      <c r="AP1108" s="830"/>
      <c r="AQ1108" s="830"/>
      <c r="AR1108" s="830"/>
      <c r="AS1108" s="830"/>
      <c r="AT1108" s="830"/>
      <c r="AU1108" s="830"/>
      <c r="AV1108" s="830"/>
      <c r="AW1108" s="830"/>
      <c r="AX1108" s="830"/>
      <c r="AY1108" s="830"/>
      <c r="AZ1108" s="830"/>
      <c r="BA1108" s="830"/>
      <c r="BB1108" s="830"/>
    </row>
    <row r="1109" spans="1:54" ht="15" customHeight="1">
      <c r="A1109" s="836"/>
      <c r="B1109" s="554"/>
      <c r="C1109" s="488"/>
      <c r="D1109" s="603"/>
      <c r="E1109" s="604"/>
      <c r="F1109" s="633"/>
      <c r="G1109" s="554"/>
      <c r="H1109" s="554"/>
      <c r="I1109" s="488"/>
      <c r="J1109" s="603"/>
      <c r="K1109" s="604"/>
      <c r="L1109" s="835"/>
      <c r="M1109" s="830"/>
      <c r="N1109" s="830"/>
      <c r="O1109" s="830"/>
      <c r="P1109" s="830"/>
      <c r="Q1109" s="830"/>
      <c r="R1109" s="830"/>
      <c r="S1109" s="830"/>
      <c r="T1109" s="830"/>
      <c r="U1109" s="830"/>
      <c r="V1109" s="830"/>
      <c r="W1109" s="830"/>
      <c r="X1109" s="830"/>
      <c r="Y1109" s="830"/>
      <c r="Z1109" s="830"/>
      <c r="AA1109" s="830"/>
      <c r="AB1109" s="830"/>
      <c r="AC1109" s="830"/>
      <c r="AD1109" s="830"/>
      <c r="AE1109" s="830"/>
      <c r="AF1109" s="830"/>
      <c r="AG1109" s="830"/>
      <c r="AH1109" s="830"/>
      <c r="AI1109" s="830"/>
      <c r="AJ1109" s="830"/>
      <c r="AK1109" s="830"/>
      <c r="AL1109" s="830"/>
      <c r="AM1109" s="830"/>
      <c r="AN1109" s="830"/>
      <c r="AO1109" s="830"/>
      <c r="AP1109" s="830"/>
      <c r="AQ1109" s="830"/>
      <c r="AR1109" s="830"/>
      <c r="AS1109" s="830"/>
      <c r="AT1109" s="830"/>
      <c r="AU1109" s="830"/>
      <c r="AV1109" s="830"/>
      <c r="AW1109" s="830"/>
      <c r="AX1109" s="830"/>
      <c r="AY1109" s="830"/>
      <c r="AZ1109" s="830"/>
      <c r="BA1109" s="830"/>
      <c r="BB1109" s="830"/>
    </row>
    <row r="1110" spans="1:54" ht="14.25" customHeight="1">
      <c r="A1110" s="836"/>
      <c r="B1110" s="554"/>
      <c r="C1110" s="489" t="s">
        <v>599</v>
      </c>
      <c r="D1110" s="603"/>
      <c r="E1110" s="604"/>
      <c r="F1110" s="633"/>
      <c r="G1110" s="554"/>
      <c r="H1110" s="554"/>
      <c r="I1110" s="489" t="s">
        <v>623</v>
      </c>
      <c r="J1110" s="603"/>
      <c r="K1110" s="604"/>
      <c r="L1110" s="835"/>
      <c r="M1110" s="830"/>
      <c r="N1110" s="830"/>
      <c r="O1110" s="830"/>
      <c r="P1110" s="830"/>
      <c r="Q1110" s="830"/>
      <c r="R1110" s="830"/>
      <c r="S1110" s="830"/>
      <c r="T1110" s="830"/>
      <c r="U1110" s="830"/>
      <c r="V1110" s="830"/>
      <c r="W1110" s="830"/>
      <c r="X1110" s="830"/>
      <c r="Y1110" s="830"/>
      <c r="Z1110" s="830"/>
      <c r="AA1110" s="830"/>
      <c r="AB1110" s="830"/>
      <c r="AC1110" s="830"/>
      <c r="AD1110" s="830"/>
      <c r="AE1110" s="830"/>
      <c r="AF1110" s="830"/>
      <c r="AG1110" s="830"/>
      <c r="AH1110" s="830"/>
      <c r="AI1110" s="830"/>
      <c r="AJ1110" s="830"/>
      <c r="AK1110" s="830"/>
      <c r="AL1110" s="830"/>
      <c r="AM1110" s="830"/>
      <c r="AN1110" s="830"/>
      <c r="AO1110" s="830"/>
      <c r="AP1110" s="830"/>
      <c r="AQ1110" s="830"/>
      <c r="AR1110" s="830"/>
      <c r="AS1110" s="830"/>
      <c r="AT1110" s="830"/>
      <c r="AU1110" s="830"/>
      <c r="AV1110" s="830"/>
      <c r="AW1110" s="830"/>
      <c r="AX1110" s="830"/>
      <c r="AY1110" s="830"/>
      <c r="AZ1110" s="830"/>
      <c r="BA1110" s="830"/>
      <c r="BB1110" s="830"/>
    </row>
    <row r="1111" spans="1:54" ht="38.25">
      <c r="A1111" s="836"/>
      <c r="B1111" s="554"/>
      <c r="C1111" s="489" t="s">
        <v>1202</v>
      </c>
      <c r="D1111" s="603"/>
      <c r="E1111" s="604"/>
      <c r="F1111" s="633"/>
      <c r="G1111" s="554"/>
      <c r="H1111" s="554"/>
      <c r="I1111" s="489" t="s">
        <v>1203</v>
      </c>
      <c r="J1111" s="603"/>
      <c r="K1111" s="604"/>
      <c r="L1111" s="835"/>
      <c r="M1111" s="830"/>
      <c r="N1111" s="830"/>
      <c r="O1111" s="830"/>
      <c r="P1111" s="830"/>
      <c r="Q1111" s="830"/>
      <c r="R1111" s="830"/>
      <c r="S1111" s="830"/>
      <c r="T1111" s="830"/>
      <c r="U1111" s="830"/>
      <c r="V1111" s="830"/>
      <c r="W1111" s="830"/>
      <c r="X1111" s="830"/>
      <c r="Y1111" s="830"/>
      <c r="Z1111" s="830"/>
      <c r="AA1111" s="830"/>
      <c r="AB1111" s="830"/>
      <c r="AC1111" s="830"/>
      <c r="AD1111" s="830"/>
      <c r="AE1111" s="830"/>
      <c r="AF1111" s="830"/>
      <c r="AG1111" s="830"/>
      <c r="AH1111" s="830"/>
      <c r="AI1111" s="830"/>
      <c r="AJ1111" s="830"/>
      <c r="AK1111" s="830"/>
      <c r="AL1111" s="830"/>
      <c r="AM1111" s="830"/>
      <c r="AN1111" s="830"/>
      <c r="AO1111" s="830"/>
      <c r="AP1111" s="830"/>
      <c r="AQ1111" s="830"/>
      <c r="AR1111" s="830"/>
      <c r="AS1111" s="830"/>
      <c r="AT1111" s="830"/>
      <c r="AU1111" s="830"/>
      <c r="AV1111" s="830"/>
      <c r="AW1111" s="830"/>
      <c r="AX1111" s="830"/>
      <c r="AY1111" s="830"/>
      <c r="AZ1111" s="830"/>
      <c r="BA1111" s="830"/>
      <c r="BB1111" s="830"/>
    </row>
    <row r="1112" spans="1:54" ht="25.5">
      <c r="A1112" s="834"/>
      <c r="B1112" s="622"/>
      <c r="C1112" s="490"/>
      <c r="D1112" s="631"/>
      <c r="E1112" s="632"/>
      <c r="F1112" s="633"/>
      <c r="G1112" s="622"/>
      <c r="H1112" s="622"/>
      <c r="I1112" s="490" t="s">
        <v>1204</v>
      </c>
      <c r="J1112" s="631"/>
      <c r="K1112" s="632"/>
      <c r="L1112" s="835"/>
      <c r="M1112" s="830"/>
      <c r="N1112" s="830"/>
      <c r="O1112" s="830"/>
      <c r="P1112" s="830"/>
      <c r="Q1112" s="830"/>
      <c r="R1112" s="830"/>
      <c r="S1112" s="830"/>
      <c r="T1112" s="830"/>
      <c r="U1112" s="830"/>
      <c r="V1112" s="830"/>
      <c r="W1112" s="830"/>
      <c r="X1112" s="830"/>
      <c r="Y1112" s="830"/>
      <c r="Z1112" s="830"/>
      <c r="AA1112" s="830"/>
      <c r="AB1112" s="830"/>
      <c r="AC1112" s="830"/>
      <c r="AD1112" s="830"/>
      <c r="AE1112" s="830"/>
      <c r="AF1112" s="830"/>
      <c r="AG1112" s="830"/>
      <c r="AH1112" s="830"/>
      <c r="AI1112" s="830"/>
      <c r="AJ1112" s="830"/>
      <c r="AK1112" s="830"/>
      <c r="AL1112" s="830"/>
      <c r="AM1112" s="830"/>
      <c r="AN1112" s="830"/>
      <c r="AO1112" s="830"/>
      <c r="AP1112" s="830"/>
      <c r="AQ1112" s="830"/>
      <c r="AR1112" s="830"/>
      <c r="AS1112" s="830"/>
      <c r="AT1112" s="830"/>
      <c r="AU1112" s="830"/>
      <c r="AV1112" s="830"/>
      <c r="AW1112" s="830"/>
      <c r="AX1112" s="830"/>
      <c r="AY1112" s="830"/>
      <c r="AZ1112" s="830"/>
      <c r="BA1112" s="830"/>
      <c r="BB1112" s="830"/>
    </row>
    <row r="1113" spans="1:54" ht="14.25" customHeight="1">
      <c r="A1113" s="833"/>
      <c r="B1113" s="485"/>
      <c r="C1113" s="495" t="s">
        <v>606</v>
      </c>
      <c r="D1113" s="492"/>
      <c r="E1113" s="494"/>
      <c r="F1113" s="633"/>
      <c r="G1113" s="485"/>
      <c r="H1113" s="485"/>
      <c r="I1113" s="529" t="s">
        <v>40</v>
      </c>
      <c r="J1113" s="492"/>
      <c r="K1113" s="494"/>
      <c r="L1113" s="835"/>
      <c r="M1113" s="830"/>
      <c r="N1113" s="830"/>
      <c r="O1113" s="830"/>
      <c r="P1113" s="830"/>
      <c r="Q1113" s="830"/>
      <c r="R1113" s="830"/>
      <c r="S1113" s="830"/>
      <c r="T1113" s="830"/>
      <c r="U1113" s="830"/>
      <c r="V1113" s="830"/>
      <c r="W1113" s="830"/>
      <c r="X1113" s="830"/>
      <c r="Y1113" s="830"/>
      <c r="Z1113" s="830"/>
      <c r="AA1113" s="830"/>
      <c r="AB1113" s="830"/>
      <c r="AC1113" s="830"/>
      <c r="AD1113" s="830"/>
      <c r="AE1113" s="830"/>
      <c r="AF1113" s="830"/>
      <c r="AG1113" s="830"/>
      <c r="AH1113" s="830"/>
      <c r="AI1113" s="830"/>
      <c r="AJ1113" s="830"/>
      <c r="AK1113" s="830"/>
      <c r="AL1113" s="830"/>
      <c r="AM1113" s="830"/>
      <c r="AN1113" s="830"/>
      <c r="AO1113" s="830"/>
      <c r="AP1113" s="830"/>
      <c r="AQ1113" s="830"/>
      <c r="AR1113" s="830"/>
      <c r="AS1113" s="830"/>
      <c r="AT1113" s="830"/>
      <c r="AU1113" s="830"/>
      <c r="AV1113" s="830"/>
      <c r="AW1113" s="830"/>
      <c r="AX1113" s="830"/>
      <c r="AY1113" s="830"/>
      <c r="AZ1113" s="830"/>
      <c r="BA1113" s="830"/>
      <c r="BB1113" s="830"/>
    </row>
    <row r="1114" spans="1:54" ht="60">
      <c r="A1114" s="836"/>
      <c r="B1114" s="554"/>
      <c r="C1114" s="496" t="s">
        <v>1205</v>
      </c>
      <c r="D1114" s="603"/>
      <c r="E1114" s="604"/>
      <c r="F1114" s="633"/>
      <c r="G1114" s="554"/>
      <c r="H1114" s="554"/>
      <c r="I1114" s="530" t="s">
        <v>1206</v>
      </c>
      <c r="J1114" s="603"/>
      <c r="K1114" s="604"/>
      <c r="L1114" s="835"/>
      <c r="M1114" s="830"/>
      <c r="N1114" s="830"/>
      <c r="O1114" s="830"/>
      <c r="P1114" s="830"/>
      <c r="Q1114" s="830"/>
      <c r="R1114" s="830"/>
      <c r="S1114" s="830"/>
      <c r="T1114" s="830"/>
      <c r="U1114" s="830"/>
      <c r="V1114" s="830"/>
      <c r="W1114" s="830"/>
      <c r="X1114" s="830"/>
      <c r="Y1114" s="830"/>
      <c r="Z1114" s="830"/>
      <c r="AA1114" s="830"/>
      <c r="AB1114" s="830"/>
      <c r="AC1114" s="830"/>
      <c r="AD1114" s="830"/>
      <c r="AE1114" s="830"/>
      <c r="AF1114" s="830"/>
      <c r="AG1114" s="830"/>
      <c r="AH1114" s="830"/>
      <c r="AI1114" s="830"/>
      <c r="AJ1114" s="830"/>
      <c r="AK1114" s="830"/>
      <c r="AL1114" s="830"/>
      <c r="AM1114" s="830"/>
      <c r="AN1114" s="830"/>
      <c r="AO1114" s="830"/>
      <c r="AP1114" s="830"/>
      <c r="AQ1114" s="830"/>
      <c r="AR1114" s="830"/>
      <c r="AS1114" s="830"/>
      <c r="AT1114" s="830"/>
      <c r="AU1114" s="830"/>
      <c r="AV1114" s="830"/>
      <c r="AW1114" s="830"/>
      <c r="AX1114" s="830"/>
      <c r="AY1114" s="830"/>
      <c r="AZ1114" s="830"/>
      <c r="BA1114" s="830"/>
      <c r="BB1114" s="830"/>
    </row>
    <row r="1115" spans="1:54" ht="38.25">
      <c r="A1115" s="836"/>
      <c r="B1115" s="554"/>
      <c r="C1115" s="496" t="s">
        <v>1207</v>
      </c>
      <c r="D1115" s="603"/>
      <c r="E1115" s="604"/>
      <c r="F1115" s="633"/>
      <c r="G1115" s="554"/>
      <c r="H1115" s="554"/>
      <c r="I1115" s="530" t="s">
        <v>1208</v>
      </c>
      <c r="J1115" s="603"/>
      <c r="K1115" s="604"/>
      <c r="L1115" s="835"/>
      <c r="M1115" s="830"/>
      <c r="N1115" s="830"/>
      <c r="O1115" s="830"/>
      <c r="P1115" s="830"/>
      <c r="Q1115" s="830"/>
      <c r="R1115" s="830"/>
      <c r="S1115" s="830"/>
      <c r="T1115" s="830"/>
      <c r="U1115" s="830"/>
      <c r="V1115" s="830"/>
      <c r="W1115" s="830"/>
      <c r="X1115" s="830"/>
      <c r="Y1115" s="830"/>
      <c r="Z1115" s="830"/>
      <c r="AA1115" s="830"/>
      <c r="AB1115" s="830"/>
      <c r="AC1115" s="830"/>
      <c r="AD1115" s="830"/>
      <c r="AE1115" s="830"/>
      <c r="AF1115" s="830"/>
      <c r="AG1115" s="830"/>
      <c r="AH1115" s="830"/>
      <c r="AI1115" s="830"/>
      <c r="AJ1115" s="830"/>
      <c r="AK1115" s="830"/>
      <c r="AL1115" s="830"/>
      <c r="AM1115" s="830"/>
      <c r="AN1115" s="830"/>
      <c r="AO1115" s="830"/>
      <c r="AP1115" s="830"/>
      <c r="AQ1115" s="830"/>
      <c r="AR1115" s="830"/>
      <c r="AS1115" s="830"/>
      <c r="AT1115" s="830"/>
      <c r="AU1115" s="830"/>
      <c r="AV1115" s="830"/>
      <c r="AW1115" s="830"/>
      <c r="AX1115" s="830"/>
      <c r="AY1115" s="830"/>
      <c r="AZ1115" s="830"/>
      <c r="BA1115" s="830"/>
      <c r="BB1115" s="830"/>
    </row>
    <row r="1116" spans="1:54" ht="25.5">
      <c r="A1116" s="836"/>
      <c r="B1116" s="554"/>
      <c r="C1116" s="496" t="s">
        <v>1209</v>
      </c>
      <c r="D1116" s="603"/>
      <c r="E1116" s="604"/>
      <c r="F1116" s="633"/>
      <c r="G1116" s="554"/>
      <c r="H1116" s="554"/>
      <c r="I1116" s="530" t="s">
        <v>1210</v>
      </c>
      <c r="J1116" s="603"/>
      <c r="K1116" s="604"/>
      <c r="L1116" s="835"/>
      <c r="M1116" s="830"/>
      <c r="N1116" s="830"/>
      <c r="O1116" s="830"/>
      <c r="P1116" s="830"/>
      <c r="Q1116" s="830"/>
      <c r="R1116" s="830"/>
      <c r="S1116" s="830"/>
      <c r="T1116" s="830"/>
      <c r="U1116" s="830"/>
      <c r="V1116" s="830"/>
      <c r="W1116" s="830"/>
      <c r="X1116" s="830"/>
      <c r="Y1116" s="830"/>
      <c r="Z1116" s="830"/>
      <c r="AA1116" s="830"/>
      <c r="AB1116" s="830"/>
      <c r="AC1116" s="830"/>
      <c r="AD1116" s="830"/>
      <c r="AE1116" s="830"/>
      <c r="AF1116" s="830"/>
      <c r="AG1116" s="830"/>
      <c r="AH1116" s="830"/>
      <c r="AI1116" s="830"/>
      <c r="AJ1116" s="830"/>
      <c r="AK1116" s="830"/>
      <c r="AL1116" s="830"/>
      <c r="AM1116" s="830"/>
      <c r="AN1116" s="830"/>
      <c r="AO1116" s="830"/>
      <c r="AP1116" s="830"/>
      <c r="AQ1116" s="830"/>
      <c r="AR1116" s="830"/>
      <c r="AS1116" s="830"/>
      <c r="AT1116" s="830"/>
      <c r="AU1116" s="830"/>
      <c r="AV1116" s="830"/>
      <c r="AW1116" s="830"/>
      <c r="AX1116" s="830"/>
      <c r="AY1116" s="830"/>
      <c r="AZ1116" s="830"/>
      <c r="BA1116" s="830"/>
      <c r="BB1116" s="830"/>
    </row>
    <row r="1117" spans="1:54" ht="14.25" customHeight="1">
      <c r="A1117" s="836"/>
      <c r="B1117" s="554"/>
      <c r="C1117" s="496"/>
      <c r="D1117" s="603"/>
      <c r="E1117" s="604"/>
      <c r="F1117" s="633"/>
      <c r="G1117" s="554"/>
      <c r="H1117" s="554"/>
      <c r="I1117" s="530" t="s">
        <v>1211</v>
      </c>
      <c r="J1117" s="603"/>
      <c r="K1117" s="604"/>
      <c r="L1117" s="835"/>
      <c r="M1117" s="830"/>
      <c r="N1117" s="830"/>
      <c r="O1117" s="830"/>
      <c r="P1117" s="830"/>
      <c r="Q1117" s="830"/>
      <c r="R1117" s="830"/>
      <c r="S1117" s="830"/>
      <c r="T1117" s="830"/>
      <c r="U1117" s="830"/>
      <c r="V1117" s="830"/>
      <c r="W1117" s="830"/>
      <c r="X1117" s="830"/>
      <c r="Y1117" s="830"/>
      <c r="Z1117" s="830"/>
      <c r="AA1117" s="830"/>
      <c r="AB1117" s="830"/>
      <c r="AC1117" s="830"/>
      <c r="AD1117" s="830"/>
      <c r="AE1117" s="830"/>
      <c r="AF1117" s="830"/>
      <c r="AG1117" s="830"/>
      <c r="AH1117" s="830"/>
      <c r="AI1117" s="830"/>
      <c r="AJ1117" s="830"/>
      <c r="AK1117" s="830"/>
      <c r="AL1117" s="830"/>
      <c r="AM1117" s="830"/>
      <c r="AN1117" s="830"/>
      <c r="AO1117" s="830"/>
      <c r="AP1117" s="830"/>
      <c r="AQ1117" s="830"/>
      <c r="AR1117" s="830"/>
      <c r="AS1117" s="830"/>
      <c r="AT1117" s="830"/>
      <c r="AU1117" s="830"/>
      <c r="AV1117" s="830"/>
      <c r="AW1117" s="830"/>
      <c r="AX1117" s="830"/>
      <c r="AY1117" s="830"/>
      <c r="AZ1117" s="830"/>
      <c r="BA1117" s="830"/>
      <c r="BB1117" s="830"/>
    </row>
    <row r="1118" spans="1:54" ht="25.5">
      <c r="A1118" s="836"/>
      <c r="B1118" s="554"/>
      <c r="C1118" s="496" t="s">
        <v>1212</v>
      </c>
      <c r="D1118" s="603"/>
      <c r="E1118" s="604"/>
      <c r="F1118" s="633"/>
      <c r="G1118" s="554"/>
      <c r="H1118" s="554"/>
      <c r="I1118" s="530" t="s">
        <v>1213</v>
      </c>
      <c r="J1118" s="603"/>
      <c r="K1118" s="604"/>
      <c r="L1118" s="835"/>
      <c r="M1118" s="830"/>
      <c r="N1118" s="830"/>
      <c r="O1118" s="830"/>
      <c r="P1118" s="830"/>
      <c r="Q1118" s="830"/>
      <c r="R1118" s="830"/>
      <c r="S1118" s="830"/>
      <c r="T1118" s="830"/>
      <c r="U1118" s="830"/>
      <c r="V1118" s="830"/>
      <c r="W1118" s="830"/>
      <c r="X1118" s="830"/>
      <c r="Y1118" s="830"/>
      <c r="Z1118" s="830"/>
      <c r="AA1118" s="830"/>
      <c r="AB1118" s="830"/>
      <c r="AC1118" s="830"/>
      <c r="AD1118" s="830"/>
      <c r="AE1118" s="830"/>
      <c r="AF1118" s="830"/>
      <c r="AG1118" s="830"/>
      <c r="AH1118" s="830"/>
      <c r="AI1118" s="830"/>
      <c r="AJ1118" s="830"/>
      <c r="AK1118" s="830"/>
      <c r="AL1118" s="830"/>
      <c r="AM1118" s="830"/>
      <c r="AN1118" s="830"/>
      <c r="AO1118" s="830"/>
      <c r="AP1118" s="830"/>
      <c r="AQ1118" s="830"/>
      <c r="AR1118" s="830"/>
      <c r="AS1118" s="830"/>
      <c r="AT1118" s="830"/>
      <c r="AU1118" s="830"/>
      <c r="AV1118" s="830"/>
      <c r="AW1118" s="830"/>
      <c r="AX1118" s="830"/>
      <c r="AY1118" s="830"/>
      <c r="AZ1118" s="830"/>
      <c r="BA1118" s="830"/>
      <c r="BB1118" s="830"/>
    </row>
    <row r="1119" spans="1:54" ht="14.25" customHeight="1">
      <c r="A1119" s="836"/>
      <c r="B1119" s="554"/>
      <c r="C1119" s="496"/>
      <c r="D1119" s="603"/>
      <c r="E1119" s="604"/>
      <c r="F1119" s="633"/>
      <c r="G1119" s="554"/>
      <c r="H1119" s="554"/>
      <c r="I1119" s="530" t="s">
        <v>1214</v>
      </c>
      <c r="J1119" s="603"/>
      <c r="K1119" s="604"/>
      <c r="L1119" s="835"/>
      <c r="M1119" s="830"/>
      <c r="N1119" s="830"/>
      <c r="O1119" s="830"/>
      <c r="P1119" s="830"/>
      <c r="Q1119" s="830"/>
      <c r="R1119" s="830"/>
      <c r="S1119" s="830"/>
      <c r="T1119" s="830"/>
      <c r="U1119" s="830"/>
      <c r="V1119" s="830"/>
      <c r="W1119" s="830"/>
      <c r="X1119" s="830"/>
      <c r="Y1119" s="830"/>
      <c r="Z1119" s="830"/>
      <c r="AA1119" s="830"/>
      <c r="AB1119" s="830"/>
      <c r="AC1119" s="830"/>
      <c r="AD1119" s="830"/>
      <c r="AE1119" s="830"/>
      <c r="AF1119" s="830"/>
      <c r="AG1119" s="830"/>
      <c r="AH1119" s="830"/>
      <c r="AI1119" s="830"/>
      <c r="AJ1119" s="830"/>
      <c r="AK1119" s="830"/>
      <c r="AL1119" s="830"/>
      <c r="AM1119" s="830"/>
      <c r="AN1119" s="830"/>
      <c r="AO1119" s="830"/>
      <c r="AP1119" s="830"/>
      <c r="AQ1119" s="830"/>
      <c r="AR1119" s="830"/>
      <c r="AS1119" s="830"/>
      <c r="AT1119" s="830"/>
      <c r="AU1119" s="830"/>
      <c r="AV1119" s="830"/>
      <c r="AW1119" s="830"/>
      <c r="AX1119" s="830"/>
      <c r="AY1119" s="830"/>
      <c r="AZ1119" s="830"/>
      <c r="BA1119" s="830"/>
      <c r="BB1119" s="830"/>
    </row>
    <row r="1120" spans="1:54" ht="14.25" customHeight="1">
      <c r="A1120" s="836"/>
      <c r="B1120" s="554"/>
      <c r="C1120" s="496"/>
      <c r="D1120" s="603"/>
      <c r="E1120" s="604"/>
      <c r="F1120" s="633"/>
      <c r="G1120" s="554"/>
      <c r="H1120" s="554"/>
      <c r="I1120" s="530" t="s">
        <v>1215</v>
      </c>
      <c r="J1120" s="603"/>
      <c r="K1120" s="604"/>
      <c r="L1120" s="835"/>
      <c r="M1120" s="830"/>
      <c r="N1120" s="830"/>
      <c r="O1120" s="830"/>
      <c r="P1120" s="830"/>
      <c r="Q1120" s="830"/>
      <c r="R1120" s="830"/>
      <c r="S1120" s="830"/>
      <c r="T1120" s="830"/>
      <c r="U1120" s="830"/>
      <c r="V1120" s="830"/>
      <c r="W1120" s="830"/>
      <c r="X1120" s="830"/>
      <c r="Y1120" s="830"/>
      <c r="Z1120" s="830"/>
      <c r="AA1120" s="830"/>
      <c r="AB1120" s="830"/>
      <c r="AC1120" s="830"/>
      <c r="AD1120" s="830"/>
      <c r="AE1120" s="830"/>
      <c r="AF1120" s="830"/>
      <c r="AG1120" s="830"/>
      <c r="AH1120" s="830"/>
      <c r="AI1120" s="830"/>
      <c r="AJ1120" s="830"/>
      <c r="AK1120" s="830"/>
      <c r="AL1120" s="830"/>
      <c r="AM1120" s="830"/>
      <c r="AN1120" s="830"/>
      <c r="AO1120" s="830"/>
      <c r="AP1120" s="830"/>
      <c r="AQ1120" s="830"/>
      <c r="AR1120" s="830"/>
      <c r="AS1120" s="830"/>
      <c r="AT1120" s="830"/>
      <c r="AU1120" s="830"/>
      <c r="AV1120" s="830"/>
      <c r="AW1120" s="830"/>
      <c r="AX1120" s="830"/>
      <c r="AY1120" s="830"/>
      <c r="AZ1120" s="830"/>
      <c r="BA1120" s="830"/>
      <c r="BB1120" s="830"/>
    </row>
    <row r="1121" spans="1:54" ht="14.25" customHeight="1">
      <c r="A1121" s="836"/>
      <c r="B1121" s="554"/>
      <c r="C1121" s="496"/>
      <c r="D1121" s="603"/>
      <c r="E1121" s="604"/>
      <c r="F1121" s="633"/>
      <c r="G1121" s="554"/>
      <c r="H1121" s="554"/>
      <c r="I1121" s="530" t="s">
        <v>1216</v>
      </c>
      <c r="J1121" s="603"/>
      <c r="K1121" s="604"/>
      <c r="L1121" s="835"/>
      <c r="M1121" s="830"/>
      <c r="N1121" s="830"/>
      <c r="O1121" s="830"/>
      <c r="P1121" s="830"/>
      <c r="Q1121" s="830"/>
      <c r="R1121" s="830"/>
      <c r="S1121" s="830"/>
      <c r="T1121" s="830"/>
      <c r="U1121" s="830"/>
      <c r="V1121" s="830"/>
      <c r="W1121" s="830"/>
      <c r="X1121" s="830"/>
      <c r="Y1121" s="830"/>
      <c r="Z1121" s="830"/>
      <c r="AA1121" s="830"/>
      <c r="AB1121" s="830"/>
      <c r="AC1121" s="830"/>
      <c r="AD1121" s="830"/>
      <c r="AE1121" s="830"/>
      <c r="AF1121" s="830"/>
      <c r="AG1121" s="830"/>
      <c r="AH1121" s="830"/>
      <c r="AI1121" s="830"/>
      <c r="AJ1121" s="830"/>
      <c r="AK1121" s="830"/>
      <c r="AL1121" s="830"/>
      <c r="AM1121" s="830"/>
      <c r="AN1121" s="830"/>
      <c r="AO1121" s="830"/>
      <c r="AP1121" s="830"/>
      <c r="AQ1121" s="830"/>
      <c r="AR1121" s="830"/>
      <c r="AS1121" s="830"/>
      <c r="AT1121" s="830"/>
      <c r="AU1121" s="830"/>
      <c r="AV1121" s="830"/>
      <c r="AW1121" s="830"/>
      <c r="AX1121" s="830"/>
      <c r="AY1121" s="830"/>
      <c r="AZ1121" s="830"/>
      <c r="BA1121" s="830"/>
      <c r="BB1121" s="830"/>
    </row>
    <row r="1122" spans="1:54" ht="14.25" customHeight="1">
      <c r="A1122" s="836"/>
      <c r="B1122" s="554"/>
      <c r="C1122" s="496"/>
      <c r="D1122" s="603"/>
      <c r="E1122" s="604"/>
      <c r="F1122" s="633"/>
      <c r="G1122" s="554"/>
      <c r="H1122" s="554"/>
      <c r="I1122" s="530" t="s">
        <v>1217</v>
      </c>
      <c r="J1122" s="603"/>
      <c r="K1122" s="604"/>
      <c r="L1122" s="835"/>
      <c r="M1122" s="830"/>
      <c r="N1122" s="830"/>
      <c r="O1122" s="830"/>
      <c r="P1122" s="830"/>
      <c r="Q1122" s="830"/>
      <c r="R1122" s="830"/>
      <c r="S1122" s="830"/>
      <c r="T1122" s="830"/>
      <c r="U1122" s="830"/>
      <c r="V1122" s="830"/>
      <c r="W1122" s="830"/>
      <c r="X1122" s="830"/>
      <c r="Y1122" s="830"/>
      <c r="Z1122" s="830"/>
      <c r="AA1122" s="830"/>
      <c r="AB1122" s="830"/>
      <c r="AC1122" s="830"/>
      <c r="AD1122" s="830"/>
      <c r="AE1122" s="830"/>
      <c r="AF1122" s="830"/>
      <c r="AG1122" s="830"/>
      <c r="AH1122" s="830"/>
      <c r="AI1122" s="830"/>
      <c r="AJ1122" s="830"/>
      <c r="AK1122" s="830"/>
      <c r="AL1122" s="830"/>
      <c r="AM1122" s="830"/>
      <c r="AN1122" s="830"/>
      <c r="AO1122" s="830"/>
      <c r="AP1122" s="830"/>
      <c r="AQ1122" s="830"/>
      <c r="AR1122" s="830"/>
      <c r="AS1122" s="830"/>
      <c r="AT1122" s="830"/>
      <c r="AU1122" s="830"/>
      <c r="AV1122" s="830"/>
      <c r="AW1122" s="830"/>
      <c r="AX1122" s="830"/>
      <c r="AY1122" s="830"/>
      <c r="AZ1122" s="830"/>
      <c r="BA1122" s="830"/>
      <c r="BB1122" s="830"/>
    </row>
    <row r="1123" spans="1:54" ht="14.25" customHeight="1">
      <c r="A1123" s="836"/>
      <c r="B1123" s="554"/>
      <c r="C1123" s="496"/>
      <c r="D1123" s="603"/>
      <c r="E1123" s="604"/>
      <c r="F1123" s="633"/>
      <c r="G1123" s="554"/>
      <c r="H1123" s="554"/>
      <c r="I1123" s="530" t="s">
        <v>1218</v>
      </c>
      <c r="J1123" s="603"/>
      <c r="K1123" s="604"/>
      <c r="L1123" s="835"/>
      <c r="M1123" s="830"/>
      <c r="N1123" s="830"/>
      <c r="O1123" s="830"/>
      <c r="P1123" s="830"/>
      <c r="Q1123" s="830"/>
      <c r="R1123" s="830"/>
      <c r="S1123" s="830"/>
      <c r="T1123" s="830"/>
      <c r="U1123" s="830"/>
      <c r="V1123" s="830"/>
      <c r="W1123" s="830"/>
      <c r="X1123" s="830"/>
      <c r="Y1123" s="830"/>
      <c r="Z1123" s="830"/>
      <c r="AA1123" s="830"/>
      <c r="AB1123" s="830"/>
      <c r="AC1123" s="830"/>
      <c r="AD1123" s="830"/>
      <c r="AE1123" s="830"/>
      <c r="AF1123" s="830"/>
      <c r="AG1123" s="830"/>
      <c r="AH1123" s="830"/>
      <c r="AI1123" s="830"/>
      <c r="AJ1123" s="830"/>
      <c r="AK1123" s="830"/>
      <c r="AL1123" s="830"/>
      <c r="AM1123" s="830"/>
      <c r="AN1123" s="830"/>
      <c r="AO1123" s="830"/>
      <c r="AP1123" s="830"/>
      <c r="AQ1123" s="830"/>
      <c r="AR1123" s="830"/>
      <c r="AS1123" s="830"/>
      <c r="AT1123" s="830"/>
      <c r="AU1123" s="830"/>
      <c r="AV1123" s="830"/>
      <c r="AW1123" s="830"/>
      <c r="AX1123" s="830"/>
      <c r="AY1123" s="830"/>
      <c r="AZ1123" s="830"/>
      <c r="BA1123" s="830"/>
      <c r="BB1123" s="830"/>
    </row>
    <row r="1124" spans="1:54" ht="24">
      <c r="A1124" s="836"/>
      <c r="B1124" s="554"/>
      <c r="C1124" s="496"/>
      <c r="D1124" s="603"/>
      <c r="E1124" s="604"/>
      <c r="F1124" s="633"/>
      <c r="G1124" s="554"/>
      <c r="H1124" s="554"/>
      <c r="I1124" s="530" t="s">
        <v>1219</v>
      </c>
      <c r="J1124" s="603"/>
      <c r="K1124" s="604"/>
      <c r="L1124" s="835"/>
      <c r="M1124" s="830"/>
      <c r="N1124" s="830"/>
      <c r="O1124" s="830"/>
      <c r="P1124" s="830"/>
      <c r="Q1124" s="830"/>
      <c r="R1124" s="830"/>
      <c r="S1124" s="830"/>
      <c r="T1124" s="830"/>
      <c r="U1124" s="830"/>
      <c r="V1124" s="830"/>
      <c r="W1124" s="830"/>
      <c r="X1124" s="830"/>
      <c r="Y1124" s="830"/>
      <c r="Z1124" s="830"/>
      <c r="AA1124" s="830"/>
      <c r="AB1124" s="830"/>
      <c r="AC1124" s="830"/>
      <c r="AD1124" s="830"/>
      <c r="AE1124" s="830"/>
      <c r="AF1124" s="830"/>
      <c r="AG1124" s="830"/>
      <c r="AH1124" s="830"/>
      <c r="AI1124" s="830"/>
      <c r="AJ1124" s="830"/>
      <c r="AK1124" s="830"/>
      <c r="AL1124" s="830"/>
      <c r="AM1124" s="830"/>
      <c r="AN1124" s="830"/>
      <c r="AO1124" s="830"/>
      <c r="AP1124" s="830"/>
      <c r="AQ1124" s="830"/>
      <c r="AR1124" s="830"/>
      <c r="AS1124" s="830"/>
      <c r="AT1124" s="830"/>
      <c r="AU1124" s="830"/>
      <c r="AV1124" s="830"/>
      <c r="AW1124" s="830"/>
      <c r="AX1124" s="830"/>
      <c r="AY1124" s="830"/>
      <c r="AZ1124" s="830"/>
      <c r="BA1124" s="830"/>
      <c r="BB1124" s="830"/>
    </row>
    <row r="1125" spans="1:54" ht="48">
      <c r="A1125" s="836"/>
      <c r="B1125" s="554"/>
      <c r="C1125" s="496"/>
      <c r="D1125" s="603"/>
      <c r="E1125" s="604"/>
      <c r="F1125" s="633"/>
      <c r="G1125" s="554"/>
      <c r="H1125" s="554"/>
      <c r="I1125" s="530" t="s">
        <v>1220</v>
      </c>
      <c r="J1125" s="603"/>
      <c r="K1125" s="604"/>
      <c r="L1125" s="835"/>
      <c r="M1125" s="830"/>
      <c r="N1125" s="830"/>
      <c r="O1125" s="830"/>
      <c r="P1125" s="830"/>
      <c r="Q1125" s="830"/>
      <c r="R1125" s="830"/>
      <c r="S1125" s="830"/>
      <c r="T1125" s="830"/>
      <c r="U1125" s="830"/>
      <c r="V1125" s="830"/>
      <c r="W1125" s="830"/>
      <c r="X1125" s="830"/>
      <c r="Y1125" s="830"/>
      <c r="Z1125" s="830"/>
      <c r="AA1125" s="830"/>
      <c r="AB1125" s="830"/>
      <c r="AC1125" s="830"/>
      <c r="AD1125" s="830"/>
      <c r="AE1125" s="830"/>
      <c r="AF1125" s="830"/>
      <c r="AG1125" s="830"/>
      <c r="AH1125" s="830"/>
      <c r="AI1125" s="830"/>
      <c r="AJ1125" s="830"/>
      <c r="AK1125" s="830"/>
      <c r="AL1125" s="830"/>
      <c r="AM1125" s="830"/>
      <c r="AN1125" s="830"/>
      <c r="AO1125" s="830"/>
      <c r="AP1125" s="830"/>
      <c r="AQ1125" s="830"/>
      <c r="AR1125" s="830"/>
      <c r="AS1125" s="830"/>
      <c r="AT1125" s="830"/>
      <c r="AU1125" s="830"/>
      <c r="AV1125" s="830"/>
      <c r="AW1125" s="830"/>
      <c r="AX1125" s="830"/>
      <c r="AY1125" s="830"/>
      <c r="AZ1125" s="830"/>
      <c r="BA1125" s="830"/>
      <c r="BB1125" s="830"/>
    </row>
    <row r="1126" spans="1:54" ht="48">
      <c r="A1126" s="836"/>
      <c r="B1126" s="554"/>
      <c r="C1126" s="496"/>
      <c r="D1126" s="603"/>
      <c r="E1126" s="604"/>
      <c r="F1126" s="633"/>
      <c r="G1126" s="554"/>
      <c r="H1126" s="554"/>
      <c r="I1126" s="530" t="s">
        <v>1221</v>
      </c>
      <c r="J1126" s="603"/>
      <c r="K1126" s="604"/>
      <c r="L1126" s="835"/>
      <c r="M1126" s="830"/>
      <c r="N1126" s="830"/>
      <c r="O1126" s="830"/>
      <c r="P1126" s="830"/>
      <c r="Q1126" s="830"/>
      <c r="R1126" s="830"/>
      <c r="S1126" s="830"/>
      <c r="T1126" s="830"/>
      <c r="U1126" s="830"/>
      <c r="V1126" s="830"/>
      <c r="W1126" s="830"/>
      <c r="X1126" s="830"/>
      <c r="Y1126" s="830"/>
      <c r="Z1126" s="830"/>
      <c r="AA1126" s="830"/>
      <c r="AB1126" s="830"/>
      <c r="AC1126" s="830"/>
      <c r="AD1126" s="830"/>
      <c r="AE1126" s="830"/>
      <c r="AF1126" s="830"/>
      <c r="AG1126" s="830"/>
      <c r="AH1126" s="830"/>
      <c r="AI1126" s="830"/>
      <c r="AJ1126" s="830"/>
      <c r="AK1126" s="830"/>
      <c r="AL1126" s="830"/>
      <c r="AM1126" s="830"/>
      <c r="AN1126" s="830"/>
      <c r="AO1126" s="830"/>
      <c r="AP1126" s="830"/>
      <c r="AQ1126" s="830"/>
      <c r="AR1126" s="830"/>
      <c r="AS1126" s="830"/>
      <c r="AT1126" s="830"/>
      <c r="AU1126" s="830"/>
      <c r="AV1126" s="830"/>
      <c r="AW1126" s="830"/>
      <c r="AX1126" s="830"/>
      <c r="AY1126" s="830"/>
      <c r="AZ1126" s="830"/>
      <c r="BA1126" s="830"/>
      <c r="BB1126" s="830"/>
    </row>
    <row r="1127" spans="1:54" ht="36">
      <c r="A1127" s="836"/>
      <c r="B1127" s="554"/>
      <c r="C1127" s="496"/>
      <c r="D1127" s="603"/>
      <c r="E1127" s="604"/>
      <c r="F1127" s="633"/>
      <c r="G1127" s="554"/>
      <c r="H1127" s="554"/>
      <c r="I1127" s="530" t="s">
        <v>1222</v>
      </c>
      <c r="J1127" s="603"/>
      <c r="K1127" s="604"/>
      <c r="L1127" s="835"/>
      <c r="M1127" s="830"/>
      <c r="N1127" s="830"/>
      <c r="O1127" s="830"/>
      <c r="P1127" s="830"/>
      <c r="Q1127" s="830"/>
      <c r="R1127" s="830"/>
      <c r="S1127" s="830"/>
      <c r="T1127" s="830"/>
      <c r="U1127" s="830"/>
      <c r="V1127" s="830"/>
      <c r="W1127" s="830"/>
      <c r="X1127" s="830"/>
      <c r="Y1127" s="830"/>
      <c r="Z1127" s="830"/>
      <c r="AA1127" s="830"/>
      <c r="AB1127" s="830"/>
      <c r="AC1127" s="830"/>
      <c r="AD1127" s="830"/>
      <c r="AE1127" s="830"/>
      <c r="AF1127" s="830"/>
      <c r="AG1127" s="830"/>
      <c r="AH1127" s="830"/>
      <c r="AI1127" s="830"/>
      <c r="AJ1127" s="830"/>
      <c r="AK1127" s="830"/>
      <c r="AL1127" s="830"/>
      <c r="AM1127" s="830"/>
      <c r="AN1127" s="830"/>
      <c r="AO1127" s="830"/>
      <c r="AP1127" s="830"/>
      <c r="AQ1127" s="830"/>
      <c r="AR1127" s="830"/>
      <c r="AS1127" s="830"/>
      <c r="AT1127" s="830"/>
      <c r="AU1127" s="830"/>
      <c r="AV1127" s="830"/>
      <c r="AW1127" s="830"/>
      <c r="AX1127" s="830"/>
      <c r="AY1127" s="830"/>
      <c r="AZ1127" s="830"/>
      <c r="BA1127" s="830"/>
      <c r="BB1127" s="830"/>
    </row>
    <row r="1128" spans="1:54" ht="36">
      <c r="A1128" s="834"/>
      <c r="B1128" s="622"/>
      <c r="C1128" s="498"/>
      <c r="D1128" s="631"/>
      <c r="E1128" s="632"/>
      <c r="F1128" s="633"/>
      <c r="G1128" s="622"/>
      <c r="H1128" s="622"/>
      <c r="I1128" s="531" t="s">
        <v>1223</v>
      </c>
      <c r="J1128" s="631"/>
      <c r="K1128" s="632"/>
      <c r="L1128" s="835"/>
      <c r="M1128" s="830"/>
      <c r="N1128" s="830"/>
      <c r="O1128" s="830"/>
      <c r="P1128" s="830"/>
      <c r="Q1128" s="830"/>
      <c r="R1128" s="830"/>
      <c r="S1128" s="830"/>
      <c r="T1128" s="830"/>
      <c r="U1128" s="830"/>
      <c r="V1128" s="830"/>
      <c r="W1128" s="830"/>
      <c r="X1128" s="830"/>
      <c r="Y1128" s="830"/>
      <c r="Z1128" s="830"/>
      <c r="AA1128" s="830"/>
      <c r="AB1128" s="830"/>
      <c r="AC1128" s="830"/>
      <c r="AD1128" s="830"/>
      <c r="AE1128" s="830"/>
      <c r="AF1128" s="830"/>
      <c r="AG1128" s="830"/>
      <c r="AH1128" s="830"/>
      <c r="AI1128" s="830"/>
      <c r="AJ1128" s="830"/>
      <c r="AK1128" s="830"/>
      <c r="AL1128" s="830"/>
      <c r="AM1128" s="830"/>
      <c r="AN1128" s="830"/>
      <c r="AO1128" s="830"/>
      <c r="AP1128" s="830"/>
      <c r="AQ1128" s="830"/>
      <c r="AR1128" s="830"/>
      <c r="AS1128" s="830"/>
      <c r="AT1128" s="830"/>
      <c r="AU1128" s="830"/>
      <c r="AV1128" s="830"/>
      <c r="AW1128" s="830"/>
      <c r="AX1128" s="830"/>
      <c r="AY1128" s="830"/>
      <c r="AZ1128" s="830"/>
      <c r="BA1128" s="830"/>
      <c r="BB1128" s="830"/>
    </row>
    <row r="1129" spans="1:54" ht="36">
      <c r="A1129" s="833"/>
      <c r="B1129" s="485"/>
      <c r="C1129" s="487"/>
      <c r="D1129" s="492"/>
      <c r="E1129" s="494"/>
      <c r="F1129" s="633"/>
      <c r="G1129" s="485"/>
      <c r="H1129" s="485"/>
      <c r="I1129" s="529" t="s">
        <v>1224</v>
      </c>
      <c r="J1129" s="492"/>
      <c r="K1129" s="494"/>
      <c r="L1129" s="835"/>
      <c r="M1129" s="830"/>
      <c r="N1129" s="830"/>
      <c r="O1129" s="830"/>
      <c r="P1129" s="830"/>
      <c r="Q1129" s="830"/>
      <c r="R1129" s="830"/>
      <c r="S1129" s="830"/>
      <c r="T1129" s="830"/>
      <c r="U1129" s="830"/>
      <c r="V1129" s="830"/>
      <c r="W1129" s="830"/>
      <c r="X1129" s="830"/>
      <c r="Y1129" s="830"/>
      <c r="Z1129" s="830"/>
      <c r="AA1129" s="830"/>
      <c r="AB1129" s="830"/>
      <c r="AC1129" s="830"/>
      <c r="AD1129" s="830"/>
      <c r="AE1129" s="830"/>
      <c r="AF1129" s="830"/>
      <c r="AG1129" s="830"/>
      <c r="AH1129" s="830"/>
      <c r="AI1129" s="830"/>
      <c r="AJ1129" s="830"/>
      <c r="AK1129" s="830"/>
      <c r="AL1129" s="830"/>
      <c r="AM1129" s="830"/>
      <c r="AN1129" s="830"/>
      <c r="AO1129" s="830"/>
      <c r="AP1129" s="830"/>
      <c r="AQ1129" s="830"/>
      <c r="AR1129" s="830"/>
      <c r="AS1129" s="830"/>
      <c r="AT1129" s="830"/>
      <c r="AU1129" s="830"/>
      <c r="AV1129" s="830"/>
      <c r="AW1129" s="830"/>
      <c r="AX1129" s="830"/>
      <c r="AY1129" s="830"/>
      <c r="AZ1129" s="830"/>
      <c r="BA1129" s="830"/>
      <c r="BB1129" s="830"/>
    </row>
    <row r="1130" spans="1:54" ht="24">
      <c r="A1130" s="836"/>
      <c r="B1130" s="554"/>
      <c r="C1130" s="489"/>
      <c r="D1130" s="603"/>
      <c r="E1130" s="604"/>
      <c r="F1130" s="633"/>
      <c r="G1130" s="554"/>
      <c r="H1130" s="554"/>
      <c r="I1130" s="530" t="s">
        <v>1225</v>
      </c>
      <c r="J1130" s="603"/>
      <c r="K1130" s="604"/>
      <c r="L1130" s="835"/>
      <c r="M1130" s="830"/>
      <c r="N1130" s="830"/>
      <c r="O1130" s="830"/>
      <c r="P1130" s="830"/>
      <c r="Q1130" s="830"/>
      <c r="R1130" s="830"/>
      <c r="S1130" s="830"/>
      <c r="T1130" s="830"/>
      <c r="U1130" s="830"/>
      <c r="V1130" s="830"/>
      <c r="W1130" s="830"/>
      <c r="X1130" s="830"/>
      <c r="Y1130" s="830"/>
      <c r="Z1130" s="830"/>
      <c r="AA1130" s="830"/>
      <c r="AB1130" s="830"/>
      <c r="AC1130" s="830"/>
      <c r="AD1130" s="830"/>
      <c r="AE1130" s="830"/>
      <c r="AF1130" s="830"/>
      <c r="AG1130" s="830"/>
      <c r="AH1130" s="830"/>
      <c r="AI1130" s="830"/>
      <c r="AJ1130" s="830"/>
      <c r="AK1130" s="830"/>
      <c r="AL1130" s="830"/>
      <c r="AM1130" s="830"/>
      <c r="AN1130" s="830"/>
      <c r="AO1130" s="830"/>
      <c r="AP1130" s="830"/>
      <c r="AQ1130" s="830"/>
      <c r="AR1130" s="830"/>
      <c r="AS1130" s="830"/>
      <c r="AT1130" s="830"/>
      <c r="AU1130" s="830"/>
      <c r="AV1130" s="830"/>
      <c r="AW1130" s="830"/>
      <c r="AX1130" s="830"/>
      <c r="AY1130" s="830"/>
      <c r="AZ1130" s="830"/>
      <c r="BA1130" s="830"/>
      <c r="BB1130" s="830"/>
    </row>
    <row r="1131" spans="1:54" ht="48">
      <c r="A1131" s="836"/>
      <c r="B1131" s="554"/>
      <c r="C1131" s="489"/>
      <c r="D1131" s="603"/>
      <c r="E1131" s="604"/>
      <c r="F1131" s="633"/>
      <c r="G1131" s="554"/>
      <c r="H1131" s="554"/>
      <c r="I1131" s="530" t="s">
        <v>1226</v>
      </c>
      <c r="J1131" s="603"/>
      <c r="K1131" s="604"/>
      <c r="L1131" s="835"/>
      <c r="M1131" s="830"/>
      <c r="N1131" s="830"/>
      <c r="O1131" s="830"/>
      <c r="P1131" s="830"/>
      <c r="Q1131" s="830"/>
      <c r="R1131" s="830"/>
      <c r="S1131" s="830"/>
      <c r="T1131" s="830"/>
      <c r="U1131" s="830"/>
      <c r="V1131" s="830"/>
      <c r="W1131" s="830"/>
      <c r="X1131" s="830"/>
      <c r="Y1131" s="830"/>
      <c r="Z1131" s="830"/>
      <c r="AA1131" s="830"/>
      <c r="AB1131" s="830"/>
      <c r="AC1131" s="830"/>
      <c r="AD1131" s="830"/>
      <c r="AE1131" s="830"/>
      <c r="AF1131" s="830"/>
      <c r="AG1131" s="830"/>
      <c r="AH1131" s="830"/>
      <c r="AI1131" s="830"/>
      <c r="AJ1131" s="830"/>
      <c r="AK1131" s="830"/>
      <c r="AL1131" s="830"/>
      <c r="AM1131" s="830"/>
      <c r="AN1131" s="830"/>
      <c r="AO1131" s="830"/>
      <c r="AP1131" s="830"/>
      <c r="AQ1131" s="830"/>
      <c r="AR1131" s="830"/>
      <c r="AS1131" s="830"/>
      <c r="AT1131" s="830"/>
      <c r="AU1131" s="830"/>
      <c r="AV1131" s="830"/>
      <c r="AW1131" s="830"/>
      <c r="AX1131" s="830"/>
      <c r="AY1131" s="830"/>
      <c r="AZ1131" s="830"/>
      <c r="BA1131" s="830"/>
      <c r="BB1131" s="830"/>
    </row>
    <row r="1132" spans="1:54" ht="14.25" customHeight="1">
      <c r="A1132" s="836"/>
      <c r="B1132" s="554"/>
      <c r="C1132" s="489"/>
      <c r="D1132" s="603"/>
      <c r="E1132" s="604"/>
      <c r="F1132" s="633"/>
      <c r="G1132" s="554"/>
      <c r="H1132" s="554"/>
      <c r="I1132" s="530" t="s">
        <v>728</v>
      </c>
      <c r="J1132" s="603"/>
      <c r="K1132" s="604"/>
      <c r="L1132" s="835"/>
      <c r="M1132" s="830"/>
      <c r="N1132" s="830"/>
      <c r="O1132" s="830"/>
      <c r="P1132" s="830"/>
      <c r="Q1132" s="830"/>
      <c r="R1132" s="830"/>
      <c r="S1132" s="830"/>
      <c r="T1132" s="830"/>
      <c r="U1132" s="830"/>
      <c r="V1132" s="830"/>
      <c r="W1132" s="830"/>
      <c r="X1132" s="830"/>
      <c r="Y1132" s="830"/>
      <c r="Z1132" s="830"/>
      <c r="AA1132" s="830"/>
      <c r="AB1132" s="830"/>
      <c r="AC1132" s="830"/>
      <c r="AD1132" s="830"/>
      <c r="AE1132" s="830"/>
      <c r="AF1132" s="830"/>
      <c r="AG1132" s="830"/>
      <c r="AH1132" s="830"/>
      <c r="AI1132" s="830"/>
      <c r="AJ1132" s="830"/>
      <c r="AK1132" s="830"/>
      <c r="AL1132" s="830"/>
      <c r="AM1132" s="830"/>
      <c r="AN1132" s="830"/>
      <c r="AO1132" s="830"/>
      <c r="AP1132" s="830"/>
      <c r="AQ1132" s="830"/>
      <c r="AR1132" s="830"/>
      <c r="AS1132" s="830"/>
      <c r="AT1132" s="830"/>
      <c r="AU1132" s="830"/>
      <c r="AV1132" s="830"/>
      <c r="AW1132" s="830"/>
      <c r="AX1132" s="830"/>
      <c r="AY1132" s="830"/>
      <c r="AZ1132" s="830"/>
      <c r="BA1132" s="830"/>
      <c r="BB1132" s="830"/>
    </row>
    <row r="1133" spans="1:54" ht="36">
      <c r="A1133" s="834"/>
      <c r="B1133" s="622"/>
      <c r="C1133" s="490"/>
      <c r="D1133" s="631"/>
      <c r="E1133" s="632"/>
      <c r="F1133" s="633"/>
      <c r="G1133" s="622"/>
      <c r="H1133" s="622"/>
      <c r="I1133" s="531" t="s">
        <v>1227</v>
      </c>
      <c r="J1133" s="631"/>
      <c r="K1133" s="632"/>
      <c r="L1133" s="835"/>
      <c r="M1133" s="830"/>
      <c r="N1133" s="830"/>
      <c r="O1133" s="830"/>
      <c r="P1133" s="830"/>
      <c r="Q1133" s="830"/>
      <c r="R1133" s="830"/>
      <c r="S1133" s="830"/>
      <c r="T1133" s="830"/>
      <c r="U1133" s="830"/>
      <c r="V1133" s="830"/>
      <c r="W1133" s="830"/>
      <c r="X1133" s="830"/>
      <c r="Y1133" s="830"/>
      <c r="Z1133" s="830"/>
      <c r="AA1133" s="830"/>
      <c r="AB1133" s="830"/>
      <c r="AC1133" s="830"/>
      <c r="AD1133" s="830"/>
      <c r="AE1133" s="830"/>
      <c r="AF1133" s="830"/>
      <c r="AG1133" s="830"/>
      <c r="AH1133" s="830"/>
      <c r="AI1133" s="830"/>
      <c r="AJ1133" s="830"/>
      <c r="AK1133" s="830"/>
      <c r="AL1133" s="830"/>
      <c r="AM1133" s="830"/>
      <c r="AN1133" s="830"/>
      <c r="AO1133" s="830"/>
      <c r="AP1133" s="830"/>
      <c r="AQ1133" s="830"/>
      <c r="AR1133" s="830"/>
      <c r="AS1133" s="830"/>
      <c r="AT1133" s="830"/>
      <c r="AU1133" s="830"/>
      <c r="AV1133" s="830"/>
      <c r="AW1133" s="830"/>
      <c r="AX1133" s="830"/>
      <c r="AY1133" s="830"/>
      <c r="AZ1133" s="830"/>
      <c r="BA1133" s="830"/>
      <c r="BB1133" s="830"/>
    </row>
    <row r="1134" spans="1:54" ht="15.75">
      <c r="A1134" s="499"/>
      <c r="B1134" s="499" t="s">
        <v>18</v>
      </c>
      <c r="C1134" s="464"/>
      <c r="D1134" s="500"/>
      <c r="E1134" s="501"/>
      <c r="F1134" s="478"/>
      <c r="G1134" s="499"/>
      <c r="H1134" s="499" t="s">
        <v>18</v>
      </c>
      <c r="I1134" s="464"/>
      <c r="J1134" s="500"/>
      <c r="K1134" s="501"/>
      <c r="L1134" s="480"/>
      <c r="M1134" s="480"/>
      <c r="N1134" s="480"/>
      <c r="O1134" s="480"/>
      <c r="P1134" s="480"/>
      <c r="Q1134" s="480"/>
      <c r="R1134" s="480"/>
      <c r="S1134" s="480"/>
      <c r="T1134" s="480"/>
      <c r="U1134" s="480"/>
      <c r="V1134" s="480"/>
      <c r="W1134" s="480"/>
      <c r="X1134" s="480"/>
      <c r="Y1134" s="480"/>
      <c r="Z1134" s="480"/>
      <c r="AA1134" s="480"/>
      <c r="AB1134" s="480"/>
      <c r="AC1134" s="480"/>
      <c r="AD1134" s="480"/>
      <c r="AE1134" s="480"/>
      <c r="AF1134" s="480"/>
      <c r="AG1134" s="480"/>
      <c r="AH1134" s="480"/>
      <c r="AI1134" s="480"/>
      <c r="AJ1134" s="480"/>
      <c r="AK1134" s="480"/>
      <c r="AL1134" s="480"/>
      <c r="AM1134" s="480"/>
      <c r="AN1134" s="480"/>
      <c r="AO1134" s="480"/>
      <c r="AP1134" s="480"/>
      <c r="AQ1134" s="480"/>
      <c r="AR1134" s="480"/>
      <c r="AS1134" s="480"/>
      <c r="AT1134" s="480"/>
      <c r="AU1134" s="480"/>
      <c r="AV1134" s="480"/>
      <c r="AW1134" s="480"/>
      <c r="AX1134" s="480"/>
      <c r="AY1134" s="480"/>
      <c r="AZ1134" s="480"/>
      <c r="BA1134" s="480"/>
      <c r="BB1134" s="480"/>
    </row>
    <row r="1135" spans="1:54" ht="15.75">
      <c r="A1135" s="499"/>
      <c r="B1135" s="499" t="s">
        <v>19</v>
      </c>
      <c r="C1135" s="464" t="s">
        <v>1228</v>
      </c>
      <c r="D1135" s="500" t="s">
        <v>581</v>
      </c>
      <c r="E1135" s="501"/>
      <c r="F1135" s="478"/>
      <c r="G1135" s="499"/>
      <c r="H1135" s="499" t="s">
        <v>19</v>
      </c>
      <c r="I1135" s="464" t="s">
        <v>1228</v>
      </c>
      <c r="J1135" s="500" t="s">
        <v>581</v>
      </c>
      <c r="K1135" s="501"/>
      <c r="L1135" s="480"/>
      <c r="M1135" s="480"/>
      <c r="N1135" s="480"/>
      <c r="O1135" s="480"/>
      <c r="P1135" s="480"/>
      <c r="Q1135" s="480"/>
      <c r="R1135" s="480"/>
      <c r="S1135" s="480"/>
      <c r="T1135" s="480"/>
      <c r="U1135" s="480"/>
      <c r="V1135" s="480"/>
      <c r="W1135" s="480"/>
      <c r="X1135" s="480"/>
      <c r="Y1135" s="480"/>
      <c r="Z1135" s="480"/>
      <c r="AA1135" s="480"/>
      <c r="AB1135" s="480"/>
      <c r="AC1135" s="480"/>
      <c r="AD1135" s="480"/>
      <c r="AE1135" s="480"/>
      <c r="AF1135" s="480"/>
      <c r="AG1135" s="480"/>
      <c r="AH1135" s="480"/>
      <c r="AI1135" s="480"/>
      <c r="AJ1135" s="480"/>
      <c r="AK1135" s="480"/>
      <c r="AL1135" s="480"/>
      <c r="AM1135" s="480"/>
      <c r="AN1135" s="480"/>
      <c r="AO1135" s="480"/>
      <c r="AP1135" s="480"/>
      <c r="AQ1135" s="480"/>
      <c r="AR1135" s="480"/>
      <c r="AS1135" s="480"/>
      <c r="AT1135" s="480"/>
      <c r="AU1135" s="480"/>
      <c r="AV1135" s="480"/>
      <c r="AW1135" s="480"/>
      <c r="AX1135" s="480"/>
      <c r="AY1135" s="480"/>
      <c r="AZ1135" s="480"/>
      <c r="BA1135" s="480"/>
      <c r="BB1135" s="480"/>
    </row>
    <row r="1136" spans="1:54" ht="15.75">
      <c r="A1136" s="499"/>
      <c r="B1136" s="499" t="s">
        <v>23</v>
      </c>
      <c r="C1136" s="464"/>
      <c r="D1136" s="500"/>
      <c r="E1136" s="501"/>
      <c r="F1136" s="478"/>
      <c r="G1136" s="499"/>
      <c r="H1136" s="499" t="s">
        <v>23</v>
      </c>
      <c r="I1136" s="464"/>
      <c r="J1136" s="500"/>
      <c r="K1136" s="501"/>
      <c r="L1136" s="480"/>
      <c r="M1136" s="480"/>
      <c r="N1136" s="480"/>
      <c r="O1136" s="480"/>
      <c r="P1136" s="480"/>
      <c r="Q1136" s="480"/>
      <c r="R1136" s="480"/>
      <c r="S1136" s="480"/>
      <c r="T1136" s="480"/>
      <c r="U1136" s="480"/>
      <c r="V1136" s="480"/>
      <c r="W1136" s="480"/>
      <c r="X1136" s="480"/>
      <c r="Y1136" s="480"/>
      <c r="Z1136" s="480"/>
      <c r="AA1136" s="480"/>
      <c r="AB1136" s="480"/>
      <c r="AC1136" s="480"/>
      <c r="AD1136" s="480"/>
      <c r="AE1136" s="480"/>
      <c r="AF1136" s="480"/>
      <c r="AG1136" s="480"/>
      <c r="AH1136" s="480"/>
      <c r="AI1136" s="480"/>
      <c r="AJ1136" s="480"/>
      <c r="AK1136" s="480"/>
      <c r="AL1136" s="480"/>
      <c r="AM1136" s="480"/>
      <c r="AN1136" s="480"/>
      <c r="AO1136" s="480"/>
      <c r="AP1136" s="480"/>
      <c r="AQ1136" s="480"/>
      <c r="AR1136" s="480"/>
      <c r="AS1136" s="480"/>
      <c r="AT1136" s="480"/>
      <c r="AU1136" s="480"/>
      <c r="AV1136" s="480"/>
      <c r="AW1136" s="480"/>
      <c r="AX1136" s="480"/>
      <c r="AY1136" s="480"/>
      <c r="AZ1136" s="480"/>
      <c r="BA1136" s="480"/>
      <c r="BB1136" s="480"/>
    </row>
    <row r="1137" spans="1:54" ht="15.75">
      <c r="A1137" s="499"/>
      <c r="B1137" s="499" t="s">
        <v>24</v>
      </c>
      <c r="C1137" s="464"/>
      <c r="D1137" s="500"/>
      <c r="E1137" s="501"/>
      <c r="F1137" s="478"/>
      <c r="G1137" s="499"/>
      <c r="H1137" s="499" t="s">
        <v>24</v>
      </c>
      <c r="I1137" s="464"/>
      <c r="J1137" s="500"/>
      <c r="K1137" s="501"/>
      <c r="L1137" s="480"/>
      <c r="M1137" s="480"/>
      <c r="N1137" s="480"/>
      <c r="O1137" s="480"/>
      <c r="P1137" s="480"/>
      <c r="Q1137" s="480"/>
      <c r="R1137" s="480"/>
      <c r="S1137" s="480"/>
      <c r="T1137" s="480"/>
      <c r="U1137" s="480"/>
      <c r="V1137" s="480"/>
      <c r="W1137" s="480"/>
      <c r="X1137" s="480"/>
      <c r="Y1137" s="480"/>
      <c r="Z1137" s="480"/>
      <c r="AA1137" s="480"/>
      <c r="AB1137" s="480"/>
      <c r="AC1137" s="480"/>
      <c r="AD1137" s="480"/>
      <c r="AE1137" s="480"/>
      <c r="AF1137" s="480"/>
      <c r="AG1137" s="480"/>
      <c r="AH1137" s="480"/>
      <c r="AI1137" s="480"/>
      <c r="AJ1137" s="480"/>
      <c r="AK1137" s="480"/>
      <c r="AL1137" s="480"/>
      <c r="AM1137" s="480"/>
      <c r="AN1137" s="480"/>
      <c r="AO1137" s="480"/>
      <c r="AP1137" s="480"/>
      <c r="AQ1137" s="480"/>
      <c r="AR1137" s="480"/>
      <c r="AS1137" s="480"/>
      <c r="AT1137" s="480"/>
      <c r="AU1137" s="480"/>
      <c r="AV1137" s="480"/>
      <c r="AW1137" s="480"/>
      <c r="AX1137" s="480"/>
      <c r="AY1137" s="480"/>
      <c r="AZ1137" s="480"/>
      <c r="BA1137" s="480"/>
      <c r="BB1137" s="480"/>
    </row>
    <row r="1138" spans="1:54" ht="15.75">
      <c r="A1138" s="499"/>
      <c r="B1138" s="499" t="s">
        <v>25</v>
      </c>
      <c r="C1138" s="464"/>
      <c r="D1138" s="500"/>
      <c r="E1138" s="501"/>
      <c r="F1138" s="478"/>
      <c r="G1138" s="499"/>
      <c r="H1138" s="499" t="s">
        <v>25</v>
      </c>
      <c r="I1138" s="464"/>
      <c r="J1138" s="500"/>
      <c r="K1138" s="501"/>
      <c r="L1138" s="480"/>
      <c r="M1138" s="480"/>
      <c r="N1138" s="480"/>
      <c r="O1138" s="480"/>
      <c r="P1138" s="480"/>
      <c r="Q1138" s="480"/>
      <c r="R1138" s="480"/>
      <c r="S1138" s="480"/>
      <c r="T1138" s="480"/>
      <c r="U1138" s="480"/>
      <c r="V1138" s="480"/>
      <c r="W1138" s="480"/>
      <c r="X1138" s="480"/>
      <c r="Y1138" s="480"/>
      <c r="Z1138" s="480"/>
      <c r="AA1138" s="480"/>
      <c r="AB1138" s="480"/>
      <c r="AC1138" s="480"/>
      <c r="AD1138" s="480"/>
      <c r="AE1138" s="480"/>
      <c r="AF1138" s="480"/>
      <c r="AG1138" s="480"/>
      <c r="AH1138" s="480"/>
      <c r="AI1138" s="480"/>
      <c r="AJ1138" s="480"/>
      <c r="AK1138" s="480"/>
      <c r="AL1138" s="480"/>
      <c r="AM1138" s="480"/>
      <c r="AN1138" s="480"/>
      <c r="AO1138" s="480"/>
      <c r="AP1138" s="480"/>
      <c r="AQ1138" s="480"/>
      <c r="AR1138" s="480"/>
      <c r="AS1138" s="480"/>
      <c r="AT1138" s="480"/>
      <c r="AU1138" s="480"/>
      <c r="AV1138" s="480"/>
      <c r="AW1138" s="480"/>
      <c r="AX1138" s="480"/>
      <c r="AY1138" s="480"/>
      <c r="AZ1138" s="480"/>
      <c r="BA1138" s="480"/>
      <c r="BB1138" s="480"/>
    </row>
    <row r="1139" spans="1:54" ht="15.75">
      <c r="A1139" s="499"/>
      <c r="B1139" s="499" t="s">
        <v>26</v>
      </c>
      <c r="C1139" s="464"/>
      <c r="D1139" s="500"/>
      <c r="E1139" s="501"/>
      <c r="F1139" s="478"/>
      <c r="G1139" s="499"/>
      <c r="H1139" s="499" t="s">
        <v>26</v>
      </c>
      <c r="I1139" s="464"/>
      <c r="J1139" s="500"/>
      <c r="K1139" s="501"/>
      <c r="L1139" s="480"/>
      <c r="M1139" s="480"/>
      <c r="N1139" s="480"/>
      <c r="O1139" s="480"/>
      <c r="P1139" s="480"/>
      <c r="Q1139" s="480"/>
      <c r="R1139" s="480"/>
      <c r="S1139" s="480"/>
      <c r="T1139" s="480"/>
      <c r="U1139" s="480"/>
      <c r="V1139" s="480"/>
      <c r="W1139" s="480"/>
      <c r="X1139" s="480"/>
      <c r="Y1139" s="480"/>
      <c r="Z1139" s="480"/>
      <c r="AA1139" s="480"/>
      <c r="AB1139" s="480"/>
      <c r="AC1139" s="480"/>
      <c r="AD1139" s="480"/>
      <c r="AE1139" s="480"/>
      <c r="AF1139" s="480"/>
      <c r="AG1139" s="480"/>
      <c r="AH1139" s="480"/>
      <c r="AI1139" s="480"/>
      <c r="AJ1139" s="480"/>
      <c r="AK1139" s="480"/>
      <c r="AL1139" s="480"/>
      <c r="AM1139" s="480"/>
      <c r="AN1139" s="480"/>
      <c r="AO1139" s="480"/>
      <c r="AP1139" s="480"/>
      <c r="AQ1139" s="480"/>
      <c r="AR1139" s="480"/>
      <c r="AS1139" s="480"/>
      <c r="AT1139" s="480"/>
      <c r="AU1139" s="480"/>
      <c r="AV1139" s="480"/>
      <c r="AW1139" s="480"/>
      <c r="AX1139" s="480"/>
      <c r="AY1139" s="480"/>
      <c r="AZ1139" s="480"/>
      <c r="BA1139" s="480"/>
      <c r="BB1139" s="480"/>
    </row>
    <row r="1140" spans="1:54" ht="15.75">
      <c r="A1140" s="484"/>
      <c r="B1140" s="542"/>
      <c r="C1140" s="542"/>
      <c r="D1140" s="491"/>
      <c r="E1140" s="493"/>
      <c r="F1140" s="478"/>
      <c r="G1140" s="478"/>
      <c r="H1140" s="635"/>
      <c r="I1140" s="635"/>
      <c r="J1140" s="491"/>
      <c r="K1140" s="493"/>
      <c r="L1140" s="480"/>
      <c r="M1140" s="480"/>
      <c r="N1140" s="480"/>
      <c r="O1140" s="480"/>
      <c r="P1140" s="480"/>
      <c r="Q1140" s="480"/>
      <c r="R1140" s="480"/>
      <c r="S1140" s="480"/>
      <c r="T1140" s="480"/>
      <c r="U1140" s="480"/>
      <c r="V1140" s="480"/>
      <c r="W1140" s="480"/>
      <c r="X1140" s="480"/>
      <c r="Y1140" s="480"/>
      <c r="Z1140" s="480"/>
      <c r="AA1140" s="480"/>
      <c r="AB1140" s="480"/>
      <c r="AC1140" s="480"/>
      <c r="AD1140" s="480"/>
      <c r="AE1140" s="480"/>
      <c r="AF1140" s="480"/>
      <c r="AG1140" s="480"/>
      <c r="AH1140" s="480"/>
      <c r="AI1140" s="480"/>
      <c r="AJ1140" s="480"/>
      <c r="AK1140" s="480"/>
      <c r="AL1140" s="480"/>
      <c r="AM1140" s="480"/>
      <c r="AN1140" s="480"/>
      <c r="AO1140" s="480"/>
      <c r="AP1140" s="480"/>
      <c r="AQ1140" s="480"/>
      <c r="AR1140" s="480"/>
      <c r="AS1140" s="480"/>
      <c r="AT1140" s="480"/>
      <c r="AU1140" s="480"/>
      <c r="AV1140" s="480"/>
      <c r="AW1140" s="480"/>
      <c r="AX1140" s="480"/>
      <c r="AY1140" s="480"/>
      <c r="AZ1140" s="480"/>
      <c r="BA1140" s="480"/>
      <c r="BB1140" s="480"/>
    </row>
    <row r="1141" spans="1:54" ht="25.5">
      <c r="A1141" s="831"/>
      <c r="B1141" s="484"/>
      <c r="C1141" s="484"/>
      <c r="D1141" s="491"/>
      <c r="E1141" s="493"/>
      <c r="F1141" s="676"/>
      <c r="G1141" s="640" t="s">
        <v>1229</v>
      </c>
      <c r="H1141" s="640"/>
      <c r="I1141" s="524" t="s">
        <v>1230</v>
      </c>
      <c r="J1141" s="643"/>
      <c r="K1141" s="646"/>
      <c r="L1141" s="832"/>
      <c r="M1141" s="830"/>
      <c r="N1141" s="830"/>
      <c r="O1141" s="830"/>
      <c r="P1141" s="830"/>
      <c r="Q1141" s="830"/>
      <c r="R1141" s="830"/>
      <c r="S1141" s="830"/>
      <c r="T1141" s="830"/>
      <c r="U1141" s="830"/>
      <c r="V1141" s="830"/>
      <c r="W1141" s="830"/>
      <c r="X1141" s="830"/>
      <c r="Y1141" s="830"/>
      <c r="Z1141" s="830"/>
      <c r="AA1141" s="830"/>
      <c r="AB1141" s="830"/>
      <c r="AC1141" s="830"/>
      <c r="AD1141" s="830"/>
      <c r="AE1141" s="830"/>
      <c r="AF1141" s="830"/>
      <c r="AG1141" s="830"/>
      <c r="AH1141" s="830"/>
      <c r="AI1141" s="830"/>
      <c r="AJ1141" s="830"/>
      <c r="AK1141" s="830"/>
      <c r="AL1141" s="830"/>
      <c r="AM1141" s="830"/>
      <c r="AN1141" s="830"/>
      <c r="AO1141" s="830"/>
      <c r="AP1141" s="830"/>
      <c r="AQ1141" s="830"/>
      <c r="AR1141" s="830"/>
      <c r="AS1141" s="830"/>
      <c r="AT1141" s="830"/>
      <c r="AU1141" s="830"/>
      <c r="AV1141" s="830"/>
      <c r="AW1141" s="830"/>
      <c r="AX1141" s="830"/>
      <c r="AY1141" s="830"/>
      <c r="AZ1141" s="830"/>
      <c r="BA1141" s="830"/>
      <c r="BB1141" s="830"/>
    </row>
    <row r="1142" spans="1:54" ht="25.5">
      <c r="A1142" s="831"/>
      <c r="B1142" s="484"/>
      <c r="C1142" s="484"/>
      <c r="D1142" s="491"/>
      <c r="E1142" s="493"/>
      <c r="F1142" s="676"/>
      <c r="G1142" s="641"/>
      <c r="H1142" s="641"/>
      <c r="I1142" s="518" t="s">
        <v>1231</v>
      </c>
      <c r="J1142" s="644"/>
      <c r="K1142" s="647"/>
      <c r="L1142" s="832"/>
      <c r="M1142" s="830"/>
      <c r="N1142" s="830"/>
      <c r="O1142" s="830"/>
      <c r="P1142" s="830"/>
      <c r="Q1142" s="830"/>
      <c r="R1142" s="830"/>
      <c r="S1142" s="830"/>
      <c r="T1142" s="830"/>
      <c r="U1142" s="830"/>
      <c r="V1142" s="830"/>
      <c r="W1142" s="830"/>
      <c r="X1142" s="830"/>
      <c r="Y1142" s="830"/>
      <c r="Z1142" s="830"/>
      <c r="AA1142" s="830"/>
      <c r="AB1142" s="830"/>
      <c r="AC1142" s="830"/>
      <c r="AD1142" s="830"/>
      <c r="AE1142" s="830"/>
      <c r="AF1142" s="830"/>
      <c r="AG1142" s="830"/>
      <c r="AH1142" s="830"/>
      <c r="AI1142" s="830"/>
      <c r="AJ1142" s="830"/>
      <c r="AK1142" s="830"/>
      <c r="AL1142" s="830"/>
      <c r="AM1142" s="830"/>
      <c r="AN1142" s="830"/>
      <c r="AO1142" s="830"/>
      <c r="AP1142" s="830"/>
      <c r="AQ1142" s="830"/>
      <c r="AR1142" s="830"/>
      <c r="AS1142" s="830"/>
      <c r="AT1142" s="830"/>
      <c r="AU1142" s="830"/>
      <c r="AV1142" s="830"/>
      <c r="AW1142" s="830"/>
      <c r="AX1142" s="830"/>
      <c r="AY1142" s="830"/>
      <c r="AZ1142" s="830"/>
      <c r="BA1142" s="830"/>
      <c r="BB1142" s="830"/>
    </row>
    <row r="1143" spans="1:54" ht="25.5">
      <c r="A1143" s="831"/>
      <c r="B1143" s="484"/>
      <c r="C1143" s="484"/>
      <c r="D1143" s="491"/>
      <c r="E1143" s="493"/>
      <c r="F1143" s="676"/>
      <c r="G1143" s="641"/>
      <c r="H1143" s="641"/>
      <c r="I1143" s="518" t="s">
        <v>1232</v>
      </c>
      <c r="J1143" s="644"/>
      <c r="K1143" s="647"/>
      <c r="L1143" s="832"/>
      <c r="M1143" s="830"/>
      <c r="N1143" s="830"/>
      <c r="O1143" s="830"/>
      <c r="P1143" s="830"/>
      <c r="Q1143" s="830"/>
      <c r="R1143" s="830"/>
      <c r="S1143" s="830"/>
      <c r="T1143" s="830"/>
      <c r="U1143" s="830"/>
      <c r="V1143" s="830"/>
      <c r="W1143" s="830"/>
      <c r="X1143" s="830"/>
      <c r="Y1143" s="830"/>
      <c r="Z1143" s="830"/>
      <c r="AA1143" s="830"/>
      <c r="AB1143" s="830"/>
      <c r="AC1143" s="830"/>
      <c r="AD1143" s="830"/>
      <c r="AE1143" s="830"/>
      <c r="AF1143" s="830"/>
      <c r="AG1143" s="830"/>
      <c r="AH1143" s="830"/>
      <c r="AI1143" s="830"/>
      <c r="AJ1143" s="830"/>
      <c r="AK1143" s="830"/>
      <c r="AL1143" s="830"/>
      <c r="AM1143" s="830"/>
      <c r="AN1143" s="830"/>
      <c r="AO1143" s="830"/>
      <c r="AP1143" s="830"/>
      <c r="AQ1143" s="830"/>
      <c r="AR1143" s="830"/>
      <c r="AS1143" s="830"/>
      <c r="AT1143" s="830"/>
      <c r="AU1143" s="830"/>
      <c r="AV1143" s="830"/>
      <c r="AW1143" s="830"/>
      <c r="AX1143" s="830"/>
      <c r="AY1143" s="830"/>
      <c r="AZ1143" s="830"/>
      <c r="BA1143" s="830"/>
      <c r="BB1143" s="830"/>
    </row>
    <row r="1144" spans="1:54" ht="14.25" customHeight="1">
      <c r="A1144" s="831"/>
      <c r="B1144" s="484"/>
      <c r="C1144" s="484"/>
      <c r="D1144" s="491"/>
      <c r="E1144" s="493"/>
      <c r="F1144" s="676"/>
      <c r="G1144" s="641"/>
      <c r="H1144" s="641"/>
      <c r="I1144" s="518" t="s">
        <v>1233</v>
      </c>
      <c r="J1144" s="644"/>
      <c r="K1144" s="647"/>
      <c r="L1144" s="832"/>
      <c r="M1144" s="830"/>
      <c r="N1144" s="830"/>
      <c r="O1144" s="830"/>
      <c r="P1144" s="830"/>
      <c r="Q1144" s="830"/>
      <c r="R1144" s="830"/>
      <c r="S1144" s="830"/>
      <c r="T1144" s="830"/>
      <c r="U1144" s="830"/>
      <c r="V1144" s="830"/>
      <c r="W1144" s="830"/>
      <c r="X1144" s="830"/>
      <c r="Y1144" s="830"/>
      <c r="Z1144" s="830"/>
      <c r="AA1144" s="830"/>
      <c r="AB1144" s="830"/>
      <c r="AC1144" s="830"/>
      <c r="AD1144" s="830"/>
      <c r="AE1144" s="830"/>
      <c r="AF1144" s="830"/>
      <c r="AG1144" s="830"/>
      <c r="AH1144" s="830"/>
      <c r="AI1144" s="830"/>
      <c r="AJ1144" s="830"/>
      <c r="AK1144" s="830"/>
      <c r="AL1144" s="830"/>
      <c r="AM1144" s="830"/>
      <c r="AN1144" s="830"/>
      <c r="AO1144" s="830"/>
      <c r="AP1144" s="830"/>
      <c r="AQ1144" s="830"/>
      <c r="AR1144" s="830"/>
      <c r="AS1144" s="830"/>
      <c r="AT1144" s="830"/>
      <c r="AU1144" s="830"/>
      <c r="AV1144" s="830"/>
      <c r="AW1144" s="830"/>
      <c r="AX1144" s="830"/>
      <c r="AY1144" s="830"/>
      <c r="AZ1144" s="830"/>
      <c r="BA1144" s="830"/>
      <c r="BB1144" s="830"/>
    </row>
    <row r="1145" spans="1:54" ht="15" customHeight="1">
      <c r="A1145" s="831"/>
      <c r="B1145" s="484"/>
      <c r="C1145" s="484"/>
      <c r="D1145" s="491"/>
      <c r="E1145" s="493"/>
      <c r="F1145" s="676"/>
      <c r="G1145" s="641"/>
      <c r="H1145" s="641"/>
      <c r="I1145" s="519"/>
      <c r="J1145" s="644"/>
      <c r="K1145" s="647"/>
      <c r="L1145" s="832"/>
      <c r="M1145" s="830"/>
      <c r="N1145" s="830"/>
      <c r="O1145" s="830"/>
      <c r="P1145" s="830"/>
      <c r="Q1145" s="830"/>
      <c r="R1145" s="830"/>
      <c r="S1145" s="830"/>
      <c r="T1145" s="830"/>
      <c r="U1145" s="830"/>
      <c r="V1145" s="830"/>
      <c r="W1145" s="830"/>
      <c r="X1145" s="830"/>
      <c r="Y1145" s="830"/>
      <c r="Z1145" s="830"/>
      <c r="AA1145" s="830"/>
      <c r="AB1145" s="830"/>
      <c r="AC1145" s="830"/>
      <c r="AD1145" s="830"/>
      <c r="AE1145" s="830"/>
      <c r="AF1145" s="830"/>
      <c r="AG1145" s="830"/>
      <c r="AH1145" s="830"/>
      <c r="AI1145" s="830"/>
      <c r="AJ1145" s="830"/>
      <c r="AK1145" s="830"/>
      <c r="AL1145" s="830"/>
      <c r="AM1145" s="830"/>
      <c r="AN1145" s="830"/>
      <c r="AO1145" s="830"/>
      <c r="AP1145" s="830"/>
      <c r="AQ1145" s="830"/>
      <c r="AR1145" s="830"/>
      <c r="AS1145" s="830"/>
      <c r="AT1145" s="830"/>
      <c r="AU1145" s="830"/>
      <c r="AV1145" s="830"/>
      <c r="AW1145" s="830"/>
      <c r="AX1145" s="830"/>
      <c r="AY1145" s="830"/>
      <c r="AZ1145" s="830"/>
      <c r="BA1145" s="830"/>
      <c r="BB1145" s="830"/>
    </row>
    <row r="1146" spans="1:54" ht="14.25" customHeight="1">
      <c r="A1146" s="831"/>
      <c r="B1146" s="484"/>
      <c r="C1146" s="484"/>
      <c r="D1146" s="491"/>
      <c r="E1146" s="493"/>
      <c r="F1146" s="676"/>
      <c r="G1146" s="641"/>
      <c r="H1146" s="641"/>
      <c r="I1146" s="518" t="s">
        <v>623</v>
      </c>
      <c r="J1146" s="644"/>
      <c r="K1146" s="647"/>
      <c r="L1146" s="832"/>
      <c r="M1146" s="830"/>
      <c r="N1146" s="830"/>
      <c r="O1146" s="830"/>
      <c r="P1146" s="830"/>
      <c r="Q1146" s="830"/>
      <c r="R1146" s="830"/>
      <c r="S1146" s="830"/>
      <c r="T1146" s="830"/>
      <c r="U1146" s="830"/>
      <c r="V1146" s="830"/>
      <c r="W1146" s="830"/>
      <c r="X1146" s="830"/>
      <c r="Y1146" s="830"/>
      <c r="Z1146" s="830"/>
      <c r="AA1146" s="830"/>
      <c r="AB1146" s="830"/>
      <c r="AC1146" s="830"/>
      <c r="AD1146" s="830"/>
      <c r="AE1146" s="830"/>
      <c r="AF1146" s="830"/>
      <c r="AG1146" s="830"/>
      <c r="AH1146" s="830"/>
      <c r="AI1146" s="830"/>
      <c r="AJ1146" s="830"/>
      <c r="AK1146" s="830"/>
      <c r="AL1146" s="830"/>
      <c r="AM1146" s="830"/>
      <c r="AN1146" s="830"/>
      <c r="AO1146" s="830"/>
      <c r="AP1146" s="830"/>
      <c r="AQ1146" s="830"/>
      <c r="AR1146" s="830"/>
      <c r="AS1146" s="830"/>
      <c r="AT1146" s="830"/>
      <c r="AU1146" s="830"/>
      <c r="AV1146" s="830"/>
      <c r="AW1146" s="830"/>
      <c r="AX1146" s="830"/>
      <c r="AY1146" s="830"/>
      <c r="AZ1146" s="830"/>
      <c r="BA1146" s="830"/>
      <c r="BB1146" s="830"/>
    </row>
    <row r="1147" spans="1:54" ht="38.25">
      <c r="A1147" s="831"/>
      <c r="B1147" s="484"/>
      <c r="C1147" s="484"/>
      <c r="D1147" s="491"/>
      <c r="E1147" s="493"/>
      <c r="F1147" s="676"/>
      <c r="G1147" s="641"/>
      <c r="H1147" s="641"/>
      <c r="I1147" s="518" t="s">
        <v>1203</v>
      </c>
      <c r="J1147" s="644"/>
      <c r="K1147" s="647"/>
      <c r="L1147" s="832"/>
      <c r="M1147" s="830"/>
      <c r="N1147" s="830"/>
      <c r="O1147" s="830"/>
      <c r="P1147" s="830"/>
      <c r="Q1147" s="830"/>
      <c r="R1147" s="830"/>
      <c r="S1147" s="830"/>
      <c r="T1147" s="830"/>
      <c r="U1147" s="830"/>
      <c r="V1147" s="830"/>
      <c r="W1147" s="830"/>
      <c r="X1147" s="830"/>
      <c r="Y1147" s="830"/>
      <c r="Z1147" s="830"/>
      <c r="AA1147" s="830"/>
      <c r="AB1147" s="830"/>
      <c r="AC1147" s="830"/>
      <c r="AD1147" s="830"/>
      <c r="AE1147" s="830"/>
      <c r="AF1147" s="830"/>
      <c r="AG1147" s="830"/>
      <c r="AH1147" s="830"/>
      <c r="AI1147" s="830"/>
      <c r="AJ1147" s="830"/>
      <c r="AK1147" s="830"/>
      <c r="AL1147" s="830"/>
      <c r="AM1147" s="830"/>
      <c r="AN1147" s="830"/>
      <c r="AO1147" s="830"/>
      <c r="AP1147" s="830"/>
      <c r="AQ1147" s="830"/>
      <c r="AR1147" s="830"/>
      <c r="AS1147" s="830"/>
      <c r="AT1147" s="830"/>
      <c r="AU1147" s="830"/>
      <c r="AV1147" s="830"/>
      <c r="AW1147" s="830"/>
      <c r="AX1147" s="830"/>
      <c r="AY1147" s="830"/>
      <c r="AZ1147" s="830"/>
      <c r="BA1147" s="830"/>
      <c r="BB1147" s="830"/>
    </row>
    <row r="1148" spans="1:54" ht="25.5">
      <c r="A1148" s="831"/>
      <c r="B1148" s="484"/>
      <c r="C1148" s="484"/>
      <c r="D1148" s="491"/>
      <c r="E1148" s="493"/>
      <c r="F1148" s="676"/>
      <c r="G1148" s="642"/>
      <c r="H1148" s="656"/>
      <c r="I1148" s="520" t="s">
        <v>1204</v>
      </c>
      <c r="J1148" s="645"/>
      <c r="K1148" s="648"/>
      <c r="L1148" s="832"/>
      <c r="M1148" s="830"/>
      <c r="N1148" s="830"/>
      <c r="O1148" s="830"/>
      <c r="P1148" s="830"/>
      <c r="Q1148" s="830"/>
      <c r="R1148" s="830"/>
      <c r="S1148" s="830"/>
      <c r="T1148" s="830"/>
      <c r="U1148" s="830"/>
      <c r="V1148" s="830"/>
      <c r="W1148" s="830"/>
      <c r="X1148" s="830"/>
      <c r="Y1148" s="830"/>
      <c r="Z1148" s="830"/>
      <c r="AA1148" s="830"/>
      <c r="AB1148" s="830"/>
      <c r="AC1148" s="830"/>
      <c r="AD1148" s="830"/>
      <c r="AE1148" s="830"/>
      <c r="AF1148" s="830"/>
      <c r="AG1148" s="830"/>
      <c r="AH1148" s="830"/>
      <c r="AI1148" s="830"/>
      <c r="AJ1148" s="830"/>
      <c r="AK1148" s="830"/>
      <c r="AL1148" s="830"/>
      <c r="AM1148" s="830"/>
      <c r="AN1148" s="830"/>
      <c r="AO1148" s="830"/>
      <c r="AP1148" s="830"/>
      <c r="AQ1148" s="830"/>
      <c r="AR1148" s="830"/>
      <c r="AS1148" s="830"/>
      <c r="AT1148" s="830"/>
      <c r="AU1148" s="830"/>
      <c r="AV1148" s="830"/>
      <c r="AW1148" s="830"/>
      <c r="AX1148" s="830"/>
      <c r="AY1148" s="830"/>
      <c r="AZ1148" s="830"/>
      <c r="BA1148" s="830"/>
      <c r="BB1148" s="830"/>
    </row>
    <row r="1149" spans="1:54" ht="15.75">
      <c r="A1149" s="484"/>
      <c r="B1149" s="484"/>
      <c r="C1149" s="484"/>
      <c r="D1149" s="491"/>
      <c r="E1149" s="493"/>
      <c r="F1149" s="478"/>
      <c r="G1149" s="510"/>
      <c r="H1149" s="499" t="s">
        <v>18</v>
      </c>
      <c r="I1149" s="514"/>
      <c r="J1149" s="512"/>
      <c r="K1149" s="513"/>
      <c r="L1149" s="480"/>
      <c r="M1149" s="480"/>
      <c r="N1149" s="480"/>
      <c r="O1149" s="480"/>
      <c r="P1149" s="480"/>
      <c r="Q1149" s="480"/>
      <c r="R1149" s="480"/>
      <c r="S1149" s="480"/>
      <c r="T1149" s="480"/>
      <c r="U1149" s="480"/>
      <c r="V1149" s="480"/>
      <c r="W1149" s="480"/>
      <c r="X1149" s="480"/>
      <c r="Y1149" s="480"/>
      <c r="Z1149" s="480"/>
      <c r="AA1149" s="480"/>
      <c r="AB1149" s="480"/>
      <c r="AC1149" s="480"/>
      <c r="AD1149" s="480"/>
      <c r="AE1149" s="480"/>
      <c r="AF1149" s="480"/>
      <c r="AG1149" s="480"/>
      <c r="AH1149" s="480"/>
      <c r="AI1149" s="480"/>
      <c r="AJ1149" s="480"/>
      <c r="AK1149" s="480"/>
      <c r="AL1149" s="480"/>
      <c r="AM1149" s="480"/>
      <c r="AN1149" s="480"/>
      <c r="AO1149" s="480"/>
      <c r="AP1149" s="480"/>
      <c r="AQ1149" s="480"/>
      <c r="AR1149" s="480"/>
      <c r="AS1149" s="480"/>
      <c r="AT1149" s="480"/>
      <c r="AU1149" s="480"/>
      <c r="AV1149" s="480"/>
      <c r="AW1149" s="480"/>
      <c r="AX1149" s="480"/>
      <c r="AY1149" s="480"/>
      <c r="AZ1149" s="480"/>
      <c r="BA1149" s="480"/>
      <c r="BB1149" s="480"/>
    </row>
    <row r="1150" spans="1:54" ht="63.75">
      <c r="A1150" s="484"/>
      <c r="B1150" s="484"/>
      <c r="C1150" s="484"/>
      <c r="D1150" s="491"/>
      <c r="E1150" s="493"/>
      <c r="F1150" s="478"/>
      <c r="G1150" s="510"/>
      <c r="H1150" s="499" t="s">
        <v>19</v>
      </c>
      <c r="I1150" s="514" t="s">
        <v>1234</v>
      </c>
      <c r="J1150" s="512" t="s">
        <v>581</v>
      </c>
      <c r="K1150" s="513"/>
      <c r="L1150" s="480"/>
      <c r="M1150" s="480"/>
      <c r="N1150" s="480"/>
      <c r="O1150" s="480"/>
      <c r="P1150" s="480"/>
      <c r="Q1150" s="480"/>
      <c r="R1150" s="480"/>
      <c r="S1150" s="480"/>
      <c r="T1150" s="480"/>
      <c r="U1150" s="480"/>
      <c r="V1150" s="480"/>
      <c r="W1150" s="480"/>
      <c r="X1150" s="480"/>
      <c r="Y1150" s="480"/>
      <c r="Z1150" s="480"/>
      <c r="AA1150" s="480"/>
      <c r="AB1150" s="480"/>
      <c r="AC1150" s="480"/>
      <c r="AD1150" s="480"/>
      <c r="AE1150" s="480"/>
      <c r="AF1150" s="480"/>
      <c r="AG1150" s="480"/>
      <c r="AH1150" s="480"/>
      <c r="AI1150" s="480"/>
      <c r="AJ1150" s="480"/>
      <c r="AK1150" s="480"/>
      <c r="AL1150" s="480"/>
      <c r="AM1150" s="480"/>
      <c r="AN1150" s="480"/>
      <c r="AO1150" s="480"/>
      <c r="AP1150" s="480"/>
      <c r="AQ1150" s="480"/>
      <c r="AR1150" s="480"/>
      <c r="AS1150" s="480"/>
      <c r="AT1150" s="480"/>
      <c r="AU1150" s="480"/>
      <c r="AV1150" s="480"/>
      <c r="AW1150" s="480"/>
      <c r="AX1150" s="480"/>
      <c r="AY1150" s="480"/>
      <c r="AZ1150" s="480"/>
      <c r="BA1150" s="480"/>
      <c r="BB1150" s="480"/>
    </row>
    <row r="1151" spans="1:54" ht="15.75">
      <c r="A1151" s="484"/>
      <c r="B1151" s="484"/>
      <c r="C1151" s="484"/>
      <c r="D1151" s="491"/>
      <c r="E1151" s="493"/>
      <c r="F1151" s="478"/>
      <c r="G1151" s="510"/>
      <c r="H1151" s="499" t="s">
        <v>23</v>
      </c>
      <c r="I1151" s="514"/>
      <c r="J1151" s="512"/>
      <c r="K1151" s="513"/>
      <c r="L1151" s="480"/>
      <c r="M1151" s="480"/>
      <c r="N1151" s="480"/>
      <c r="O1151" s="480"/>
      <c r="P1151" s="480"/>
      <c r="Q1151" s="480"/>
      <c r="R1151" s="480"/>
      <c r="S1151" s="480"/>
      <c r="T1151" s="480"/>
      <c r="U1151" s="480"/>
      <c r="V1151" s="480"/>
      <c r="W1151" s="480"/>
      <c r="X1151" s="480"/>
      <c r="Y1151" s="480"/>
      <c r="Z1151" s="480"/>
      <c r="AA1151" s="480"/>
      <c r="AB1151" s="480"/>
      <c r="AC1151" s="480"/>
      <c r="AD1151" s="480"/>
      <c r="AE1151" s="480"/>
      <c r="AF1151" s="480"/>
      <c r="AG1151" s="480"/>
      <c r="AH1151" s="480"/>
      <c r="AI1151" s="480"/>
      <c r="AJ1151" s="480"/>
      <c r="AK1151" s="480"/>
      <c r="AL1151" s="480"/>
      <c r="AM1151" s="480"/>
      <c r="AN1151" s="480"/>
      <c r="AO1151" s="480"/>
      <c r="AP1151" s="480"/>
      <c r="AQ1151" s="480"/>
      <c r="AR1151" s="480"/>
      <c r="AS1151" s="480"/>
      <c r="AT1151" s="480"/>
      <c r="AU1151" s="480"/>
      <c r="AV1151" s="480"/>
      <c r="AW1151" s="480"/>
      <c r="AX1151" s="480"/>
      <c r="AY1151" s="480"/>
      <c r="AZ1151" s="480"/>
      <c r="BA1151" s="480"/>
      <c r="BB1151" s="480"/>
    </row>
    <row r="1152" spans="1:54" ht="15.75">
      <c r="A1152" s="484"/>
      <c r="B1152" s="484"/>
      <c r="C1152" s="484"/>
      <c r="D1152" s="491"/>
      <c r="E1152" s="493"/>
      <c r="F1152" s="478"/>
      <c r="G1152" s="510"/>
      <c r="H1152" s="499" t="s">
        <v>24</v>
      </c>
      <c r="I1152" s="514"/>
      <c r="J1152" s="512"/>
      <c r="K1152" s="513"/>
      <c r="L1152" s="480"/>
      <c r="M1152" s="480"/>
      <c r="N1152" s="480"/>
      <c r="O1152" s="480"/>
      <c r="P1152" s="480"/>
      <c r="Q1152" s="480"/>
      <c r="R1152" s="480"/>
      <c r="S1152" s="480"/>
      <c r="T1152" s="480"/>
      <c r="U1152" s="480"/>
      <c r="V1152" s="480"/>
      <c r="W1152" s="480"/>
      <c r="X1152" s="480"/>
      <c r="Y1152" s="480"/>
      <c r="Z1152" s="480"/>
      <c r="AA1152" s="480"/>
      <c r="AB1152" s="480"/>
      <c r="AC1152" s="480"/>
      <c r="AD1152" s="480"/>
      <c r="AE1152" s="480"/>
      <c r="AF1152" s="480"/>
      <c r="AG1152" s="480"/>
      <c r="AH1152" s="480"/>
      <c r="AI1152" s="480"/>
      <c r="AJ1152" s="480"/>
      <c r="AK1152" s="480"/>
      <c r="AL1152" s="480"/>
      <c r="AM1152" s="480"/>
      <c r="AN1152" s="480"/>
      <c r="AO1152" s="480"/>
      <c r="AP1152" s="480"/>
      <c r="AQ1152" s="480"/>
      <c r="AR1152" s="480"/>
      <c r="AS1152" s="480"/>
      <c r="AT1152" s="480"/>
      <c r="AU1152" s="480"/>
      <c r="AV1152" s="480"/>
      <c r="AW1152" s="480"/>
      <c r="AX1152" s="480"/>
      <c r="AY1152" s="480"/>
      <c r="AZ1152" s="480"/>
      <c r="BA1152" s="480"/>
      <c r="BB1152" s="480"/>
    </row>
    <row r="1153" spans="1:54" ht="15.75">
      <c r="A1153" s="484"/>
      <c r="B1153" s="484"/>
      <c r="C1153" s="484"/>
      <c r="D1153" s="491"/>
      <c r="E1153" s="493"/>
      <c r="F1153" s="478"/>
      <c r="G1153" s="510"/>
      <c r="H1153" s="499" t="s">
        <v>25</v>
      </c>
      <c r="I1153" s="514"/>
      <c r="J1153" s="512"/>
      <c r="K1153" s="513"/>
      <c r="L1153" s="480"/>
      <c r="M1153" s="480"/>
      <c r="N1153" s="480"/>
      <c r="O1153" s="480"/>
      <c r="P1153" s="480"/>
      <c r="Q1153" s="480"/>
      <c r="R1153" s="480"/>
      <c r="S1153" s="480"/>
      <c r="T1153" s="480"/>
      <c r="U1153" s="480"/>
      <c r="V1153" s="480"/>
      <c r="W1153" s="480"/>
      <c r="X1153" s="480"/>
      <c r="Y1153" s="480"/>
      <c r="Z1153" s="480"/>
      <c r="AA1153" s="480"/>
      <c r="AB1153" s="480"/>
      <c r="AC1153" s="480"/>
      <c r="AD1153" s="480"/>
      <c r="AE1153" s="480"/>
      <c r="AF1153" s="480"/>
      <c r="AG1153" s="480"/>
      <c r="AH1153" s="480"/>
      <c r="AI1153" s="480"/>
      <c r="AJ1153" s="480"/>
      <c r="AK1153" s="480"/>
      <c r="AL1153" s="480"/>
      <c r="AM1153" s="480"/>
      <c r="AN1153" s="480"/>
      <c r="AO1153" s="480"/>
      <c r="AP1153" s="480"/>
      <c r="AQ1153" s="480"/>
      <c r="AR1153" s="480"/>
      <c r="AS1153" s="480"/>
      <c r="AT1153" s="480"/>
      <c r="AU1153" s="480"/>
      <c r="AV1153" s="480"/>
      <c r="AW1153" s="480"/>
      <c r="AX1153" s="480"/>
      <c r="AY1153" s="480"/>
      <c r="AZ1153" s="480"/>
      <c r="BA1153" s="480"/>
      <c r="BB1153" s="480"/>
    </row>
    <row r="1154" spans="1:54" ht="15.75">
      <c r="A1154" s="484"/>
      <c r="B1154" s="484"/>
      <c r="C1154" s="484"/>
      <c r="D1154" s="491"/>
      <c r="E1154" s="493"/>
      <c r="F1154" s="478"/>
      <c r="G1154" s="510"/>
      <c r="H1154" s="499" t="s">
        <v>26</v>
      </c>
      <c r="I1154" s="514"/>
      <c r="J1154" s="512"/>
      <c r="K1154" s="513"/>
      <c r="L1154" s="480"/>
      <c r="M1154" s="480"/>
      <c r="N1154" s="480"/>
      <c r="O1154" s="480"/>
      <c r="P1154" s="480"/>
      <c r="Q1154" s="480"/>
      <c r="R1154" s="480"/>
      <c r="S1154" s="480"/>
      <c r="T1154" s="480"/>
      <c r="U1154" s="480"/>
      <c r="V1154" s="480"/>
      <c r="W1154" s="480"/>
      <c r="X1154" s="480"/>
      <c r="Y1154" s="480"/>
      <c r="Z1154" s="480"/>
      <c r="AA1154" s="480"/>
      <c r="AB1154" s="480"/>
      <c r="AC1154" s="480"/>
      <c r="AD1154" s="480"/>
      <c r="AE1154" s="480"/>
      <c r="AF1154" s="480"/>
      <c r="AG1154" s="480"/>
      <c r="AH1154" s="480"/>
      <c r="AI1154" s="480"/>
      <c r="AJ1154" s="480"/>
      <c r="AK1154" s="480"/>
      <c r="AL1154" s="480"/>
      <c r="AM1154" s="480"/>
      <c r="AN1154" s="480"/>
      <c r="AO1154" s="480"/>
      <c r="AP1154" s="480"/>
      <c r="AQ1154" s="480"/>
      <c r="AR1154" s="480"/>
      <c r="AS1154" s="480"/>
      <c r="AT1154" s="480"/>
      <c r="AU1154" s="480"/>
      <c r="AV1154" s="480"/>
      <c r="AW1154" s="480"/>
      <c r="AX1154" s="480"/>
      <c r="AY1154" s="480"/>
      <c r="AZ1154" s="480"/>
      <c r="BA1154" s="480"/>
      <c r="BB1154" s="480"/>
    </row>
    <row r="1155" spans="1:54" ht="15.75">
      <c r="A1155" s="484"/>
      <c r="B1155" s="657"/>
      <c r="C1155" s="657"/>
      <c r="D1155" s="491"/>
      <c r="E1155" s="493"/>
      <c r="F1155" s="478"/>
      <c r="G1155" s="478"/>
      <c r="H1155" s="657"/>
      <c r="I1155" s="657"/>
      <c r="J1155" s="491"/>
      <c r="K1155" s="493"/>
      <c r="L1155" s="480"/>
      <c r="M1155" s="480"/>
      <c r="N1155" s="480"/>
      <c r="O1155" s="480"/>
      <c r="P1155" s="480"/>
      <c r="Q1155" s="480"/>
      <c r="R1155" s="480"/>
      <c r="S1155" s="480"/>
      <c r="T1155" s="480"/>
      <c r="U1155" s="480"/>
      <c r="V1155" s="480"/>
      <c r="W1155" s="480"/>
      <c r="X1155" s="480"/>
      <c r="Y1155" s="480"/>
      <c r="Z1155" s="480"/>
      <c r="AA1155" s="480"/>
      <c r="AB1155" s="480"/>
      <c r="AC1155" s="480"/>
      <c r="AD1155" s="480"/>
      <c r="AE1155" s="480"/>
      <c r="AF1155" s="480"/>
      <c r="AG1155" s="480"/>
      <c r="AH1155" s="480"/>
      <c r="AI1155" s="480"/>
      <c r="AJ1155" s="480"/>
      <c r="AK1155" s="480"/>
      <c r="AL1155" s="480"/>
      <c r="AM1155" s="480"/>
      <c r="AN1155" s="480"/>
      <c r="AO1155" s="480"/>
      <c r="AP1155" s="480"/>
      <c r="AQ1155" s="480"/>
      <c r="AR1155" s="480"/>
      <c r="AS1155" s="480"/>
      <c r="AT1155" s="480"/>
      <c r="AU1155" s="480"/>
      <c r="AV1155" s="480"/>
      <c r="AW1155" s="480"/>
      <c r="AX1155" s="480"/>
      <c r="AY1155" s="480"/>
      <c r="AZ1155" s="480"/>
      <c r="BA1155" s="480"/>
      <c r="BB1155" s="480"/>
    </row>
    <row r="1156" spans="1:54" ht="25.5">
      <c r="A1156" s="833" t="s">
        <v>1235</v>
      </c>
      <c r="B1156" s="485"/>
      <c r="C1156" s="487" t="s">
        <v>1236</v>
      </c>
      <c r="D1156" s="492"/>
      <c r="E1156" s="494"/>
      <c r="F1156" s="633"/>
      <c r="G1156" s="485" t="s">
        <v>1235</v>
      </c>
      <c r="H1156" s="485"/>
      <c r="I1156" s="487" t="s">
        <v>1237</v>
      </c>
      <c r="J1156" s="492"/>
      <c r="K1156" s="494"/>
      <c r="L1156" s="835"/>
      <c r="M1156" s="830"/>
      <c r="N1156" s="830"/>
      <c r="O1156" s="830"/>
      <c r="P1156" s="830"/>
      <c r="Q1156" s="830"/>
      <c r="R1156" s="830"/>
      <c r="S1156" s="830"/>
      <c r="T1156" s="830"/>
      <c r="U1156" s="830"/>
      <c r="V1156" s="830"/>
      <c r="W1156" s="830"/>
      <c r="X1156" s="830"/>
      <c r="Y1156" s="830"/>
      <c r="Z1156" s="830"/>
      <c r="AA1156" s="830"/>
      <c r="AB1156" s="830"/>
      <c r="AC1156" s="830"/>
      <c r="AD1156" s="830"/>
      <c r="AE1156" s="830"/>
      <c r="AF1156" s="830"/>
      <c r="AG1156" s="830"/>
      <c r="AH1156" s="830"/>
      <c r="AI1156" s="830"/>
      <c r="AJ1156" s="830"/>
      <c r="AK1156" s="830"/>
      <c r="AL1156" s="830"/>
      <c r="AM1156" s="830"/>
      <c r="AN1156" s="830"/>
      <c r="AO1156" s="830"/>
      <c r="AP1156" s="830"/>
      <c r="AQ1156" s="830"/>
      <c r="AR1156" s="830"/>
      <c r="AS1156" s="830"/>
      <c r="AT1156" s="830"/>
      <c r="AU1156" s="830"/>
      <c r="AV1156" s="830"/>
      <c r="AW1156" s="830"/>
      <c r="AX1156" s="830"/>
      <c r="AY1156" s="830"/>
      <c r="AZ1156" s="830"/>
      <c r="BA1156" s="830"/>
      <c r="BB1156" s="830"/>
    </row>
    <row r="1157" spans="1:54" ht="15" customHeight="1">
      <c r="A1157" s="836"/>
      <c r="B1157" s="554"/>
      <c r="C1157" s="488"/>
      <c r="D1157" s="603"/>
      <c r="E1157" s="604"/>
      <c r="F1157" s="633"/>
      <c r="G1157" s="554"/>
      <c r="H1157" s="554"/>
      <c r="I1157" s="489" t="s">
        <v>1238</v>
      </c>
      <c r="J1157" s="603"/>
      <c r="K1157" s="604"/>
      <c r="L1157" s="835"/>
      <c r="M1157" s="830"/>
      <c r="N1157" s="830"/>
      <c r="O1157" s="830"/>
      <c r="P1157" s="830"/>
      <c r="Q1157" s="830"/>
      <c r="R1157" s="830"/>
      <c r="S1157" s="830"/>
      <c r="T1157" s="830"/>
      <c r="U1157" s="830"/>
      <c r="V1157" s="830"/>
      <c r="W1157" s="830"/>
      <c r="X1157" s="830"/>
      <c r="Y1157" s="830"/>
      <c r="Z1157" s="830"/>
      <c r="AA1157" s="830"/>
      <c r="AB1157" s="830"/>
      <c r="AC1157" s="830"/>
      <c r="AD1157" s="830"/>
      <c r="AE1157" s="830"/>
      <c r="AF1157" s="830"/>
      <c r="AG1157" s="830"/>
      <c r="AH1157" s="830"/>
      <c r="AI1157" s="830"/>
      <c r="AJ1157" s="830"/>
      <c r="AK1157" s="830"/>
      <c r="AL1157" s="830"/>
      <c r="AM1157" s="830"/>
      <c r="AN1157" s="830"/>
      <c r="AO1157" s="830"/>
      <c r="AP1157" s="830"/>
      <c r="AQ1157" s="830"/>
      <c r="AR1157" s="830"/>
      <c r="AS1157" s="830"/>
      <c r="AT1157" s="830"/>
      <c r="AU1157" s="830"/>
      <c r="AV1157" s="830"/>
      <c r="AW1157" s="830"/>
      <c r="AX1157" s="830"/>
      <c r="AY1157" s="830"/>
      <c r="AZ1157" s="830"/>
      <c r="BA1157" s="830"/>
      <c r="BB1157" s="830"/>
    </row>
    <row r="1158" spans="1:54" ht="15" customHeight="1">
      <c r="A1158" s="836"/>
      <c r="B1158" s="554"/>
      <c r="C1158" s="489" t="s">
        <v>599</v>
      </c>
      <c r="D1158" s="603"/>
      <c r="E1158" s="604"/>
      <c r="F1158" s="633"/>
      <c r="G1158" s="554"/>
      <c r="H1158" s="554"/>
      <c r="I1158" s="488"/>
      <c r="J1158" s="603"/>
      <c r="K1158" s="604"/>
      <c r="L1158" s="835"/>
      <c r="M1158" s="830"/>
      <c r="N1158" s="830"/>
      <c r="O1158" s="830"/>
      <c r="P1158" s="830"/>
      <c r="Q1158" s="830"/>
      <c r="R1158" s="830"/>
      <c r="S1158" s="830"/>
      <c r="T1158" s="830"/>
      <c r="U1158" s="830"/>
      <c r="V1158" s="830"/>
      <c r="W1158" s="830"/>
      <c r="X1158" s="830"/>
      <c r="Y1158" s="830"/>
      <c r="Z1158" s="830"/>
      <c r="AA1158" s="830"/>
      <c r="AB1158" s="830"/>
      <c r="AC1158" s="830"/>
      <c r="AD1158" s="830"/>
      <c r="AE1158" s="830"/>
      <c r="AF1158" s="830"/>
      <c r="AG1158" s="830"/>
      <c r="AH1158" s="830"/>
      <c r="AI1158" s="830"/>
      <c r="AJ1158" s="830"/>
      <c r="AK1158" s="830"/>
      <c r="AL1158" s="830"/>
      <c r="AM1158" s="830"/>
      <c r="AN1158" s="830"/>
      <c r="AO1158" s="830"/>
      <c r="AP1158" s="830"/>
      <c r="AQ1158" s="830"/>
      <c r="AR1158" s="830"/>
      <c r="AS1158" s="830"/>
      <c r="AT1158" s="830"/>
      <c r="AU1158" s="830"/>
      <c r="AV1158" s="830"/>
      <c r="AW1158" s="830"/>
      <c r="AX1158" s="830"/>
      <c r="AY1158" s="830"/>
      <c r="AZ1158" s="830"/>
      <c r="BA1158" s="830"/>
      <c r="BB1158" s="830"/>
    </row>
    <row r="1159" spans="1:54" ht="14.25" customHeight="1">
      <c r="A1159" s="836"/>
      <c r="B1159" s="554"/>
      <c r="C1159" s="489" t="s">
        <v>740</v>
      </c>
      <c r="D1159" s="603"/>
      <c r="E1159" s="604"/>
      <c r="F1159" s="633"/>
      <c r="G1159" s="554"/>
      <c r="H1159" s="554"/>
      <c r="I1159" s="489" t="s">
        <v>623</v>
      </c>
      <c r="J1159" s="603"/>
      <c r="K1159" s="604"/>
      <c r="L1159" s="835"/>
      <c r="M1159" s="830"/>
      <c r="N1159" s="830"/>
      <c r="O1159" s="830"/>
      <c r="P1159" s="830"/>
      <c r="Q1159" s="830"/>
      <c r="R1159" s="830"/>
      <c r="S1159" s="830"/>
      <c r="T1159" s="830"/>
      <c r="U1159" s="830"/>
      <c r="V1159" s="830"/>
      <c r="W1159" s="830"/>
      <c r="X1159" s="830"/>
      <c r="Y1159" s="830"/>
      <c r="Z1159" s="830"/>
      <c r="AA1159" s="830"/>
      <c r="AB1159" s="830"/>
      <c r="AC1159" s="830"/>
      <c r="AD1159" s="830"/>
      <c r="AE1159" s="830"/>
      <c r="AF1159" s="830"/>
      <c r="AG1159" s="830"/>
      <c r="AH1159" s="830"/>
      <c r="AI1159" s="830"/>
      <c r="AJ1159" s="830"/>
      <c r="AK1159" s="830"/>
      <c r="AL1159" s="830"/>
      <c r="AM1159" s="830"/>
      <c r="AN1159" s="830"/>
      <c r="AO1159" s="830"/>
      <c r="AP1159" s="830"/>
      <c r="AQ1159" s="830"/>
      <c r="AR1159" s="830"/>
      <c r="AS1159" s="830"/>
      <c r="AT1159" s="830"/>
      <c r="AU1159" s="830"/>
      <c r="AV1159" s="830"/>
      <c r="AW1159" s="830"/>
      <c r="AX1159" s="830"/>
      <c r="AY1159" s="830"/>
      <c r="AZ1159" s="830"/>
      <c r="BA1159" s="830"/>
      <c r="BB1159" s="830"/>
    </row>
    <row r="1160" spans="1:54" ht="14.25" customHeight="1">
      <c r="A1160" s="836"/>
      <c r="B1160" s="554"/>
      <c r="C1160" s="489" t="s">
        <v>1239</v>
      </c>
      <c r="D1160" s="603"/>
      <c r="E1160" s="604"/>
      <c r="F1160" s="633"/>
      <c r="G1160" s="554"/>
      <c r="H1160" s="554"/>
      <c r="I1160" s="489" t="s">
        <v>740</v>
      </c>
      <c r="J1160" s="603"/>
      <c r="K1160" s="604"/>
      <c r="L1160" s="835"/>
      <c r="M1160" s="830"/>
      <c r="N1160" s="830"/>
      <c r="O1160" s="830"/>
      <c r="P1160" s="830"/>
      <c r="Q1160" s="830"/>
      <c r="R1160" s="830"/>
      <c r="S1160" s="830"/>
      <c r="T1160" s="830"/>
      <c r="U1160" s="830"/>
      <c r="V1160" s="830"/>
      <c r="W1160" s="830"/>
      <c r="X1160" s="830"/>
      <c r="Y1160" s="830"/>
      <c r="Z1160" s="830"/>
      <c r="AA1160" s="830"/>
      <c r="AB1160" s="830"/>
      <c r="AC1160" s="830"/>
      <c r="AD1160" s="830"/>
      <c r="AE1160" s="830"/>
      <c r="AF1160" s="830"/>
      <c r="AG1160" s="830"/>
      <c r="AH1160" s="830"/>
      <c r="AI1160" s="830"/>
      <c r="AJ1160" s="830"/>
      <c r="AK1160" s="830"/>
      <c r="AL1160" s="830"/>
      <c r="AM1160" s="830"/>
      <c r="AN1160" s="830"/>
      <c r="AO1160" s="830"/>
      <c r="AP1160" s="830"/>
      <c r="AQ1160" s="830"/>
      <c r="AR1160" s="830"/>
      <c r="AS1160" s="830"/>
      <c r="AT1160" s="830"/>
      <c r="AU1160" s="830"/>
      <c r="AV1160" s="830"/>
      <c r="AW1160" s="830"/>
      <c r="AX1160" s="830"/>
      <c r="AY1160" s="830"/>
      <c r="AZ1160" s="830"/>
      <c r="BA1160" s="830"/>
      <c r="BB1160" s="830"/>
    </row>
    <row r="1161" spans="1:54" ht="14.25" customHeight="1">
      <c r="A1161" s="836"/>
      <c r="B1161" s="554"/>
      <c r="C1161" s="489" t="s">
        <v>1240</v>
      </c>
      <c r="D1161" s="603"/>
      <c r="E1161" s="604"/>
      <c r="F1161" s="633"/>
      <c r="G1161" s="554"/>
      <c r="H1161" s="554"/>
      <c r="I1161" s="489" t="s">
        <v>1239</v>
      </c>
      <c r="J1161" s="603"/>
      <c r="K1161" s="604"/>
      <c r="L1161" s="835"/>
      <c r="M1161" s="830"/>
      <c r="N1161" s="830"/>
      <c r="O1161" s="830"/>
      <c r="P1161" s="830"/>
      <c r="Q1161" s="830"/>
      <c r="R1161" s="830"/>
      <c r="S1161" s="830"/>
      <c r="T1161" s="830"/>
      <c r="U1161" s="830"/>
      <c r="V1161" s="830"/>
      <c r="W1161" s="830"/>
      <c r="X1161" s="830"/>
      <c r="Y1161" s="830"/>
      <c r="Z1161" s="830"/>
      <c r="AA1161" s="830"/>
      <c r="AB1161" s="830"/>
      <c r="AC1161" s="830"/>
      <c r="AD1161" s="830"/>
      <c r="AE1161" s="830"/>
      <c r="AF1161" s="830"/>
      <c r="AG1161" s="830"/>
      <c r="AH1161" s="830"/>
      <c r="AI1161" s="830"/>
      <c r="AJ1161" s="830"/>
      <c r="AK1161" s="830"/>
      <c r="AL1161" s="830"/>
      <c r="AM1161" s="830"/>
      <c r="AN1161" s="830"/>
      <c r="AO1161" s="830"/>
      <c r="AP1161" s="830"/>
      <c r="AQ1161" s="830"/>
      <c r="AR1161" s="830"/>
      <c r="AS1161" s="830"/>
      <c r="AT1161" s="830"/>
      <c r="AU1161" s="830"/>
      <c r="AV1161" s="830"/>
      <c r="AW1161" s="830"/>
      <c r="AX1161" s="830"/>
      <c r="AY1161" s="830"/>
      <c r="AZ1161" s="830"/>
      <c r="BA1161" s="830"/>
      <c r="BB1161" s="830"/>
    </row>
    <row r="1162" spans="1:54" ht="14.25" customHeight="1">
      <c r="A1162" s="836"/>
      <c r="B1162" s="554"/>
      <c r="C1162" s="489"/>
      <c r="D1162" s="603"/>
      <c r="E1162" s="604"/>
      <c r="F1162" s="633"/>
      <c r="G1162" s="554"/>
      <c r="H1162" s="554"/>
      <c r="I1162" s="489" t="s">
        <v>1241</v>
      </c>
      <c r="J1162" s="603"/>
      <c r="K1162" s="604"/>
      <c r="L1162" s="835"/>
      <c r="M1162" s="830"/>
      <c r="N1162" s="830"/>
      <c r="O1162" s="830"/>
      <c r="P1162" s="830"/>
      <c r="Q1162" s="830"/>
      <c r="R1162" s="830"/>
      <c r="S1162" s="830"/>
      <c r="T1162" s="830"/>
      <c r="U1162" s="830"/>
      <c r="V1162" s="830"/>
      <c r="W1162" s="830"/>
      <c r="X1162" s="830"/>
      <c r="Y1162" s="830"/>
      <c r="Z1162" s="830"/>
      <c r="AA1162" s="830"/>
      <c r="AB1162" s="830"/>
      <c r="AC1162" s="830"/>
      <c r="AD1162" s="830"/>
      <c r="AE1162" s="830"/>
      <c r="AF1162" s="830"/>
      <c r="AG1162" s="830"/>
      <c r="AH1162" s="830"/>
      <c r="AI1162" s="830"/>
      <c r="AJ1162" s="830"/>
      <c r="AK1162" s="830"/>
      <c r="AL1162" s="830"/>
      <c r="AM1162" s="830"/>
      <c r="AN1162" s="830"/>
      <c r="AO1162" s="830"/>
      <c r="AP1162" s="830"/>
      <c r="AQ1162" s="830"/>
      <c r="AR1162" s="830"/>
      <c r="AS1162" s="830"/>
      <c r="AT1162" s="830"/>
      <c r="AU1162" s="830"/>
      <c r="AV1162" s="830"/>
      <c r="AW1162" s="830"/>
      <c r="AX1162" s="830"/>
      <c r="AY1162" s="830"/>
      <c r="AZ1162" s="830"/>
      <c r="BA1162" s="830"/>
      <c r="BB1162" s="830"/>
    </row>
    <row r="1163" spans="1:54" ht="14.25" customHeight="1">
      <c r="A1163" s="836"/>
      <c r="B1163" s="554"/>
      <c r="C1163" s="489"/>
      <c r="D1163" s="603"/>
      <c r="E1163" s="604"/>
      <c r="F1163" s="633"/>
      <c r="G1163" s="554"/>
      <c r="H1163" s="554"/>
      <c r="I1163" s="489" t="s">
        <v>1242</v>
      </c>
      <c r="J1163" s="603"/>
      <c r="K1163" s="604"/>
      <c r="L1163" s="835"/>
      <c r="M1163" s="830"/>
      <c r="N1163" s="830"/>
      <c r="O1163" s="830"/>
      <c r="P1163" s="830"/>
      <c r="Q1163" s="830"/>
      <c r="R1163" s="830"/>
      <c r="S1163" s="830"/>
      <c r="T1163" s="830"/>
      <c r="U1163" s="830"/>
      <c r="V1163" s="830"/>
      <c r="W1163" s="830"/>
      <c r="X1163" s="830"/>
      <c r="Y1163" s="830"/>
      <c r="Z1163" s="830"/>
      <c r="AA1163" s="830"/>
      <c r="AB1163" s="830"/>
      <c r="AC1163" s="830"/>
      <c r="AD1163" s="830"/>
      <c r="AE1163" s="830"/>
      <c r="AF1163" s="830"/>
      <c r="AG1163" s="830"/>
      <c r="AH1163" s="830"/>
      <c r="AI1163" s="830"/>
      <c r="AJ1163" s="830"/>
      <c r="AK1163" s="830"/>
      <c r="AL1163" s="830"/>
      <c r="AM1163" s="830"/>
      <c r="AN1163" s="830"/>
      <c r="AO1163" s="830"/>
      <c r="AP1163" s="830"/>
      <c r="AQ1163" s="830"/>
      <c r="AR1163" s="830"/>
      <c r="AS1163" s="830"/>
      <c r="AT1163" s="830"/>
      <c r="AU1163" s="830"/>
      <c r="AV1163" s="830"/>
      <c r="AW1163" s="830"/>
      <c r="AX1163" s="830"/>
      <c r="AY1163" s="830"/>
      <c r="AZ1163" s="830"/>
      <c r="BA1163" s="830"/>
      <c r="BB1163" s="830"/>
    </row>
    <row r="1164" spans="1:54" ht="14.25" customHeight="1">
      <c r="A1164" s="836"/>
      <c r="B1164" s="554"/>
      <c r="C1164" s="489"/>
      <c r="D1164" s="603"/>
      <c r="E1164" s="604"/>
      <c r="F1164" s="633"/>
      <c r="G1164" s="554"/>
      <c r="H1164" s="554"/>
      <c r="I1164" s="489" t="s">
        <v>1243</v>
      </c>
      <c r="J1164" s="603"/>
      <c r="K1164" s="604"/>
      <c r="L1164" s="835"/>
      <c r="M1164" s="830"/>
      <c r="N1164" s="830"/>
      <c r="O1164" s="830"/>
      <c r="P1164" s="830"/>
      <c r="Q1164" s="830"/>
      <c r="R1164" s="830"/>
      <c r="S1164" s="830"/>
      <c r="T1164" s="830"/>
      <c r="U1164" s="830"/>
      <c r="V1164" s="830"/>
      <c r="W1164" s="830"/>
      <c r="X1164" s="830"/>
      <c r="Y1164" s="830"/>
      <c r="Z1164" s="830"/>
      <c r="AA1164" s="830"/>
      <c r="AB1164" s="830"/>
      <c r="AC1164" s="830"/>
      <c r="AD1164" s="830"/>
      <c r="AE1164" s="830"/>
      <c r="AF1164" s="830"/>
      <c r="AG1164" s="830"/>
      <c r="AH1164" s="830"/>
      <c r="AI1164" s="830"/>
      <c r="AJ1164" s="830"/>
      <c r="AK1164" s="830"/>
      <c r="AL1164" s="830"/>
      <c r="AM1164" s="830"/>
      <c r="AN1164" s="830"/>
      <c r="AO1164" s="830"/>
      <c r="AP1164" s="830"/>
      <c r="AQ1164" s="830"/>
      <c r="AR1164" s="830"/>
      <c r="AS1164" s="830"/>
      <c r="AT1164" s="830"/>
      <c r="AU1164" s="830"/>
      <c r="AV1164" s="830"/>
      <c r="AW1164" s="830"/>
      <c r="AX1164" s="830"/>
      <c r="AY1164" s="830"/>
      <c r="AZ1164" s="830"/>
      <c r="BA1164" s="830"/>
      <c r="BB1164" s="830"/>
    </row>
    <row r="1165" spans="1:54" ht="14.25" customHeight="1">
      <c r="A1165" s="834"/>
      <c r="B1165" s="622"/>
      <c r="C1165" s="490"/>
      <c r="D1165" s="631"/>
      <c r="E1165" s="632"/>
      <c r="F1165" s="633"/>
      <c r="G1165" s="622"/>
      <c r="H1165" s="622"/>
      <c r="I1165" s="490" t="s">
        <v>1244</v>
      </c>
      <c r="J1165" s="631"/>
      <c r="K1165" s="632"/>
      <c r="L1165" s="835"/>
      <c r="M1165" s="830"/>
      <c r="N1165" s="830"/>
      <c r="O1165" s="830"/>
      <c r="P1165" s="830"/>
      <c r="Q1165" s="830"/>
      <c r="R1165" s="830"/>
      <c r="S1165" s="830"/>
      <c r="T1165" s="830"/>
      <c r="U1165" s="830"/>
      <c r="V1165" s="830"/>
      <c r="W1165" s="830"/>
      <c r="X1165" s="830"/>
      <c r="Y1165" s="830"/>
      <c r="Z1165" s="830"/>
      <c r="AA1165" s="830"/>
      <c r="AB1165" s="830"/>
      <c r="AC1165" s="830"/>
      <c r="AD1165" s="830"/>
      <c r="AE1165" s="830"/>
      <c r="AF1165" s="830"/>
      <c r="AG1165" s="830"/>
      <c r="AH1165" s="830"/>
      <c r="AI1165" s="830"/>
      <c r="AJ1165" s="830"/>
      <c r="AK1165" s="830"/>
      <c r="AL1165" s="830"/>
      <c r="AM1165" s="830"/>
      <c r="AN1165" s="830"/>
      <c r="AO1165" s="830"/>
      <c r="AP1165" s="830"/>
      <c r="AQ1165" s="830"/>
      <c r="AR1165" s="830"/>
      <c r="AS1165" s="830"/>
      <c r="AT1165" s="830"/>
      <c r="AU1165" s="830"/>
      <c r="AV1165" s="830"/>
      <c r="AW1165" s="830"/>
      <c r="AX1165" s="830"/>
      <c r="AY1165" s="830"/>
      <c r="AZ1165" s="830"/>
      <c r="BA1165" s="830"/>
      <c r="BB1165" s="830"/>
    </row>
    <row r="1166" spans="1:54" ht="14.25" customHeight="1">
      <c r="A1166" s="833"/>
      <c r="B1166" s="485"/>
      <c r="C1166" s="487" t="s">
        <v>1245</v>
      </c>
      <c r="D1166" s="492"/>
      <c r="E1166" s="494"/>
      <c r="F1166" s="633"/>
      <c r="G1166" s="485"/>
      <c r="H1166" s="485"/>
      <c r="I1166" s="495" t="s">
        <v>40</v>
      </c>
      <c r="J1166" s="492"/>
      <c r="K1166" s="494"/>
      <c r="L1166" s="835"/>
      <c r="M1166" s="830"/>
      <c r="N1166" s="830"/>
      <c r="O1166" s="830"/>
      <c r="P1166" s="830"/>
      <c r="Q1166" s="830"/>
      <c r="R1166" s="830"/>
      <c r="S1166" s="830"/>
      <c r="T1166" s="830"/>
      <c r="U1166" s="830"/>
      <c r="V1166" s="830"/>
      <c r="W1166" s="830"/>
      <c r="X1166" s="830"/>
      <c r="Y1166" s="830"/>
      <c r="Z1166" s="830"/>
      <c r="AA1166" s="830"/>
      <c r="AB1166" s="830"/>
      <c r="AC1166" s="830"/>
      <c r="AD1166" s="830"/>
      <c r="AE1166" s="830"/>
      <c r="AF1166" s="830"/>
      <c r="AG1166" s="830"/>
      <c r="AH1166" s="830"/>
      <c r="AI1166" s="830"/>
      <c r="AJ1166" s="830"/>
      <c r="AK1166" s="830"/>
      <c r="AL1166" s="830"/>
      <c r="AM1166" s="830"/>
      <c r="AN1166" s="830"/>
      <c r="AO1166" s="830"/>
      <c r="AP1166" s="830"/>
      <c r="AQ1166" s="830"/>
      <c r="AR1166" s="830"/>
      <c r="AS1166" s="830"/>
      <c r="AT1166" s="830"/>
      <c r="AU1166" s="830"/>
      <c r="AV1166" s="830"/>
      <c r="AW1166" s="830"/>
      <c r="AX1166" s="830"/>
      <c r="AY1166" s="830"/>
      <c r="AZ1166" s="830"/>
      <c r="BA1166" s="830"/>
      <c r="BB1166" s="830"/>
    </row>
    <row r="1167" spans="1:54" ht="14.25" customHeight="1">
      <c r="A1167" s="836"/>
      <c r="B1167" s="554"/>
      <c r="C1167" s="489"/>
      <c r="D1167" s="603"/>
      <c r="E1167" s="604"/>
      <c r="F1167" s="633"/>
      <c r="G1167" s="554"/>
      <c r="H1167" s="554"/>
      <c r="I1167" s="496" t="s">
        <v>1246</v>
      </c>
      <c r="J1167" s="603"/>
      <c r="K1167" s="604"/>
      <c r="L1167" s="835"/>
      <c r="M1167" s="830"/>
      <c r="N1167" s="830"/>
      <c r="O1167" s="830"/>
      <c r="P1167" s="830"/>
      <c r="Q1167" s="830"/>
      <c r="R1167" s="830"/>
      <c r="S1167" s="830"/>
      <c r="T1167" s="830"/>
      <c r="U1167" s="830"/>
      <c r="V1167" s="830"/>
      <c r="W1167" s="830"/>
      <c r="X1167" s="830"/>
      <c r="Y1167" s="830"/>
      <c r="Z1167" s="830"/>
      <c r="AA1167" s="830"/>
      <c r="AB1167" s="830"/>
      <c r="AC1167" s="830"/>
      <c r="AD1167" s="830"/>
      <c r="AE1167" s="830"/>
      <c r="AF1167" s="830"/>
      <c r="AG1167" s="830"/>
      <c r="AH1167" s="830"/>
      <c r="AI1167" s="830"/>
      <c r="AJ1167" s="830"/>
      <c r="AK1167" s="830"/>
      <c r="AL1167" s="830"/>
      <c r="AM1167" s="830"/>
      <c r="AN1167" s="830"/>
      <c r="AO1167" s="830"/>
      <c r="AP1167" s="830"/>
      <c r="AQ1167" s="830"/>
      <c r="AR1167" s="830"/>
      <c r="AS1167" s="830"/>
      <c r="AT1167" s="830"/>
      <c r="AU1167" s="830"/>
      <c r="AV1167" s="830"/>
      <c r="AW1167" s="830"/>
      <c r="AX1167" s="830"/>
      <c r="AY1167" s="830"/>
      <c r="AZ1167" s="830"/>
      <c r="BA1167" s="830"/>
      <c r="BB1167" s="830"/>
    </row>
    <row r="1168" spans="1:54" ht="14.25" customHeight="1">
      <c r="A1168" s="836"/>
      <c r="B1168" s="554"/>
      <c r="C1168" s="489"/>
      <c r="D1168" s="603"/>
      <c r="E1168" s="604"/>
      <c r="F1168" s="633"/>
      <c r="G1168" s="554"/>
      <c r="H1168" s="554"/>
      <c r="I1168" s="496" t="s">
        <v>1247</v>
      </c>
      <c r="J1168" s="603"/>
      <c r="K1168" s="604"/>
      <c r="L1168" s="835"/>
      <c r="M1168" s="830"/>
      <c r="N1168" s="830"/>
      <c r="O1168" s="830"/>
      <c r="P1168" s="830"/>
      <c r="Q1168" s="830"/>
      <c r="R1168" s="830"/>
      <c r="S1168" s="830"/>
      <c r="T1168" s="830"/>
      <c r="U1168" s="830"/>
      <c r="V1168" s="830"/>
      <c r="W1168" s="830"/>
      <c r="X1168" s="830"/>
      <c r="Y1168" s="830"/>
      <c r="Z1168" s="830"/>
      <c r="AA1168" s="830"/>
      <c r="AB1168" s="830"/>
      <c r="AC1168" s="830"/>
      <c r="AD1168" s="830"/>
      <c r="AE1168" s="830"/>
      <c r="AF1168" s="830"/>
      <c r="AG1168" s="830"/>
      <c r="AH1168" s="830"/>
      <c r="AI1168" s="830"/>
      <c r="AJ1168" s="830"/>
      <c r="AK1168" s="830"/>
      <c r="AL1168" s="830"/>
      <c r="AM1168" s="830"/>
      <c r="AN1168" s="830"/>
      <c r="AO1168" s="830"/>
      <c r="AP1168" s="830"/>
      <c r="AQ1168" s="830"/>
      <c r="AR1168" s="830"/>
      <c r="AS1168" s="830"/>
      <c r="AT1168" s="830"/>
      <c r="AU1168" s="830"/>
      <c r="AV1168" s="830"/>
      <c r="AW1168" s="830"/>
      <c r="AX1168" s="830"/>
      <c r="AY1168" s="830"/>
      <c r="AZ1168" s="830"/>
      <c r="BA1168" s="830"/>
      <c r="BB1168" s="830"/>
    </row>
    <row r="1169" spans="1:54" ht="14.25" customHeight="1">
      <c r="A1169" s="836"/>
      <c r="B1169" s="554"/>
      <c r="C1169" s="489"/>
      <c r="D1169" s="603"/>
      <c r="E1169" s="604"/>
      <c r="F1169" s="633"/>
      <c r="G1169" s="554"/>
      <c r="H1169" s="554"/>
      <c r="I1169" s="496" t="s">
        <v>1248</v>
      </c>
      <c r="J1169" s="603"/>
      <c r="K1169" s="604"/>
      <c r="L1169" s="835"/>
      <c r="M1169" s="830"/>
      <c r="N1169" s="830"/>
      <c r="O1169" s="830"/>
      <c r="P1169" s="830"/>
      <c r="Q1169" s="830"/>
      <c r="R1169" s="830"/>
      <c r="S1169" s="830"/>
      <c r="T1169" s="830"/>
      <c r="U1169" s="830"/>
      <c r="V1169" s="830"/>
      <c r="W1169" s="830"/>
      <c r="X1169" s="830"/>
      <c r="Y1169" s="830"/>
      <c r="Z1169" s="830"/>
      <c r="AA1169" s="830"/>
      <c r="AB1169" s="830"/>
      <c r="AC1169" s="830"/>
      <c r="AD1169" s="830"/>
      <c r="AE1169" s="830"/>
      <c r="AF1169" s="830"/>
      <c r="AG1169" s="830"/>
      <c r="AH1169" s="830"/>
      <c r="AI1169" s="830"/>
      <c r="AJ1169" s="830"/>
      <c r="AK1169" s="830"/>
      <c r="AL1169" s="830"/>
      <c r="AM1169" s="830"/>
      <c r="AN1169" s="830"/>
      <c r="AO1169" s="830"/>
      <c r="AP1169" s="830"/>
      <c r="AQ1169" s="830"/>
      <c r="AR1169" s="830"/>
      <c r="AS1169" s="830"/>
      <c r="AT1169" s="830"/>
      <c r="AU1169" s="830"/>
      <c r="AV1169" s="830"/>
      <c r="AW1169" s="830"/>
      <c r="AX1169" s="830"/>
      <c r="AY1169" s="830"/>
      <c r="AZ1169" s="830"/>
      <c r="BA1169" s="830"/>
      <c r="BB1169" s="830"/>
    </row>
    <row r="1170" spans="1:54" ht="25.5">
      <c r="A1170" s="834"/>
      <c r="B1170" s="622"/>
      <c r="C1170" s="490"/>
      <c r="D1170" s="631"/>
      <c r="E1170" s="632"/>
      <c r="F1170" s="633"/>
      <c r="G1170" s="622"/>
      <c r="H1170" s="622"/>
      <c r="I1170" s="498" t="s">
        <v>1249</v>
      </c>
      <c r="J1170" s="631"/>
      <c r="K1170" s="632"/>
      <c r="L1170" s="835"/>
      <c r="M1170" s="830"/>
      <c r="N1170" s="830"/>
      <c r="O1170" s="830"/>
      <c r="P1170" s="830"/>
      <c r="Q1170" s="830"/>
      <c r="R1170" s="830"/>
      <c r="S1170" s="830"/>
      <c r="T1170" s="830"/>
      <c r="U1170" s="830"/>
      <c r="V1170" s="830"/>
      <c r="W1170" s="830"/>
      <c r="X1170" s="830"/>
      <c r="Y1170" s="830"/>
      <c r="Z1170" s="830"/>
      <c r="AA1170" s="830"/>
      <c r="AB1170" s="830"/>
      <c r="AC1170" s="830"/>
      <c r="AD1170" s="830"/>
      <c r="AE1170" s="830"/>
      <c r="AF1170" s="830"/>
      <c r="AG1170" s="830"/>
      <c r="AH1170" s="830"/>
      <c r="AI1170" s="830"/>
      <c r="AJ1170" s="830"/>
      <c r="AK1170" s="830"/>
      <c r="AL1170" s="830"/>
      <c r="AM1170" s="830"/>
      <c r="AN1170" s="830"/>
      <c r="AO1170" s="830"/>
      <c r="AP1170" s="830"/>
      <c r="AQ1170" s="830"/>
      <c r="AR1170" s="830"/>
      <c r="AS1170" s="830"/>
      <c r="AT1170" s="830"/>
      <c r="AU1170" s="830"/>
      <c r="AV1170" s="830"/>
      <c r="AW1170" s="830"/>
      <c r="AX1170" s="830"/>
      <c r="AY1170" s="830"/>
      <c r="AZ1170" s="830"/>
      <c r="BA1170" s="830"/>
      <c r="BB1170" s="830"/>
    </row>
    <row r="1171" spans="1:54" ht="15.75">
      <c r="A1171" s="499"/>
      <c r="B1171" s="499" t="s">
        <v>18</v>
      </c>
      <c r="C1171" s="464"/>
      <c r="D1171" s="500"/>
      <c r="E1171" s="501"/>
      <c r="F1171" s="478"/>
      <c r="G1171" s="499"/>
      <c r="H1171" s="499" t="s">
        <v>18</v>
      </c>
      <c r="I1171" s="464"/>
      <c r="J1171" s="500"/>
      <c r="K1171" s="501"/>
      <c r="L1171" s="480"/>
      <c r="M1171" s="480"/>
      <c r="N1171" s="480"/>
      <c r="O1171" s="480"/>
      <c r="P1171" s="480"/>
      <c r="Q1171" s="480"/>
      <c r="R1171" s="480"/>
      <c r="S1171" s="480"/>
      <c r="T1171" s="480"/>
      <c r="U1171" s="480"/>
      <c r="V1171" s="480"/>
      <c r="W1171" s="480"/>
      <c r="X1171" s="480"/>
      <c r="Y1171" s="480"/>
      <c r="Z1171" s="480"/>
      <c r="AA1171" s="480"/>
      <c r="AB1171" s="480"/>
      <c r="AC1171" s="480"/>
      <c r="AD1171" s="480"/>
      <c r="AE1171" s="480"/>
      <c r="AF1171" s="480"/>
      <c r="AG1171" s="480"/>
      <c r="AH1171" s="480"/>
      <c r="AI1171" s="480"/>
      <c r="AJ1171" s="480"/>
      <c r="AK1171" s="480"/>
      <c r="AL1171" s="480"/>
      <c r="AM1171" s="480"/>
      <c r="AN1171" s="480"/>
      <c r="AO1171" s="480"/>
      <c r="AP1171" s="480"/>
      <c r="AQ1171" s="480"/>
      <c r="AR1171" s="480"/>
      <c r="AS1171" s="480"/>
      <c r="AT1171" s="480"/>
      <c r="AU1171" s="480"/>
      <c r="AV1171" s="480"/>
      <c r="AW1171" s="480"/>
      <c r="AX1171" s="480"/>
      <c r="AY1171" s="480"/>
      <c r="AZ1171" s="480"/>
      <c r="BA1171" s="480"/>
      <c r="BB1171" s="480"/>
    </row>
    <row r="1172" spans="1:54" ht="15.75">
      <c r="A1172" s="499"/>
      <c r="B1172" s="499" t="s">
        <v>19</v>
      </c>
      <c r="C1172" s="464" t="s">
        <v>1250</v>
      </c>
      <c r="D1172" s="500" t="s">
        <v>581</v>
      </c>
      <c r="E1172" s="501"/>
      <c r="F1172" s="478"/>
      <c r="G1172" s="499"/>
      <c r="H1172" s="499" t="s">
        <v>1251</v>
      </c>
      <c r="I1172" s="464"/>
      <c r="J1172" s="500"/>
      <c r="K1172" s="501"/>
      <c r="L1172" s="480"/>
      <c r="M1172" s="480"/>
      <c r="N1172" s="480"/>
      <c r="O1172" s="480"/>
      <c r="P1172" s="480"/>
      <c r="Q1172" s="480"/>
      <c r="R1172" s="480"/>
      <c r="S1172" s="480"/>
      <c r="T1172" s="480"/>
      <c r="U1172" s="480"/>
      <c r="V1172" s="480"/>
      <c r="W1172" s="480"/>
      <c r="X1172" s="480"/>
      <c r="Y1172" s="480"/>
      <c r="Z1172" s="480"/>
      <c r="AA1172" s="480"/>
      <c r="AB1172" s="480"/>
      <c r="AC1172" s="480"/>
      <c r="AD1172" s="480"/>
      <c r="AE1172" s="480"/>
      <c r="AF1172" s="480"/>
      <c r="AG1172" s="480"/>
      <c r="AH1172" s="480"/>
      <c r="AI1172" s="480"/>
      <c r="AJ1172" s="480"/>
      <c r="AK1172" s="480"/>
      <c r="AL1172" s="480"/>
      <c r="AM1172" s="480"/>
      <c r="AN1172" s="480"/>
      <c r="AO1172" s="480"/>
      <c r="AP1172" s="480"/>
      <c r="AQ1172" s="480"/>
      <c r="AR1172" s="480"/>
      <c r="AS1172" s="480"/>
      <c r="AT1172" s="480"/>
      <c r="AU1172" s="480"/>
      <c r="AV1172" s="480"/>
      <c r="AW1172" s="480"/>
      <c r="AX1172" s="480"/>
      <c r="AY1172" s="480"/>
      <c r="AZ1172" s="480"/>
      <c r="BA1172" s="480"/>
      <c r="BB1172" s="480"/>
    </row>
    <row r="1173" spans="1:54" ht="15.75">
      <c r="A1173" s="499"/>
      <c r="B1173" s="499" t="s">
        <v>23</v>
      </c>
      <c r="C1173" s="464"/>
      <c r="D1173" s="500"/>
      <c r="E1173" s="501"/>
      <c r="F1173" s="478"/>
      <c r="G1173" s="499"/>
      <c r="H1173" s="499" t="s">
        <v>19</v>
      </c>
      <c r="I1173" s="464" t="s">
        <v>1252</v>
      </c>
      <c r="J1173" s="500" t="s">
        <v>581</v>
      </c>
      <c r="K1173" s="501"/>
      <c r="L1173" s="480"/>
      <c r="M1173" s="480"/>
      <c r="N1173" s="480"/>
      <c r="O1173" s="480"/>
      <c r="P1173" s="480"/>
      <c r="Q1173" s="480"/>
      <c r="R1173" s="480"/>
      <c r="S1173" s="480"/>
      <c r="T1173" s="480"/>
      <c r="U1173" s="480"/>
      <c r="V1173" s="480"/>
      <c r="W1173" s="480"/>
      <c r="X1173" s="480"/>
      <c r="Y1173" s="480"/>
      <c r="Z1173" s="480"/>
      <c r="AA1173" s="480"/>
      <c r="AB1173" s="480"/>
      <c r="AC1173" s="480"/>
      <c r="AD1173" s="480"/>
      <c r="AE1173" s="480"/>
      <c r="AF1173" s="480"/>
      <c r="AG1173" s="480"/>
      <c r="AH1173" s="480"/>
      <c r="AI1173" s="480"/>
      <c r="AJ1173" s="480"/>
      <c r="AK1173" s="480"/>
      <c r="AL1173" s="480"/>
      <c r="AM1173" s="480"/>
      <c r="AN1173" s="480"/>
      <c r="AO1173" s="480"/>
      <c r="AP1173" s="480"/>
      <c r="AQ1173" s="480"/>
      <c r="AR1173" s="480"/>
      <c r="AS1173" s="480"/>
      <c r="AT1173" s="480"/>
      <c r="AU1173" s="480"/>
      <c r="AV1173" s="480"/>
      <c r="AW1173" s="480"/>
      <c r="AX1173" s="480"/>
      <c r="AY1173" s="480"/>
      <c r="AZ1173" s="480"/>
      <c r="BA1173" s="480"/>
      <c r="BB1173" s="480"/>
    </row>
    <row r="1174" spans="1:54" ht="15.75">
      <c r="A1174" s="499"/>
      <c r="B1174" s="499" t="s">
        <v>24</v>
      </c>
      <c r="C1174" s="464"/>
      <c r="D1174" s="500"/>
      <c r="E1174" s="501"/>
      <c r="F1174" s="478"/>
      <c r="G1174" s="499"/>
      <c r="H1174" s="499" t="s">
        <v>24</v>
      </c>
      <c r="I1174" s="464"/>
      <c r="J1174" s="500"/>
      <c r="K1174" s="501"/>
      <c r="L1174" s="480"/>
      <c r="M1174" s="480"/>
      <c r="N1174" s="480"/>
      <c r="O1174" s="480"/>
      <c r="P1174" s="480"/>
      <c r="Q1174" s="480"/>
      <c r="R1174" s="480"/>
      <c r="S1174" s="480"/>
      <c r="T1174" s="480"/>
      <c r="U1174" s="480"/>
      <c r="V1174" s="480"/>
      <c r="W1174" s="480"/>
      <c r="X1174" s="480"/>
      <c r="Y1174" s="480"/>
      <c r="Z1174" s="480"/>
      <c r="AA1174" s="480"/>
      <c r="AB1174" s="480"/>
      <c r="AC1174" s="480"/>
      <c r="AD1174" s="480"/>
      <c r="AE1174" s="480"/>
      <c r="AF1174" s="480"/>
      <c r="AG1174" s="480"/>
      <c r="AH1174" s="480"/>
      <c r="AI1174" s="480"/>
      <c r="AJ1174" s="480"/>
      <c r="AK1174" s="480"/>
      <c r="AL1174" s="480"/>
      <c r="AM1174" s="480"/>
      <c r="AN1174" s="480"/>
      <c r="AO1174" s="480"/>
      <c r="AP1174" s="480"/>
      <c r="AQ1174" s="480"/>
      <c r="AR1174" s="480"/>
      <c r="AS1174" s="480"/>
      <c r="AT1174" s="480"/>
      <c r="AU1174" s="480"/>
      <c r="AV1174" s="480"/>
      <c r="AW1174" s="480"/>
      <c r="AX1174" s="480"/>
      <c r="AY1174" s="480"/>
      <c r="AZ1174" s="480"/>
      <c r="BA1174" s="480"/>
      <c r="BB1174" s="480"/>
    </row>
    <row r="1175" spans="1:54" ht="15.75">
      <c r="A1175" s="499"/>
      <c r="B1175" s="499" t="s">
        <v>25</v>
      </c>
      <c r="C1175" s="464"/>
      <c r="D1175" s="500"/>
      <c r="E1175" s="501"/>
      <c r="F1175" s="478"/>
      <c r="G1175" s="499"/>
      <c r="H1175" s="499" t="s">
        <v>25</v>
      </c>
      <c r="I1175" s="464"/>
      <c r="J1175" s="500"/>
      <c r="K1175" s="501"/>
      <c r="L1175" s="480"/>
      <c r="M1175" s="480"/>
      <c r="N1175" s="480"/>
      <c r="O1175" s="480"/>
      <c r="P1175" s="480"/>
      <c r="Q1175" s="480"/>
      <c r="R1175" s="480"/>
      <c r="S1175" s="480"/>
      <c r="T1175" s="480"/>
      <c r="U1175" s="480"/>
      <c r="V1175" s="480"/>
      <c r="W1175" s="480"/>
      <c r="X1175" s="480"/>
      <c r="Y1175" s="480"/>
      <c r="Z1175" s="480"/>
      <c r="AA1175" s="480"/>
      <c r="AB1175" s="480"/>
      <c r="AC1175" s="480"/>
      <c r="AD1175" s="480"/>
      <c r="AE1175" s="480"/>
      <c r="AF1175" s="480"/>
      <c r="AG1175" s="480"/>
      <c r="AH1175" s="480"/>
      <c r="AI1175" s="480"/>
      <c r="AJ1175" s="480"/>
      <c r="AK1175" s="480"/>
      <c r="AL1175" s="480"/>
      <c r="AM1175" s="480"/>
      <c r="AN1175" s="480"/>
      <c r="AO1175" s="480"/>
      <c r="AP1175" s="480"/>
      <c r="AQ1175" s="480"/>
      <c r="AR1175" s="480"/>
      <c r="AS1175" s="480"/>
      <c r="AT1175" s="480"/>
      <c r="AU1175" s="480"/>
      <c r="AV1175" s="480"/>
      <c r="AW1175" s="480"/>
      <c r="AX1175" s="480"/>
      <c r="AY1175" s="480"/>
      <c r="AZ1175" s="480"/>
      <c r="BA1175" s="480"/>
      <c r="BB1175" s="480"/>
    </row>
    <row r="1176" spans="1:54" ht="15.75">
      <c r="A1176" s="499"/>
      <c r="B1176" s="499" t="s">
        <v>26</v>
      </c>
      <c r="C1176" s="464"/>
      <c r="D1176" s="500"/>
      <c r="E1176" s="501"/>
      <c r="F1176" s="478"/>
      <c r="G1176" s="499"/>
      <c r="H1176" s="499" t="s">
        <v>26</v>
      </c>
      <c r="I1176" s="464"/>
      <c r="J1176" s="500"/>
      <c r="K1176" s="501"/>
      <c r="L1176" s="480"/>
      <c r="M1176" s="480"/>
      <c r="N1176" s="480"/>
      <c r="O1176" s="480"/>
      <c r="P1176" s="480"/>
      <c r="Q1176" s="480"/>
      <c r="R1176" s="480"/>
      <c r="S1176" s="480"/>
      <c r="T1176" s="480"/>
      <c r="U1176" s="480"/>
      <c r="V1176" s="480"/>
      <c r="W1176" s="480"/>
      <c r="X1176" s="480"/>
      <c r="Y1176" s="480"/>
      <c r="Z1176" s="480"/>
      <c r="AA1176" s="480"/>
      <c r="AB1176" s="480"/>
      <c r="AC1176" s="480"/>
      <c r="AD1176" s="480"/>
      <c r="AE1176" s="480"/>
      <c r="AF1176" s="480"/>
      <c r="AG1176" s="480"/>
      <c r="AH1176" s="480"/>
      <c r="AI1176" s="480"/>
      <c r="AJ1176" s="480"/>
      <c r="AK1176" s="480"/>
      <c r="AL1176" s="480"/>
      <c r="AM1176" s="480"/>
      <c r="AN1176" s="480"/>
      <c r="AO1176" s="480"/>
      <c r="AP1176" s="480"/>
      <c r="AQ1176" s="480"/>
      <c r="AR1176" s="480"/>
      <c r="AS1176" s="480"/>
      <c r="AT1176" s="480"/>
      <c r="AU1176" s="480"/>
      <c r="AV1176" s="480"/>
      <c r="AW1176" s="480"/>
      <c r="AX1176" s="480"/>
      <c r="AY1176" s="480"/>
      <c r="AZ1176" s="480"/>
      <c r="BA1176" s="480"/>
      <c r="BB1176" s="480"/>
    </row>
    <row r="1177" spans="1:54" ht="15.75">
      <c r="A1177" s="542"/>
      <c r="B1177" s="542"/>
      <c r="C1177" s="542"/>
      <c r="D1177" s="543"/>
      <c r="E1177" s="493"/>
      <c r="F1177" s="478"/>
      <c r="G1177" s="478"/>
      <c r="H1177" s="635"/>
      <c r="I1177" s="635"/>
      <c r="J1177" s="491"/>
      <c r="K1177" s="493"/>
      <c r="L1177" s="480"/>
      <c r="M1177" s="480"/>
      <c r="N1177" s="480"/>
      <c r="O1177" s="480"/>
      <c r="P1177" s="480"/>
      <c r="Q1177" s="480"/>
      <c r="R1177" s="480"/>
      <c r="S1177" s="480"/>
      <c r="T1177" s="480"/>
      <c r="U1177" s="480"/>
      <c r="V1177" s="480"/>
      <c r="W1177" s="480"/>
      <c r="X1177" s="480"/>
      <c r="Y1177" s="480"/>
      <c r="Z1177" s="480"/>
      <c r="AA1177" s="480"/>
      <c r="AB1177" s="480"/>
      <c r="AC1177" s="480"/>
      <c r="AD1177" s="480"/>
      <c r="AE1177" s="480"/>
      <c r="AF1177" s="480"/>
      <c r="AG1177" s="480"/>
      <c r="AH1177" s="480"/>
      <c r="AI1177" s="480"/>
      <c r="AJ1177" s="480"/>
      <c r="AK1177" s="480"/>
      <c r="AL1177" s="480"/>
      <c r="AM1177" s="480"/>
      <c r="AN1177" s="480"/>
      <c r="AO1177" s="480"/>
      <c r="AP1177" s="480"/>
      <c r="AQ1177" s="480"/>
      <c r="AR1177" s="480"/>
      <c r="AS1177" s="480"/>
      <c r="AT1177" s="480"/>
      <c r="AU1177" s="480"/>
      <c r="AV1177" s="480"/>
      <c r="AW1177" s="480"/>
      <c r="AX1177" s="480"/>
      <c r="AY1177" s="480"/>
      <c r="AZ1177" s="480"/>
      <c r="BA1177" s="480"/>
      <c r="BB1177" s="480"/>
    </row>
    <row r="1178" spans="1:54" ht="14.25" customHeight="1">
      <c r="A1178" s="831"/>
      <c r="B1178" s="484"/>
      <c r="C1178" s="484"/>
      <c r="D1178" s="491"/>
      <c r="E1178" s="493"/>
      <c r="F1178" s="676"/>
      <c r="G1178" s="640" t="s">
        <v>1253</v>
      </c>
      <c r="H1178" s="640"/>
      <c r="I1178" s="524" t="s">
        <v>1254</v>
      </c>
      <c r="J1178" s="643"/>
      <c r="K1178" s="646"/>
      <c r="L1178" s="832"/>
      <c r="M1178" s="830"/>
      <c r="N1178" s="830"/>
      <c r="O1178" s="830"/>
      <c r="P1178" s="830"/>
      <c r="Q1178" s="830"/>
      <c r="R1178" s="830"/>
      <c r="S1178" s="830"/>
      <c r="T1178" s="830"/>
      <c r="U1178" s="830"/>
      <c r="V1178" s="830"/>
      <c r="W1178" s="830"/>
      <c r="X1178" s="830"/>
      <c r="Y1178" s="830"/>
      <c r="Z1178" s="830"/>
      <c r="AA1178" s="830"/>
      <c r="AB1178" s="830"/>
      <c r="AC1178" s="830"/>
      <c r="AD1178" s="830"/>
      <c r="AE1178" s="830"/>
      <c r="AF1178" s="830"/>
      <c r="AG1178" s="830"/>
      <c r="AH1178" s="830"/>
      <c r="AI1178" s="830"/>
      <c r="AJ1178" s="830"/>
      <c r="AK1178" s="830"/>
      <c r="AL1178" s="830"/>
      <c r="AM1178" s="830"/>
      <c r="AN1178" s="830"/>
      <c r="AO1178" s="830"/>
      <c r="AP1178" s="830"/>
      <c r="AQ1178" s="830"/>
      <c r="AR1178" s="830"/>
      <c r="AS1178" s="830"/>
      <c r="AT1178" s="830"/>
      <c r="AU1178" s="830"/>
      <c r="AV1178" s="830"/>
      <c r="AW1178" s="830"/>
      <c r="AX1178" s="830"/>
      <c r="AY1178" s="830"/>
      <c r="AZ1178" s="830"/>
      <c r="BA1178" s="830"/>
      <c r="BB1178" s="830"/>
    </row>
    <row r="1179" spans="1:54" ht="15" customHeight="1">
      <c r="A1179" s="831"/>
      <c r="B1179" s="484"/>
      <c r="C1179" s="484"/>
      <c r="D1179" s="491"/>
      <c r="E1179" s="493"/>
      <c r="F1179" s="676"/>
      <c r="G1179" s="641"/>
      <c r="H1179" s="641"/>
      <c r="I1179" s="519"/>
      <c r="J1179" s="644"/>
      <c r="K1179" s="647"/>
      <c r="L1179" s="832"/>
      <c r="M1179" s="830"/>
      <c r="N1179" s="830"/>
      <c r="O1179" s="830"/>
      <c r="P1179" s="830"/>
      <c r="Q1179" s="830"/>
      <c r="R1179" s="830"/>
      <c r="S1179" s="830"/>
      <c r="T1179" s="830"/>
      <c r="U1179" s="830"/>
      <c r="V1179" s="830"/>
      <c r="W1179" s="830"/>
      <c r="X1179" s="830"/>
      <c r="Y1179" s="830"/>
      <c r="Z1179" s="830"/>
      <c r="AA1179" s="830"/>
      <c r="AB1179" s="830"/>
      <c r="AC1179" s="830"/>
      <c r="AD1179" s="830"/>
      <c r="AE1179" s="830"/>
      <c r="AF1179" s="830"/>
      <c r="AG1179" s="830"/>
      <c r="AH1179" s="830"/>
      <c r="AI1179" s="830"/>
      <c r="AJ1179" s="830"/>
      <c r="AK1179" s="830"/>
      <c r="AL1179" s="830"/>
      <c r="AM1179" s="830"/>
      <c r="AN1179" s="830"/>
      <c r="AO1179" s="830"/>
      <c r="AP1179" s="830"/>
      <c r="AQ1179" s="830"/>
      <c r="AR1179" s="830"/>
      <c r="AS1179" s="830"/>
      <c r="AT1179" s="830"/>
      <c r="AU1179" s="830"/>
      <c r="AV1179" s="830"/>
      <c r="AW1179" s="830"/>
      <c r="AX1179" s="830"/>
      <c r="AY1179" s="830"/>
      <c r="AZ1179" s="830"/>
      <c r="BA1179" s="830"/>
      <c r="BB1179" s="830"/>
    </row>
    <row r="1180" spans="1:54" ht="14.25" customHeight="1">
      <c r="A1180" s="831"/>
      <c r="B1180" s="484"/>
      <c r="C1180" s="484"/>
      <c r="D1180" s="491"/>
      <c r="E1180" s="493"/>
      <c r="F1180" s="676"/>
      <c r="G1180" s="641"/>
      <c r="H1180" s="641"/>
      <c r="I1180" s="518" t="s">
        <v>623</v>
      </c>
      <c r="J1180" s="644"/>
      <c r="K1180" s="647"/>
      <c r="L1180" s="832"/>
      <c r="M1180" s="830"/>
      <c r="N1180" s="830"/>
      <c r="O1180" s="830"/>
      <c r="P1180" s="830"/>
      <c r="Q1180" s="830"/>
      <c r="R1180" s="830"/>
      <c r="S1180" s="830"/>
      <c r="T1180" s="830"/>
      <c r="U1180" s="830"/>
      <c r="V1180" s="830"/>
      <c r="W1180" s="830"/>
      <c r="X1180" s="830"/>
      <c r="Y1180" s="830"/>
      <c r="Z1180" s="830"/>
      <c r="AA1180" s="830"/>
      <c r="AB1180" s="830"/>
      <c r="AC1180" s="830"/>
      <c r="AD1180" s="830"/>
      <c r="AE1180" s="830"/>
      <c r="AF1180" s="830"/>
      <c r="AG1180" s="830"/>
      <c r="AH1180" s="830"/>
      <c r="AI1180" s="830"/>
      <c r="AJ1180" s="830"/>
      <c r="AK1180" s="830"/>
      <c r="AL1180" s="830"/>
      <c r="AM1180" s="830"/>
      <c r="AN1180" s="830"/>
      <c r="AO1180" s="830"/>
      <c r="AP1180" s="830"/>
      <c r="AQ1180" s="830"/>
      <c r="AR1180" s="830"/>
      <c r="AS1180" s="830"/>
      <c r="AT1180" s="830"/>
      <c r="AU1180" s="830"/>
      <c r="AV1180" s="830"/>
      <c r="AW1180" s="830"/>
      <c r="AX1180" s="830"/>
      <c r="AY1180" s="830"/>
      <c r="AZ1180" s="830"/>
      <c r="BA1180" s="830"/>
      <c r="BB1180" s="830"/>
    </row>
    <row r="1181" spans="1:54" ht="14.25" customHeight="1">
      <c r="A1181" s="831"/>
      <c r="B1181" s="484"/>
      <c r="C1181" s="484"/>
      <c r="D1181" s="491"/>
      <c r="E1181" s="493"/>
      <c r="F1181" s="676"/>
      <c r="G1181" s="641"/>
      <c r="H1181" s="641"/>
      <c r="I1181" s="518" t="s">
        <v>740</v>
      </c>
      <c r="J1181" s="644"/>
      <c r="K1181" s="647"/>
      <c r="L1181" s="832"/>
      <c r="M1181" s="830"/>
      <c r="N1181" s="830"/>
      <c r="O1181" s="830"/>
      <c r="P1181" s="830"/>
      <c r="Q1181" s="830"/>
      <c r="R1181" s="830"/>
      <c r="S1181" s="830"/>
      <c r="T1181" s="830"/>
      <c r="U1181" s="830"/>
      <c r="V1181" s="830"/>
      <c r="W1181" s="830"/>
      <c r="X1181" s="830"/>
      <c r="Y1181" s="830"/>
      <c r="Z1181" s="830"/>
      <c r="AA1181" s="830"/>
      <c r="AB1181" s="830"/>
      <c r="AC1181" s="830"/>
      <c r="AD1181" s="830"/>
      <c r="AE1181" s="830"/>
      <c r="AF1181" s="830"/>
      <c r="AG1181" s="830"/>
      <c r="AH1181" s="830"/>
      <c r="AI1181" s="830"/>
      <c r="AJ1181" s="830"/>
      <c r="AK1181" s="830"/>
      <c r="AL1181" s="830"/>
      <c r="AM1181" s="830"/>
      <c r="AN1181" s="830"/>
      <c r="AO1181" s="830"/>
      <c r="AP1181" s="830"/>
      <c r="AQ1181" s="830"/>
      <c r="AR1181" s="830"/>
      <c r="AS1181" s="830"/>
      <c r="AT1181" s="830"/>
      <c r="AU1181" s="830"/>
      <c r="AV1181" s="830"/>
      <c r="AW1181" s="830"/>
      <c r="AX1181" s="830"/>
      <c r="AY1181" s="830"/>
      <c r="AZ1181" s="830"/>
      <c r="BA1181" s="830"/>
      <c r="BB1181" s="830"/>
    </row>
    <row r="1182" spans="1:54" ht="14.25" customHeight="1">
      <c r="A1182" s="831"/>
      <c r="B1182" s="484"/>
      <c r="C1182" s="484"/>
      <c r="D1182" s="491"/>
      <c r="E1182" s="493"/>
      <c r="F1182" s="676"/>
      <c r="G1182" s="641"/>
      <c r="H1182" s="641"/>
      <c r="I1182" s="518" t="s">
        <v>1239</v>
      </c>
      <c r="J1182" s="644"/>
      <c r="K1182" s="647"/>
      <c r="L1182" s="832"/>
      <c r="M1182" s="830"/>
      <c r="N1182" s="830"/>
      <c r="O1182" s="830"/>
      <c r="P1182" s="830"/>
      <c r="Q1182" s="830"/>
      <c r="R1182" s="830"/>
      <c r="S1182" s="830"/>
      <c r="T1182" s="830"/>
      <c r="U1182" s="830"/>
      <c r="V1182" s="830"/>
      <c r="W1182" s="830"/>
      <c r="X1182" s="830"/>
      <c r="Y1182" s="830"/>
      <c r="Z1182" s="830"/>
      <c r="AA1182" s="830"/>
      <c r="AB1182" s="830"/>
      <c r="AC1182" s="830"/>
      <c r="AD1182" s="830"/>
      <c r="AE1182" s="830"/>
      <c r="AF1182" s="830"/>
      <c r="AG1182" s="830"/>
      <c r="AH1182" s="830"/>
      <c r="AI1182" s="830"/>
      <c r="AJ1182" s="830"/>
      <c r="AK1182" s="830"/>
      <c r="AL1182" s="830"/>
      <c r="AM1182" s="830"/>
      <c r="AN1182" s="830"/>
      <c r="AO1182" s="830"/>
      <c r="AP1182" s="830"/>
      <c r="AQ1182" s="830"/>
      <c r="AR1182" s="830"/>
      <c r="AS1182" s="830"/>
      <c r="AT1182" s="830"/>
      <c r="AU1182" s="830"/>
      <c r="AV1182" s="830"/>
      <c r="AW1182" s="830"/>
      <c r="AX1182" s="830"/>
      <c r="AY1182" s="830"/>
      <c r="AZ1182" s="830"/>
      <c r="BA1182" s="830"/>
      <c r="BB1182" s="830"/>
    </row>
    <row r="1183" spans="1:54" ht="14.25" customHeight="1">
      <c r="A1183" s="831"/>
      <c r="B1183" s="484"/>
      <c r="C1183" s="484"/>
      <c r="D1183" s="491"/>
      <c r="E1183" s="493"/>
      <c r="F1183" s="676"/>
      <c r="G1183" s="641"/>
      <c r="H1183" s="641"/>
      <c r="I1183" s="518" t="s">
        <v>1241</v>
      </c>
      <c r="J1183" s="644"/>
      <c r="K1183" s="647"/>
      <c r="L1183" s="832"/>
      <c r="M1183" s="830"/>
      <c r="N1183" s="830"/>
      <c r="O1183" s="830"/>
      <c r="P1183" s="830"/>
      <c r="Q1183" s="830"/>
      <c r="R1183" s="830"/>
      <c r="S1183" s="830"/>
      <c r="T1183" s="830"/>
      <c r="U1183" s="830"/>
      <c r="V1183" s="830"/>
      <c r="W1183" s="830"/>
      <c r="X1183" s="830"/>
      <c r="Y1183" s="830"/>
      <c r="Z1183" s="830"/>
      <c r="AA1183" s="830"/>
      <c r="AB1183" s="830"/>
      <c r="AC1183" s="830"/>
      <c r="AD1183" s="830"/>
      <c r="AE1183" s="830"/>
      <c r="AF1183" s="830"/>
      <c r="AG1183" s="830"/>
      <c r="AH1183" s="830"/>
      <c r="AI1183" s="830"/>
      <c r="AJ1183" s="830"/>
      <c r="AK1183" s="830"/>
      <c r="AL1183" s="830"/>
      <c r="AM1183" s="830"/>
      <c r="AN1183" s="830"/>
      <c r="AO1183" s="830"/>
      <c r="AP1183" s="830"/>
      <c r="AQ1183" s="830"/>
      <c r="AR1183" s="830"/>
      <c r="AS1183" s="830"/>
      <c r="AT1183" s="830"/>
      <c r="AU1183" s="830"/>
      <c r="AV1183" s="830"/>
      <c r="AW1183" s="830"/>
      <c r="AX1183" s="830"/>
      <c r="AY1183" s="830"/>
      <c r="AZ1183" s="830"/>
      <c r="BA1183" s="830"/>
      <c r="BB1183" s="830"/>
    </row>
    <row r="1184" spans="1:54" ht="14.25" customHeight="1">
      <c r="A1184" s="831"/>
      <c r="B1184" s="484"/>
      <c r="C1184" s="484"/>
      <c r="D1184" s="491"/>
      <c r="E1184" s="493"/>
      <c r="F1184" s="676"/>
      <c r="G1184" s="641"/>
      <c r="H1184" s="641"/>
      <c r="I1184" s="518" t="s">
        <v>1242</v>
      </c>
      <c r="J1184" s="644"/>
      <c r="K1184" s="647"/>
      <c r="L1184" s="832"/>
      <c r="M1184" s="830"/>
      <c r="N1184" s="830"/>
      <c r="O1184" s="830"/>
      <c r="P1184" s="830"/>
      <c r="Q1184" s="830"/>
      <c r="R1184" s="830"/>
      <c r="S1184" s="830"/>
      <c r="T1184" s="830"/>
      <c r="U1184" s="830"/>
      <c r="V1184" s="830"/>
      <c r="W1184" s="830"/>
      <c r="X1184" s="830"/>
      <c r="Y1184" s="830"/>
      <c r="Z1184" s="830"/>
      <c r="AA1184" s="830"/>
      <c r="AB1184" s="830"/>
      <c r="AC1184" s="830"/>
      <c r="AD1184" s="830"/>
      <c r="AE1184" s="830"/>
      <c r="AF1184" s="830"/>
      <c r="AG1184" s="830"/>
      <c r="AH1184" s="830"/>
      <c r="AI1184" s="830"/>
      <c r="AJ1184" s="830"/>
      <c r="AK1184" s="830"/>
      <c r="AL1184" s="830"/>
      <c r="AM1184" s="830"/>
      <c r="AN1184" s="830"/>
      <c r="AO1184" s="830"/>
      <c r="AP1184" s="830"/>
      <c r="AQ1184" s="830"/>
      <c r="AR1184" s="830"/>
      <c r="AS1184" s="830"/>
      <c r="AT1184" s="830"/>
      <c r="AU1184" s="830"/>
      <c r="AV1184" s="830"/>
      <c r="AW1184" s="830"/>
      <c r="AX1184" s="830"/>
      <c r="AY1184" s="830"/>
      <c r="AZ1184" s="830"/>
      <c r="BA1184" s="830"/>
      <c r="BB1184" s="830"/>
    </row>
    <row r="1185" spans="1:54" ht="14.25" customHeight="1">
      <c r="A1185" s="831"/>
      <c r="B1185" s="484"/>
      <c r="C1185" s="484"/>
      <c r="D1185" s="491"/>
      <c r="E1185" s="493"/>
      <c r="F1185" s="676"/>
      <c r="G1185" s="641"/>
      <c r="H1185" s="641"/>
      <c r="I1185" s="518" t="s">
        <v>1243</v>
      </c>
      <c r="J1185" s="644"/>
      <c r="K1185" s="647"/>
      <c r="L1185" s="832"/>
      <c r="M1185" s="830"/>
      <c r="N1185" s="830"/>
      <c r="O1185" s="830"/>
      <c r="P1185" s="830"/>
      <c r="Q1185" s="830"/>
      <c r="R1185" s="830"/>
      <c r="S1185" s="830"/>
      <c r="T1185" s="830"/>
      <c r="U1185" s="830"/>
      <c r="V1185" s="830"/>
      <c r="W1185" s="830"/>
      <c r="X1185" s="830"/>
      <c r="Y1185" s="830"/>
      <c r="Z1185" s="830"/>
      <c r="AA1185" s="830"/>
      <c r="AB1185" s="830"/>
      <c r="AC1185" s="830"/>
      <c r="AD1185" s="830"/>
      <c r="AE1185" s="830"/>
      <c r="AF1185" s="830"/>
      <c r="AG1185" s="830"/>
      <c r="AH1185" s="830"/>
      <c r="AI1185" s="830"/>
      <c r="AJ1185" s="830"/>
      <c r="AK1185" s="830"/>
      <c r="AL1185" s="830"/>
      <c r="AM1185" s="830"/>
      <c r="AN1185" s="830"/>
      <c r="AO1185" s="830"/>
      <c r="AP1185" s="830"/>
      <c r="AQ1185" s="830"/>
      <c r="AR1185" s="830"/>
      <c r="AS1185" s="830"/>
      <c r="AT1185" s="830"/>
      <c r="AU1185" s="830"/>
      <c r="AV1185" s="830"/>
      <c r="AW1185" s="830"/>
      <c r="AX1185" s="830"/>
      <c r="AY1185" s="830"/>
      <c r="AZ1185" s="830"/>
      <c r="BA1185" s="830"/>
      <c r="BB1185" s="830"/>
    </row>
    <row r="1186" spans="1:54" ht="14.25" customHeight="1">
      <c r="A1186" s="831"/>
      <c r="B1186" s="484"/>
      <c r="C1186" s="484"/>
      <c r="D1186" s="491"/>
      <c r="E1186" s="493"/>
      <c r="F1186" s="676"/>
      <c r="G1186" s="642"/>
      <c r="H1186" s="656"/>
      <c r="I1186" s="520" t="s">
        <v>1244</v>
      </c>
      <c r="J1186" s="645"/>
      <c r="K1186" s="648"/>
      <c r="L1186" s="832"/>
      <c r="M1186" s="830"/>
      <c r="N1186" s="830"/>
      <c r="O1186" s="830"/>
      <c r="P1186" s="830"/>
      <c r="Q1186" s="830"/>
      <c r="R1186" s="830"/>
      <c r="S1186" s="830"/>
      <c r="T1186" s="830"/>
      <c r="U1186" s="830"/>
      <c r="V1186" s="830"/>
      <c r="W1186" s="830"/>
      <c r="X1186" s="830"/>
      <c r="Y1186" s="830"/>
      <c r="Z1186" s="830"/>
      <c r="AA1186" s="830"/>
      <c r="AB1186" s="830"/>
      <c r="AC1186" s="830"/>
      <c r="AD1186" s="830"/>
      <c r="AE1186" s="830"/>
      <c r="AF1186" s="830"/>
      <c r="AG1186" s="830"/>
      <c r="AH1186" s="830"/>
      <c r="AI1186" s="830"/>
      <c r="AJ1186" s="830"/>
      <c r="AK1186" s="830"/>
      <c r="AL1186" s="830"/>
      <c r="AM1186" s="830"/>
      <c r="AN1186" s="830"/>
      <c r="AO1186" s="830"/>
      <c r="AP1186" s="830"/>
      <c r="AQ1186" s="830"/>
      <c r="AR1186" s="830"/>
      <c r="AS1186" s="830"/>
      <c r="AT1186" s="830"/>
      <c r="AU1186" s="830"/>
      <c r="AV1186" s="830"/>
      <c r="AW1186" s="830"/>
      <c r="AX1186" s="830"/>
      <c r="AY1186" s="830"/>
      <c r="AZ1186" s="830"/>
      <c r="BA1186" s="830"/>
      <c r="BB1186" s="830"/>
    </row>
    <row r="1187" spans="1:54" ht="15.75">
      <c r="A1187" s="484"/>
      <c r="B1187" s="484"/>
      <c r="C1187" s="484"/>
      <c r="D1187" s="491"/>
      <c r="E1187" s="493"/>
      <c r="F1187" s="478"/>
      <c r="G1187" s="510"/>
      <c r="H1187" s="499" t="s">
        <v>18</v>
      </c>
      <c r="I1187" s="514"/>
      <c r="J1187" s="512"/>
      <c r="K1187" s="513"/>
      <c r="L1187" s="480"/>
      <c r="M1187" s="480"/>
      <c r="N1187" s="480"/>
      <c r="O1187" s="480"/>
      <c r="P1187" s="480"/>
      <c r="Q1187" s="480"/>
      <c r="R1187" s="480"/>
      <c r="S1187" s="480"/>
      <c r="T1187" s="480"/>
      <c r="U1187" s="480"/>
      <c r="V1187" s="480"/>
      <c r="W1187" s="480"/>
      <c r="X1187" s="480"/>
      <c r="Y1187" s="480"/>
      <c r="Z1187" s="480"/>
      <c r="AA1187" s="480"/>
      <c r="AB1187" s="480"/>
      <c r="AC1187" s="480"/>
      <c r="AD1187" s="480"/>
      <c r="AE1187" s="480"/>
      <c r="AF1187" s="480"/>
      <c r="AG1187" s="480"/>
      <c r="AH1187" s="480"/>
      <c r="AI1187" s="480"/>
      <c r="AJ1187" s="480"/>
      <c r="AK1187" s="480"/>
      <c r="AL1187" s="480"/>
      <c r="AM1187" s="480"/>
      <c r="AN1187" s="480"/>
      <c r="AO1187" s="480"/>
      <c r="AP1187" s="480"/>
      <c r="AQ1187" s="480"/>
      <c r="AR1187" s="480"/>
      <c r="AS1187" s="480"/>
      <c r="AT1187" s="480"/>
      <c r="AU1187" s="480"/>
      <c r="AV1187" s="480"/>
      <c r="AW1187" s="480"/>
      <c r="AX1187" s="480"/>
      <c r="AY1187" s="480"/>
      <c r="AZ1187" s="480"/>
      <c r="BA1187" s="480"/>
      <c r="BB1187" s="480"/>
    </row>
    <row r="1188" spans="1:54" ht="15.75">
      <c r="A1188" s="484"/>
      <c r="B1188" s="484"/>
      <c r="C1188" s="484"/>
      <c r="D1188" s="491"/>
      <c r="E1188" s="493"/>
      <c r="F1188" s="478"/>
      <c r="G1188" s="510"/>
      <c r="H1188" s="499" t="s">
        <v>19</v>
      </c>
      <c r="I1188" s="514" t="s">
        <v>1255</v>
      </c>
      <c r="J1188" s="512" t="s">
        <v>581</v>
      </c>
      <c r="K1188" s="513"/>
      <c r="L1188" s="480"/>
      <c r="M1188" s="480"/>
      <c r="N1188" s="480"/>
      <c r="O1188" s="480"/>
      <c r="P1188" s="480"/>
      <c r="Q1188" s="480"/>
      <c r="R1188" s="480"/>
      <c r="S1188" s="480"/>
      <c r="T1188" s="480"/>
      <c r="U1188" s="480"/>
      <c r="V1188" s="480"/>
      <c r="W1188" s="480"/>
      <c r="X1188" s="480"/>
      <c r="Y1188" s="480"/>
      <c r="Z1188" s="480"/>
      <c r="AA1188" s="480"/>
      <c r="AB1188" s="480"/>
      <c r="AC1188" s="480"/>
      <c r="AD1188" s="480"/>
      <c r="AE1188" s="480"/>
      <c r="AF1188" s="480"/>
      <c r="AG1188" s="480"/>
      <c r="AH1188" s="480"/>
      <c r="AI1188" s="480"/>
      <c r="AJ1188" s="480"/>
      <c r="AK1188" s="480"/>
      <c r="AL1188" s="480"/>
      <c r="AM1188" s="480"/>
      <c r="AN1188" s="480"/>
      <c r="AO1188" s="480"/>
      <c r="AP1188" s="480"/>
      <c r="AQ1188" s="480"/>
      <c r="AR1188" s="480"/>
      <c r="AS1188" s="480"/>
      <c r="AT1188" s="480"/>
      <c r="AU1188" s="480"/>
      <c r="AV1188" s="480"/>
      <c r="AW1188" s="480"/>
      <c r="AX1188" s="480"/>
      <c r="AY1188" s="480"/>
      <c r="AZ1188" s="480"/>
      <c r="BA1188" s="480"/>
      <c r="BB1188" s="480"/>
    </row>
    <row r="1189" spans="1:54" ht="15.75">
      <c r="A1189" s="484"/>
      <c r="B1189" s="484"/>
      <c r="C1189" s="484"/>
      <c r="D1189" s="491"/>
      <c r="E1189" s="493"/>
      <c r="F1189" s="478"/>
      <c r="G1189" s="510"/>
      <c r="H1189" s="499" t="s">
        <v>23</v>
      </c>
      <c r="I1189" s="514"/>
      <c r="J1189" s="512"/>
      <c r="K1189" s="513"/>
      <c r="L1189" s="480"/>
      <c r="M1189" s="480"/>
      <c r="N1189" s="480"/>
      <c r="O1189" s="480"/>
      <c r="P1189" s="480"/>
      <c r="Q1189" s="480"/>
      <c r="R1189" s="480"/>
      <c r="S1189" s="480"/>
      <c r="T1189" s="480"/>
      <c r="U1189" s="480"/>
      <c r="V1189" s="480"/>
      <c r="W1189" s="480"/>
      <c r="X1189" s="480"/>
      <c r="Y1189" s="480"/>
      <c r="Z1189" s="480"/>
      <c r="AA1189" s="480"/>
      <c r="AB1189" s="480"/>
      <c r="AC1189" s="480"/>
      <c r="AD1189" s="480"/>
      <c r="AE1189" s="480"/>
      <c r="AF1189" s="480"/>
      <c r="AG1189" s="480"/>
      <c r="AH1189" s="480"/>
      <c r="AI1189" s="480"/>
      <c r="AJ1189" s="480"/>
      <c r="AK1189" s="480"/>
      <c r="AL1189" s="480"/>
      <c r="AM1189" s="480"/>
      <c r="AN1189" s="480"/>
      <c r="AO1189" s="480"/>
      <c r="AP1189" s="480"/>
      <c r="AQ1189" s="480"/>
      <c r="AR1189" s="480"/>
      <c r="AS1189" s="480"/>
      <c r="AT1189" s="480"/>
      <c r="AU1189" s="480"/>
      <c r="AV1189" s="480"/>
      <c r="AW1189" s="480"/>
      <c r="AX1189" s="480"/>
      <c r="AY1189" s="480"/>
      <c r="AZ1189" s="480"/>
      <c r="BA1189" s="480"/>
      <c r="BB1189" s="480"/>
    </row>
    <row r="1190" spans="1:54" ht="15.75">
      <c r="A1190" s="484"/>
      <c r="B1190" s="484"/>
      <c r="C1190" s="484"/>
      <c r="D1190" s="491"/>
      <c r="E1190" s="493"/>
      <c r="F1190" s="478"/>
      <c r="G1190" s="510"/>
      <c r="H1190" s="499" t="s">
        <v>24</v>
      </c>
      <c r="I1190" s="514"/>
      <c r="J1190" s="512"/>
      <c r="K1190" s="513"/>
      <c r="L1190" s="480"/>
      <c r="M1190" s="480"/>
      <c r="N1190" s="480"/>
      <c r="O1190" s="480"/>
      <c r="P1190" s="480"/>
      <c r="Q1190" s="480"/>
      <c r="R1190" s="480"/>
      <c r="S1190" s="480"/>
      <c r="T1190" s="480"/>
      <c r="U1190" s="480"/>
      <c r="V1190" s="480"/>
      <c r="W1190" s="480"/>
      <c r="X1190" s="480"/>
      <c r="Y1190" s="480"/>
      <c r="Z1190" s="480"/>
      <c r="AA1190" s="480"/>
      <c r="AB1190" s="480"/>
      <c r="AC1190" s="480"/>
      <c r="AD1190" s="480"/>
      <c r="AE1190" s="480"/>
      <c r="AF1190" s="480"/>
      <c r="AG1190" s="480"/>
      <c r="AH1190" s="480"/>
      <c r="AI1190" s="480"/>
      <c r="AJ1190" s="480"/>
      <c r="AK1190" s="480"/>
      <c r="AL1190" s="480"/>
      <c r="AM1190" s="480"/>
      <c r="AN1190" s="480"/>
      <c r="AO1190" s="480"/>
      <c r="AP1190" s="480"/>
      <c r="AQ1190" s="480"/>
      <c r="AR1190" s="480"/>
      <c r="AS1190" s="480"/>
      <c r="AT1190" s="480"/>
      <c r="AU1190" s="480"/>
      <c r="AV1190" s="480"/>
      <c r="AW1190" s="480"/>
      <c r="AX1190" s="480"/>
      <c r="AY1190" s="480"/>
      <c r="AZ1190" s="480"/>
      <c r="BA1190" s="480"/>
      <c r="BB1190" s="480"/>
    </row>
    <row r="1191" spans="1:54" ht="15.75">
      <c r="A1191" s="484"/>
      <c r="B1191" s="484"/>
      <c r="C1191" s="484"/>
      <c r="D1191" s="491"/>
      <c r="E1191" s="493"/>
      <c r="F1191" s="478"/>
      <c r="G1191" s="510"/>
      <c r="H1191" s="499" t="s">
        <v>25</v>
      </c>
      <c r="I1191" s="514"/>
      <c r="J1191" s="512"/>
      <c r="K1191" s="513"/>
      <c r="L1191" s="480"/>
      <c r="M1191" s="480"/>
      <c r="N1191" s="480"/>
      <c r="O1191" s="480"/>
      <c r="P1191" s="480"/>
      <c r="Q1191" s="480"/>
      <c r="R1191" s="480"/>
      <c r="S1191" s="480"/>
      <c r="T1191" s="480"/>
      <c r="U1191" s="480"/>
      <c r="V1191" s="480"/>
      <c r="W1191" s="480"/>
      <c r="X1191" s="480"/>
      <c r="Y1191" s="480"/>
      <c r="Z1191" s="480"/>
      <c r="AA1191" s="480"/>
      <c r="AB1191" s="480"/>
      <c r="AC1191" s="480"/>
      <c r="AD1191" s="480"/>
      <c r="AE1191" s="480"/>
      <c r="AF1191" s="480"/>
      <c r="AG1191" s="480"/>
      <c r="AH1191" s="480"/>
      <c r="AI1191" s="480"/>
      <c r="AJ1191" s="480"/>
      <c r="AK1191" s="480"/>
      <c r="AL1191" s="480"/>
      <c r="AM1191" s="480"/>
      <c r="AN1191" s="480"/>
      <c r="AO1191" s="480"/>
      <c r="AP1191" s="480"/>
      <c r="AQ1191" s="480"/>
      <c r="AR1191" s="480"/>
      <c r="AS1191" s="480"/>
      <c r="AT1191" s="480"/>
      <c r="AU1191" s="480"/>
      <c r="AV1191" s="480"/>
      <c r="AW1191" s="480"/>
      <c r="AX1191" s="480"/>
      <c r="AY1191" s="480"/>
      <c r="AZ1191" s="480"/>
      <c r="BA1191" s="480"/>
      <c r="BB1191" s="480"/>
    </row>
    <row r="1192" spans="1:54" ht="15.75">
      <c r="A1192" s="484"/>
      <c r="B1192" s="484"/>
      <c r="C1192" s="484"/>
      <c r="D1192" s="491"/>
      <c r="E1192" s="493"/>
      <c r="F1192" s="478"/>
      <c r="G1192" s="510"/>
      <c r="H1192" s="499" t="s">
        <v>26</v>
      </c>
      <c r="I1192" s="514"/>
      <c r="J1192" s="512"/>
      <c r="K1192" s="513"/>
      <c r="L1192" s="480"/>
      <c r="M1192" s="480"/>
      <c r="N1192" s="480"/>
      <c r="O1192" s="480"/>
      <c r="P1192" s="480"/>
      <c r="Q1192" s="480"/>
      <c r="R1192" s="480"/>
      <c r="S1192" s="480"/>
      <c r="T1192" s="480"/>
      <c r="U1192" s="480"/>
      <c r="V1192" s="480"/>
      <c r="W1192" s="480"/>
      <c r="X1192" s="480"/>
      <c r="Y1192" s="480"/>
      <c r="Z1192" s="480"/>
      <c r="AA1192" s="480"/>
      <c r="AB1192" s="480"/>
      <c r="AC1192" s="480"/>
      <c r="AD1192" s="480"/>
      <c r="AE1192" s="480"/>
      <c r="AF1192" s="480"/>
      <c r="AG1192" s="480"/>
      <c r="AH1192" s="480"/>
      <c r="AI1192" s="480"/>
      <c r="AJ1192" s="480"/>
      <c r="AK1192" s="480"/>
      <c r="AL1192" s="480"/>
      <c r="AM1192" s="480"/>
      <c r="AN1192" s="480"/>
      <c r="AO1192" s="480"/>
      <c r="AP1192" s="480"/>
      <c r="AQ1192" s="480"/>
      <c r="AR1192" s="480"/>
      <c r="AS1192" s="480"/>
      <c r="AT1192" s="480"/>
      <c r="AU1192" s="480"/>
      <c r="AV1192" s="480"/>
      <c r="AW1192" s="480"/>
      <c r="AX1192" s="480"/>
      <c r="AY1192" s="480"/>
      <c r="AZ1192" s="480"/>
      <c r="BA1192" s="480"/>
      <c r="BB1192" s="480"/>
    </row>
    <row r="1193" spans="1:54" ht="15.75">
      <c r="A1193" s="544"/>
      <c r="B1193" s="544"/>
      <c r="C1193" s="544"/>
      <c r="D1193" s="545"/>
      <c r="E1193" s="493"/>
      <c r="F1193" s="478"/>
      <c r="G1193" s="478"/>
      <c r="H1193" s="544"/>
      <c r="I1193" s="544"/>
      <c r="J1193" s="527"/>
      <c r="K1193" s="527"/>
      <c r="L1193" s="480"/>
      <c r="M1193" s="480"/>
      <c r="N1193" s="480"/>
      <c r="O1193" s="480"/>
      <c r="P1193" s="480"/>
      <c r="Q1193" s="480"/>
      <c r="R1193" s="480"/>
      <c r="S1193" s="480"/>
      <c r="T1193" s="480"/>
      <c r="U1193" s="480"/>
      <c r="V1193" s="480"/>
      <c r="W1193" s="480"/>
      <c r="X1193" s="480"/>
      <c r="Y1193" s="480"/>
      <c r="Z1193" s="480"/>
      <c r="AA1193" s="480"/>
      <c r="AB1193" s="480"/>
      <c r="AC1193" s="480"/>
      <c r="AD1193" s="480"/>
      <c r="AE1193" s="480"/>
      <c r="AF1193" s="480"/>
      <c r="AG1193" s="480"/>
      <c r="AH1193" s="480"/>
      <c r="AI1193" s="480"/>
      <c r="AJ1193" s="480"/>
      <c r="AK1193" s="480"/>
      <c r="AL1193" s="480"/>
      <c r="AM1193" s="480"/>
      <c r="AN1193" s="480"/>
      <c r="AO1193" s="480"/>
      <c r="AP1193" s="480"/>
      <c r="AQ1193" s="480"/>
      <c r="AR1193" s="480"/>
      <c r="AS1193" s="480"/>
      <c r="AT1193" s="480"/>
      <c r="AU1193" s="480"/>
      <c r="AV1193" s="480"/>
      <c r="AW1193" s="480"/>
      <c r="AX1193" s="480"/>
      <c r="AY1193" s="480"/>
      <c r="AZ1193" s="480"/>
      <c r="BA1193" s="480"/>
      <c r="BB1193" s="480"/>
    </row>
    <row r="1194" spans="1:54" ht="15.75">
      <c r="A1194" s="481">
        <v>2.5</v>
      </c>
      <c r="B1194" s="481"/>
      <c r="C1194" s="475" t="s">
        <v>1256</v>
      </c>
      <c r="D1194" s="482"/>
      <c r="E1194" s="526"/>
      <c r="F1194" s="478"/>
      <c r="G1194" s="481">
        <v>2.5</v>
      </c>
      <c r="H1194" s="481"/>
      <c r="I1194" s="475" t="s">
        <v>1256</v>
      </c>
      <c r="J1194" s="482"/>
      <c r="K1194" s="526"/>
      <c r="L1194" s="480"/>
      <c r="M1194" s="480"/>
      <c r="N1194" s="480"/>
      <c r="O1194" s="480"/>
      <c r="P1194" s="480"/>
      <c r="Q1194" s="480"/>
      <c r="R1194" s="480"/>
      <c r="S1194" s="480"/>
      <c r="T1194" s="480"/>
      <c r="U1194" s="480"/>
      <c r="V1194" s="480"/>
      <c r="W1194" s="480"/>
      <c r="X1194" s="480"/>
      <c r="Y1194" s="480"/>
      <c r="Z1194" s="480"/>
      <c r="AA1194" s="480"/>
      <c r="AB1194" s="480"/>
      <c r="AC1194" s="480"/>
      <c r="AD1194" s="480"/>
      <c r="AE1194" s="480"/>
      <c r="AF1194" s="480"/>
      <c r="AG1194" s="480"/>
      <c r="AH1194" s="480"/>
      <c r="AI1194" s="480"/>
      <c r="AJ1194" s="480"/>
      <c r="AK1194" s="480"/>
      <c r="AL1194" s="480"/>
      <c r="AM1194" s="480"/>
      <c r="AN1194" s="480"/>
      <c r="AO1194" s="480"/>
      <c r="AP1194" s="480"/>
      <c r="AQ1194" s="480"/>
      <c r="AR1194" s="480"/>
      <c r="AS1194" s="480"/>
      <c r="AT1194" s="480"/>
      <c r="AU1194" s="480"/>
      <c r="AV1194" s="480"/>
      <c r="AW1194" s="480"/>
      <c r="AX1194" s="480"/>
      <c r="AY1194" s="480"/>
      <c r="AZ1194" s="480"/>
      <c r="BA1194" s="480"/>
      <c r="BB1194" s="480"/>
    </row>
    <row r="1195" spans="1:54" ht="38.25">
      <c r="A1195" s="833" t="s">
        <v>1257</v>
      </c>
      <c r="B1195" s="485"/>
      <c r="C1195" s="487" t="s">
        <v>1258</v>
      </c>
      <c r="D1195" s="492"/>
      <c r="E1195" s="494"/>
      <c r="F1195" s="633"/>
      <c r="G1195" s="485" t="s">
        <v>1257</v>
      </c>
      <c r="H1195" s="485"/>
      <c r="I1195" s="487" t="s">
        <v>1259</v>
      </c>
      <c r="J1195" s="492"/>
      <c r="K1195" s="494"/>
      <c r="L1195" s="835"/>
      <c r="M1195" s="830"/>
      <c r="N1195" s="830"/>
      <c r="O1195" s="830"/>
      <c r="P1195" s="830"/>
      <c r="Q1195" s="830"/>
      <c r="R1195" s="830"/>
      <c r="S1195" s="830"/>
      <c r="T1195" s="830"/>
      <c r="U1195" s="830"/>
      <c r="V1195" s="830"/>
      <c r="W1195" s="830"/>
      <c r="X1195" s="830"/>
      <c r="Y1195" s="830"/>
      <c r="Z1195" s="830"/>
      <c r="AA1195" s="830"/>
      <c r="AB1195" s="830"/>
      <c r="AC1195" s="830"/>
      <c r="AD1195" s="830"/>
      <c r="AE1195" s="830"/>
      <c r="AF1195" s="830"/>
      <c r="AG1195" s="830"/>
      <c r="AH1195" s="830"/>
      <c r="AI1195" s="830"/>
      <c r="AJ1195" s="830"/>
      <c r="AK1195" s="830"/>
      <c r="AL1195" s="830"/>
      <c r="AM1195" s="830"/>
      <c r="AN1195" s="830"/>
      <c r="AO1195" s="830"/>
      <c r="AP1195" s="830"/>
      <c r="AQ1195" s="830"/>
      <c r="AR1195" s="830"/>
      <c r="AS1195" s="830"/>
      <c r="AT1195" s="830"/>
      <c r="AU1195" s="830"/>
      <c r="AV1195" s="830"/>
      <c r="AW1195" s="830"/>
      <c r="AX1195" s="830"/>
      <c r="AY1195" s="830"/>
      <c r="AZ1195" s="830"/>
      <c r="BA1195" s="830"/>
      <c r="BB1195" s="830"/>
    </row>
    <row r="1196" spans="1:54" ht="15" customHeight="1">
      <c r="A1196" s="836"/>
      <c r="B1196" s="554"/>
      <c r="C1196" s="488"/>
      <c r="D1196" s="603"/>
      <c r="E1196" s="604"/>
      <c r="F1196" s="633"/>
      <c r="G1196" s="554"/>
      <c r="H1196" s="554"/>
      <c r="I1196" s="488"/>
      <c r="J1196" s="603"/>
      <c r="K1196" s="604"/>
      <c r="L1196" s="835"/>
      <c r="M1196" s="830"/>
      <c r="N1196" s="830"/>
      <c r="O1196" s="830"/>
      <c r="P1196" s="830"/>
      <c r="Q1196" s="830"/>
      <c r="R1196" s="830"/>
      <c r="S1196" s="830"/>
      <c r="T1196" s="830"/>
      <c r="U1196" s="830"/>
      <c r="V1196" s="830"/>
      <c r="W1196" s="830"/>
      <c r="X1196" s="830"/>
      <c r="Y1196" s="830"/>
      <c r="Z1196" s="830"/>
      <c r="AA1196" s="830"/>
      <c r="AB1196" s="830"/>
      <c r="AC1196" s="830"/>
      <c r="AD1196" s="830"/>
      <c r="AE1196" s="830"/>
      <c r="AF1196" s="830"/>
      <c r="AG1196" s="830"/>
      <c r="AH1196" s="830"/>
      <c r="AI1196" s="830"/>
      <c r="AJ1196" s="830"/>
      <c r="AK1196" s="830"/>
      <c r="AL1196" s="830"/>
      <c r="AM1196" s="830"/>
      <c r="AN1196" s="830"/>
      <c r="AO1196" s="830"/>
      <c r="AP1196" s="830"/>
      <c r="AQ1196" s="830"/>
      <c r="AR1196" s="830"/>
      <c r="AS1196" s="830"/>
      <c r="AT1196" s="830"/>
      <c r="AU1196" s="830"/>
      <c r="AV1196" s="830"/>
      <c r="AW1196" s="830"/>
      <c r="AX1196" s="830"/>
      <c r="AY1196" s="830"/>
      <c r="AZ1196" s="830"/>
      <c r="BA1196" s="830"/>
      <c r="BB1196" s="830"/>
    </row>
    <row r="1197" spans="1:54" ht="15" customHeight="1">
      <c r="A1197" s="836"/>
      <c r="B1197" s="554"/>
      <c r="C1197" s="489" t="s">
        <v>599</v>
      </c>
      <c r="D1197" s="603"/>
      <c r="E1197" s="604"/>
      <c r="F1197" s="633"/>
      <c r="G1197" s="554"/>
      <c r="H1197" s="554"/>
      <c r="I1197" s="488"/>
      <c r="J1197" s="603"/>
      <c r="K1197" s="604"/>
      <c r="L1197" s="835"/>
      <c r="M1197" s="830"/>
      <c r="N1197" s="830"/>
      <c r="O1197" s="830"/>
      <c r="P1197" s="830"/>
      <c r="Q1197" s="830"/>
      <c r="R1197" s="830"/>
      <c r="S1197" s="830"/>
      <c r="T1197" s="830"/>
      <c r="U1197" s="830"/>
      <c r="V1197" s="830"/>
      <c r="W1197" s="830"/>
      <c r="X1197" s="830"/>
      <c r="Y1197" s="830"/>
      <c r="Z1197" s="830"/>
      <c r="AA1197" s="830"/>
      <c r="AB1197" s="830"/>
      <c r="AC1197" s="830"/>
      <c r="AD1197" s="830"/>
      <c r="AE1197" s="830"/>
      <c r="AF1197" s="830"/>
      <c r="AG1197" s="830"/>
      <c r="AH1197" s="830"/>
      <c r="AI1197" s="830"/>
      <c r="AJ1197" s="830"/>
      <c r="AK1197" s="830"/>
      <c r="AL1197" s="830"/>
      <c r="AM1197" s="830"/>
      <c r="AN1197" s="830"/>
      <c r="AO1197" s="830"/>
      <c r="AP1197" s="830"/>
      <c r="AQ1197" s="830"/>
      <c r="AR1197" s="830"/>
      <c r="AS1197" s="830"/>
      <c r="AT1197" s="830"/>
      <c r="AU1197" s="830"/>
      <c r="AV1197" s="830"/>
      <c r="AW1197" s="830"/>
      <c r="AX1197" s="830"/>
      <c r="AY1197" s="830"/>
      <c r="AZ1197" s="830"/>
      <c r="BA1197" s="830"/>
      <c r="BB1197" s="830"/>
    </row>
    <row r="1198" spans="1:54" ht="14.25" customHeight="1">
      <c r="A1198" s="836"/>
      <c r="B1198" s="554"/>
      <c r="C1198" s="489" t="s">
        <v>785</v>
      </c>
      <c r="D1198" s="603"/>
      <c r="E1198" s="604"/>
      <c r="F1198" s="633"/>
      <c r="G1198" s="554"/>
      <c r="H1198" s="554"/>
      <c r="I1198" s="489" t="s">
        <v>623</v>
      </c>
      <c r="J1198" s="603"/>
      <c r="K1198" s="604"/>
      <c r="L1198" s="835"/>
      <c r="M1198" s="830"/>
      <c r="N1198" s="830"/>
      <c r="O1198" s="830"/>
      <c r="P1198" s="830"/>
      <c r="Q1198" s="830"/>
      <c r="R1198" s="830"/>
      <c r="S1198" s="830"/>
      <c r="T1198" s="830"/>
      <c r="U1198" s="830"/>
      <c r="V1198" s="830"/>
      <c r="W1198" s="830"/>
      <c r="X1198" s="830"/>
      <c r="Y1198" s="830"/>
      <c r="Z1198" s="830"/>
      <c r="AA1198" s="830"/>
      <c r="AB1198" s="830"/>
      <c r="AC1198" s="830"/>
      <c r="AD1198" s="830"/>
      <c r="AE1198" s="830"/>
      <c r="AF1198" s="830"/>
      <c r="AG1198" s="830"/>
      <c r="AH1198" s="830"/>
      <c r="AI1198" s="830"/>
      <c r="AJ1198" s="830"/>
      <c r="AK1198" s="830"/>
      <c r="AL1198" s="830"/>
      <c r="AM1198" s="830"/>
      <c r="AN1198" s="830"/>
      <c r="AO1198" s="830"/>
      <c r="AP1198" s="830"/>
      <c r="AQ1198" s="830"/>
      <c r="AR1198" s="830"/>
      <c r="AS1198" s="830"/>
      <c r="AT1198" s="830"/>
      <c r="AU1198" s="830"/>
      <c r="AV1198" s="830"/>
      <c r="AW1198" s="830"/>
      <c r="AX1198" s="830"/>
      <c r="AY1198" s="830"/>
      <c r="AZ1198" s="830"/>
      <c r="BA1198" s="830"/>
      <c r="BB1198" s="830"/>
    </row>
    <row r="1199" spans="1:54" ht="25.5">
      <c r="A1199" s="836"/>
      <c r="B1199" s="554"/>
      <c r="C1199" s="489" t="s">
        <v>1260</v>
      </c>
      <c r="D1199" s="603"/>
      <c r="E1199" s="604"/>
      <c r="F1199" s="633"/>
      <c r="G1199" s="554"/>
      <c r="H1199" s="554"/>
      <c r="I1199" s="489" t="s">
        <v>785</v>
      </c>
      <c r="J1199" s="603"/>
      <c r="K1199" s="604"/>
      <c r="L1199" s="835"/>
      <c r="M1199" s="830"/>
      <c r="N1199" s="830"/>
      <c r="O1199" s="830"/>
      <c r="P1199" s="830"/>
      <c r="Q1199" s="830"/>
      <c r="R1199" s="830"/>
      <c r="S1199" s="830"/>
      <c r="T1199" s="830"/>
      <c r="U1199" s="830"/>
      <c r="V1199" s="830"/>
      <c r="W1199" s="830"/>
      <c r="X1199" s="830"/>
      <c r="Y1199" s="830"/>
      <c r="Z1199" s="830"/>
      <c r="AA1199" s="830"/>
      <c r="AB1199" s="830"/>
      <c r="AC1199" s="830"/>
      <c r="AD1199" s="830"/>
      <c r="AE1199" s="830"/>
      <c r="AF1199" s="830"/>
      <c r="AG1199" s="830"/>
      <c r="AH1199" s="830"/>
      <c r="AI1199" s="830"/>
      <c r="AJ1199" s="830"/>
      <c r="AK1199" s="830"/>
      <c r="AL1199" s="830"/>
      <c r="AM1199" s="830"/>
      <c r="AN1199" s="830"/>
      <c r="AO1199" s="830"/>
      <c r="AP1199" s="830"/>
      <c r="AQ1199" s="830"/>
      <c r="AR1199" s="830"/>
      <c r="AS1199" s="830"/>
      <c r="AT1199" s="830"/>
      <c r="AU1199" s="830"/>
      <c r="AV1199" s="830"/>
      <c r="AW1199" s="830"/>
      <c r="AX1199" s="830"/>
      <c r="AY1199" s="830"/>
      <c r="AZ1199" s="830"/>
      <c r="BA1199" s="830"/>
      <c r="BB1199" s="830"/>
    </row>
    <row r="1200" spans="1:54" ht="25.5">
      <c r="A1200" s="836"/>
      <c r="B1200" s="554"/>
      <c r="C1200" s="489" t="s">
        <v>1261</v>
      </c>
      <c r="D1200" s="603"/>
      <c r="E1200" s="604"/>
      <c r="F1200" s="633"/>
      <c r="G1200" s="554"/>
      <c r="H1200" s="554"/>
      <c r="I1200" s="489" t="s">
        <v>1260</v>
      </c>
      <c r="J1200" s="603"/>
      <c r="K1200" s="604"/>
      <c r="L1200" s="835"/>
      <c r="M1200" s="830"/>
      <c r="N1200" s="830"/>
      <c r="O1200" s="830"/>
      <c r="P1200" s="830"/>
      <c r="Q1200" s="830"/>
      <c r="R1200" s="830"/>
      <c r="S1200" s="830"/>
      <c r="T1200" s="830"/>
      <c r="U1200" s="830"/>
      <c r="V1200" s="830"/>
      <c r="W1200" s="830"/>
      <c r="X1200" s="830"/>
      <c r="Y1200" s="830"/>
      <c r="Z1200" s="830"/>
      <c r="AA1200" s="830"/>
      <c r="AB1200" s="830"/>
      <c r="AC1200" s="830"/>
      <c r="AD1200" s="830"/>
      <c r="AE1200" s="830"/>
      <c r="AF1200" s="830"/>
      <c r="AG1200" s="830"/>
      <c r="AH1200" s="830"/>
      <c r="AI1200" s="830"/>
      <c r="AJ1200" s="830"/>
      <c r="AK1200" s="830"/>
      <c r="AL1200" s="830"/>
      <c r="AM1200" s="830"/>
      <c r="AN1200" s="830"/>
      <c r="AO1200" s="830"/>
      <c r="AP1200" s="830"/>
      <c r="AQ1200" s="830"/>
      <c r="AR1200" s="830"/>
      <c r="AS1200" s="830"/>
      <c r="AT1200" s="830"/>
      <c r="AU1200" s="830"/>
      <c r="AV1200" s="830"/>
      <c r="AW1200" s="830"/>
      <c r="AX1200" s="830"/>
      <c r="AY1200" s="830"/>
      <c r="AZ1200" s="830"/>
      <c r="BA1200" s="830"/>
      <c r="BB1200" s="830"/>
    </row>
    <row r="1201" spans="1:54" ht="14.25" customHeight="1">
      <c r="A1201" s="836"/>
      <c r="B1201" s="554"/>
      <c r="C1201" s="489" t="s">
        <v>740</v>
      </c>
      <c r="D1201" s="603"/>
      <c r="E1201" s="604"/>
      <c r="F1201" s="633"/>
      <c r="G1201" s="554"/>
      <c r="H1201" s="554"/>
      <c r="I1201" s="489" t="s">
        <v>1261</v>
      </c>
      <c r="J1201" s="603"/>
      <c r="K1201" s="604"/>
      <c r="L1201" s="835"/>
      <c r="M1201" s="830"/>
      <c r="N1201" s="830"/>
      <c r="O1201" s="830"/>
      <c r="P1201" s="830"/>
      <c r="Q1201" s="830"/>
      <c r="R1201" s="830"/>
      <c r="S1201" s="830"/>
      <c r="T1201" s="830"/>
      <c r="U1201" s="830"/>
      <c r="V1201" s="830"/>
      <c r="W1201" s="830"/>
      <c r="X1201" s="830"/>
      <c r="Y1201" s="830"/>
      <c r="Z1201" s="830"/>
      <c r="AA1201" s="830"/>
      <c r="AB1201" s="830"/>
      <c r="AC1201" s="830"/>
      <c r="AD1201" s="830"/>
      <c r="AE1201" s="830"/>
      <c r="AF1201" s="830"/>
      <c r="AG1201" s="830"/>
      <c r="AH1201" s="830"/>
      <c r="AI1201" s="830"/>
      <c r="AJ1201" s="830"/>
      <c r="AK1201" s="830"/>
      <c r="AL1201" s="830"/>
      <c r="AM1201" s="830"/>
      <c r="AN1201" s="830"/>
      <c r="AO1201" s="830"/>
      <c r="AP1201" s="830"/>
      <c r="AQ1201" s="830"/>
      <c r="AR1201" s="830"/>
      <c r="AS1201" s="830"/>
      <c r="AT1201" s="830"/>
      <c r="AU1201" s="830"/>
      <c r="AV1201" s="830"/>
      <c r="AW1201" s="830"/>
      <c r="AX1201" s="830"/>
      <c r="AY1201" s="830"/>
      <c r="AZ1201" s="830"/>
      <c r="BA1201" s="830"/>
      <c r="BB1201" s="830"/>
    </row>
    <row r="1202" spans="1:54" ht="14.25" customHeight="1">
      <c r="A1202" s="836"/>
      <c r="B1202" s="554"/>
      <c r="C1202" s="489" t="s">
        <v>1151</v>
      </c>
      <c r="D1202" s="603"/>
      <c r="E1202" s="604"/>
      <c r="F1202" s="633"/>
      <c r="G1202" s="554"/>
      <c r="H1202" s="554"/>
      <c r="I1202" s="489" t="s">
        <v>740</v>
      </c>
      <c r="J1202" s="603"/>
      <c r="K1202" s="604"/>
      <c r="L1202" s="835"/>
      <c r="M1202" s="830"/>
      <c r="N1202" s="830"/>
      <c r="O1202" s="830"/>
      <c r="P1202" s="830"/>
      <c r="Q1202" s="830"/>
      <c r="R1202" s="830"/>
      <c r="S1202" s="830"/>
      <c r="T1202" s="830"/>
      <c r="U1202" s="830"/>
      <c r="V1202" s="830"/>
      <c r="W1202" s="830"/>
      <c r="X1202" s="830"/>
      <c r="Y1202" s="830"/>
      <c r="Z1202" s="830"/>
      <c r="AA1202" s="830"/>
      <c r="AB1202" s="830"/>
      <c r="AC1202" s="830"/>
      <c r="AD1202" s="830"/>
      <c r="AE1202" s="830"/>
      <c r="AF1202" s="830"/>
      <c r="AG1202" s="830"/>
      <c r="AH1202" s="830"/>
      <c r="AI1202" s="830"/>
      <c r="AJ1202" s="830"/>
      <c r="AK1202" s="830"/>
      <c r="AL1202" s="830"/>
      <c r="AM1202" s="830"/>
      <c r="AN1202" s="830"/>
      <c r="AO1202" s="830"/>
      <c r="AP1202" s="830"/>
      <c r="AQ1202" s="830"/>
      <c r="AR1202" s="830"/>
      <c r="AS1202" s="830"/>
      <c r="AT1202" s="830"/>
      <c r="AU1202" s="830"/>
      <c r="AV1202" s="830"/>
      <c r="AW1202" s="830"/>
      <c r="AX1202" s="830"/>
      <c r="AY1202" s="830"/>
      <c r="AZ1202" s="830"/>
      <c r="BA1202" s="830"/>
      <c r="BB1202" s="830"/>
    </row>
    <row r="1203" spans="1:54" ht="14.25" customHeight="1">
      <c r="A1203" s="836"/>
      <c r="B1203" s="554"/>
      <c r="C1203" s="489"/>
      <c r="D1203" s="603"/>
      <c r="E1203" s="604"/>
      <c r="F1203" s="633"/>
      <c r="G1203" s="554"/>
      <c r="H1203" s="554"/>
      <c r="I1203" s="489" t="s">
        <v>1262</v>
      </c>
      <c r="J1203" s="603"/>
      <c r="K1203" s="604"/>
      <c r="L1203" s="835"/>
      <c r="M1203" s="830"/>
      <c r="N1203" s="830"/>
      <c r="O1203" s="830"/>
      <c r="P1203" s="830"/>
      <c r="Q1203" s="830"/>
      <c r="R1203" s="830"/>
      <c r="S1203" s="830"/>
      <c r="T1203" s="830"/>
      <c r="U1203" s="830"/>
      <c r="V1203" s="830"/>
      <c r="W1203" s="830"/>
      <c r="X1203" s="830"/>
      <c r="Y1203" s="830"/>
      <c r="Z1203" s="830"/>
      <c r="AA1203" s="830"/>
      <c r="AB1203" s="830"/>
      <c r="AC1203" s="830"/>
      <c r="AD1203" s="830"/>
      <c r="AE1203" s="830"/>
      <c r="AF1203" s="830"/>
      <c r="AG1203" s="830"/>
      <c r="AH1203" s="830"/>
      <c r="AI1203" s="830"/>
      <c r="AJ1203" s="830"/>
      <c r="AK1203" s="830"/>
      <c r="AL1203" s="830"/>
      <c r="AM1203" s="830"/>
      <c r="AN1203" s="830"/>
      <c r="AO1203" s="830"/>
      <c r="AP1203" s="830"/>
      <c r="AQ1203" s="830"/>
      <c r="AR1203" s="830"/>
      <c r="AS1203" s="830"/>
      <c r="AT1203" s="830"/>
      <c r="AU1203" s="830"/>
      <c r="AV1203" s="830"/>
      <c r="AW1203" s="830"/>
      <c r="AX1203" s="830"/>
      <c r="AY1203" s="830"/>
      <c r="AZ1203" s="830"/>
      <c r="BA1203" s="830"/>
      <c r="BB1203" s="830"/>
    </row>
    <row r="1204" spans="1:54" ht="14.25" customHeight="1">
      <c r="A1204" s="834"/>
      <c r="B1204" s="622"/>
      <c r="C1204" s="490"/>
      <c r="D1204" s="631"/>
      <c r="E1204" s="632"/>
      <c r="F1204" s="633"/>
      <c r="G1204" s="622"/>
      <c r="H1204" s="622"/>
      <c r="I1204" s="490" t="s">
        <v>1263</v>
      </c>
      <c r="J1204" s="631"/>
      <c r="K1204" s="632"/>
      <c r="L1204" s="835"/>
      <c r="M1204" s="830"/>
      <c r="N1204" s="830"/>
      <c r="O1204" s="830"/>
      <c r="P1204" s="830"/>
      <c r="Q1204" s="830"/>
      <c r="R1204" s="830"/>
      <c r="S1204" s="830"/>
      <c r="T1204" s="830"/>
      <c r="U1204" s="830"/>
      <c r="V1204" s="830"/>
      <c r="W1204" s="830"/>
      <c r="X1204" s="830"/>
      <c r="Y1204" s="830"/>
      <c r="Z1204" s="830"/>
      <c r="AA1204" s="830"/>
      <c r="AB1204" s="830"/>
      <c r="AC1204" s="830"/>
      <c r="AD1204" s="830"/>
      <c r="AE1204" s="830"/>
      <c r="AF1204" s="830"/>
      <c r="AG1204" s="830"/>
      <c r="AH1204" s="830"/>
      <c r="AI1204" s="830"/>
      <c r="AJ1204" s="830"/>
      <c r="AK1204" s="830"/>
      <c r="AL1204" s="830"/>
      <c r="AM1204" s="830"/>
      <c r="AN1204" s="830"/>
      <c r="AO1204" s="830"/>
      <c r="AP1204" s="830"/>
      <c r="AQ1204" s="830"/>
      <c r="AR1204" s="830"/>
      <c r="AS1204" s="830"/>
      <c r="AT1204" s="830"/>
      <c r="AU1204" s="830"/>
      <c r="AV1204" s="830"/>
      <c r="AW1204" s="830"/>
      <c r="AX1204" s="830"/>
      <c r="AY1204" s="830"/>
      <c r="AZ1204" s="830"/>
      <c r="BA1204" s="830"/>
      <c r="BB1204" s="830"/>
    </row>
    <row r="1205" spans="1:54" ht="14.25" customHeight="1">
      <c r="A1205" s="833"/>
      <c r="B1205" s="485"/>
      <c r="C1205" s="495" t="s">
        <v>606</v>
      </c>
      <c r="D1205" s="492"/>
      <c r="E1205" s="494"/>
      <c r="F1205" s="633"/>
      <c r="G1205" s="485"/>
      <c r="H1205" s="485"/>
      <c r="I1205" s="495" t="s">
        <v>40</v>
      </c>
      <c r="J1205" s="492"/>
      <c r="K1205" s="494"/>
      <c r="L1205" s="835"/>
      <c r="M1205" s="830"/>
      <c r="N1205" s="830"/>
      <c r="O1205" s="830"/>
      <c r="P1205" s="830"/>
      <c r="Q1205" s="830"/>
      <c r="R1205" s="830"/>
      <c r="S1205" s="830"/>
      <c r="T1205" s="830"/>
      <c r="U1205" s="830"/>
      <c r="V1205" s="830"/>
      <c r="W1205" s="830"/>
      <c r="X1205" s="830"/>
      <c r="Y1205" s="830"/>
      <c r="Z1205" s="830"/>
      <c r="AA1205" s="830"/>
      <c r="AB1205" s="830"/>
      <c r="AC1205" s="830"/>
      <c r="AD1205" s="830"/>
      <c r="AE1205" s="830"/>
      <c r="AF1205" s="830"/>
      <c r="AG1205" s="830"/>
      <c r="AH1205" s="830"/>
      <c r="AI1205" s="830"/>
      <c r="AJ1205" s="830"/>
      <c r="AK1205" s="830"/>
      <c r="AL1205" s="830"/>
      <c r="AM1205" s="830"/>
      <c r="AN1205" s="830"/>
      <c r="AO1205" s="830"/>
      <c r="AP1205" s="830"/>
      <c r="AQ1205" s="830"/>
      <c r="AR1205" s="830"/>
      <c r="AS1205" s="830"/>
      <c r="AT1205" s="830"/>
      <c r="AU1205" s="830"/>
      <c r="AV1205" s="830"/>
      <c r="AW1205" s="830"/>
      <c r="AX1205" s="830"/>
      <c r="AY1205" s="830"/>
      <c r="AZ1205" s="830"/>
      <c r="BA1205" s="830"/>
      <c r="BB1205" s="830"/>
    </row>
    <row r="1206" spans="1:54" ht="51">
      <c r="A1206" s="836"/>
      <c r="B1206" s="554"/>
      <c r="C1206" s="496" t="s">
        <v>1264</v>
      </c>
      <c r="D1206" s="603"/>
      <c r="E1206" s="604"/>
      <c r="F1206" s="633"/>
      <c r="G1206" s="554"/>
      <c r="H1206" s="554"/>
      <c r="I1206" s="496" t="s">
        <v>1265</v>
      </c>
      <c r="J1206" s="603"/>
      <c r="K1206" s="604"/>
      <c r="L1206" s="835"/>
      <c r="M1206" s="830"/>
      <c r="N1206" s="830"/>
      <c r="O1206" s="830"/>
      <c r="P1206" s="830"/>
      <c r="Q1206" s="830"/>
      <c r="R1206" s="830"/>
      <c r="S1206" s="830"/>
      <c r="T1206" s="830"/>
      <c r="U1206" s="830"/>
      <c r="V1206" s="830"/>
      <c r="W1206" s="830"/>
      <c r="X1206" s="830"/>
      <c r="Y1206" s="830"/>
      <c r="Z1206" s="830"/>
      <c r="AA1206" s="830"/>
      <c r="AB1206" s="830"/>
      <c r="AC1206" s="830"/>
      <c r="AD1206" s="830"/>
      <c r="AE1206" s="830"/>
      <c r="AF1206" s="830"/>
      <c r="AG1206" s="830"/>
      <c r="AH1206" s="830"/>
      <c r="AI1206" s="830"/>
      <c r="AJ1206" s="830"/>
      <c r="AK1206" s="830"/>
      <c r="AL1206" s="830"/>
      <c r="AM1206" s="830"/>
      <c r="AN1206" s="830"/>
      <c r="AO1206" s="830"/>
      <c r="AP1206" s="830"/>
      <c r="AQ1206" s="830"/>
      <c r="AR1206" s="830"/>
      <c r="AS1206" s="830"/>
      <c r="AT1206" s="830"/>
      <c r="AU1206" s="830"/>
      <c r="AV1206" s="830"/>
      <c r="AW1206" s="830"/>
      <c r="AX1206" s="830"/>
      <c r="AY1206" s="830"/>
      <c r="AZ1206" s="830"/>
      <c r="BA1206" s="830"/>
      <c r="BB1206" s="830"/>
    </row>
    <row r="1207" spans="1:54" ht="14.25" customHeight="1">
      <c r="A1207" s="836"/>
      <c r="B1207" s="554"/>
      <c r="C1207" s="496" t="s">
        <v>1266</v>
      </c>
      <c r="D1207" s="603"/>
      <c r="E1207" s="604"/>
      <c r="F1207" s="633"/>
      <c r="G1207" s="554"/>
      <c r="H1207" s="554"/>
      <c r="I1207" s="496" t="s">
        <v>1267</v>
      </c>
      <c r="J1207" s="603"/>
      <c r="K1207" s="604"/>
      <c r="L1207" s="835"/>
      <c r="M1207" s="830"/>
      <c r="N1207" s="830"/>
      <c r="O1207" s="830"/>
      <c r="P1207" s="830"/>
      <c r="Q1207" s="830"/>
      <c r="R1207" s="830"/>
      <c r="S1207" s="830"/>
      <c r="T1207" s="830"/>
      <c r="U1207" s="830"/>
      <c r="V1207" s="830"/>
      <c r="W1207" s="830"/>
      <c r="X1207" s="830"/>
      <c r="Y1207" s="830"/>
      <c r="Z1207" s="830"/>
      <c r="AA1207" s="830"/>
      <c r="AB1207" s="830"/>
      <c r="AC1207" s="830"/>
      <c r="AD1207" s="830"/>
      <c r="AE1207" s="830"/>
      <c r="AF1207" s="830"/>
      <c r="AG1207" s="830"/>
      <c r="AH1207" s="830"/>
      <c r="AI1207" s="830"/>
      <c r="AJ1207" s="830"/>
      <c r="AK1207" s="830"/>
      <c r="AL1207" s="830"/>
      <c r="AM1207" s="830"/>
      <c r="AN1207" s="830"/>
      <c r="AO1207" s="830"/>
      <c r="AP1207" s="830"/>
      <c r="AQ1207" s="830"/>
      <c r="AR1207" s="830"/>
      <c r="AS1207" s="830"/>
      <c r="AT1207" s="830"/>
      <c r="AU1207" s="830"/>
      <c r="AV1207" s="830"/>
      <c r="AW1207" s="830"/>
      <c r="AX1207" s="830"/>
      <c r="AY1207" s="830"/>
      <c r="AZ1207" s="830"/>
      <c r="BA1207" s="830"/>
      <c r="BB1207" s="830"/>
    </row>
    <row r="1208" spans="1:54" ht="38.25">
      <c r="A1208" s="836"/>
      <c r="B1208" s="554"/>
      <c r="C1208" s="496" t="s">
        <v>1268</v>
      </c>
      <c r="D1208" s="603"/>
      <c r="E1208" s="604"/>
      <c r="F1208" s="633"/>
      <c r="G1208" s="554"/>
      <c r="H1208" s="554"/>
      <c r="I1208" s="496" t="s">
        <v>1269</v>
      </c>
      <c r="J1208" s="603"/>
      <c r="K1208" s="604"/>
      <c r="L1208" s="835"/>
      <c r="M1208" s="830"/>
      <c r="N1208" s="830"/>
      <c r="O1208" s="830"/>
      <c r="P1208" s="830"/>
      <c r="Q1208" s="830"/>
      <c r="R1208" s="830"/>
      <c r="S1208" s="830"/>
      <c r="T1208" s="830"/>
      <c r="U1208" s="830"/>
      <c r="V1208" s="830"/>
      <c r="W1208" s="830"/>
      <c r="X1208" s="830"/>
      <c r="Y1208" s="830"/>
      <c r="Z1208" s="830"/>
      <c r="AA1208" s="830"/>
      <c r="AB1208" s="830"/>
      <c r="AC1208" s="830"/>
      <c r="AD1208" s="830"/>
      <c r="AE1208" s="830"/>
      <c r="AF1208" s="830"/>
      <c r="AG1208" s="830"/>
      <c r="AH1208" s="830"/>
      <c r="AI1208" s="830"/>
      <c r="AJ1208" s="830"/>
      <c r="AK1208" s="830"/>
      <c r="AL1208" s="830"/>
      <c r="AM1208" s="830"/>
      <c r="AN1208" s="830"/>
      <c r="AO1208" s="830"/>
      <c r="AP1208" s="830"/>
      <c r="AQ1208" s="830"/>
      <c r="AR1208" s="830"/>
      <c r="AS1208" s="830"/>
      <c r="AT1208" s="830"/>
      <c r="AU1208" s="830"/>
      <c r="AV1208" s="830"/>
      <c r="AW1208" s="830"/>
      <c r="AX1208" s="830"/>
      <c r="AY1208" s="830"/>
      <c r="AZ1208" s="830"/>
      <c r="BA1208" s="830"/>
      <c r="BB1208" s="830"/>
    </row>
    <row r="1209" spans="1:54" ht="25.5">
      <c r="A1209" s="836"/>
      <c r="B1209" s="554"/>
      <c r="C1209" s="496" t="s">
        <v>1270</v>
      </c>
      <c r="D1209" s="603"/>
      <c r="E1209" s="604"/>
      <c r="F1209" s="633"/>
      <c r="G1209" s="554"/>
      <c r="H1209" s="554"/>
      <c r="I1209" s="496" t="s">
        <v>1271</v>
      </c>
      <c r="J1209" s="603"/>
      <c r="K1209" s="604"/>
      <c r="L1209" s="835"/>
      <c r="M1209" s="830"/>
      <c r="N1209" s="830"/>
      <c r="O1209" s="830"/>
      <c r="P1209" s="830"/>
      <c r="Q1209" s="830"/>
      <c r="R1209" s="830"/>
      <c r="S1209" s="830"/>
      <c r="T1209" s="830"/>
      <c r="U1209" s="830"/>
      <c r="V1209" s="830"/>
      <c r="W1209" s="830"/>
      <c r="X1209" s="830"/>
      <c r="Y1209" s="830"/>
      <c r="Z1209" s="830"/>
      <c r="AA1209" s="830"/>
      <c r="AB1209" s="830"/>
      <c r="AC1209" s="830"/>
      <c r="AD1209" s="830"/>
      <c r="AE1209" s="830"/>
      <c r="AF1209" s="830"/>
      <c r="AG1209" s="830"/>
      <c r="AH1209" s="830"/>
      <c r="AI1209" s="830"/>
      <c r="AJ1209" s="830"/>
      <c r="AK1209" s="830"/>
      <c r="AL1209" s="830"/>
      <c r="AM1209" s="830"/>
      <c r="AN1209" s="830"/>
      <c r="AO1209" s="830"/>
      <c r="AP1209" s="830"/>
      <c r="AQ1209" s="830"/>
      <c r="AR1209" s="830"/>
      <c r="AS1209" s="830"/>
      <c r="AT1209" s="830"/>
      <c r="AU1209" s="830"/>
      <c r="AV1209" s="830"/>
      <c r="AW1209" s="830"/>
      <c r="AX1209" s="830"/>
      <c r="AY1209" s="830"/>
      <c r="AZ1209" s="830"/>
      <c r="BA1209" s="830"/>
      <c r="BB1209" s="830"/>
    </row>
    <row r="1210" spans="1:54" ht="14.25" customHeight="1">
      <c r="A1210" s="836"/>
      <c r="B1210" s="554"/>
      <c r="C1210" s="496" t="s">
        <v>1272</v>
      </c>
      <c r="D1210" s="603"/>
      <c r="E1210" s="604"/>
      <c r="F1210" s="633"/>
      <c r="G1210" s="554"/>
      <c r="H1210" s="554"/>
      <c r="I1210" s="496" t="s">
        <v>1273</v>
      </c>
      <c r="J1210" s="603"/>
      <c r="K1210" s="604"/>
      <c r="L1210" s="835"/>
      <c r="M1210" s="830"/>
      <c r="N1210" s="830"/>
      <c r="O1210" s="830"/>
      <c r="P1210" s="830"/>
      <c r="Q1210" s="830"/>
      <c r="R1210" s="830"/>
      <c r="S1210" s="830"/>
      <c r="T1210" s="830"/>
      <c r="U1210" s="830"/>
      <c r="V1210" s="830"/>
      <c r="W1210" s="830"/>
      <c r="X1210" s="830"/>
      <c r="Y1210" s="830"/>
      <c r="Z1210" s="830"/>
      <c r="AA1210" s="830"/>
      <c r="AB1210" s="830"/>
      <c r="AC1210" s="830"/>
      <c r="AD1210" s="830"/>
      <c r="AE1210" s="830"/>
      <c r="AF1210" s="830"/>
      <c r="AG1210" s="830"/>
      <c r="AH1210" s="830"/>
      <c r="AI1210" s="830"/>
      <c r="AJ1210" s="830"/>
      <c r="AK1210" s="830"/>
      <c r="AL1210" s="830"/>
      <c r="AM1210" s="830"/>
      <c r="AN1210" s="830"/>
      <c r="AO1210" s="830"/>
      <c r="AP1210" s="830"/>
      <c r="AQ1210" s="830"/>
      <c r="AR1210" s="830"/>
      <c r="AS1210" s="830"/>
      <c r="AT1210" s="830"/>
      <c r="AU1210" s="830"/>
      <c r="AV1210" s="830"/>
      <c r="AW1210" s="830"/>
      <c r="AX1210" s="830"/>
      <c r="AY1210" s="830"/>
      <c r="AZ1210" s="830"/>
      <c r="BA1210" s="830"/>
      <c r="BB1210" s="830"/>
    </row>
    <row r="1211" spans="1:54" ht="25.5">
      <c r="A1211" s="836"/>
      <c r="B1211" s="554"/>
      <c r="C1211" s="496" t="s">
        <v>1274</v>
      </c>
      <c r="D1211" s="603"/>
      <c r="E1211" s="604"/>
      <c r="F1211" s="633"/>
      <c r="G1211" s="554"/>
      <c r="H1211" s="554"/>
      <c r="I1211" s="496" t="s">
        <v>1275</v>
      </c>
      <c r="J1211" s="603"/>
      <c r="K1211" s="604"/>
      <c r="L1211" s="835"/>
      <c r="M1211" s="830"/>
      <c r="N1211" s="830"/>
      <c r="O1211" s="830"/>
      <c r="P1211" s="830"/>
      <c r="Q1211" s="830"/>
      <c r="R1211" s="830"/>
      <c r="S1211" s="830"/>
      <c r="T1211" s="830"/>
      <c r="U1211" s="830"/>
      <c r="V1211" s="830"/>
      <c r="W1211" s="830"/>
      <c r="X1211" s="830"/>
      <c r="Y1211" s="830"/>
      <c r="Z1211" s="830"/>
      <c r="AA1211" s="830"/>
      <c r="AB1211" s="830"/>
      <c r="AC1211" s="830"/>
      <c r="AD1211" s="830"/>
      <c r="AE1211" s="830"/>
      <c r="AF1211" s="830"/>
      <c r="AG1211" s="830"/>
      <c r="AH1211" s="830"/>
      <c r="AI1211" s="830"/>
      <c r="AJ1211" s="830"/>
      <c r="AK1211" s="830"/>
      <c r="AL1211" s="830"/>
      <c r="AM1211" s="830"/>
      <c r="AN1211" s="830"/>
      <c r="AO1211" s="830"/>
      <c r="AP1211" s="830"/>
      <c r="AQ1211" s="830"/>
      <c r="AR1211" s="830"/>
      <c r="AS1211" s="830"/>
      <c r="AT1211" s="830"/>
      <c r="AU1211" s="830"/>
      <c r="AV1211" s="830"/>
      <c r="AW1211" s="830"/>
      <c r="AX1211" s="830"/>
      <c r="AY1211" s="830"/>
      <c r="AZ1211" s="830"/>
      <c r="BA1211" s="830"/>
      <c r="BB1211" s="830"/>
    </row>
    <row r="1212" spans="1:54" ht="25.5">
      <c r="A1212" s="836"/>
      <c r="B1212" s="554"/>
      <c r="C1212" s="496" t="s">
        <v>1276</v>
      </c>
      <c r="D1212" s="603"/>
      <c r="E1212" s="604"/>
      <c r="F1212" s="633"/>
      <c r="G1212" s="554"/>
      <c r="H1212" s="554"/>
      <c r="I1212" s="496" t="s">
        <v>1277</v>
      </c>
      <c r="J1212" s="603"/>
      <c r="K1212" s="604"/>
      <c r="L1212" s="835"/>
      <c r="M1212" s="830"/>
      <c r="N1212" s="830"/>
      <c r="O1212" s="830"/>
      <c r="P1212" s="830"/>
      <c r="Q1212" s="830"/>
      <c r="R1212" s="830"/>
      <c r="S1212" s="830"/>
      <c r="T1212" s="830"/>
      <c r="U1212" s="830"/>
      <c r="V1212" s="830"/>
      <c r="W1212" s="830"/>
      <c r="X1212" s="830"/>
      <c r="Y1212" s="830"/>
      <c r="Z1212" s="830"/>
      <c r="AA1212" s="830"/>
      <c r="AB1212" s="830"/>
      <c r="AC1212" s="830"/>
      <c r="AD1212" s="830"/>
      <c r="AE1212" s="830"/>
      <c r="AF1212" s="830"/>
      <c r="AG1212" s="830"/>
      <c r="AH1212" s="830"/>
      <c r="AI1212" s="830"/>
      <c r="AJ1212" s="830"/>
      <c r="AK1212" s="830"/>
      <c r="AL1212" s="830"/>
      <c r="AM1212" s="830"/>
      <c r="AN1212" s="830"/>
      <c r="AO1212" s="830"/>
      <c r="AP1212" s="830"/>
      <c r="AQ1212" s="830"/>
      <c r="AR1212" s="830"/>
      <c r="AS1212" s="830"/>
      <c r="AT1212" s="830"/>
      <c r="AU1212" s="830"/>
      <c r="AV1212" s="830"/>
      <c r="AW1212" s="830"/>
      <c r="AX1212" s="830"/>
      <c r="AY1212" s="830"/>
      <c r="AZ1212" s="830"/>
      <c r="BA1212" s="830"/>
      <c r="BB1212" s="830"/>
    </row>
    <row r="1213" spans="1:54" ht="14.25" customHeight="1">
      <c r="A1213" s="836"/>
      <c r="B1213" s="554"/>
      <c r="C1213" s="496" t="s">
        <v>1278</v>
      </c>
      <c r="D1213" s="603"/>
      <c r="E1213" s="604"/>
      <c r="F1213" s="633"/>
      <c r="G1213" s="554"/>
      <c r="H1213" s="554"/>
      <c r="I1213" s="496" t="s">
        <v>1279</v>
      </c>
      <c r="J1213" s="603"/>
      <c r="K1213" s="604"/>
      <c r="L1213" s="835"/>
      <c r="M1213" s="830"/>
      <c r="N1213" s="830"/>
      <c r="O1213" s="830"/>
      <c r="P1213" s="830"/>
      <c r="Q1213" s="830"/>
      <c r="R1213" s="830"/>
      <c r="S1213" s="830"/>
      <c r="T1213" s="830"/>
      <c r="U1213" s="830"/>
      <c r="V1213" s="830"/>
      <c r="W1213" s="830"/>
      <c r="X1213" s="830"/>
      <c r="Y1213" s="830"/>
      <c r="Z1213" s="830"/>
      <c r="AA1213" s="830"/>
      <c r="AB1213" s="830"/>
      <c r="AC1213" s="830"/>
      <c r="AD1213" s="830"/>
      <c r="AE1213" s="830"/>
      <c r="AF1213" s="830"/>
      <c r="AG1213" s="830"/>
      <c r="AH1213" s="830"/>
      <c r="AI1213" s="830"/>
      <c r="AJ1213" s="830"/>
      <c r="AK1213" s="830"/>
      <c r="AL1213" s="830"/>
      <c r="AM1213" s="830"/>
      <c r="AN1213" s="830"/>
      <c r="AO1213" s="830"/>
      <c r="AP1213" s="830"/>
      <c r="AQ1213" s="830"/>
      <c r="AR1213" s="830"/>
      <c r="AS1213" s="830"/>
      <c r="AT1213" s="830"/>
      <c r="AU1213" s="830"/>
      <c r="AV1213" s="830"/>
      <c r="AW1213" s="830"/>
      <c r="AX1213" s="830"/>
      <c r="AY1213" s="830"/>
      <c r="AZ1213" s="830"/>
      <c r="BA1213" s="830"/>
      <c r="BB1213" s="830"/>
    </row>
    <row r="1214" spans="1:54" ht="14.25" customHeight="1">
      <c r="A1214" s="836"/>
      <c r="B1214" s="554"/>
      <c r="C1214" s="496" t="s">
        <v>1280</v>
      </c>
      <c r="D1214" s="603"/>
      <c r="E1214" s="604"/>
      <c r="F1214" s="633"/>
      <c r="G1214" s="554"/>
      <c r="H1214" s="554"/>
      <c r="I1214" s="496" t="s">
        <v>1281</v>
      </c>
      <c r="J1214" s="603"/>
      <c r="K1214" s="604"/>
      <c r="L1214" s="835"/>
      <c r="M1214" s="830"/>
      <c r="N1214" s="830"/>
      <c r="O1214" s="830"/>
      <c r="P1214" s="830"/>
      <c r="Q1214" s="830"/>
      <c r="R1214" s="830"/>
      <c r="S1214" s="830"/>
      <c r="T1214" s="830"/>
      <c r="U1214" s="830"/>
      <c r="V1214" s="830"/>
      <c r="W1214" s="830"/>
      <c r="X1214" s="830"/>
      <c r="Y1214" s="830"/>
      <c r="Z1214" s="830"/>
      <c r="AA1214" s="830"/>
      <c r="AB1214" s="830"/>
      <c r="AC1214" s="830"/>
      <c r="AD1214" s="830"/>
      <c r="AE1214" s="830"/>
      <c r="AF1214" s="830"/>
      <c r="AG1214" s="830"/>
      <c r="AH1214" s="830"/>
      <c r="AI1214" s="830"/>
      <c r="AJ1214" s="830"/>
      <c r="AK1214" s="830"/>
      <c r="AL1214" s="830"/>
      <c r="AM1214" s="830"/>
      <c r="AN1214" s="830"/>
      <c r="AO1214" s="830"/>
      <c r="AP1214" s="830"/>
      <c r="AQ1214" s="830"/>
      <c r="AR1214" s="830"/>
      <c r="AS1214" s="830"/>
      <c r="AT1214" s="830"/>
      <c r="AU1214" s="830"/>
      <c r="AV1214" s="830"/>
      <c r="AW1214" s="830"/>
      <c r="AX1214" s="830"/>
      <c r="AY1214" s="830"/>
      <c r="AZ1214" s="830"/>
      <c r="BA1214" s="830"/>
      <c r="BB1214" s="830"/>
    </row>
    <row r="1215" spans="1:54" ht="14.25" customHeight="1">
      <c r="A1215" s="836"/>
      <c r="B1215" s="554"/>
      <c r="C1215" s="496" t="s">
        <v>1282</v>
      </c>
      <c r="D1215" s="603"/>
      <c r="E1215" s="604"/>
      <c r="F1215" s="633"/>
      <c r="G1215" s="554"/>
      <c r="H1215" s="554"/>
      <c r="I1215" s="496" t="s">
        <v>1283</v>
      </c>
      <c r="J1215" s="603"/>
      <c r="K1215" s="604"/>
      <c r="L1215" s="835"/>
      <c r="M1215" s="830"/>
      <c r="N1215" s="830"/>
      <c r="O1215" s="830"/>
      <c r="P1215" s="830"/>
      <c r="Q1215" s="830"/>
      <c r="R1215" s="830"/>
      <c r="S1215" s="830"/>
      <c r="T1215" s="830"/>
      <c r="U1215" s="830"/>
      <c r="V1215" s="830"/>
      <c r="W1215" s="830"/>
      <c r="X1215" s="830"/>
      <c r="Y1215" s="830"/>
      <c r="Z1215" s="830"/>
      <c r="AA1215" s="830"/>
      <c r="AB1215" s="830"/>
      <c r="AC1215" s="830"/>
      <c r="AD1215" s="830"/>
      <c r="AE1215" s="830"/>
      <c r="AF1215" s="830"/>
      <c r="AG1215" s="830"/>
      <c r="AH1215" s="830"/>
      <c r="AI1215" s="830"/>
      <c r="AJ1215" s="830"/>
      <c r="AK1215" s="830"/>
      <c r="AL1215" s="830"/>
      <c r="AM1215" s="830"/>
      <c r="AN1215" s="830"/>
      <c r="AO1215" s="830"/>
      <c r="AP1215" s="830"/>
      <c r="AQ1215" s="830"/>
      <c r="AR1215" s="830"/>
      <c r="AS1215" s="830"/>
      <c r="AT1215" s="830"/>
      <c r="AU1215" s="830"/>
      <c r="AV1215" s="830"/>
      <c r="AW1215" s="830"/>
      <c r="AX1215" s="830"/>
      <c r="AY1215" s="830"/>
      <c r="AZ1215" s="830"/>
      <c r="BA1215" s="830"/>
      <c r="BB1215" s="830"/>
    </row>
    <row r="1216" spans="1:54" ht="25.5">
      <c r="A1216" s="834"/>
      <c r="B1216" s="622"/>
      <c r="C1216" s="498"/>
      <c r="D1216" s="631"/>
      <c r="E1216" s="632"/>
      <c r="F1216" s="633"/>
      <c r="G1216" s="622"/>
      <c r="H1216" s="622"/>
      <c r="I1216" s="498" t="s">
        <v>1284</v>
      </c>
      <c r="J1216" s="631"/>
      <c r="K1216" s="632"/>
      <c r="L1216" s="835"/>
      <c r="M1216" s="830"/>
      <c r="N1216" s="830"/>
      <c r="O1216" s="830"/>
      <c r="P1216" s="830"/>
      <c r="Q1216" s="830"/>
      <c r="R1216" s="830"/>
      <c r="S1216" s="830"/>
      <c r="T1216" s="830"/>
      <c r="U1216" s="830"/>
      <c r="V1216" s="830"/>
      <c r="W1216" s="830"/>
      <c r="X1216" s="830"/>
      <c r="Y1216" s="830"/>
      <c r="Z1216" s="830"/>
      <c r="AA1216" s="830"/>
      <c r="AB1216" s="830"/>
      <c r="AC1216" s="830"/>
      <c r="AD1216" s="830"/>
      <c r="AE1216" s="830"/>
      <c r="AF1216" s="830"/>
      <c r="AG1216" s="830"/>
      <c r="AH1216" s="830"/>
      <c r="AI1216" s="830"/>
      <c r="AJ1216" s="830"/>
      <c r="AK1216" s="830"/>
      <c r="AL1216" s="830"/>
      <c r="AM1216" s="830"/>
      <c r="AN1216" s="830"/>
      <c r="AO1216" s="830"/>
      <c r="AP1216" s="830"/>
      <c r="AQ1216" s="830"/>
      <c r="AR1216" s="830"/>
      <c r="AS1216" s="830"/>
      <c r="AT1216" s="830"/>
      <c r="AU1216" s="830"/>
      <c r="AV1216" s="830"/>
      <c r="AW1216" s="830"/>
      <c r="AX1216" s="830"/>
      <c r="AY1216" s="830"/>
      <c r="AZ1216" s="830"/>
      <c r="BA1216" s="830"/>
      <c r="BB1216" s="830"/>
    </row>
    <row r="1217" spans="1:54" ht="15.75">
      <c r="A1217" s="499"/>
      <c r="B1217" s="499" t="s">
        <v>18</v>
      </c>
      <c r="C1217" s="464"/>
      <c r="D1217" s="500"/>
      <c r="E1217" s="501"/>
      <c r="F1217" s="478"/>
      <c r="G1217" s="499"/>
      <c r="H1217" s="499" t="s">
        <v>18</v>
      </c>
      <c r="I1217" s="464"/>
      <c r="J1217" s="500"/>
      <c r="K1217" s="501"/>
      <c r="L1217" s="480"/>
      <c r="M1217" s="480"/>
      <c r="N1217" s="480"/>
      <c r="O1217" s="480"/>
      <c r="P1217" s="480"/>
      <c r="Q1217" s="480"/>
      <c r="R1217" s="480"/>
      <c r="S1217" s="480"/>
      <c r="T1217" s="480"/>
      <c r="U1217" s="480"/>
      <c r="V1217" s="480"/>
      <c r="W1217" s="480"/>
      <c r="X1217" s="480"/>
      <c r="Y1217" s="480"/>
      <c r="Z1217" s="480"/>
      <c r="AA1217" s="480"/>
      <c r="AB1217" s="480"/>
      <c r="AC1217" s="480"/>
      <c r="AD1217" s="480"/>
      <c r="AE1217" s="480"/>
      <c r="AF1217" s="480"/>
      <c r="AG1217" s="480"/>
      <c r="AH1217" s="480"/>
      <c r="AI1217" s="480"/>
      <c r="AJ1217" s="480"/>
      <c r="AK1217" s="480"/>
      <c r="AL1217" s="480"/>
      <c r="AM1217" s="480"/>
      <c r="AN1217" s="480"/>
      <c r="AO1217" s="480"/>
      <c r="AP1217" s="480"/>
      <c r="AQ1217" s="480"/>
      <c r="AR1217" s="480"/>
      <c r="AS1217" s="480"/>
      <c r="AT1217" s="480"/>
      <c r="AU1217" s="480"/>
      <c r="AV1217" s="480"/>
      <c r="AW1217" s="480"/>
      <c r="AX1217" s="480"/>
      <c r="AY1217" s="480"/>
      <c r="AZ1217" s="480"/>
      <c r="BA1217" s="480"/>
      <c r="BB1217" s="480"/>
    </row>
    <row r="1218" spans="1:54" ht="51">
      <c r="A1218" s="499"/>
      <c r="B1218" s="499" t="s">
        <v>19</v>
      </c>
      <c r="C1218" s="464" t="s">
        <v>1285</v>
      </c>
      <c r="D1218" s="500" t="s">
        <v>581</v>
      </c>
      <c r="E1218" s="501"/>
      <c r="F1218" s="478"/>
      <c r="G1218" s="499"/>
      <c r="H1218" s="499" t="s">
        <v>19</v>
      </c>
      <c r="I1218" s="464" t="s">
        <v>1286</v>
      </c>
      <c r="J1218" s="500" t="s">
        <v>581</v>
      </c>
      <c r="K1218" s="501"/>
      <c r="L1218" s="480"/>
      <c r="M1218" s="480"/>
      <c r="N1218" s="480"/>
      <c r="O1218" s="480"/>
      <c r="P1218" s="480"/>
      <c r="Q1218" s="480"/>
      <c r="R1218" s="480"/>
      <c r="S1218" s="480"/>
      <c r="T1218" s="480"/>
      <c r="U1218" s="480"/>
      <c r="V1218" s="480"/>
      <c r="W1218" s="480"/>
      <c r="X1218" s="480"/>
      <c r="Y1218" s="480"/>
      <c r="Z1218" s="480"/>
      <c r="AA1218" s="480"/>
      <c r="AB1218" s="480"/>
      <c r="AC1218" s="480"/>
      <c r="AD1218" s="480"/>
      <c r="AE1218" s="480"/>
      <c r="AF1218" s="480"/>
      <c r="AG1218" s="480"/>
      <c r="AH1218" s="480"/>
      <c r="AI1218" s="480"/>
      <c r="AJ1218" s="480"/>
      <c r="AK1218" s="480"/>
      <c r="AL1218" s="480"/>
      <c r="AM1218" s="480"/>
      <c r="AN1218" s="480"/>
      <c r="AO1218" s="480"/>
      <c r="AP1218" s="480"/>
      <c r="AQ1218" s="480"/>
      <c r="AR1218" s="480"/>
      <c r="AS1218" s="480"/>
      <c r="AT1218" s="480"/>
      <c r="AU1218" s="480"/>
      <c r="AV1218" s="480"/>
      <c r="AW1218" s="480"/>
      <c r="AX1218" s="480"/>
      <c r="AY1218" s="480"/>
      <c r="AZ1218" s="480"/>
      <c r="BA1218" s="480"/>
      <c r="BB1218" s="480"/>
    </row>
    <row r="1219" spans="1:54" ht="15.75">
      <c r="A1219" s="499"/>
      <c r="B1219" s="499" t="s">
        <v>23</v>
      </c>
      <c r="C1219" s="464"/>
      <c r="D1219" s="500"/>
      <c r="E1219" s="501"/>
      <c r="F1219" s="478"/>
      <c r="G1219" s="499"/>
      <c r="H1219" s="499" t="s">
        <v>23</v>
      </c>
      <c r="I1219" s="464"/>
      <c r="J1219" s="500"/>
      <c r="K1219" s="501"/>
      <c r="L1219" s="480"/>
      <c r="M1219" s="480"/>
      <c r="N1219" s="480"/>
      <c r="O1219" s="480"/>
      <c r="P1219" s="480"/>
      <c r="Q1219" s="480"/>
      <c r="R1219" s="480"/>
      <c r="S1219" s="480"/>
      <c r="T1219" s="480"/>
      <c r="U1219" s="480"/>
      <c r="V1219" s="480"/>
      <c r="W1219" s="480"/>
      <c r="X1219" s="480"/>
      <c r="Y1219" s="480"/>
      <c r="Z1219" s="480"/>
      <c r="AA1219" s="480"/>
      <c r="AB1219" s="480"/>
      <c r="AC1219" s="480"/>
      <c r="AD1219" s="480"/>
      <c r="AE1219" s="480"/>
      <c r="AF1219" s="480"/>
      <c r="AG1219" s="480"/>
      <c r="AH1219" s="480"/>
      <c r="AI1219" s="480"/>
      <c r="AJ1219" s="480"/>
      <c r="AK1219" s="480"/>
      <c r="AL1219" s="480"/>
      <c r="AM1219" s="480"/>
      <c r="AN1219" s="480"/>
      <c r="AO1219" s="480"/>
      <c r="AP1219" s="480"/>
      <c r="AQ1219" s="480"/>
      <c r="AR1219" s="480"/>
      <c r="AS1219" s="480"/>
      <c r="AT1219" s="480"/>
      <c r="AU1219" s="480"/>
      <c r="AV1219" s="480"/>
      <c r="AW1219" s="480"/>
      <c r="AX1219" s="480"/>
      <c r="AY1219" s="480"/>
      <c r="AZ1219" s="480"/>
      <c r="BA1219" s="480"/>
      <c r="BB1219" s="480"/>
    </row>
    <row r="1220" spans="1:54" ht="15.75">
      <c r="A1220" s="499"/>
      <c r="B1220" s="499" t="s">
        <v>24</v>
      </c>
      <c r="C1220" s="464"/>
      <c r="D1220" s="500"/>
      <c r="E1220" s="501"/>
      <c r="F1220" s="478"/>
      <c r="G1220" s="499"/>
      <c r="H1220" s="499" t="s">
        <v>24</v>
      </c>
      <c r="I1220" s="464"/>
      <c r="J1220" s="500"/>
      <c r="K1220" s="501"/>
      <c r="L1220" s="480"/>
      <c r="M1220" s="480"/>
      <c r="N1220" s="480"/>
      <c r="O1220" s="480"/>
      <c r="P1220" s="480"/>
      <c r="Q1220" s="480"/>
      <c r="R1220" s="480"/>
      <c r="S1220" s="480"/>
      <c r="T1220" s="480"/>
      <c r="U1220" s="480"/>
      <c r="V1220" s="480"/>
      <c r="W1220" s="480"/>
      <c r="X1220" s="480"/>
      <c r="Y1220" s="480"/>
      <c r="Z1220" s="480"/>
      <c r="AA1220" s="480"/>
      <c r="AB1220" s="480"/>
      <c r="AC1220" s="480"/>
      <c r="AD1220" s="480"/>
      <c r="AE1220" s="480"/>
      <c r="AF1220" s="480"/>
      <c r="AG1220" s="480"/>
      <c r="AH1220" s="480"/>
      <c r="AI1220" s="480"/>
      <c r="AJ1220" s="480"/>
      <c r="AK1220" s="480"/>
      <c r="AL1220" s="480"/>
      <c r="AM1220" s="480"/>
      <c r="AN1220" s="480"/>
      <c r="AO1220" s="480"/>
      <c r="AP1220" s="480"/>
      <c r="AQ1220" s="480"/>
      <c r="AR1220" s="480"/>
      <c r="AS1220" s="480"/>
      <c r="AT1220" s="480"/>
      <c r="AU1220" s="480"/>
      <c r="AV1220" s="480"/>
      <c r="AW1220" s="480"/>
      <c r="AX1220" s="480"/>
      <c r="AY1220" s="480"/>
      <c r="AZ1220" s="480"/>
      <c r="BA1220" s="480"/>
      <c r="BB1220" s="480"/>
    </row>
    <row r="1221" spans="1:54" ht="15.75">
      <c r="A1221" s="499"/>
      <c r="B1221" s="499" t="s">
        <v>25</v>
      </c>
      <c r="C1221" s="464"/>
      <c r="D1221" s="500"/>
      <c r="E1221" s="501"/>
      <c r="F1221" s="478"/>
      <c r="G1221" s="499"/>
      <c r="H1221" s="499" t="s">
        <v>25</v>
      </c>
      <c r="I1221" s="464"/>
      <c r="J1221" s="500"/>
      <c r="K1221" s="501"/>
      <c r="L1221" s="480"/>
      <c r="M1221" s="480"/>
      <c r="N1221" s="480"/>
      <c r="O1221" s="480"/>
      <c r="P1221" s="480"/>
      <c r="Q1221" s="480"/>
      <c r="R1221" s="480"/>
      <c r="S1221" s="480"/>
      <c r="T1221" s="480"/>
      <c r="U1221" s="480"/>
      <c r="V1221" s="480"/>
      <c r="W1221" s="480"/>
      <c r="X1221" s="480"/>
      <c r="Y1221" s="480"/>
      <c r="Z1221" s="480"/>
      <c r="AA1221" s="480"/>
      <c r="AB1221" s="480"/>
      <c r="AC1221" s="480"/>
      <c r="AD1221" s="480"/>
      <c r="AE1221" s="480"/>
      <c r="AF1221" s="480"/>
      <c r="AG1221" s="480"/>
      <c r="AH1221" s="480"/>
      <c r="AI1221" s="480"/>
      <c r="AJ1221" s="480"/>
      <c r="AK1221" s="480"/>
      <c r="AL1221" s="480"/>
      <c r="AM1221" s="480"/>
      <c r="AN1221" s="480"/>
      <c r="AO1221" s="480"/>
      <c r="AP1221" s="480"/>
      <c r="AQ1221" s="480"/>
      <c r="AR1221" s="480"/>
      <c r="AS1221" s="480"/>
      <c r="AT1221" s="480"/>
      <c r="AU1221" s="480"/>
      <c r="AV1221" s="480"/>
      <c r="AW1221" s="480"/>
      <c r="AX1221" s="480"/>
      <c r="AY1221" s="480"/>
      <c r="AZ1221" s="480"/>
      <c r="BA1221" s="480"/>
      <c r="BB1221" s="480"/>
    </row>
    <row r="1222" spans="1:54" ht="15.75">
      <c r="A1222" s="499"/>
      <c r="B1222" s="499" t="s">
        <v>26</v>
      </c>
      <c r="C1222" s="464"/>
      <c r="D1222" s="500"/>
      <c r="E1222" s="501"/>
      <c r="F1222" s="478"/>
      <c r="G1222" s="499"/>
      <c r="H1222" s="499" t="s">
        <v>26</v>
      </c>
      <c r="I1222" s="464"/>
      <c r="J1222" s="500"/>
      <c r="K1222" s="501"/>
      <c r="L1222" s="480"/>
      <c r="M1222" s="480"/>
      <c r="N1222" s="480"/>
      <c r="O1222" s="480"/>
      <c r="P1222" s="480"/>
      <c r="Q1222" s="480"/>
      <c r="R1222" s="480"/>
      <c r="S1222" s="480"/>
      <c r="T1222" s="480"/>
      <c r="U1222" s="480"/>
      <c r="V1222" s="480"/>
      <c r="W1222" s="480"/>
      <c r="X1222" s="480"/>
      <c r="Y1222" s="480"/>
      <c r="Z1222" s="480"/>
      <c r="AA1222" s="480"/>
      <c r="AB1222" s="480"/>
      <c r="AC1222" s="480"/>
      <c r="AD1222" s="480"/>
      <c r="AE1222" s="480"/>
      <c r="AF1222" s="480"/>
      <c r="AG1222" s="480"/>
      <c r="AH1222" s="480"/>
      <c r="AI1222" s="480"/>
      <c r="AJ1222" s="480"/>
      <c r="AK1222" s="480"/>
      <c r="AL1222" s="480"/>
      <c r="AM1222" s="480"/>
      <c r="AN1222" s="480"/>
      <c r="AO1222" s="480"/>
      <c r="AP1222" s="480"/>
      <c r="AQ1222" s="480"/>
      <c r="AR1222" s="480"/>
      <c r="AS1222" s="480"/>
      <c r="AT1222" s="480"/>
      <c r="AU1222" s="480"/>
      <c r="AV1222" s="480"/>
      <c r="AW1222" s="480"/>
      <c r="AX1222" s="480"/>
      <c r="AY1222" s="480"/>
      <c r="AZ1222" s="480"/>
      <c r="BA1222" s="480"/>
      <c r="BB1222" s="480"/>
    </row>
    <row r="1223" spans="1:54" ht="15.75">
      <c r="A1223" s="546"/>
      <c r="B1223" s="546"/>
      <c r="C1223" s="546"/>
      <c r="D1223" s="547"/>
      <c r="E1223" s="493"/>
      <c r="F1223" s="478"/>
      <c r="G1223" s="478"/>
      <c r="H1223" s="659"/>
      <c r="I1223" s="659"/>
      <c r="J1223" s="527"/>
      <c r="K1223" s="527"/>
      <c r="L1223" s="480"/>
      <c r="M1223" s="480"/>
      <c r="N1223" s="480"/>
      <c r="O1223" s="480"/>
      <c r="P1223" s="480"/>
      <c r="Q1223" s="480"/>
      <c r="R1223" s="480"/>
      <c r="S1223" s="480"/>
      <c r="T1223" s="480"/>
      <c r="U1223" s="480"/>
      <c r="V1223" s="480"/>
      <c r="W1223" s="480"/>
      <c r="X1223" s="480"/>
      <c r="Y1223" s="480"/>
      <c r="Z1223" s="480"/>
      <c r="AA1223" s="480"/>
      <c r="AB1223" s="480"/>
      <c r="AC1223" s="480"/>
      <c r="AD1223" s="480"/>
      <c r="AE1223" s="480"/>
      <c r="AF1223" s="480"/>
      <c r="AG1223" s="480"/>
      <c r="AH1223" s="480"/>
      <c r="AI1223" s="480"/>
      <c r="AJ1223" s="480"/>
      <c r="AK1223" s="480"/>
      <c r="AL1223" s="480"/>
      <c r="AM1223" s="480"/>
      <c r="AN1223" s="480"/>
      <c r="AO1223" s="480"/>
      <c r="AP1223" s="480"/>
      <c r="AQ1223" s="480"/>
      <c r="AR1223" s="480"/>
      <c r="AS1223" s="480"/>
      <c r="AT1223" s="480"/>
      <c r="AU1223" s="480"/>
      <c r="AV1223" s="480"/>
      <c r="AW1223" s="480"/>
      <c r="AX1223" s="480"/>
      <c r="AY1223" s="480"/>
      <c r="AZ1223" s="480"/>
      <c r="BA1223" s="480"/>
      <c r="BB1223" s="480"/>
    </row>
    <row r="1224" spans="1:54" ht="38.25">
      <c r="A1224" s="833" t="s">
        <v>1287</v>
      </c>
      <c r="B1224" s="485"/>
      <c r="C1224" s="487" t="s">
        <v>1288</v>
      </c>
      <c r="D1224" s="492"/>
      <c r="E1224" s="494"/>
      <c r="F1224" s="636"/>
      <c r="G1224" s="640" t="s">
        <v>1289</v>
      </c>
      <c r="H1224" s="640"/>
      <c r="I1224" s="524" t="s">
        <v>1290</v>
      </c>
      <c r="J1224" s="660"/>
      <c r="K1224" s="660"/>
      <c r="L1224" s="832"/>
      <c r="M1224" s="830"/>
      <c r="N1224" s="830"/>
      <c r="O1224" s="830"/>
      <c r="P1224" s="830"/>
      <c r="Q1224" s="830"/>
      <c r="R1224" s="830"/>
      <c r="S1224" s="830"/>
      <c r="T1224" s="830"/>
      <c r="U1224" s="830"/>
      <c r="V1224" s="830"/>
      <c r="W1224" s="830"/>
      <c r="X1224" s="830"/>
      <c r="Y1224" s="830"/>
      <c r="Z1224" s="830"/>
      <c r="AA1224" s="830"/>
      <c r="AB1224" s="830"/>
      <c r="AC1224" s="830"/>
      <c r="AD1224" s="830"/>
      <c r="AE1224" s="830"/>
      <c r="AF1224" s="830"/>
      <c r="AG1224" s="830"/>
      <c r="AH1224" s="830"/>
      <c r="AI1224" s="830"/>
      <c r="AJ1224" s="830"/>
      <c r="AK1224" s="830"/>
      <c r="AL1224" s="830"/>
      <c r="AM1224" s="830"/>
      <c r="AN1224" s="830"/>
      <c r="AO1224" s="830"/>
      <c r="AP1224" s="830"/>
      <c r="AQ1224" s="830"/>
      <c r="AR1224" s="830"/>
      <c r="AS1224" s="830"/>
      <c r="AT1224" s="830"/>
      <c r="AU1224" s="830"/>
      <c r="AV1224" s="830"/>
      <c r="AW1224" s="830"/>
      <c r="AX1224" s="830"/>
      <c r="AY1224" s="830"/>
      <c r="AZ1224" s="830"/>
      <c r="BA1224" s="830"/>
      <c r="BB1224" s="830"/>
    </row>
    <row r="1225" spans="1:54" ht="15" customHeight="1">
      <c r="A1225" s="836"/>
      <c r="B1225" s="554"/>
      <c r="C1225" s="488"/>
      <c r="D1225" s="603"/>
      <c r="E1225" s="604"/>
      <c r="F1225" s="636"/>
      <c r="G1225" s="641"/>
      <c r="H1225" s="641"/>
      <c r="I1225" s="519"/>
      <c r="J1225" s="661"/>
      <c r="K1225" s="661"/>
      <c r="L1225" s="832"/>
      <c r="M1225" s="830"/>
      <c r="N1225" s="830"/>
      <c r="O1225" s="830"/>
      <c r="P1225" s="830"/>
      <c r="Q1225" s="830"/>
      <c r="R1225" s="830"/>
      <c r="S1225" s="830"/>
      <c r="T1225" s="830"/>
      <c r="U1225" s="830"/>
      <c r="V1225" s="830"/>
      <c r="W1225" s="830"/>
      <c r="X1225" s="830"/>
      <c r="Y1225" s="830"/>
      <c r="Z1225" s="830"/>
      <c r="AA1225" s="830"/>
      <c r="AB1225" s="830"/>
      <c r="AC1225" s="830"/>
      <c r="AD1225" s="830"/>
      <c r="AE1225" s="830"/>
      <c r="AF1225" s="830"/>
      <c r="AG1225" s="830"/>
      <c r="AH1225" s="830"/>
      <c r="AI1225" s="830"/>
      <c r="AJ1225" s="830"/>
      <c r="AK1225" s="830"/>
      <c r="AL1225" s="830"/>
      <c r="AM1225" s="830"/>
      <c r="AN1225" s="830"/>
      <c r="AO1225" s="830"/>
      <c r="AP1225" s="830"/>
      <c r="AQ1225" s="830"/>
      <c r="AR1225" s="830"/>
      <c r="AS1225" s="830"/>
      <c r="AT1225" s="830"/>
      <c r="AU1225" s="830"/>
      <c r="AV1225" s="830"/>
      <c r="AW1225" s="830"/>
      <c r="AX1225" s="830"/>
      <c r="AY1225" s="830"/>
      <c r="AZ1225" s="830"/>
      <c r="BA1225" s="830"/>
      <c r="BB1225" s="830"/>
    </row>
    <row r="1226" spans="1:54" ht="14.25" customHeight="1">
      <c r="A1226" s="836"/>
      <c r="B1226" s="554"/>
      <c r="C1226" s="489" t="s">
        <v>599</v>
      </c>
      <c r="D1226" s="603"/>
      <c r="E1226" s="604"/>
      <c r="F1226" s="636"/>
      <c r="G1226" s="641"/>
      <c r="H1226" s="641"/>
      <c r="I1226" s="518" t="s">
        <v>623</v>
      </c>
      <c r="J1226" s="661"/>
      <c r="K1226" s="661"/>
      <c r="L1226" s="832"/>
      <c r="M1226" s="830"/>
      <c r="N1226" s="830"/>
      <c r="O1226" s="830"/>
      <c r="P1226" s="830"/>
      <c r="Q1226" s="830"/>
      <c r="R1226" s="830"/>
      <c r="S1226" s="830"/>
      <c r="T1226" s="830"/>
      <c r="U1226" s="830"/>
      <c r="V1226" s="830"/>
      <c r="W1226" s="830"/>
      <c r="X1226" s="830"/>
      <c r="Y1226" s="830"/>
      <c r="Z1226" s="830"/>
      <c r="AA1226" s="830"/>
      <c r="AB1226" s="830"/>
      <c r="AC1226" s="830"/>
      <c r="AD1226" s="830"/>
      <c r="AE1226" s="830"/>
      <c r="AF1226" s="830"/>
      <c r="AG1226" s="830"/>
      <c r="AH1226" s="830"/>
      <c r="AI1226" s="830"/>
      <c r="AJ1226" s="830"/>
      <c r="AK1226" s="830"/>
      <c r="AL1226" s="830"/>
      <c r="AM1226" s="830"/>
      <c r="AN1226" s="830"/>
      <c r="AO1226" s="830"/>
      <c r="AP1226" s="830"/>
      <c r="AQ1226" s="830"/>
      <c r="AR1226" s="830"/>
      <c r="AS1226" s="830"/>
      <c r="AT1226" s="830"/>
      <c r="AU1226" s="830"/>
      <c r="AV1226" s="830"/>
      <c r="AW1226" s="830"/>
      <c r="AX1226" s="830"/>
      <c r="AY1226" s="830"/>
      <c r="AZ1226" s="830"/>
      <c r="BA1226" s="830"/>
      <c r="BB1226" s="830"/>
    </row>
    <row r="1227" spans="1:54" ht="14.25" customHeight="1">
      <c r="A1227" s="836"/>
      <c r="B1227" s="554"/>
      <c r="C1227" s="489" t="s">
        <v>785</v>
      </c>
      <c r="D1227" s="603"/>
      <c r="E1227" s="604"/>
      <c r="F1227" s="636"/>
      <c r="G1227" s="641"/>
      <c r="H1227" s="641"/>
      <c r="I1227" s="518" t="s">
        <v>785</v>
      </c>
      <c r="J1227" s="661"/>
      <c r="K1227" s="661"/>
      <c r="L1227" s="832"/>
      <c r="M1227" s="830"/>
      <c r="N1227" s="830"/>
      <c r="O1227" s="830"/>
      <c r="P1227" s="830"/>
      <c r="Q1227" s="830"/>
      <c r="R1227" s="830"/>
      <c r="S1227" s="830"/>
      <c r="T1227" s="830"/>
      <c r="U1227" s="830"/>
      <c r="V1227" s="830"/>
      <c r="W1227" s="830"/>
      <c r="X1227" s="830"/>
      <c r="Y1227" s="830"/>
      <c r="Z1227" s="830"/>
      <c r="AA1227" s="830"/>
      <c r="AB1227" s="830"/>
      <c r="AC1227" s="830"/>
      <c r="AD1227" s="830"/>
      <c r="AE1227" s="830"/>
      <c r="AF1227" s="830"/>
      <c r="AG1227" s="830"/>
      <c r="AH1227" s="830"/>
      <c r="AI1227" s="830"/>
      <c r="AJ1227" s="830"/>
      <c r="AK1227" s="830"/>
      <c r="AL1227" s="830"/>
      <c r="AM1227" s="830"/>
      <c r="AN1227" s="830"/>
      <c r="AO1227" s="830"/>
      <c r="AP1227" s="830"/>
      <c r="AQ1227" s="830"/>
      <c r="AR1227" s="830"/>
      <c r="AS1227" s="830"/>
      <c r="AT1227" s="830"/>
      <c r="AU1227" s="830"/>
      <c r="AV1227" s="830"/>
      <c r="AW1227" s="830"/>
      <c r="AX1227" s="830"/>
      <c r="AY1227" s="830"/>
      <c r="AZ1227" s="830"/>
      <c r="BA1227" s="830"/>
      <c r="BB1227" s="830"/>
    </row>
    <row r="1228" spans="1:54" ht="25.5">
      <c r="A1228" s="836"/>
      <c r="B1228" s="554"/>
      <c r="C1228" s="489" t="s">
        <v>1260</v>
      </c>
      <c r="D1228" s="603"/>
      <c r="E1228" s="604"/>
      <c r="F1228" s="636"/>
      <c r="G1228" s="641"/>
      <c r="H1228" s="641"/>
      <c r="I1228" s="518" t="s">
        <v>1260</v>
      </c>
      <c r="J1228" s="661"/>
      <c r="K1228" s="661"/>
      <c r="L1228" s="832"/>
      <c r="M1228" s="830"/>
      <c r="N1228" s="830"/>
      <c r="O1228" s="830"/>
      <c r="P1228" s="830"/>
      <c r="Q1228" s="830"/>
      <c r="R1228" s="830"/>
      <c r="S1228" s="830"/>
      <c r="T1228" s="830"/>
      <c r="U1228" s="830"/>
      <c r="V1228" s="830"/>
      <c r="W1228" s="830"/>
      <c r="X1228" s="830"/>
      <c r="Y1228" s="830"/>
      <c r="Z1228" s="830"/>
      <c r="AA1228" s="830"/>
      <c r="AB1228" s="830"/>
      <c r="AC1228" s="830"/>
      <c r="AD1228" s="830"/>
      <c r="AE1228" s="830"/>
      <c r="AF1228" s="830"/>
      <c r="AG1228" s="830"/>
      <c r="AH1228" s="830"/>
      <c r="AI1228" s="830"/>
      <c r="AJ1228" s="830"/>
      <c r="AK1228" s="830"/>
      <c r="AL1228" s="830"/>
      <c r="AM1228" s="830"/>
      <c r="AN1228" s="830"/>
      <c r="AO1228" s="830"/>
      <c r="AP1228" s="830"/>
      <c r="AQ1228" s="830"/>
      <c r="AR1228" s="830"/>
      <c r="AS1228" s="830"/>
      <c r="AT1228" s="830"/>
      <c r="AU1228" s="830"/>
      <c r="AV1228" s="830"/>
      <c r="AW1228" s="830"/>
      <c r="AX1228" s="830"/>
      <c r="AY1228" s="830"/>
      <c r="AZ1228" s="830"/>
      <c r="BA1228" s="830"/>
      <c r="BB1228" s="830"/>
    </row>
    <row r="1229" spans="1:54" ht="14.25" customHeight="1">
      <c r="A1229" s="836"/>
      <c r="B1229" s="554"/>
      <c r="C1229" s="489" t="s">
        <v>1261</v>
      </c>
      <c r="D1229" s="603"/>
      <c r="E1229" s="604"/>
      <c r="F1229" s="636"/>
      <c r="G1229" s="641"/>
      <c r="H1229" s="641"/>
      <c r="I1229" s="518" t="s">
        <v>1261</v>
      </c>
      <c r="J1229" s="661"/>
      <c r="K1229" s="661"/>
      <c r="L1229" s="832"/>
      <c r="M1229" s="830"/>
      <c r="N1229" s="830"/>
      <c r="O1229" s="830"/>
      <c r="P1229" s="830"/>
      <c r="Q1229" s="830"/>
      <c r="R1229" s="830"/>
      <c r="S1229" s="830"/>
      <c r="T1229" s="830"/>
      <c r="U1229" s="830"/>
      <c r="V1229" s="830"/>
      <c r="W1229" s="830"/>
      <c r="X1229" s="830"/>
      <c r="Y1229" s="830"/>
      <c r="Z1229" s="830"/>
      <c r="AA1229" s="830"/>
      <c r="AB1229" s="830"/>
      <c r="AC1229" s="830"/>
      <c r="AD1229" s="830"/>
      <c r="AE1229" s="830"/>
      <c r="AF1229" s="830"/>
      <c r="AG1229" s="830"/>
      <c r="AH1229" s="830"/>
      <c r="AI1229" s="830"/>
      <c r="AJ1229" s="830"/>
      <c r="AK1229" s="830"/>
      <c r="AL1229" s="830"/>
      <c r="AM1229" s="830"/>
      <c r="AN1229" s="830"/>
      <c r="AO1229" s="830"/>
      <c r="AP1229" s="830"/>
      <c r="AQ1229" s="830"/>
      <c r="AR1229" s="830"/>
      <c r="AS1229" s="830"/>
      <c r="AT1229" s="830"/>
      <c r="AU1229" s="830"/>
      <c r="AV1229" s="830"/>
      <c r="AW1229" s="830"/>
      <c r="AX1229" s="830"/>
      <c r="AY1229" s="830"/>
      <c r="AZ1229" s="830"/>
      <c r="BA1229" s="830"/>
      <c r="BB1229" s="830"/>
    </row>
    <row r="1230" spans="1:54" ht="14.25" customHeight="1">
      <c r="A1230" s="836"/>
      <c r="B1230" s="554"/>
      <c r="C1230" s="489" t="s">
        <v>740</v>
      </c>
      <c r="D1230" s="603"/>
      <c r="E1230" s="604"/>
      <c r="F1230" s="636"/>
      <c r="G1230" s="641"/>
      <c r="H1230" s="641"/>
      <c r="I1230" s="518" t="s">
        <v>740</v>
      </c>
      <c r="J1230" s="661"/>
      <c r="K1230" s="661"/>
      <c r="L1230" s="832"/>
      <c r="M1230" s="830"/>
      <c r="N1230" s="830"/>
      <c r="O1230" s="830"/>
      <c r="P1230" s="830"/>
      <c r="Q1230" s="830"/>
      <c r="R1230" s="830"/>
      <c r="S1230" s="830"/>
      <c r="T1230" s="830"/>
      <c r="U1230" s="830"/>
      <c r="V1230" s="830"/>
      <c r="W1230" s="830"/>
      <c r="X1230" s="830"/>
      <c r="Y1230" s="830"/>
      <c r="Z1230" s="830"/>
      <c r="AA1230" s="830"/>
      <c r="AB1230" s="830"/>
      <c r="AC1230" s="830"/>
      <c r="AD1230" s="830"/>
      <c r="AE1230" s="830"/>
      <c r="AF1230" s="830"/>
      <c r="AG1230" s="830"/>
      <c r="AH1230" s="830"/>
      <c r="AI1230" s="830"/>
      <c r="AJ1230" s="830"/>
      <c r="AK1230" s="830"/>
      <c r="AL1230" s="830"/>
      <c r="AM1230" s="830"/>
      <c r="AN1230" s="830"/>
      <c r="AO1230" s="830"/>
      <c r="AP1230" s="830"/>
      <c r="AQ1230" s="830"/>
      <c r="AR1230" s="830"/>
      <c r="AS1230" s="830"/>
      <c r="AT1230" s="830"/>
      <c r="AU1230" s="830"/>
      <c r="AV1230" s="830"/>
      <c r="AW1230" s="830"/>
      <c r="AX1230" s="830"/>
      <c r="AY1230" s="830"/>
      <c r="AZ1230" s="830"/>
      <c r="BA1230" s="830"/>
      <c r="BB1230" s="830"/>
    </row>
    <row r="1231" spans="1:54" ht="14.25" customHeight="1">
      <c r="A1231" s="836"/>
      <c r="B1231" s="554"/>
      <c r="C1231" s="489" t="s">
        <v>1151</v>
      </c>
      <c r="D1231" s="603"/>
      <c r="E1231" s="604"/>
      <c r="F1231" s="636"/>
      <c r="G1231" s="641"/>
      <c r="H1231" s="641"/>
      <c r="I1231" s="518" t="s">
        <v>1262</v>
      </c>
      <c r="J1231" s="661"/>
      <c r="K1231" s="661"/>
      <c r="L1231" s="832"/>
      <c r="M1231" s="830"/>
      <c r="N1231" s="830"/>
      <c r="O1231" s="830"/>
      <c r="P1231" s="830"/>
      <c r="Q1231" s="830"/>
      <c r="R1231" s="830"/>
      <c r="S1231" s="830"/>
      <c r="T1231" s="830"/>
      <c r="U1231" s="830"/>
      <c r="V1231" s="830"/>
      <c r="W1231" s="830"/>
      <c r="X1231" s="830"/>
      <c r="Y1231" s="830"/>
      <c r="Z1231" s="830"/>
      <c r="AA1231" s="830"/>
      <c r="AB1231" s="830"/>
      <c r="AC1231" s="830"/>
      <c r="AD1231" s="830"/>
      <c r="AE1231" s="830"/>
      <c r="AF1231" s="830"/>
      <c r="AG1231" s="830"/>
      <c r="AH1231" s="830"/>
      <c r="AI1231" s="830"/>
      <c r="AJ1231" s="830"/>
      <c r="AK1231" s="830"/>
      <c r="AL1231" s="830"/>
      <c r="AM1231" s="830"/>
      <c r="AN1231" s="830"/>
      <c r="AO1231" s="830"/>
      <c r="AP1231" s="830"/>
      <c r="AQ1231" s="830"/>
      <c r="AR1231" s="830"/>
      <c r="AS1231" s="830"/>
      <c r="AT1231" s="830"/>
      <c r="AU1231" s="830"/>
      <c r="AV1231" s="830"/>
      <c r="AW1231" s="830"/>
      <c r="AX1231" s="830"/>
      <c r="AY1231" s="830"/>
      <c r="AZ1231" s="830"/>
      <c r="BA1231" s="830"/>
      <c r="BB1231" s="830"/>
    </row>
    <row r="1232" spans="1:54" ht="14.25" customHeight="1">
      <c r="A1232" s="834"/>
      <c r="B1232" s="622"/>
      <c r="C1232" s="490"/>
      <c r="D1232" s="631"/>
      <c r="E1232" s="632"/>
      <c r="F1232" s="636"/>
      <c r="G1232" s="642"/>
      <c r="H1232" s="656"/>
      <c r="I1232" s="520" t="s">
        <v>1263</v>
      </c>
      <c r="J1232" s="662"/>
      <c r="K1232" s="662"/>
      <c r="L1232" s="832"/>
      <c r="M1232" s="830"/>
      <c r="N1232" s="830"/>
      <c r="O1232" s="830"/>
      <c r="P1232" s="830"/>
      <c r="Q1232" s="830"/>
      <c r="R1232" s="830"/>
      <c r="S1232" s="830"/>
      <c r="T1232" s="830"/>
      <c r="U1232" s="830"/>
      <c r="V1232" s="830"/>
      <c r="W1232" s="830"/>
      <c r="X1232" s="830"/>
      <c r="Y1232" s="830"/>
      <c r="Z1232" s="830"/>
      <c r="AA1232" s="830"/>
      <c r="AB1232" s="830"/>
      <c r="AC1232" s="830"/>
      <c r="AD1232" s="830"/>
      <c r="AE1232" s="830"/>
      <c r="AF1232" s="830"/>
      <c r="AG1232" s="830"/>
      <c r="AH1232" s="830"/>
      <c r="AI1232" s="830"/>
      <c r="AJ1232" s="830"/>
      <c r="AK1232" s="830"/>
      <c r="AL1232" s="830"/>
      <c r="AM1232" s="830"/>
      <c r="AN1232" s="830"/>
      <c r="AO1232" s="830"/>
      <c r="AP1232" s="830"/>
      <c r="AQ1232" s="830"/>
      <c r="AR1232" s="830"/>
      <c r="AS1232" s="830"/>
      <c r="AT1232" s="830"/>
      <c r="AU1232" s="830"/>
      <c r="AV1232" s="830"/>
      <c r="AW1232" s="830"/>
      <c r="AX1232" s="830"/>
      <c r="AY1232" s="830"/>
      <c r="AZ1232" s="830"/>
      <c r="BA1232" s="830"/>
      <c r="BB1232" s="830"/>
    </row>
    <row r="1233" spans="1:54" ht="15.75">
      <c r="A1233" s="499"/>
      <c r="B1233" s="499" t="s">
        <v>18</v>
      </c>
      <c r="C1233" s="464"/>
      <c r="D1233" s="500"/>
      <c r="E1233" s="501"/>
      <c r="F1233" s="478"/>
      <c r="G1233" s="528"/>
      <c r="H1233" s="499" t="s">
        <v>18</v>
      </c>
      <c r="I1233" s="528"/>
      <c r="J1233" s="528"/>
      <c r="K1233" s="528"/>
      <c r="L1233" s="480"/>
      <c r="M1233" s="480"/>
      <c r="N1233" s="480"/>
      <c r="O1233" s="480"/>
      <c r="P1233" s="480"/>
      <c r="Q1233" s="480"/>
      <c r="R1233" s="480"/>
      <c r="S1233" s="480"/>
      <c r="T1233" s="480"/>
      <c r="U1233" s="480"/>
      <c r="V1233" s="480"/>
      <c r="W1233" s="480"/>
      <c r="X1233" s="480"/>
      <c r="Y1233" s="480"/>
      <c r="Z1233" s="480"/>
      <c r="AA1233" s="480"/>
      <c r="AB1233" s="480"/>
      <c r="AC1233" s="480"/>
      <c r="AD1233" s="480"/>
      <c r="AE1233" s="480"/>
      <c r="AF1233" s="480"/>
      <c r="AG1233" s="480"/>
      <c r="AH1233" s="480"/>
      <c r="AI1233" s="480"/>
      <c r="AJ1233" s="480"/>
      <c r="AK1233" s="480"/>
      <c r="AL1233" s="480"/>
      <c r="AM1233" s="480"/>
      <c r="AN1233" s="480"/>
      <c r="AO1233" s="480"/>
      <c r="AP1233" s="480"/>
      <c r="AQ1233" s="480"/>
      <c r="AR1233" s="480"/>
      <c r="AS1233" s="480"/>
      <c r="AT1233" s="480"/>
      <c r="AU1233" s="480"/>
      <c r="AV1233" s="480"/>
      <c r="AW1233" s="480"/>
      <c r="AX1233" s="480"/>
      <c r="AY1233" s="480"/>
      <c r="AZ1233" s="480"/>
      <c r="BA1233" s="480"/>
      <c r="BB1233" s="480"/>
    </row>
    <row r="1234" spans="1:54" ht="38.25">
      <c r="A1234" s="499"/>
      <c r="B1234" s="499" t="s">
        <v>19</v>
      </c>
      <c r="C1234" s="464" t="s">
        <v>1291</v>
      </c>
      <c r="D1234" s="500" t="s">
        <v>581</v>
      </c>
      <c r="E1234" s="501"/>
      <c r="F1234" s="478"/>
      <c r="G1234" s="528"/>
      <c r="H1234" s="499" t="s">
        <v>19</v>
      </c>
      <c r="I1234" s="514" t="s">
        <v>1291</v>
      </c>
      <c r="J1234" s="510" t="s">
        <v>581</v>
      </c>
      <c r="K1234" s="528"/>
      <c r="L1234" s="480"/>
      <c r="M1234" s="480"/>
      <c r="N1234" s="480"/>
      <c r="O1234" s="480"/>
      <c r="P1234" s="480"/>
      <c r="Q1234" s="480"/>
      <c r="R1234" s="480"/>
      <c r="S1234" s="480"/>
      <c r="T1234" s="480"/>
      <c r="U1234" s="480"/>
      <c r="V1234" s="480"/>
      <c r="W1234" s="480"/>
      <c r="X1234" s="480"/>
      <c r="Y1234" s="480"/>
      <c r="Z1234" s="480"/>
      <c r="AA1234" s="480"/>
      <c r="AB1234" s="480"/>
      <c r="AC1234" s="480"/>
      <c r="AD1234" s="480"/>
      <c r="AE1234" s="480"/>
      <c r="AF1234" s="480"/>
      <c r="AG1234" s="480"/>
      <c r="AH1234" s="480"/>
      <c r="AI1234" s="480"/>
      <c r="AJ1234" s="480"/>
      <c r="AK1234" s="480"/>
      <c r="AL1234" s="480"/>
      <c r="AM1234" s="480"/>
      <c r="AN1234" s="480"/>
      <c r="AO1234" s="480"/>
      <c r="AP1234" s="480"/>
      <c r="AQ1234" s="480"/>
      <c r="AR1234" s="480"/>
      <c r="AS1234" s="480"/>
      <c r="AT1234" s="480"/>
      <c r="AU1234" s="480"/>
      <c r="AV1234" s="480"/>
      <c r="AW1234" s="480"/>
      <c r="AX1234" s="480"/>
      <c r="AY1234" s="480"/>
      <c r="AZ1234" s="480"/>
      <c r="BA1234" s="480"/>
      <c r="BB1234" s="480"/>
    </row>
    <row r="1235" spans="1:54" ht="15.75">
      <c r="A1235" s="499"/>
      <c r="B1235" s="499" t="s">
        <v>23</v>
      </c>
      <c r="C1235" s="464"/>
      <c r="D1235" s="500"/>
      <c r="E1235" s="501"/>
      <c r="F1235" s="478"/>
      <c r="G1235" s="528"/>
      <c r="H1235" s="499" t="s">
        <v>23</v>
      </c>
      <c r="I1235" s="528"/>
      <c r="J1235" s="528"/>
      <c r="K1235" s="528"/>
      <c r="L1235" s="480"/>
      <c r="M1235" s="480"/>
      <c r="N1235" s="480"/>
      <c r="O1235" s="480"/>
      <c r="P1235" s="480"/>
      <c r="Q1235" s="480"/>
      <c r="R1235" s="480"/>
      <c r="S1235" s="480"/>
      <c r="T1235" s="480"/>
      <c r="U1235" s="480"/>
      <c r="V1235" s="480"/>
      <c r="W1235" s="480"/>
      <c r="X1235" s="480"/>
      <c r="Y1235" s="480"/>
      <c r="Z1235" s="480"/>
      <c r="AA1235" s="480"/>
      <c r="AB1235" s="480"/>
      <c r="AC1235" s="480"/>
      <c r="AD1235" s="480"/>
      <c r="AE1235" s="480"/>
      <c r="AF1235" s="480"/>
      <c r="AG1235" s="480"/>
      <c r="AH1235" s="480"/>
      <c r="AI1235" s="480"/>
      <c r="AJ1235" s="480"/>
      <c r="AK1235" s="480"/>
      <c r="AL1235" s="480"/>
      <c r="AM1235" s="480"/>
      <c r="AN1235" s="480"/>
      <c r="AO1235" s="480"/>
      <c r="AP1235" s="480"/>
      <c r="AQ1235" s="480"/>
      <c r="AR1235" s="480"/>
      <c r="AS1235" s="480"/>
      <c r="AT1235" s="480"/>
      <c r="AU1235" s="480"/>
      <c r="AV1235" s="480"/>
      <c r="AW1235" s="480"/>
      <c r="AX1235" s="480"/>
      <c r="AY1235" s="480"/>
      <c r="AZ1235" s="480"/>
      <c r="BA1235" s="480"/>
      <c r="BB1235" s="480"/>
    </row>
    <row r="1236" spans="1:54" ht="15.75">
      <c r="A1236" s="499"/>
      <c r="B1236" s="499" t="s">
        <v>24</v>
      </c>
      <c r="C1236" s="464"/>
      <c r="D1236" s="500"/>
      <c r="E1236" s="501"/>
      <c r="F1236" s="478"/>
      <c r="G1236" s="528"/>
      <c r="H1236" s="499" t="s">
        <v>24</v>
      </c>
      <c r="I1236" s="528"/>
      <c r="J1236" s="528"/>
      <c r="K1236" s="528"/>
      <c r="L1236" s="480"/>
      <c r="M1236" s="480"/>
      <c r="N1236" s="480"/>
      <c r="O1236" s="480"/>
      <c r="P1236" s="480"/>
      <c r="Q1236" s="480"/>
      <c r="R1236" s="480"/>
      <c r="S1236" s="480"/>
      <c r="T1236" s="480"/>
      <c r="U1236" s="480"/>
      <c r="V1236" s="480"/>
      <c r="W1236" s="480"/>
      <c r="X1236" s="480"/>
      <c r="Y1236" s="480"/>
      <c r="Z1236" s="480"/>
      <c r="AA1236" s="480"/>
      <c r="AB1236" s="480"/>
      <c r="AC1236" s="480"/>
      <c r="AD1236" s="480"/>
      <c r="AE1236" s="480"/>
      <c r="AF1236" s="480"/>
      <c r="AG1236" s="480"/>
      <c r="AH1236" s="480"/>
      <c r="AI1236" s="480"/>
      <c r="AJ1236" s="480"/>
      <c r="AK1236" s="480"/>
      <c r="AL1236" s="480"/>
      <c r="AM1236" s="480"/>
      <c r="AN1236" s="480"/>
      <c r="AO1236" s="480"/>
      <c r="AP1236" s="480"/>
      <c r="AQ1236" s="480"/>
      <c r="AR1236" s="480"/>
      <c r="AS1236" s="480"/>
      <c r="AT1236" s="480"/>
      <c r="AU1236" s="480"/>
      <c r="AV1236" s="480"/>
      <c r="AW1236" s="480"/>
      <c r="AX1236" s="480"/>
      <c r="AY1236" s="480"/>
      <c r="AZ1236" s="480"/>
      <c r="BA1236" s="480"/>
      <c r="BB1236" s="480"/>
    </row>
    <row r="1237" spans="1:54" ht="15.75">
      <c r="A1237" s="499"/>
      <c r="B1237" s="499" t="s">
        <v>25</v>
      </c>
      <c r="C1237" s="464"/>
      <c r="D1237" s="500"/>
      <c r="E1237" s="501"/>
      <c r="F1237" s="478"/>
      <c r="G1237" s="528"/>
      <c r="H1237" s="499" t="s">
        <v>25</v>
      </c>
      <c r="I1237" s="528"/>
      <c r="J1237" s="528"/>
      <c r="K1237" s="528"/>
      <c r="L1237" s="480"/>
      <c r="M1237" s="480"/>
      <c r="N1237" s="480"/>
      <c r="O1237" s="480"/>
      <c r="P1237" s="480"/>
      <c r="Q1237" s="480"/>
      <c r="R1237" s="480"/>
      <c r="S1237" s="480"/>
      <c r="T1237" s="480"/>
      <c r="U1237" s="480"/>
      <c r="V1237" s="480"/>
      <c r="W1237" s="480"/>
      <c r="X1237" s="480"/>
      <c r="Y1237" s="480"/>
      <c r="Z1237" s="480"/>
      <c r="AA1237" s="480"/>
      <c r="AB1237" s="480"/>
      <c r="AC1237" s="480"/>
      <c r="AD1237" s="480"/>
      <c r="AE1237" s="480"/>
      <c r="AF1237" s="480"/>
      <c r="AG1237" s="480"/>
      <c r="AH1237" s="480"/>
      <c r="AI1237" s="480"/>
      <c r="AJ1237" s="480"/>
      <c r="AK1237" s="480"/>
      <c r="AL1237" s="480"/>
      <c r="AM1237" s="480"/>
      <c r="AN1237" s="480"/>
      <c r="AO1237" s="480"/>
      <c r="AP1237" s="480"/>
      <c r="AQ1237" s="480"/>
      <c r="AR1237" s="480"/>
      <c r="AS1237" s="480"/>
      <c r="AT1237" s="480"/>
      <c r="AU1237" s="480"/>
      <c r="AV1237" s="480"/>
      <c r="AW1237" s="480"/>
      <c r="AX1237" s="480"/>
      <c r="AY1237" s="480"/>
      <c r="AZ1237" s="480"/>
      <c r="BA1237" s="480"/>
      <c r="BB1237" s="480"/>
    </row>
    <row r="1238" spans="1:54" ht="15.75">
      <c r="A1238" s="499"/>
      <c r="B1238" s="499" t="s">
        <v>26</v>
      </c>
      <c r="C1238" s="464"/>
      <c r="D1238" s="500"/>
      <c r="E1238" s="501"/>
      <c r="F1238" s="478"/>
      <c r="G1238" s="528"/>
      <c r="H1238" s="499" t="s">
        <v>26</v>
      </c>
      <c r="I1238" s="528"/>
      <c r="J1238" s="528"/>
      <c r="K1238" s="528"/>
      <c r="L1238" s="480"/>
      <c r="M1238" s="480"/>
      <c r="N1238" s="480"/>
      <c r="O1238" s="480"/>
      <c r="P1238" s="480"/>
      <c r="Q1238" s="480"/>
      <c r="R1238" s="480"/>
      <c r="S1238" s="480"/>
      <c r="T1238" s="480"/>
      <c r="U1238" s="480"/>
      <c r="V1238" s="480"/>
      <c r="W1238" s="480"/>
      <c r="X1238" s="480"/>
      <c r="Y1238" s="480"/>
      <c r="Z1238" s="480"/>
      <c r="AA1238" s="480"/>
      <c r="AB1238" s="480"/>
      <c r="AC1238" s="480"/>
      <c r="AD1238" s="480"/>
      <c r="AE1238" s="480"/>
      <c r="AF1238" s="480"/>
      <c r="AG1238" s="480"/>
      <c r="AH1238" s="480"/>
      <c r="AI1238" s="480"/>
      <c r="AJ1238" s="480"/>
      <c r="AK1238" s="480"/>
      <c r="AL1238" s="480"/>
      <c r="AM1238" s="480"/>
      <c r="AN1238" s="480"/>
      <c r="AO1238" s="480"/>
      <c r="AP1238" s="480"/>
      <c r="AQ1238" s="480"/>
      <c r="AR1238" s="480"/>
      <c r="AS1238" s="480"/>
      <c r="AT1238" s="480"/>
      <c r="AU1238" s="480"/>
      <c r="AV1238" s="480"/>
      <c r="AW1238" s="480"/>
      <c r="AX1238" s="480"/>
      <c r="AY1238" s="480"/>
      <c r="AZ1238" s="480"/>
      <c r="BA1238" s="480"/>
      <c r="BB1238" s="480"/>
    </row>
    <row r="1239" spans="1:54" ht="15.75">
      <c r="A1239" s="527"/>
      <c r="B1239" s="546"/>
      <c r="C1239" s="546"/>
      <c r="D1239" s="548"/>
      <c r="E1239" s="493"/>
      <c r="F1239" s="478"/>
      <c r="G1239" s="478"/>
      <c r="H1239" s="544"/>
      <c r="I1239" s="544"/>
      <c r="J1239" s="527"/>
      <c r="K1239" s="527"/>
      <c r="L1239" s="480"/>
      <c r="M1239" s="480"/>
      <c r="N1239" s="480"/>
      <c r="O1239" s="480"/>
      <c r="P1239" s="480"/>
      <c r="Q1239" s="480"/>
      <c r="R1239" s="480"/>
      <c r="S1239" s="480"/>
      <c r="T1239" s="480"/>
      <c r="U1239" s="480"/>
      <c r="V1239" s="480"/>
      <c r="W1239" s="480"/>
      <c r="X1239" s="480"/>
      <c r="Y1239" s="480"/>
      <c r="Z1239" s="480"/>
      <c r="AA1239" s="480"/>
      <c r="AB1239" s="480"/>
      <c r="AC1239" s="480"/>
      <c r="AD1239" s="480"/>
      <c r="AE1239" s="480"/>
      <c r="AF1239" s="480"/>
      <c r="AG1239" s="480"/>
      <c r="AH1239" s="480"/>
      <c r="AI1239" s="480"/>
      <c r="AJ1239" s="480"/>
      <c r="AK1239" s="480"/>
      <c r="AL1239" s="480"/>
      <c r="AM1239" s="480"/>
      <c r="AN1239" s="480"/>
      <c r="AO1239" s="480"/>
      <c r="AP1239" s="480"/>
      <c r="AQ1239" s="480"/>
      <c r="AR1239" s="480"/>
      <c r="AS1239" s="480"/>
      <c r="AT1239" s="480"/>
      <c r="AU1239" s="480"/>
      <c r="AV1239" s="480"/>
      <c r="AW1239" s="480"/>
      <c r="AX1239" s="480"/>
      <c r="AY1239" s="480"/>
      <c r="AZ1239" s="480"/>
      <c r="BA1239" s="480"/>
      <c r="BB1239" s="480"/>
    </row>
    <row r="1240" spans="1:54" ht="38.25">
      <c r="A1240" s="833" t="s">
        <v>1292</v>
      </c>
      <c r="B1240" s="485"/>
      <c r="C1240" s="487" t="s">
        <v>1293</v>
      </c>
      <c r="D1240" s="492"/>
      <c r="E1240" s="494"/>
      <c r="F1240" s="633"/>
      <c r="G1240" s="485" t="s">
        <v>1292</v>
      </c>
      <c r="H1240" s="485"/>
      <c r="I1240" s="487" t="s">
        <v>1294</v>
      </c>
      <c r="J1240" s="492"/>
      <c r="K1240" s="494"/>
      <c r="L1240" s="835"/>
      <c r="M1240" s="830"/>
      <c r="N1240" s="830"/>
      <c r="O1240" s="830"/>
      <c r="P1240" s="830"/>
      <c r="Q1240" s="830"/>
      <c r="R1240" s="830"/>
      <c r="S1240" s="830"/>
      <c r="T1240" s="830"/>
      <c r="U1240" s="830"/>
      <c r="V1240" s="830"/>
      <c r="W1240" s="830"/>
      <c r="X1240" s="830"/>
      <c r="Y1240" s="830"/>
      <c r="Z1240" s="830"/>
      <c r="AA1240" s="830"/>
      <c r="AB1240" s="830"/>
      <c r="AC1240" s="830"/>
      <c r="AD1240" s="830"/>
      <c r="AE1240" s="830"/>
      <c r="AF1240" s="830"/>
      <c r="AG1240" s="830"/>
      <c r="AH1240" s="830"/>
      <c r="AI1240" s="830"/>
      <c r="AJ1240" s="830"/>
      <c r="AK1240" s="830"/>
      <c r="AL1240" s="830"/>
      <c r="AM1240" s="830"/>
      <c r="AN1240" s="830"/>
      <c r="AO1240" s="830"/>
      <c r="AP1240" s="830"/>
      <c r="AQ1240" s="830"/>
      <c r="AR1240" s="830"/>
      <c r="AS1240" s="830"/>
      <c r="AT1240" s="830"/>
      <c r="AU1240" s="830"/>
      <c r="AV1240" s="830"/>
      <c r="AW1240" s="830"/>
      <c r="AX1240" s="830"/>
      <c r="AY1240" s="830"/>
      <c r="AZ1240" s="830"/>
      <c r="BA1240" s="830"/>
      <c r="BB1240" s="830"/>
    </row>
    <row r="1241" spans="1:54" ht="15" customHeight="1">
      <c r="A1241" s="836"/>
      <c r="B1241" s="554"/>
      <c r="C1241" s="488"/>
      <c r="D1241" s="603"/>
      <c r="E1241" s="604"/>
      <c r="F1241" s="633"/>
      <c r="G1241" s="554"/>
      <c r="H1241" s="554"/>
      <c r="I1241" s="488"/>
      <c r="J1241" s="603"/>
      <c r="K1241" s="604"/>
      <c r="L1241" s="835"/>
      <c r="M1241" s="830"/>
      <c r="N1241" s="830"/>
      <c r="O1241" s="830"/>
      <c r="P1241" s="830"/>
      <c r="Q1241" s="830"/>
      <c r="R1241" s="830"/>
      <c r="S1241" s="830"/>
      <c r="T1241" s="830"/>
      <c r="U1241" s="830"/>
      <c r="V1241" s="830"/>
      <c r="W1241" s="830"/>
      <c r="X1241" s="830"/>
      <c r="Y1241" s="830"/>
      <c r="Z1241" s="830"/>
      <c r="AA1241" s="830"/>
      <c r="AB1241" s="830"/>
      <c r="AC1241" s="830"/>
      <c r="AD1241" s="830"/>
      <c r="AE1241" s="830"/>
      <c r="AF1241" s="830"/>
      <c r="AG1241" s="830"/>
      <c r="AH1241" s="830"/>
      <c r="AI1241" s="830"/>
      <c r="AJ1241" s="830"/>
      <c r="AK1241" s="830"/>
      <c r="AL1241" s="830"/>
      <c r="AM1241" s="830"/>
      <c r="AN1241" s="830"/>
      <c r="AO1241" s="830"/>
      <c r="AP1241" s="830"/>
      <c r="AQ1241" s="830"/>
      <c r="AR1241" s="830"/>
      <c r="AS1241" s="830"/>
      <c r="AT1241" s="830"/>
      <c r="AU1241" s="830"/>
      <c r="AV1241" s="830"/>
      <c r="AW1241" s="830"/>
      <c r="AX1241" s="830"/>
      <c r="AY1241" s="830"/>
      <c r="AZ1241" s="830"/>
      <c r="BA1241" s="830"/>
      <c r="BB1241" s="830"/>
    </row>
    <row r="1242" spans="1:54" ht="14.25" customHeight="1">
      <c r="A1242" s="836"/>
      <c r="B1242" s="554"/>
      <c r="C1242" s="489" t="s">
        <v>599</v>
      </c>
      <c r="D1242" s="603"/>
      <c r="E1242" s="604"/>
      <c r="F1242" s="633"/>
      <c r="G1242" s="554"/>
      <c r="H1242" s="554"/>
      <c r="I1242" s="489" t="s">
        <v>623</v>
      </c>
      <c r="J1242" s="603"/>
      <c r="K1242" s="604"/>
      <c r="L1242" s="835"/>
      <c r="M1242" s="830"/>
      <c r="N1242" s="830"/>
      <c r="O1242" s="830"/>
      <c r="P1242" s="830"/>
      <c r="Q1242" s="830"/>
      <c r="R1242" s="830"/>
      <c r="S1242" s="830"/>
      <c r="T1242" s="830"/>
      <c r="U1242" s="830"/>
      <c r="V1242" s="830"/>
      <c r="W1242" s="830"/>
      <c r="X1242" s="830"/>
      <c r="Y1242" s="830"/>
      <c r="Z1242" s="830"/>
      <c r="AA1242" s="830"/>
      <c r="AB1242" s="830"/>
      <c r="AC1242" s="830"/>
      <c r="AD1242" s="830"/>
      <c r="AE1242" s="830"/>
      <c r="AF1242" s="830"/>
      <c r="AG1242" s="830"/>
      <c r="AH1242" s="830"/>
      <c r="AI1242" s="830"/>
      <c r="AJ1242" s="830"/>
      <c r="AK1242" s="830"/>
      <c r="AL1242" s="830"/>
      <c r="AM1242" s="830"/>
      <c r="AN1242" s="830"/>
      <c r="AO1242" s="830"/>
      <c r="AP1242" s="830"/>
      <c r="AQ1242" s="830"/>
      <c r="AR1242" s="830"/>
      <c r="AS1242" s="830"/>
      <c r="AT1242" s="830"/>
      <c r="AU1242" s="830"/>
      <c r="AV1242" s="830"/>
      <c r="AW1242" s="830"/>
      <c r="AX1242" s="830"/>
      <c r="AY1242" s="830"/>
      <c r="AZ1242" s="830"/>
      <c r="BA1242" s="830"/>
      <c r="BB1242" s="830"/>
    </row>
    <row r="1243" spans="1:54" ht="14.25" customHeight="1">
      <c r="A1243" s="836"/>
      <c r="B1243" s="554"/>
      <c r="C1243" s="489" t="s">
        <v>785</v>
      </c>
      <c r="D1243" s="603"/>
      <c r="E1243" s="604"/>
      <c r="F1243" s="633"/>
      <c r="G1243" s="554"/>
      <c r="H1243" s="554"/>
      <c r="I1243" s="489" t="s">
        <v>785</v>
      </c>
      <c r="J1243" s="603"/>
      <c r="K1243" s="604"/>
      <c r="L1243" s="835"/>
      <c r="M1243" s="830"/>
      <c r="N1243" s="830"/>
      <c r="O1243" s="830"/>
      <c r="P1243" s="830"/>
      <c r="Q1243" s="830"/>
      <c r="R1243" s="830"/>
      <c r="S1243" s="830"/>
      <c r="T1243" s="830"/>
      <c r="U1243" s="830"/>
      <c r="V1243" s="830"/>
      <c r="W1243" s="830"/>
      <c r="X1243" s="830"/>
      <c r="Y1243" s="830"/>
      <c r="Z1243" s="830"/>
      <c r="AA1243" s="830"/>
      <c r="AB1243" s="830"/>
      <c r="AC1243" s="830"/>
      <c r="AD1243" s="830"/>
      <c r="AE1243" s="830"/>
      <c r="AF1243" s="830"/>
      <c r="AG1243" s="830"/>
      <c r="AH1243" s="830"/>
      <c r="AI1243" s="830"/>
      <c r="AJ1243" s="830"/>
      <c r="AK1243" s="830"/>
      <c r="AL1243" s="830"/>
      <c r="AM1243" s="830"/>
      <c r="AN1243" s="830"/>
      <c r="AO1243" s="830"/>
      <c r="AP1243" s="830"/>
      <c r="AQ1243" s="830"/>
      <c r="AR1243" s="830"/>
      <c r="AS1243" s="830"/>
      <c r="AT1243" s="830"/>
      <c r="AU1243" s="830"/>
      <c r="AV1243" s="830"/>
      <c r="AW1243" s="830"/>
      <c r="AX1243" s="830"/>
      <c r="AY1243" s="830"/>
      <c r="AZ1243" s="830"/>
      <c r="BA1243" s="830"/>
      <c r="BB1243" s="830"/>
    </row>
    <row r="1244" spans="1:54" ht="14.25" customHeight="1">
      <c r="A1244" s="836"/>
      <c r="B1244" s="554"/>
      <c r="C1244" s="489" t="s">
        <v>1295</v>
      </c>
      <c r="D1244" s="603"/>
      <c r="E1244" s="604"/>
      <c r="F1244" s="633"/>
      <c r="G1244" s="554"/>
      <c r="H1244" s="554"/>
      <c r="I1244" s="489" t="s">
        <v>1295</v>
      </c>
      <c r="J1244" s="603"/>
      <c r="K1244" s="604"/>
      <c r="L1244" s="835"/>
      <c r="M1244" s="830"/>
      <c r="N1244" s="830"/>
      <c r="O1244" s="830"/>
      <c r="P1244" s="830"/>
      <c r="Q1244" s="830"/>
      <c r="R1244" s="830"/>
      <c r="S1244" s="830"/>
      <c r="T1244" s="830"/>
      <c r="U1244" s="830"/>
      <c r="V1244" s="830"/>
      <c r="W1244" s="830"/>
      <c r="X1244" s="830"/>
      <c r="Y1244" s="830"/>
      <c r="Z1244" s="830"/>
      <c r="AA1244" s="830"/>
      <c r="AB1244" s="830"/>
      <c r="AC1244" s="830"/>
      <c r="AD1244" s="830"/>
      <c r="AE1244" s="830"/>
      <c r="AF1244" s="830"/>
      <c r="AG1244" s="830"/>
      <c r="AH1244" s="830"/>
      <c r="AI1244" s="830"/>
      <c r="AJ1244" s="830"/>
      <c r="AK1244" s="830"/>
      <c r="AL1244" s="830"/>
      <c r="AM1244" s="830"/>
      <c r="AN1244" s="830"/>
      <c r="AO1244" s="830"/>
      <c r="AP1244" s="830"/>
      <c r="AQ1244" s="830"/>
      <c r="AR1244" s="830"/>
      <c r="AS1244" s="830"/>
      <c r="AT1244" s="830"/>
      <c r="AU1244" s="830"/>
      <c r="AV1244" s="830"/>
      <c r="AW1244" s="830"/>
      <c r="AX1244" s="830"/>
      <c r="AY1244" s="830"/>
      <c r="AZ1244" s="830"/>
      <c r="BA1244" s="830"/>
      <c r="BB1244" s="830"/>
    </row>
    <row r="1245" spans="1:54" ht="14.25" customHeight="1">
      <c r="A1245" s="836"/>
      <c r="B1245" s="554"/>
      <c r="C1245" s="489" t="s">
        <v>776</v>
      </c>
      <c r="D1245" s="603"/>
      <c r="E1245" s="604"/>
      <c r="F1245" s="633"/>
      <c r="G1245" s="554"/>
      <c r="H1245" s="554"/>
      <c r="I1245" s="489" t="s">
        <v>740</v>
      </c>
      <c r="J1245" s="603"/>
      <c r="K1245" s="604"/>
      <c r="L1245" s="835"/>
      <c r="M1245" s="830"/>
      <c r="N1245" s="830"/>
      <c r="O1245" s="830"/>
      <c r="P1245" s="830"/>
      <c r="Q1245" s="830"/>
      <c r="R1245" s="830"/>
      <c r="S1245" s="830"/>
      <c r="T1245" s="830"/>
      <c r="U1245" s="830"/>
      <c r="V1245" s="830"/>
      <c r="W1245" s="830"/>
      <c r="X1245" s="830"/>
      <c r="Y1245" s="830"/>
      <c r="Z1245" s="830"/>
      <c r="AA1245" s="830"/>
      <c r="AB1245" s="830"/>
      <c r="AC1245" s="830"/>
      <c r="AD1245" s="830"/>
      <c r="AE1245" s="830"/>
      <c r="AF1245" s="830"/>
      <c r="AG1245" s="830"/>
      <c r="AH1245" s="830"/>
      <c r="AI1245" s="830"/>
      <c r="AJ1245" s="830"/>
      <c r="AK1245" s="830"/>
      <c r="AL1245" s="830"/>
      <c r="AM1245" s="830"/>
      <c r="AN1245" s="830"/>
      <c r="AO1245" s="830"/>
      <c r="AP1245" s="830"/>
      <c r="AQ1245" s="830"/>
      <c r="AR1245" s="830"/>
      <c r="AS1245" s="830"/>
      <c r="AT1245" s="830"/>
      <c r="AU1245" s="830"/>
      <c r="AV1245" s="830"/>
      <c r="AW1245" s="830"/>
      <c r="AX1245" s="830"/>
      <c r="AY1245" s="830"/>
      <c r="AZ1245" s="830"/>
      <c r="BA1245" s="830"/>
      <c r="BB1245" s="830"/>
    </row>
    <row r="1246" spans="1:54" ht="14.25" customHeight="1">
      <c r="A1246" s="834"/>
      <c r="B1246" s="622"/>
      <c r="C1246" s="490"/>
      <c r="D1246" s="631"/>
      <c r="E1246" s="632"/>
      <c r="F1246" s="633"/>
      <c r="G1246" s="622"/>
      <c r="H1246" s="622"/>
      <c r="I1246" s="490" t="s">
        <v>1263</v>
      </c>
      <c r="J1246" s="631"/>
      <c r="K1246" s="632"/>
      <c r="L1246" s="835"/>
      <c r="M1246" s="830"/>
      <c r="N1246" s="830"/>
      <c r="O1246" s="830"/>
      <c r="P1246" s="830"/>
      <c r="Q1246" s="830"/>
      <c r="R1246" s="830"/>
      <c r="S1246" s="830"/>
      <c r="T1246" s="830"/>
      <c r="U1246" s="830"/>
      <c r="V1246" s="830"/>
      <c r="W1246" s="830"/>
      <c r="X1246" s="830"/>
      <c r="Y1246" s="830"/>
      <c r="Z1246" s="830"/>
      <c r="AA1246" s="830"/>
      <c r="AB1246" s="830"/>
      <c r="AC1246" s="830"/>
      <c r="AD1246" s="830"/>
      <c r="AE1246" s="830"/>
      <c r="AF1246" s="830"/>
      <c r="AG1246" s="830"/>
      <c r="AH1246" s="830"/>
      <c r="AI1246" s="830"/>
      <c r="AJ1246" s="830"/>
      <c r="AK1246" s="830"/>
      <c r="AL1246" s="830"/>
      <c r="AM1246" s="830"/>
      <c r="AN1246" s="830"/>
      <c r="AO1246" s="830"/>
      <c r="AP1246" s="830"/>
      <c r="AQ1246" s="830"/>
      <c r="AR1246" s="830"/>
      <c r="AS1246" s="830"/>
      <c r="AT1246" s="830"/>
      <c r="AU1246" s="830"/>
      <c r="AV1246" s="830"/>
      <c r="AW1246" s="830"/>
      <c r="AX1246" s="830"/>
      <c r="AY1246" s="830"/>
      <c r="AZ1246" s="830"/>
      <c r="BA1246" s="830"/>
      <c r="BB1246" s="830"/>
    </row>
    <row r="1247" spans="1:54" ht="14.25" customHeight="1">
      <c r="A1247" s="833"/>
      <c r="B1247" s="485"/>
      <c r="C1247" s="495" t="s">
        <v>606</v>
      </c>
      <c r="D1247" s="492"/>
      <c r="E1247" s="494"/>
      <c r="F1247" s="633"/>
      <c r="G1247" s="485"/>
      <c r="H1247" s="485"/>
      <c r="I1247" s="495" t="s">
        <v>40</v>
      </c>
      <c r="J1247" s="492"/>
      <c r="K1247" s="494"/>
      <c r="L1247" s="835"/>
      <c r="M1247" s="830"/>
      <c r="N1247" s="830"/>
      <c r="O1247" s="830"/>
      <c r="P1247" s="830"/>
      <c r="Q1247" s="830"/>
      <c r="R1247" s="830"/>
      <c r="S1247" s="830"/>
      <c r="T1247" s="830"/>
      <c r="U1247" s="830"/>
      <c r="V1247" s="830"/>
      <c r="W1247" s="830"/>
      <c r="X1247" s="830"/>
      <c r="Y1247" s="830"/>
      <c r="Z1247" s="830"/>
      <c r="AA1247" s="830"/>
      <c r="AB1247" s="830"/>
      <c r="AC1247" s="830"/>
      <c r="AD1247" s="830"/>
      <c r="AE1247" s="830"/>
      <c r="AF1247" s="830"/>
      <c r="AG1247" s="830"/>
      <c r="AH1247" s="830"/>
      <c r="AI1247" s="830"/>
      <c r="AJ1247" s="830"/>
      <c r="AK1247" s="830"/>
      <c r="AL1247" s="830"/>
      <c r="AM1247" s="830"/>
      <c r="AN1247" s="830"/>
      <c r="AO1247" s="830"/>
      <c r="AP1247" s="830"/>
      <c r="AQ1247" s="830"/>
      <c r="AR1247" s="830"/>
      <c r="AS1247" s="830"/>
      <c r="AT1247" s="830"/>
      <c r="AU1247" s="830"/>
      <c r="AV1247" s="830"/>
      <c r="AW1247" s="830"/>
      <c r="AX1247" s="830"/>
      <c r="AY1247" s="830"/>
      <c r="AZ1247" s="830"/>
      <c r="BA1247" s="830"/>
      <c r="BB1247" s="830"/>
    </row>
    <row r="1248" spans="1:54" ht="25.5">
      <c r="A1248" s="836"/>
      <c r="B1248" s="554"/>
      <c r="C1248" s="496" t="s">
        <v>1296</v>
      </c>
      <c r="D1248" s="603"/>
      <c r="E1248" s="604"/>
      <c r="F1248" s="633"/>
      <c r="G1248" s="554"/>
      <c r="H1248" s="554"/>
      <c r="I1248" s="496" t="s">
        <v>1297</v>
      </c>
      <c r="J1248" s="603"/>
      <c r="K1248" s="604"/>
      <c r="L1248" s="835"/>
      <c r="M1248" s="830"/>
      <c r="N1248" s="830"/>
      <c r="O1248" s="830"/>
      <c r="P1248" s="830"/>
      <c r="Q1248" s="830"/>
      <c r="R1248" s="830"/>
      <c r="S1248" s="830"/>
      <c r="T1248" s="830"/>
      <c r="U1248" s="830"/>
      <c r="V1248" s="830"/>
      <c r="W1248" s="830"/>
      <c r="X1248" s="830"/>
      <c r="Y1248" s="830"/>
      <c r="Z1248" s="830"/>
      <c r="AA1248" s="830"/>
      <c r="AB1248" s="830"/>
      <c r="AC1248" s="830"/>
      <c r="AD1248" s="830"/>
      <c r="AE1248" s="830"/>
      <c r="AF1248" s="830"/>
      <c r="AG1248" s="830"/>
      <c r="AH1248" s="830"/>
      <c r="AI1248" s="830"/>
      <c r="AJ1248" s="830"/>
      <c r="AK1248" s="830"/>
      <c r="AL1248" s="830"/>
      <c r="AM1248" s="830"/>
      <c r="AN1248" s="830"/>
      <c r="AO1248" s="830"/>
      <c r="AP1248" s="830"/>
      <c r="AQ1248" s="830"/>
      <c r="AR1248" s="830"/>
      <c r="AS1248" s="830"/>
      <c r="AT1248" s="830"/>
      <c r="AU1248" s="830"/>
      <c r="AV1248" s="830"/>
      <c r="AW1248" s="830"/>
      <c r="AX1248" s="830"/>
      <c r="AY1248" s="830"/>
      <c r="AZ1248" s="830"/>
      <c r="BA1248" s="830"/>
      <c r="BB1248" s="830"/>
    </row>
    <row r="1249" spans="1:54" ht="14.25" customHeight="1">
      <c r="A1249" s="836"/>
      <c r="B1249" s="554"/>
      <c r="C1249" s="496" t="s">
        <v>1298</v>
      </c>
      <c r="D1249" s="603"/>
      <c r="E1249" s="604"/>
      <c r="F1249" s="633"/>
      <c r="G1249" s="554"/>
      <c r="H1249" s="554"/>
      <c r="I1249" s="496" t="s">
        <v>1299</v>
      </c>
      <c r="J1249" s="603"/>
      <c r="K1249" s="604"/>
      <c r="L1249" s="835"/>
      <c r="M1249" s="830"/>
      <c r="N1249" s="830"/>
      <c r="O1249" s="830"/>
      <c r="P1249" s="830"/>
      <c r="Q1249" s="830"/>
      <c r="R1249" s="830"/>
      <c r="S1249" s="830"/>
      <c r="T1249" s="830"/>
      <c r="U1249" s="830"/>
      <c r="V1249" s="830"/>
      <c r="W1249" s="830"/>
      <c r="X1249" s="830"/>
      <c r="Y1249" s="830"/>
      <c r="Z1249" s="830"/>
      <c r="AA1249" s="830"/>
      <c r="AB1249" s="830"/>
      <c r="AC1249" s="830"/>
      <c r="AD1249" s="830"/>
      <c r="AE1249" s="830"/>
      <c r="AF1249" s="830"/>
      <c r="AG1249" s="830"/>
      <c r="AH1249" s="830"/>
      <c r="AI1249" s="830"/>
      <c r="AJ1249" s="830"/>
      <c r="AK1249" s="830"/>
      <c r="AL1249" s="830"/>
      <c r="AM1249" s="830"/>
      <c r="AN1249" s="830"/>
      <c r="AO1249" s="830"/>
      <c r="AP1249" s="830"/>
      <c r="AQ1249" s="830"/>
      <c r="AR1249" s="830"/>
      <c r="AS1249" s="830"/>
      <c r="AT1249" s="830"/>
      <c r="AU1249" s="830"/>
      <c r="AV1249" s="830"/>
      <c r="AW1249" s="830"/>
      <c r="AX1249" s="830"/>
      <c r="AY1249" s="830"/>
      <c r="AZ1249" s="830"/>
      <c r="BA1249" s="830"/>
      <c r="BB1249" s="830"/>
    </row>
    <row r="1250" spans="1:54" ht="25.5">
      <c r="A1250" s="836"/>
      <c r="B1250" s="554"/>
      <c r="C1250" s="496" t="s">
        <v>1300</v>
      </c>
      <c r="D1250" s="603"/>
      <c r="E1250" s="604"/>
      <c r="F1250" s="633"/>
      <c r="G1250" s="554"/>
      <c r="H1250" s="554"/>
      <c r="I1250" s="496" t="s">
        <v>1301</v>
      </c>
      <c r="J1250" s="603"/>
      <c r="K1250" s="604"/>
      <c r="L1250" s="835"/>
      <c r="M1250" s="830"/>
      <c r="N1250" s="830"/>
      <c r="O1250" s="830"/>
      <c r="P1250" s="830"/>
      <c r="Q1250" s="830"/>
      <c r="R1250" s="830"/>
      <c r="S1250" s="830"/>
      <c r="T1250" s="830"/>
      <c r="U1250" s="830"/>
      <c r="V1250" s="830"/>
      <c r="W1250" s="830"/>
      <c r="X1250" s="830"/>
      <c r="Y1250" s="830"/>
      <c r="Z1250" s="830"/>
      <c r="AA1250" s="830"/>
      <c r="AB1250" s="830"/>
      <c r="AC1250" s="830"/>
      <c r="AD1250" s="830"/>
      <c r="AE1250" s="830"/>
      <c r="AF1250" s="830"/>
      <c r="AG1250" s="830"/>
      <c r="AH1250" s="830"/>
      <c r="AI1250" s="830"/>
      <c r="AJ1250" s="830"/>
      <c r="AK1250" s="830"/>
      <c r="AL1250" s="830"/>
      <c r="AM1250" s="830"/>
      <c r="AN1250" s="830"/>
      <c r="AO1250" s="830"/>
      <c r="AP1250" s="830"/>
      <c r="AQ1250" s="830"/>
      <c r="AR1250" s="830"/>
      <c r="AS1250" s="830"/>
      <c r="AT1250" s="830"/>
      <c r="AU1250" s="830"/>
      <c r="AV1250" s="830"/>
      <c r="AW1250" s="830"/>
      <c r="AX1250" s="830"/>
      <c r="AY1250" s="830"/>
      <c r="AZ1250" s="830"/>
      <c r="BA1250" s="830"/>
      <c r="BB1250" s="830"/>
    </row>
    <row r="1251" spans="1:54" ht="14.25" customHeight="1">
      <c r="A1251" s="836"/>
      <c r="B1251" s="554"/>
      <c r="C1251" s="496" t="s">
        <v>1302</v>
      </c>
      <c r="D1251" s="603"/>
      <c r="E1251" s="604"/>
      <c r="F1251" s="633"/>
      <c r="G1251" s="554"/>
      <c r="H1251" s="554"/>
      <c r="I1251" s="496" t="s">
        <v>1303</v>
      </c>
      <c r="J1251" s="603"/>
      <c r="K1251" s="604"/>
      <c r="L1251" s="835"/>
      <c r="M1251" s="830"/>
      <c r="N1251" s="830"/>
      <c r="O1251" s="830"/>
      <c r="P1251" s="830"/>
      <c r="Q1251" s="830"/>
      <c r="R1251" s="830"/>
      <c r="S1251" s="830"/>
      <c r="T1251" s="830"/>
      <c r="U1251" s="830"/>
      <c r="V1251" s="830"/>
      <c r="W1251" s="830"/>
      <c r="X1251" s="830"/>
      <c r="Y1251" s="830"/>
      <c r="Z1251" s="830"/>
      <c r="AA1251" s="830"/>
      <c r="AB1251" s="830"/>
      <c r="AC1251" s="830"/>
      <c r="AD1251" s="830"/>
      <c r="AE1251" s="830"/>
      <c r="AF1251" s="830"/>
      <c r="AG1251" s="830"/>
      <c r="AH1251" s="830"/>
      <c r="AI1251" s="830"/>
      <c r="AJ1251" s="830"/>
      <c r="AK1251" s="830"/>
      <c r="AL1251" s="830"/>
      <c r="AM1251" s="830"/>
      <c r="AN1251" s="830"/>
      <c r="AO1251" s="830"/>
      <c r="AP1251" s="830"/>
      <c r="AQ1251" s="830"/>
      <c r="AR1251" s="830"/>
      <c r="AS1251" s="830"/>
      <c r="AT1251" s="830"/>
      <c r="AU1251" s="830"/>
      <c r="AV1251" s="830"/>
      <c r="AW1251" s="830"/>
      <c r="AX1251" s="830"/>
      <c r="AY1251" s="830"/>
      <c r="AZ1251" s="830"/>
      <c r="BA1251" s="830"/>
      <c r="BB1251" s="830"/>
    </row>
    <row r="1252" spans="1:54" ht="14.25" customHeight="1">
      <c r="A1252" s="836"/>
      <c r="B1252" s="554"/>
      <c r="C1252" s="496" t="s">
        <v>1304</v>
      </c>
      <c r="D1252" s="603"/>
      <c r="E1252" s="604"/>
      <c r="F1252" s="633"/>
      <c r="G1252" s="554"/>
      <c r="H1252" s="554"/>
      <c r="I1252" s="496" t="s">
        <v>1305</v>
      </c>
      <c r="J1252" s="603"/>
      <c r="K1252" s="604"/>
      <c r="L1252" s="835"/>
      <c r="M1252" s="830"/>
      <c r="N1252" s="830"/>
      <c r="O1252" s="830"/>
      <c r="P1252" s="830"/>
      <c r="Q1252" s="830"/>
      <c r="R1252" s="830"/>
      <c r="S1252" s="830"/>
      <c r="T1252" s="830"/>
      <c r="U1252" s="830"/>
      <c r="V1252" s="830"/>
      <c r="W1252" s="830"/>
      <c r="X1252" s="830"/>
      <c r="Y1252" s="830"/>
      <c r="Z1252" s="830"/>
      <c r="AA1252" s="830"/>
      <c r="AB1252" s="830"/>
      <c r="AC1252" s="830"/>
      <c r="AD1252" s="830"/>
      <c r="AE1252" s="830"/>
      <c r="AF1252" s="830"/>
      <c r="AG1252" s="830"/>
      <c r="AH1252" s="830"/>
      <c r="AI1252" s="830"/>
      <c r="AJ1252" s="830"/>
      <c r="AK1252" s="830"/>
      <c r="AL1252" s="830"/>
      <c r="AM1252" s="830"/>
      <c r="AN1252" s="830"/>
      <c r="AO1252" s="830"/>
      <c r="AP1252" s="830"/>
      <c r="AQ1252" s="830"/>
      <c r="AR1252" s="830"/>
      <c r="AS1252" s="830"/>
      <c r="AT1252" s="830"/>
      <c r="AU1252" s="830"/>
      <c r="AV1252" s="830"/>
      <c r="AW1252" s="830"/>
      <c r="AX1252" s="830"/>
      <c r="AY1252" s="830"/>
      <c r="AZ1252" s="830"/>
      <c r="BA1252" s="830"/>
      <c r="BB1252" s="830"/>
    </row>
    <row r="1253" spans="1:54" ht="25.5">
      <c r="A1253" s="836"/>
      <c r="B1253" s="554"/>
      <c r="C1253" s="496" t="s">
        <v>1306</v>
      </c>
      <c r="D1253" s="603"/>
      <c r="E1253" s="604"/>
      <c r="F1253" s="633"/>
      <c r="G1253" s="554"/>
      <c r="H1253" s="554"/>
      <c r="I1253" s="496" t="s">
        <v>1307</v>
      </c>
      <c r="J1253" s="603"/>
      <c r="K1253" s="604"/>
      <c r="L1253" s="835"/>
      <c r="M1253" s="830"/>
      <c r="N1253" s="830"/>
      <c r="O1253" s="830"/>
      <c r="P1253" s="830"/>
      <c r="Q1253" s="830"/>
      <c r="R1253" s="830"/>
      <c r="S1253" s="830"/>
      <c r="T1253" s="830"/>
      <c r="U1253" s="830"/>
      <c r="V1253" s="830"/>
      <c r="W1253" s="830"/>
      <c r="X1253" s="830"/>
      <c r="Y1253" s="830"/>
      <c r="Z1253" s="830"/>
      <c r="AA1253" s="830"/>
      <c r="AB1253" s="830"/>
      <c r="AC1253" s="830"/>
      <c r="AD1253" s="830"/>
      <c r="AE1253" s="830"/>
      <c r="AF1253" s="830"/>
      <c r="AG1253" s="830"/>
      <c r="AH1253" s="830"/>
      <c r="AI1253" s="830"/>
      <c r="AJ1253" s="830"/>
      <c r="AK1253" s="830"/>
      <c r="AL1253" s="830"/>
      <c r="AM1253" s="830"/>
      <c r="AN1253" s="830"/>
      <c r="AO1253" s="830"/>
      <c r="AP1253" s="830"/>
      <c r="AQ1253" s="830"/>
      <c r="AR1253" s="830"/>
      <c r="AS1253" s="830"/>
      <c r="AT1253" s="830"/>
      <c r="AU1253" s="830"/>
      <c r="AV1253" s="830"/>
      <c r="AW1253" s="830"/>
      <c r="AX1253" s="830"/>
      <c r="AY1253" s="830"/>
      <c r="AZ1253" s="830"/>
      <c r="BA1253" s="830"/>
      <c r="BB1253" s="830"/>
    </row>
    <row r="1254" spans="1:54" ht="14.25" customHeight="1">
      <c r="A1254" s="836"/>
      <c r="B1254" s="554"/>
      <c r="C1254" s="496" t="s">
        <v>1308</v>
      </c>
      <c r="D1254" s="603"/>
      <c r="E1254" s="604"/>
      <c r="F1254" s="633"/>
      <c r="G1254" s="554"/>
      <c r="H1254" s="554"/>
      <c r="I1254" s="496" t="s">
        <v>1309</v>
      </c>
      <c r="J1254" s="603"/>
      <c r="K1254" s="604"/>
      <c r="L1254" s="835"/>
      <c r="M1254" s="830"/>
      <c r="N1254" s="830"/>
      <c r="O1254" s="830"/>
      <c r="P1254" s="830"/>
      <c r="Q1254" s="830"/>
      <c r="R1254" s="830"/>
      <c r="S1254" s="830"/>
      <c r="T1254" s="830"/>
      <c r="U1254" s="830"/>
      <c r="V1254" s="830"/>
      <c r="W1254" s="830"/>
      <c r="X1254" s="830"/>
      <c r="Y1254" s="830"/>
      <c r="Z1254" s="830"/>
      <c r="AA1254" s="830"/>
      <c r="AB1254" s="830"/>
      <c r="AC1254" s="830"/>
      <c r="AD1254" s="830"/>
      <c r="AE1254" s="830"/>
      <c r="AF1254" s="830"/>
      <c r="AG1254" s="830"/>
      <c r="AH1254" s="830"/>
      <c r="AI1254" s="830"/>
      <c r="AJ1254" s="830"/>
      <c r="AK1254" s="830"/>
      <c r="AL1254" s="830"/>
      <c r="AM1254" s="830"/>
      <c r="AN1254" s="830"/>
      <c r="AO1254" s="830"/>
      <c r="AP1254" s="830"/>
      <c r="AQ1254" s="830"/>
      <c r="AR1254" s="830"/>
      <c r="AS1254" s="830"/>
      <c r="AT1254" s="830"/>
      <c r="AU1254" s="830"/>
      <c r="AV1254" s="830"/>
      <c r="AW1254" s="830"/>
      <c r="AX1254" s="830"/>
      <c r="AY1254" s="830"/>
      <c r="AZ1254" s="830"/>
      <c r="BA1254" s="830"/>
      <c r="BB1254" s="830"/>
    </row>
    <row r="1255" spans="1:54" ht="25.5">
      <c r="A1255" s="836"/>
      <c r="B1255" s="554"/>
      <c r="C1255" s="496" t="s">
        <v>1310</v>
      </c>
      <c r="D1255" s="603"/>
      <c r="E1255" s="604"/>
      <c r="F1255" s="633"/>
      <c r="G1255" s="554"/>
      <c r="H1255" s="554"/>
      <c r="I1255" s="496" t="s">
        <v>1311</v>
      </c>
      <c r="J1255" s="603"/>
      <c r="K1255" s="604"/>
      <c r="L1255" s="835"/>
      <c r="M1255" s="830"/>
      <c r="N1255" s="830"/>
      <c r="O1255" s="830"/>
      <c r="P1255" s="830"/>
      <c r="Q1255" s="830"/>
      <c r="R1255" s="830"/>
      <c r="S1255" s="830"/>
      <c r="T1255" s="830"/>
      <c r="U1255" s="830"/>
      <c r="V1255" s="830"/>
      <c r="W1255" s="830"/>
      <c r="X1255" s="830"/>
      <c r="Y1255" s="830"/>
      <c r="Z1255" s="830"/>
      <c r="AA1255" s="830"/>
      <c r="AB1255" s="830"/>
      <c r="AC1255" s="830"/>
      <c r="AD1255" s="830"/>
      <c r="AE1255" s="830"/>
      <c r="AF1255" s="830"/>
      <c r="AG1255" s="830"/>
      <c r="AH1255" s="830"/>
      <c r="AI1255" s="830"/>
      <c r="AJ1255" s="830"/>
      <c r="AK1255" s="830"/>
      <c r="AL1255" s="830"/>
      <c r="AM1255" s="830"/>
      <c r="AN1255" s="830"/>
      <c r="AO1255" s="830"/>
      <c r="AP1255" s="830"/>
      <c r="AQ1255" s="830"/>
      <c r="AR1255" s="830"/>
      <c r="AS1255" s="830"/>
      <c r="AT1255" s="830"/>
      <c r="AU1255" s="830"/>
      <c r="AV1255" s="830"/>
      <c r="AW1255" s="830"/>
      <c r="AX1255" s="830"/>
      <c r="AY1255" s="830"/>
      <c r="AZ1255" s="830"/>
      <c r="BA1255" s="830"/>
      <c r="BB1255" s="830"/>
    </row>
    <row r="1256" spans="1:54" ht="14.25" customHeight="1">
      <c r="A1256" s="836"/>
      <c r="B1256" s="554"/>
      <c r="C1256" s="496" t="s">
        <v>1312</v>
      </c>
      <c r="D1256" s="603"/>
      <c r="E1256" s="604"/>
      <c r="F1256" s="633"/>
      <c r="G1256" s="554"/>
      <c r="H1256" s="554"/>
      <c r="I1256" s="496" t="s">
        <v>1313</v>
      </c>
      <c r="J1256" s="603"/>
      <c r="K1256" s="604"/>
      <c r="L1256" s="835"/>
      <c r="M1256" s="830"/>
      <c r="N1256" s="830"/>
      <c r="O1256" s="830"/>
      <c r="P1256" s="830"/>
      <c r="Q1256" s="830"/>
      <c r="R1256" s="830"/>
      <c r="S1256" s="830"/>
      <c r="T1256" s="830"/>
      <c r="U1256" s="830"/>
      <c r="V1256" s="830"/>
      <c r="W1256" s="830"/>
      <c r="X1256" s="830"/>
      <c r="Y1256" s="830"/>
      <c r="Z1256" s="830"/>
      <c r="AA1256" s="830"/>
      <c r="AB1256" s="830"/>
      <c r="AC1256" s="830"/>
      <c r="AD1256" s="830"/>
      <c r="AE1256" s="830"/>
      <c r="AF1256" s="830"/>
      <c r="AG1256" s="830"/>
      <c r="AH1256" s="830"/>
      <c r="AI1256" s="830"/>
      <c r="AJ1256" s="830"/>
      <c r="AK1256" s="830"/>
      <c r="AL1256" s="830"/>
      <c r="AM1256" s="830"/>
      <c r="AN1256" s="830"/>
      <c r="AO1256" s="830"/>
      <c r="AP1256" s="830"/>
      <c r="AQ1256" s="830"/>
      <c r="AR1256" s="830"/>
      <c r="AS1256" s="830"/>
      <c r="AT1256" s="830"/>
      <c r="AU1256" s="830"/>
      <c r="AV1256" s="830"/>
      <c r="AW1256" s="830"/>
      <c r="AX1256" s="830"/>
      <c r="AY1256" s="830"/>
      <c r="AZ1256" s="830"/>
      <c r="BA1256" s="830"/>
      <c r="BB1256" s="830"/>
    </row>
    <row r="1257" spans="1:54" ht="14.25" customHeight="1">
      <c r="A1257" s="836"/>
      <c r="B1257" s="554"/>
      <c r="C1257" s="496" t="s">
        <v>1314</v>
      </c>
      <c r="D1257" s="603"/>
      <c r="E1257" s="604"/>
      <c r="F1257" s="633"/>
      <c r="G1257" s="554"/>
      <c r="H1257" s="554"/>
      <c r="I1257" s="496" t="s">
        <v>1315</v>
      </c>
      <c r="J1257" s="603"/>
      <c r="K1257" s="604"/>
      <c r="L1257" s="835"/>
      <c r="M1257" s="830"/>
      <c r="N1257" s="830"/>
      <c r="O1257" s="830"/>
      <c r="P1257" s="830"/>
      <c r="Q1257" s="830"/>
      <c r="R1257" s="830"/>
      <c r="S1257" s="830"/>
      <c r="T1257" s="830"/>
      <c r="U1257" s="830"/>
      <c r="V1257" s="830"/>
      <c r="W1257" s="830"/>
      <c r="X1257" s="830"/>
      <c r="Y1257" s="830"/>
      <c r="Z1257" s="830"/>
      <c r="AA1257" s="830"/>
      <c r="AB1257" s="830"/>
      <c r="AC1257" s="830"/>
      <c r="AD1257" s="830"/>
      <c r="AE1257" s="830"/>
      <c r="AF1257" s="830"/>
      <c r="AG1257" s="830"/>
      <c r="AH1257" s="830"/>
      <c r="AI1257" s="830"/>
      <c r="AJ1257" s="830"/>
      <c r="AK1257" s="830"/>
      <c r="AL1257" s="830"/>
      <c r="AM1257" s="830"/>
      <c r="AN1257" s="830"/>
      <c r="AO1257" s="830"/>
      <c r="AP1257" s="830"/>
      <c r="AQ1257" s="830"/>
      <c r="AR1257" s="830"/>
      <c r="AS1257" s="830"/>
      <c r="AT1257" s="830"/>
      <c r="AU1257" s="830"/>
      <c r="AV1257" s="830"/>
      <c r="AW1257" s="830"/>
      <c r="AX1257" s="830"/>
      <c r="AY1257" s="830"/>
      <c r="AZ1257" s="830"/>
      <c r="BA1257" s="830"/>
      <c r="BB1257" s="830"/>
    </row>
    <row r="1258" spans="1:54" ht="14.25" customHeight="1">
      <c r="A1258" s="836"/>
      <c r="B1258" s="554"/>
      <c r="C1258" s="496" t="s">
        <v>1316</v>
      </c>
      <c r="D1258" s="603"/>
      <c r="E1258" s="604"/>
      <c r="F1258" s="633"/>
      <c r="G1258" s="554"/>
      <c r="H1258" s="554"/>
      <c r="I1258" s="496" t="s">
        <v>1317</v>
      </c>
      <c r="J1258" s="603"/>
      <c r="K1258" s="604"/>
      <c r="L1258" s="835"/>
      <c r="M1258" s="830"/>
      <c r="N1258" s="830"/>
      <c r="O1258" s="830"/>
      <c r="P1258" s="830"/>
      <c r="Q1258" s="830"/>
      <c r="R1258" s="830"/>
      <c r="S1258" s="830"/>
      <c r="T1258" s="830"/>
      <c r="U1258" s="830"/>
      <c r="V1258" s="830"/>
      <c r="W1258" s="830"/>
      <c r="X1258" s="830"/>
      <c r="Y1258" s="830"/>
      <c r="Z1258" s="830"/>
      <c r="AA1258" s="830"/>
      <c r="AB1258" s="830"/>
      <c r="AC1258" s="830"/>
      <c r="AD1258" s="830"/>
      <c r="AE1258" s="830"/>
      <c r="AF1258" s="830"/>
      <c r="AG1258" s="830"/>
      <c r="AH1258" s="830"/>
      <c r="AI1258" s="830"/>
      <c r="AJ1258" s="830"/>
      <c r="AK1258" s="830"/>
      <c r="AL1258" s="830"/>
      <c r="AM1258" s="830"/>
      <c r="AN1258" s="830"/>
      <c r="AO1258" s="830"/>
      <c r="AP1258" s="830"/>
      <c r="AQ1258" s="830"/>
      <c r="AR1258" s="830"/>
      <c r="AS1258" s="830"/>
      <c r="AT1258" s="830"/>
      <c r="AU1258" s="830"/>
      <c r="AV1258" s="830"/>
      <c r="AW1258" s="830"/>
      <c r="AX1258" s="830"/>
      <c r="AY1258" s="830"/>
      <c r="AZ1258" s="830"/>
      <c r="BA1258" s="830"/>
      <c r="BB1258" s="830"/>
    </row>
    <row r="1259" spans="1:54" ht="14.25" customHeight="1">
      <c r="A1259" s="836"/>
      <c r="B1259" s="554"/>
      <c r="C1259" s="496" t="s">
        <v>1318</v>
      </c>
      <c r="D1259" s="603"/>
      <c r="E1259" s="604"/>
      <c r="F1259" s="633"/>
      <c r="G1259" s="554"/>
      <c r="H1259" s="554"/>
      <c r="I1259" s="496" t="s">
        <v>1319</v>
      </c>
      <c r="J1259" s="603"/>
      <c r="K1259" s="604"/>
      <c r="L1259" s="835"/>
      <c r="M1259" s="830"/>
      <c r="N1259" s="830"/>
      <c r="O1259" s="830"/>
      <c r="P1259" s="830"/>
      <c r="Q1259" s="830"/>
      <c r="R1259" s="830"/>
      <c r="S1259" s="830"/>
      <c r="T1259" s="830"/>
      <c r="U1259" s="830"/>
      <c r="V1259" s="830"/>
      <c r="W1259" s="830"/>
      <c r="X1259" s="830"/>
      <c r="Y1259" s="830"/>
      <c r="Z1259" s="830"/>
      <c r="AA1259" s="830"/>
      <c r="AB1259" s="830"/>
      <c r="AC1259" s="830"/>
      <c r="AD1259" s="830"/>
      <c r="AE1259" s="830"/>
      <c r="AF1259" s="830"/>
      <c r="AG1259" s="830"/>
      <c r="AH1259" s="830"/>
      <c r="AI1259" s="830"/>
      <c r="AJ1259" s="830"/>
      <c r="AK1259" s="830"/>
      <c r="AL1259" s="830"/>
      <c r="AM1259" s="830"/>
      <c r="AN1259" s="830"/>
      <c r="AO1259" s="830"/>
      <c r="AP1259" s="830"/>
      <c r="AQ1259" s="830"/>
      <c r="AR1259" s="830"/>
      <c r="AS1259" s="830"/>
      <c r="AT1259" s="830"/>
      <c r="AU1259" s="830"/>
      <c r="AV1259" s="830"/>
      <c r="AW1259" s="830"/>
      <c r="AX1259" s="830"/>
      <c r="AY1259" s="830"/>
      <c r="AZ1259" s="830"/>
      <c r="BA1259" s="830"/>
      <c r="BB1259" s="830"/>
    </row>
    <row r="1260" spans="1:54" ht="14.25" customHeight="1">
      <c r="A1260" s="836"/>
      <c r="B1260" s="554"/>
      <c r="C1260" s="496" t="s">
        <v>1320</v>
      </c>
      <c r="D1260" s="603"/>
      <c r="E1260" s="604"/>
      <c r="F1260" s="633"/>
      <c r="G1260" s="554"/>
      <c r="H1260" s="554"/>
      <c r="I1260" s="496" t="s">
        <v>1321</v>
      </c>
      <c r="J1260" s="603"/>
      <c r="K1260" s="604"/>
      <c r="L1260" s="835"/>
      <c r="M1260" s="830"/>
      <c r="N1260" s="830"/>
      <c r="O1260" s="830"/>
      <c r="P1260" s="830"/>
      <c r="Q1260" s="830"/>
      <c r="R1260" s="830"/>
      <c r="S1260" s="830"/>
      <c r="T1260" s="830"/>
      <c r="U1260" s="830"/>
      <c r="V1260" s="830"/>
      <c r="W1260" s="830"/>
      <c r="X1260" s="830"/>
      <c r="Y1260" s="830"/>
      <c r="Z1260" s="830"/>
      <c r="AA1260" s="830"/>
      <c r="AB1260" s="830"/>
      <c r="AC1260" s="830"/>
      <c r="AD1260" s="830"/>
      <c r="AE1260" s="830"/>
      <c r="AF1260" s="830"/>
      <c r="AG1260" s="830"/>
      <c r="AH1260" s="830"/>
      <c r="AI1260" s="830"/>
      <c r="AJ1260" s="830"/>
      <c r="AK1260" s="830"/>
      <c r="AL1260" s="830"/>
      <c r="AM1260" s="830"/>
      <c r="AN1260" s="830"/>
      <c r="AO1260" s="830"/>
      <c r="AP1260" s="830"/>
      <c r="AQ1260" s="830"/>
      <c r="AR1260" s="830"/>
      <c r="AS1260" s="830"/>
      <c r="AT1260" s="830"/>
      <c r="AU1260" s="830"/>
      <c r="AV1260" s="830"/>
      <c r="AW1260" s="830"/>
      <c r="AX1260" s="830"/>
      <c r="AY1260" s="830"/>
      <c r="AZ1260" s="830"/>
      <c r="BA1260" s="830"/>
      <c r="BB1260" s="830"/>
    </row>
    <row r="1261" spans="1:54" ht="14.25" customHeight="1">
      <c r="A1261" s="836"/>
      <c r="B1261" s="554"/>
      <c r="C1261" s="496" t="s">
        <v>1322</v>
      </c>
      <c r="D1261" s="603"/>
      <c r="E1261" s="604"/>
      <c r="F1261" s="633"/>
      <c r="G1261" s="554"/>
      <c r="H1261" s="554"/>
      <c r="I1261" s="496" t="s">
        <v>1323</v>
      </c>
      <c r="J1261" s="603"/>
      <c r="K1261" s="604"/>
      <c r="L1261" s="835"/>
      <c r="M1261" s="830"/>
      <c r="N1261" s="830"/>
      <c r="O1261" s="830"/>
      <c r="P1261" s="830"/>
      <c r="Q1261" s="830"/>
      <c r="R1261" s="830"/>
      <c r="S1261" s="830"/>
      <c r="T1261" s="830"/>
      <c r="U1261" s="830"/>
      <c r="V1261" s="830"/>
      <c r="W1261" s="830"/>
      <c r="X1261" s="830"/>
      <c r="Y1261" s="830"/>
      <c r="Z1261" s="830"/>
      <c r="AA1261" s="830"/>
      <c r="AB1261" s="830"/>
      <c r="AC1261" s="830"/>
      <c r="AD1261" s="830"/>
      <c r="AE1261" s="830"/>
      <c r="AF1261" s="830"/>
      <c r="AG1261" s="830"/>
      <c r="AH1261" s="830"/>
      <c r="AI1261" s="830"/>
      <c r="AJ1261" s="830"/>
      <c r="AK1261" s="830"/>
      <c r="AL1261" s="830"/>
      <c r="AM1261" s="830"/>
      <c r="AN1261" s="830"/>
      <c r="AO1261" s="830"/>
      <c r="AP1261" s="830"/>
      <c r="AQ1261" s="830"/>
      <c r="AR1261" s="830"/>
      <c r="AS1261" s="830"/>
      <c r="AT1261" s="830"/>
      <c r="AU1261" s="830"/>
      <c r="AV1261" s="830"/>
      <c r="AW1261" s="830"/>
      <c r="AX1261" s="830"/>
      <c r="AY1261" s="830"/>
      <c r="AZ1261" s="830"/>
      <c r="BA1261" s="830"/>
      <c r="BB1261" s="830"/>
    </row>
    <row r="1262" spans="1:54" ht="25.5">
      <c r="A1262" s="836"/>
      <c r="B1262" s="554"/>
      <c r="C1262" s="496" t="s">
        <v>1324</v>
      </c>
      <c r="D1262" s="603"/>
      <c r="E1262" s="604"/>
      <c r="F1262" s="633"/>
      <c r="G1262" s="554"/>
      <c r="H1262" s="554"/>
      <c r="I1262" s="496" t="s">
        <v>1325</v>
      </c>
      <c r="J1262" s="603"/>
      <c r="K1262" s="604"/>
      <c r="L1262" s="835"/>
      <c r="M1262" s="830"/>
      <c r="N1262" s="830"/>
      <c r="O1262" s="830"/>
      <c r="P1262" s="830"/>
      <c r="Q1262" s="830"/>
      <c r="R1262" s="830"/>
      <c r="S1262" s="830"/>
      <c r="T1262" s="830"/>
      <c r="U1262" s="830"/>
      <c r="V1262" s="830"/>
      <c r="W1262" s="830"/>
      <c r="X1262" s="830"/>
      <c r="Y1262" s="830"/>
      <c r="Z1262" s="830"/>
      <c r="AA1262" s="830"/>
      <c r="AB1262" s="830"/>
      <c r="AC1262" s="830"/>
      <c r="AD1262" s="830"/>
      <c r="AE1262" s="830"/>
      <c r="AF1262" s="830"/>
      <c r="AG1262" s="830"/>
      <c r="AH1262" s="830"/>
      <c r="AI1262" s="830"/>
      <c r="AJ1262" s="830"/>
      <c r="AK1262" s="830"/>
      <c r="AL1262" s="830"/>
      <c r="AM1262" s="830"/>
      <c r="AN1262" s="830"/>
      <c r="AO1262" s="830"/>
      <c r="AP1262" s="830"/>
      <c r="AQ1262" s="830"/>
      <c r="AR1262" s="830"/>
      <c r="AS1262" s="830"/>
      <c r="AT1262" s="830"/>
      <c r="AU1262" s="830"/>
      <c r="AV1262" s="830"/>
      <c r="AW1262" s="830"/>
      <c r="AX1262" s="830"/>
      <c r="AY1262" s="830"/>
      <c r="AZ1262" s="830"/>
      <c r="BA1262" s="830"/>
      <c r="BB1262" s="830"/>
    </row>
    <row r="1263" spans="1:54" ht="14.25" customHeight="1">
      <c r="A1263" s="836"/>
      <c r="B1263" s="554"/>
      <c r="C1263" s="496"/>
      <c r="D1263" s="603"/>
      <c r="E1263" s="604"/>
      <c r="F1263" s="633"/>
      <c r="G1263" s="554"/>
      <c r="H1263" s="554"/>
      <c r="I1263" s="496" t="s">
        <v>1326</v>
      </c>
      <c r="J1263" s="603"/>
      <c r="K1263" s="604"/>
      <c r="L1263" s="835"/>
      <c r="M1263" s="830"/>
      <c r="N1263" s="830"/>
      <c r="O1263" s="830"/>
      <c r="P1263" s="830"/>
      <c r="Q1263" s="830"/>
      <c r="R1263" s="830"/>
      <c r="S1263" s="830"/>
      <c r="T1263" s="830"/>
      <c r="U1263" s="830"/>
      <c r="V1263" s="830"/>
      <c r="W1263" s="830"/>
      <c r="X1263" s="830"/>
      <c r="Y1263" s="830"/>
      <c r="Z1263" s="830"/>
      <c r="AA1263" s="830"/>
      <c r="AB1263" s="830"/>
      <c r="AC1263" s="830"/>
      <c r="AD1263" s="830"/>
      <c r="AE1263" s="830"/>
      <c r="AF1263" s="830"/>
      <c r="AG1263" s="830"/>
      <c r="AH1263" s="830"/>
      <c r="AI1263" s="830"/>
      <c r="AJ1263" s="830"/>
      <c r="AK1263" s="830"/>
      <c r="AL1263" s="830"/>
      <c r="AM1263" s="830"/>
      <c r="AN1263" s="830"/>
      <c r="AO1263" s="830"/>
      <c r="AP1263" s="830"/>
      <c r="AQ1263" s="830"/>
      <c r="AR1263" s="830"/>
      <c r="AS1263" s="830"/>
      <c r="AT1263" s="830"/>
      <c r="AU1263" s="830"/>
      <c r="AV1263" s="830"/>
      <c r="AW1263" s="830"/>
      <c r="AX1263" s="830"/>
      <c r="AY1263" s="830"/>
      <c r="AZ1263" s="830"/>
      <c r="BA1263" s="830"/>
      <c r="BB1263" s="830"/>
    </row>
    <row r="1264" spans="1:54" ht="14.25" customHeight="1">
      <c r="A1264" s="834"/>
      <c r="B1264" s="622"/>
      <c r="C1264" s="498"/>
      <c r="D1264" s="631"/>
      <c r="E1264" s="632"/>
      <c r="F1264" s="633"/>
      <c r="G1264" s="622"/>
      <c r="H1264" s="622"/>
      <c r="I1264" s="498" t="s">
        <v>1327</v>
      </c>
      <c r="J1264" s="631"/>
      <c r="K1264" s="632"/>
      <c r="L1264" s="835"/>
      <c r="M1264" s="830"/>
      <c r="N1264" s="830"/>
      <c r="O1264" s="830"/>
      <c r="P1264" s="830"/>
      <c r="Q1264" s="830"/>
      <c r="R1264" s="830"/>
      <c r="S1264" s="830"/>
      <c r="T1264" s="830"/>
      <c r="U1264" s="830"/>
      <c r="V1264" s="830"/>
      <c r="W1264" s="830"/>
      <c r="X1264" s="830"/>
      <c r="Y1264" s="830"/>
      <c r="Z1264" s="830"/>
      <c r="AA1264" s="830"/>
      <c r="AB1264" s="830"/>
      <c r="AC1264" s="830"/>
      <c r="AD1264" s="830"/>
      <c r="AE1264" s="830"/>
      <c r="AF1264" s="830"/>
      <c r="AG1264" s="830"/>
      <c r="AH1264" s="830"/>
      <c r="AI1264" s="830"/>
      <c r="AJ1264" s="830"/>
      <c r="AK1264" s="830"/>
      <c r="AL1264" s="830"/>
      <c r="AM1264" s="830"/>
      <c r="AN1264" s="830"/>
      <c r="AO1264" s="830"/>
      <c r="AP1264" s="830"/>
      <c r="AQ1264" s="830"/>
      <c r="AR1264" s="830"/>
      <c r="AS1264" s="830"/>
      <c r="AT1264" s="830"/>
      <c r="AU1264" s="830"/>
      <c r="AV1264" s="830"/>
      <c r="AW1264" s="830"/>
      <c r="AX1264" s="830"/>
      <c r="AY1264" s="830"/>
      <c r="AZ1264" s="830"/>
      <c r="BA1264" s="830"/>
      <c r="BB1264" s="830"/>
    </row>
    <row r="1265" spans="1:54" ht="15.75">
      <c r="A1265" s="499"/>
      <c r="B1265" s="499" t="s">
        <v>18</v>
      </c>
      <c r="C1265" s="464"/>
      <c r="D1265" s="500"/>
      <c r="E1265" s="501"/>
      <c r="F1265" s="478"/>
      <c r="G1265" s="499"/>
      <c r="H1265" s="499" t="s">
        <v>18</v>
      </c>
      <c r="I1265" s="464"/>
      <c r="J1265" s="500"/>
      <c r="K1265" s="501"/>
      <c r="L1265" s="480"/>
      <c r="M1265" s="480"/>
      <c r="N1265" s="480"/>
      <c r="O1265" s="480"/>
      <c r="P1265" s="480"/>
      <c r="Q1265" s="480"/>
      <c r="R1265" s="480"/>
      <c r="S1265" s="480"/>
      <c r="T1265" s="480"/>
      <c r="U1265" s="480"/>
      <c r="V1265" s="480"/>
      <c r="W1265" s="480"/>
      <c r="X1265" s="480"/>
      <c r="Y1265" s="480"/>
      <c r="Z1265" s="480"/>
      <c r="AA1265" s="480"/>
      <c r="AB1265" s="480"/>
      <c r="AC1265" s="480"/>
      <c r="AD1265" s="480"/>
      <c r="AE1265" s="480"/>
      <c r="AF1265" s="480"/>
      <c r="AG1265" s="480"/>
      <c r="AH1265" s="480"/>
      <c r="AI1265" s="480"/>
      <c r="AJ1265" s="480"/>
      <c r="AK1265" s="480"/>
      <c r="AL1265" s="480"/>
      <c r="AM1265" s="480"/>
      <c r="AN1265" s="480"/>
      <c r="AO1265" s="480"/>
      <c r="AP1265" s="480"/>
      <c r="AQ1265" s="480"/>
      <c r="AR1265" s="480"/>
      <c r="AS1265" s="480"/>
      <c r="AT1265" s="480"/>
      <c r="AU1265" s="480"/>
      <c r="AV1265" s="480"/>
      <c r="AW1265" s="480"/>
      <c r="AX1265" s="480"/>
      <c r="AY1265" s="480"/>
      <c r="AZ1265" s="480"/>
      <c r="BA1265" s="480"/>
      <c r="BB1265" s="480"/>
    </row>
    <row r="1266" spans="1:54" ht="63.75">
      <c r="A1266" s="499"/>
      <c r="B1266" s="499" t="s">
        <v>19</v>
      </c>
      <c r="C1266" s="464" t="s">
        <v>1328</v>
      </c>
      <c r="D1266" s="500" t="s">
        <v>581</v>
      </c>
      <c r="E1266" s="501"/>
      <c r="F1266" s="478"/>
      <c r="G1266" s="499"/>
      <c r="H1266" s="499" t="s">
        <v>19</v>
      </c>
      <c r="I1266" s="464" t="s">
        <v>1328</v>
      </c>
      <c r="J1266" s="500" t="s">
        <v>581</v>
      </c>
      <c r="K1266" s="501"/>
      <c r="L1266" s="480"/>
      <c r="M1266" s="480"/>
      <c r="N1266" s="480"/>
      <c r="O1266" s="480"/>
      <c r="P1266" s="480"/>
      <c r="Q1266" s="480"/>
      <c r="R1266" s="480"/>
      <c r="S1266" s="480"/>
      <c r="T1266" s="480"/>
      <c r="U1266" s="480"/>
      <c r="V1266" s="480"/>
      <c r="W1266" s="480"/>
      <c r="X1266" s="480"/>
      <c r="Y1266" s="480"/>
      <c r="Z1266" s="480"/>
      <c r="AA1266" s="480"/>
      <c r="AB1266" s="480"/>
      <c r="AC1266" s="480"/>
      <c r="AD1266" s="480"/>
      <c r="AE1266" s="480"/>
      <c r="AF1266" s="480"/>
      <c r="AG1266" s="480"/>
      <c r="AH1266" s="480"/>
      <c r="AI1266" s="480"/>
      <c r="AJ1266" s="480"/>
      <c r="AK1266" s="480"/>
      <c r="AL1266" s="480"/>
      <c r="AM1266" s="480"/>
      <c r="AN1266" s="480"/>
      <c r="AO1266" s="480"/>
      <c r="AP1266" s="480"/>
      <c r="AQ1266" s="480"/>
      <c r="AR1266" s="480"/>
      <c r="AS1266" s="480"/>
      <c r="AT1266" s="480"/>
      <c r="AU1266" s="480"/>
      <c r="AV1266" s="480"/>
      <c r="AW1266" s="480"/>
      <c r="AX1266" s="480"/>
      <c r="AY1266" s="480"/>
      <c r="AZ1266" s="480"/>
      <c r="BA1266" s="480"/>
      <c r="BB1266" s="480"/>
    </row>
    <row r="1267" spans="1:54" ht="15.75">
      <c r="A1267" s="499"/>
      <c r="B1267" s="499" t="s">
        <v>23</v>
      </c>
      <c r="C1267" s="464"/>
      <c r="D1267" s="500"/>
      <c r="E1267" s="501"/>
      <c r="F1267" s="478"/>
      <c r="G1267" s="499"/>
      <c r="H1267" s="499" t="s">
        <v>23</v>
      </c>
      <c r="I1267" s="464"/>
      <c r="J1267" s="500"/>
      <c r="K1267" s="501"/>
      <c r="L1267" s="480"/>
      <c r="M1267" s="480"/>
      <c r="N1267" s="480"/>
      <c r="O1267" s="480"/>
      <c r="P1267" s="480"/>
      <c r="Q1267" s="480"/>
      <c r="R1267" s="480"/>
      <c r="S1267" s="480"/>
      <c r="T1267" s="480"/>
      <c r="U1267" s="480"/>
      <c r="V1267" s="480"/>
      <c r="W1267" s="480"/>
      <c r="X1267" s="480"/>
      <c r="Y1267" s="480"/>
      <c r="Z1267" s="480"/>
      <c r="AA1267" s="480"/>
      <c r="AB1267" s="480"/>
      <c r="AC1267" s="480"/>
      <c r="AD1267" s="480"/>
      <c r="AE1267" s="480"/>
      <c r="AF1267" s="480"/>
      <c r="AG1267" s="480"/>
      <c r="AH1267" s="480"/>
      <c r="AI1267" s="480"/>
      <c r="AJ1267" s="480"/>
      <c r="AK1267" s="480"/>
      <c r="AL1267" s="480"/>
      <c r="AM1267" s="480"/>
      <c r="AN1267" s="480"/>
      <c r="AO1267" s="480"/>
      <c r="AP1267" s="480"/>
      <c r="AQ1267" s="480"/>
      <c r="AR1267" s="480"/>
      <c r="AS1267" s="480"/>
      <c r="AT1267" s="480"/>
      <c r="AU1267" s="480"/>
      <c r="AV1267" s="480"/>
      <c r="AW1267" s="480"/>
      <c r="AX1267" s="480"/>
      <c r="AY1267" s="480"/>
      <c r="AZ1267" s="480"/>
      <c r="BA1267" s="480"/>
      <c r="BB1267" s="480"/>
    </row>
    <row r="1268" spans="1:54" ht="15.75">
      <c r="A1268" s="499"/>
      <c r="B1268" s="499" t="s">
        <v>24</v>
      </c>
      <c r="C1268" s="464"/>
      <c r="D1268" s="500"/>
      <c r="E1268" s="501"/>
      <c r="F1268" s="478"/>
      <c r="G1268" s="499"/>
      <c r="H1268" s="499" t="s">
        <v>24</v>
      </c>
      <c r="I1268" s="464"/>
      <c r="J1268" s="500"/>
      <c r="K1268" s="501"/>
      <c r="L1268" s="480"/>
      <c r="M1268" s="480"/>
      <c r="N1268" s="480"/>
      <c r="O1268" s="480"/>
      <c r="P1268" s="480"/>
      <c r="Q1268" s="480"/>
      <c r="R1268" s="480"/>
      <c r="S1268" s="480"/>
      <c r="T1268" s="480"/>
      <c r="U1268" s="480"/>
      <c r="V1268" s="480"/>
      <c r="W1268" s="480"/>
      <c r="X1268" s="480"/>
      <c r="Y1268" s="480"/>
      <c r="Z1268" s="480"/>
      <c r="AA1268" s="480"/>
      <c r="AB1268" s="480"/>
      <c r="AC1268" s="480"/>
      <c r="AD1268" s="480"/>
      <c r="AE1268" s="480"/>
      <c r="AF1268" s="480"/>
      <c r="AG1268" s="480"/>
      <c r="AH1268" s="480"/>
      <c r="AI1268" s="480"/>
      <c r="AJ1268" s="480"/>
      <c r="AK1268" s="480"/>
      <c r="AL1268" s="480"/>
      <c r="AM1268" s="480"/>
      <c r="AN1268" s="480"/>
      <c r="AO1268" s="480"/>
      <c r="AP1268" s="480"/>
      <c r="AQ1268" s="480"/>
      <c r="AR1268" s="480"/>
      <c r="AS1268" s="480"/>
      <c r="AT1268" s="480"/>
      <c r="AU1268" s="480"/>
      <c r="AV1268" s="480"/>
      <c r="AW1268" s="480"/>
      <c r="AX1268" s="480"/>
      <c r="AY1268" s="480"/>
      <c r="AZ1268" s="480"/>
      <c r="BA1268" s="480"/>
      <c r="BB1268" s="480"/>
    </row>
    <row r="1269" spans="1:54" ht="15.75">
      <c r="A1269" s="499"/>
      <c r="B1269" s="499" t="s">
        <v>25</v>
      </c>
      <c r="C1269" s="464"/>
      <c r="D1269" s="500"/>
      <c r="E1269" s="501"/>
      <c r="F1269" s="478"/>
      <c r="G1269" s="499"/>
      <c r="H1269" s="499" t="s">
        <v>25</v>
      </c>
      <c r="I1269" s="464"/>
      <c r="J1269" s="500"/>
      <c r="K1269" s="501"/>
      <c r="L1269" s="480"/>
      <c r="M1269" s="480"/>
      <c r="N1269" s="480"/>
      <c r="O1269" s="480"/>
      <c r="P1269" s="480"/>
      <c r="Q1269" s="480"/>
      <c r="R1269" s="480"/>
      <c r="S1269" s="480"/>
      <c r="T1269" s="480"/>
      <c r="U1269" s="480"/>
      <c r="V1269" s="480"/>
      <c r="W1269" s="480"/>
      <c r="X1269" s="480"/>
      <c r="Y1269" s="480"/>
      <c r="Z1269" s="480"/>
      <c r="AA1269" s="480"/>
      <c r="AB1269" s="480"/>
      <c r="AC1269" s="480"/>
      <c r="AD1269" s="480"/>
      <c r="AE1269" s="480"/>
      <c r="AF1269" s="480"/>
      <c r="AG1269" s="480"/>
      <c r="AH1269" s="480"/>
      <c r="AI1269" s="480"/>
      <c r="AJ1269" s="480"/>
      <c r="AK1269" s="480"/>
      <c r="AL1269" s="480"/>
      <c r="AM1269" s="480"/>
      <c r="AN1269" s="480"/>
      <c r="AO1269" s="480"/>
      <c r="AP1269" s="480"/>
      <c r="AQ1269" s="480"/>
      <c r="AR1269" s="480"/>
      <c r="AS1269" s="480"/>
      <c r="AT1269" s="480"/>
      <c r="AU1269" s="480"/>
      <c r="AV1269" s="480"/>
      <c r="AW1269" s="480"/>
      <c r="AX1269" s="480"/>
      <c r="AY1269" s="480"/>
      <c r="AZ1269" s="480"/>
      <c r="BA1269" s="480"/>
      <c r="BB1269" s="480"/>
    </row>
    <row r="1270" spans="1:54" ht="15.75">
      <c r="A1270" s="499"/>
      <c r="B1270" s="499" t="s">
        <v>26</v>
      </c>
      <c r="C1270" s="464"/>
      <c r="D1270" s="500"/>
      <c r="E1270" s="501"/>
      <c r="F1270" s="478"/>
      <c r="G1270" s="499"/>
      <c r="H1270" s="499" t="s">
        <v>26</v>
      </c>
      <c r="I1270" s="464"/>
      <c r="J1270" s="500"/>
      <c r="K1270" s="501"/>
      <c r="L1270" s="480"/>
      <c r="M1270" s="480"/>
      <c r="N1270" s="480"/>
      <c r="O1270" s="480"/>
      <c r="P1270" s="480"/>
      <c r="Q1270" s="480"/>
      <c r="R1270" s="480"/>
      <c r="S1270" s="480"/>
      <c r="T1270" s="480"/>
      <c r="U1270" s="480"/>
      <c r="V1270" s="480"/>
      <c r="W1270" s="480"/>
      <c r="X1270" s="480"/>
      <c r="Y1270" s="480"/>
      <c r="Z1270" s="480"/>
      <c r="AA1270" s="480"/>
      <c r="AB1270" s="480"/>
      <c r="AC1270" s="480"/>
      <c r="AD1270" s="480"/>
      <c r="AE1270" s="480"/>
      <c r="AF1270" s="480"/>
      <c r="AG1270" s="480"/>
      <c r="AH1270" s="480"/>
      <c r="AI1270" s="480"/>
      <c r="AJ1270" s="480"/>
      <c r="AK1270" s="480"/>
      <c r="AL1270" s="480"/>
      <c r="AM1270" s="480"/>
      <c r="AN1270" s="480"/>
      <c r="AO1270" s="480"/>
      <c r="AP1270" s="480"/>
      <c r="AQ1270" s="480"/>
      <c r="AR1270" s="480"/>
      <c r="AS1270" s="480"/>
      <c r="AT1270" s="480"/>
      <c r="AU1270" s="480"/>
      <c r="AV1270" s="480"/>
      <c r="AW1270" s="480"/>
      <c r="AX1270" s="480"/>
      <c r="AY1270" s="480"/>
      <c r="AZ1270" s="480"/>
      <c r="BA1270" s="480"/>
      <c r="BB1270" s="480"/>
    </row>
    <row r="1271" spans="1:54" ht="15.75">
      <c r="A1271" s="484"/>
      <c r="B1271" s="634"/>
      <c r="C1271" s="634"/>
      <c r="D1271" s="491"/>
      <c r="E1271" s="493"/>
      <c r="F1271" s="478"/>
      <c r="G1271" s="478"/>
      <c r="H1271" s="546"/>
      <c r="I1271" s="546"/>
      <c r="J1271" s="527"/>
      <c r="K1271" s="527"/>
      <c r="L1271" s="480"/>
      <c r="M1271" s="480"/>
      <c r="N1271" s="480"/>
      <c r="O1271" s="480"/>
      <c r="P1271" s="480"/>
      <c r="Q1271" s="480"/>
      <c r="R1271" s="480"/>
      <c r="S1271" s="480"/>
      <c r="T1271" s="480"/>
      <c r="U1271" s="480"/>
      <c r="V1271" s="480"/>
      <c r="W1271" s="480"/>
      <c r="X1271" s="480"/>
      <c r="Y1271" s="480"/>
      <c r="Z1271" s="480"/>
      <c r="AA1271" s="480"/>
      <c r="AB1271" s="480"/>
      <c r="AC1271" s="480"/>
      <c r="AD1271" s="480"/>
      <c r="AE1271" s="480"/>
      <c r="AF1271" s="480"/>
      <c r="AG1271" s="480"/>
      <c r="AH1271" s="480"/>
      <c r="AI1271" s="480"/>
      <c r="AJ1271" s="480"/>
      <c r="AK1271" s="480"/>
      <c r="AL1271" s="480"/>
      <c r="AM1271" s="480"/>
      <c r="AN1271" s="480"/>
      <c r="AO1271" s="480"/>
      <c r="AP1271" s="480"/>
      <c r="AQ1271" s="480"/>
      <c r="AR1271" s="480"/>
      <c r="AS1271" s="480"/>
      <c r="AT1271" s="480"/>
      <c r="AU1271" s="480"/>
      <c r="AV1271" s="480"/>
      <c r="AW1271" s="480"/>
      <c r="AX1271" s="480"/>
      <c r="AY1271" s="480"/>
      <c r="AZ1271" s="480"/>
      <c r="BA1271" s="480"/>
      <c r="BB1271" s="480"/>
    </row>
    <row r="1272" spans="1:54" ht="38.25">
      <c r="A1272" s="833" t="s">
        <v>1329</v>
      </c>
      <c r="B1272" s="485"/>
      <c r="C1272" s="487" t="s">
        <v>1330</v>
      </c>
      <c r="D1272" s="492"/>
      <c r="E1272" s="494"/>
      <c r="F1272" s="633"/>
      <c r="G1272" s="485" t="s">
        <v>1331</v>
      </c>
      <c r="H1272" s="485"/>
      <c r="I1272" s="487" t="s">
        <v>1332</v>
      </c>
      <c r="J1272" s="492"/>
      <c r="K1272" s="494"/>
      <c r="L1272" s="835"/>
      <c r="M1272" s="830"/>
      <c r="N1272" s="830"/>
      <c r="O1272" s="830"/>
      <c r="P1272" s="830"/>
      <c r="Q1272" s="830"/>
      <c r="R1272" s="830"/>
      <c r="S1272" s="830"/>
      <c r="T1272" s="830"/>
      <c r="U1272" s="830"/>
      <c r="V1272" s="830"/>
      <c r="W1272" s="830"/>
      <c r="X1272" s="830"/>
      <c r="Y1272" s="830"/>
      <c r="Z1272" s="830"/>
      <c r="AA1272" s="830"/>
      <c r="AB1272" s="830"/>
      <c r="AC1272" s="830"/>
      <c r="AD1272" s="830"/>
      <c r="AE1272" s="830"/>
      <c r="AF1272" s="830"/>
      <c r="AG1272" s="830"/>
      <c r="AH1272" s="830"/>
      <c r="AI1272" s="830"/>
      <c r="AJ1272" s="830"/>
      <c r="AK1272" s="830"/>
      <c r="AL1272" s="830"/>
      <c r="AM1272" s="830"/>
      <c r="AN1272" s="830"/>
      <c r="AO1272" s="830"/>
      <c r="AP1272" s="830"/>
      <c r="AQ1272" s="830"/>
      <c r="AR1272" s="830"/>
      <c r="AS1272" s="830"/>
      <c r="AT1272" s="830"/>
      <c r="AU1272" s="830"/>
      <c r="AV1272" s="830"/>
      <c r="AW1272" s="830"/>
      <c r="AX1272" s="830"/>
      <c r="AY1272" s="830"/>
      <c r="AZ1272" s="830"/>
      <c r="BA1272" s="830"/>
      <c r="BB1272" s="830"/>
    </row>
    <row r="1273" spans="1:54" ht="15" customHeight="1">
      <c r="A1273" s="836"/>
      <c r="B1273" s="554"/>
      <c r="C1273" s="488"/>
      <c r="D1273" s="603"/>
      <c r="E1273" s="604"/>
      <c r="F1273" s="633"/>
      <c r="G1273" s="554"/>
      <c r="H1273" s="554"/>
      <c r="I1273" s="488"/>
      <c r="J1273" s="603"/>
      <c r="K1273" s="604"/>
      <c r="L1273" s="835"/>
      <c r="M1273" s="830"/>
      <c r="N1273" s="830"/>
      <c r="O1273" s="830"/>
      <c r="P1273" s="830"/>
      <c r="Q1273" s="830"/>
      <c r="R1273" s="830"/>
      <c r="S1273" s="830"/>
      <c r="T1273" s="830"/>
      <c r="U1273" s="830"/>
      <c r="V1273" s="830"/>
      <c r="W1273" s="830"/>
      <c r="X1273" s="830"/>
      <c r="Y1273" s="830"/>
      <c r="Z1273" s="830"/>
      <c r="AA1273" s="830"/>
      <c r="AB1273" s="830"/>
      <c r="AC1273" s="830"/>
      <c r="AD1273" s="830"/>
      <c r="AE1273" s="830"/>
      <c r="AF1273" s="830"/>
      <c r="AG1273" s="830"/>
      <c r="AH1273" s="830"/>
      <c r="AI1273" s="830"/>
      <c r="AJ1273" s="830"/>
      <c r="AK1273" s="830"/>
      <c r="AL1273" s="830"/>
      <c r="AM1273" s="830"/>
      <c r="AN1273" s="830"/>
      <c r="AO1273" s="830"/>
      <c r="AP1273" s="830"/>
      <c r="AQ1273" s="830"/>
      <c r="AR1273" s="830"/>
      <c r="AS1273" s="830"/>
      <c r="AT1273" s="830"/>
      <c r="AU1273" s="830"/>
      <c r="AV1273" s="830"/>
      <c r="AW1273" s="830"/>
      <c r="AX1273" s="830"/>
      <c r="AY1273" s="830"/>
      <c r="AZ1273" s="830"/>
      <c r="BA1273" s="830"/>
      <c r="BB1273" s="830"/>
    </row>
    <row r="1274" spans="1:54" ht="14.25" customHeight="1">
      <c r="A1274" s="836"/>
      <c r="B1274" s="554"/>
      <c r="C1274" s="489" t="s">
        <v>599</v>
      </c>
      <c r="D1274" s="603"/>
      <c r="E1274" s="604"/>
      <c r="F1274" s="633"/>
      <c r="G1274" s="554"/>
      <c r="H1274" s="554"/>
      <c r="I1274" s="489" t="s">
        <v>623</v>
      </c>
      <c r="J1274" s="603"/>
      <c r="K1274" s="604"/>
      <c r="L1274" s="835"/>
      <c r="M1274" s="830"/>
      <c r="N1274" s="830"/>
      <c r="O1274" s="830"/>
      <c r="P1274" s="830"/>
      <c r="Q1274" s="830"/>
      <c r="R1274" s="830"/>
      <c r="S1274" s="830"/>
      <c r="T1274" s="830"/>
      <c r="U1274" s="830"/>
      <c r="V1274" s="830"/>
      <c r="W1274" s="830"/>
      <c r="X1274" s="830"/>
      <c r="Y1274" s="830"/>
      <c r="Z1274" s="830"/>
      <c r="AA1274" s="830"/>
      <c r="AB1274" s="830"/>
      <c r="AC1274" s="830"/>
      <c r="AD1274" s="830"/>
      <c r="AE1274" s="830"/>
      <c r="AF1274" s="830"/>
      <c r="AG1274" s="830"/>
      <c r="AH1274" s="830"/>
      <c r="AI1274" s="830"/>
      <c r="AJ1274" s="830"/>
      <c r="AK1274" s="830"/>
      <c r="AL1274" s="830"/>
      <c r="AM1274" s="830"/>
      <c r="AN1274" s="830"/>
      <c r="AO1274" s="830"/>
      <c r="AP1274" s="830"/>
      <c r="AQ1274" s="830"/>
      <c r="AR1274" s="830"/>
      <c r="AS1274" s="830"/>
      <c r="AT1274" s="830"/>
      <c r="AU1274" s="830"/>
      <c r="AV1274" s="830"/>
      <c r="AW1274" s="830"/>
      <c r="AX1274" s="830"/>
      <c r="AY1274" s="830"/>
      <c r="AZ1274" s="830"/>
      <c r="BA1274" s="830"/>
      <c r="BB1274" s="830"/>
    </row>
    <row r="1275" spans="1:54" ht="14.25" customHeight="1">
      <c r="A1275" s="836"/>
      <c r="B1275" s="554"/>
      <c r="C1275" s="489" t="s">
        <v>785</v>
      </c>
      <c r="D1275" s="603"/>
      <c r="E1275" s="604"/>
      <c r="F1275" s="633"/>
      <c r="G1275" s="554"/>
      <c r="H1275" s="554"/>
      <c r="I1275" s="489" t="s">
        <v>785</v>
      </c>
      <c r="J1275" s="603"/>
      <c r="K1275" s="604"/>
      <c r="L1275" s="835"/>
      <c r="M1275" s="830"/>
      <c r="N1275" s="830"/>
      <c r="O1275" s="830"/>
      <c r="P1275" s="830"/>
      <c r="Q1275" s="830"/>
      <c r="R1275" s="830"/>
      <c r="S1275" s="830"/>
      <c r="T1275" s="830"/>
      <c r="U1275" s="830"/>
      <c r="V1275" s="830"/>
      <c r="W1275" s="830"/>
      <c r="X1275" s="830"/>
      <c r="Y1275" s="830"/>
      <c r="Z1275" s="830"/>
      <c r="AA1275" s="830"/>
      <c r="AB1275" s="830"/>
      <c r="AC1275" s="830"/>
      <c r="AD1275" s="830"/>
      <c r="AE1275" s="830"/>
      <c r="AF1275" s="830"/>
      <c r="AG1275" s="830"/>
      <c r="AH1275" s="830"/>
      <c r="AI1275" s="830"/>
      <c r="AJ1275" s="830"/>
      <c r="AK1275" s="830"/>
      <c r="AL1275" s="830"/>
      <c r="AM1275" s="830"/>
      <c r="AN1275" s="830"/>
      <c r="AO1275" s="830"/>
      <c r="AP1275" s="830"/>
      <c r="AQ1275" s="830"/>
      <c r="AR1275" s="830"/>
      <c r="AS1275" s="830"/>
      <c r="AT1275" s="830"/>
      <c r="AU1275" s="830"/>
      <c r="AV1275" s="830"/>
      <c r="AW1275" s="830"/>
      <c r="AX1275" s="830"/>
      <c r="AY1275" s="830"/>
      <c r="AZ1275" s="830"/>
      <c r="BA1275" s="830"/>
      <c r="BB1275" s="830"/>
    </row>
    <row r="1276" spans="1:54" ht="14.25" customHeight="1">
      <c r="A1276" s="834"/>
      <c r="B1276" s="622"/>
      <c r="C1276" s="490" t="s">
        <v>776</v>
      </c>
      <c r="D1276" s="631"/>
      <c r="E1276" s="632"/>
      <c r="F1276" s="633"/>
      <c r="G1276" s="622"/>
      <c r="H1276" s="622"/>
      <c r="I1276" s="490" t="s">
        <v>776</v>
      </c>
      <c r="J1276" s="631"/>
      <c r="K1276" s="632"/>
      <c r="L1276" s="835"/>
      <c r="M1276" s="830"/>
      <c r="N1276" s="830"/>
      <c r="O1276" s="830"/>
      <c r="P1276" s="830"/>
      <c r="Q1276" s="830"/>
      <c r="R1276" s="830"/>
      <c r="S1276" s="830"/>
      <c r="T1276" s="830"/>
      <c r="U1276" s="830"/>
      <c r="V1276" s="830"/>
      <c r="W1276" s="830"/>
      <c r="X1276" s="830"/>
      <c r="Y1276" s="830"/>
      <c r="Z1276" s="830"/>
      <c r="AA1276" s="830"/>
      <c r="AB1276" s="830"/>
      <c r="AC1276" s="830"/>
      <c r="AD1276" s="830"/>
      <c r="AE1276" s="830"/>
      <c r="AF1276" s="830"/>
      <c r="AG1276" s="830"/>
      <c r="AH1276" s="830"/>
      <c r="AI1276" s="830"/>
      <c r="AJ1276" s="830"/>
      <c r="AK1276" s="830"/>
      <c r="AL1276" s="830"/>
      <c r="AM1276" s="830"/>
      <c r="AN1276" s="830"/>
      <c r="AO1276" s="830"/>
      <c r="AP1276" s="830"/>
      <c r="AQ1276" s="830"/>
      <c r="AR1276" s="830"/>
      <c r="AS1276" s="830"/>
      <c r="AT1276" s="830"/>
      <c r="AU1276" s="830"/>
      <c r="AV1276" s="830"/>
      <c r="AW1276" s="830"/>
      <c r="AX1276" s="830"/>
      <c r="AY1276" s="830"/>
      <c r="AZ1276" s="830"/>
      <c r="BA1276" s="830"/>
      <c r="BB1276" s="830"/>
    </row>
    <row r="1277" spans="1:54" ht="14.25" customHeight="1">
      <c r="A1277" s="833"/>
      <c r="B1277" s="485"/>
      <c r="C1277" s="495" t="s">
        <v>606</v>
      </c>
      <c r="D1277" s="492"/>
      <c r="E1277" s="494"/>
      <c r="F1277" s="633"/>
      <c r="G1277" s="485"/>
      <c r="H1277" s="485"/>
      <c r="I1277" s="495" t="s">
        <v>40</v>
      </c>
      <c r="J1277" s="492"/>
      <c r="K1277" s="494"/>
      <c r="L1277" s="835"/>
      <c r="M1277" s="830"/>
      <c r="N1277" s="830"/>
      <c r="O1277" s="830"/>
      <c r="P1277" s="830"/>
      <c r="Q1277" s="830"/>
      <c r="R1277" s="830"/>
      <c r="S1277" s="830"/>
      <c r="T1277" s="830"/>
      <c r="U1277" s="830"/>
      <c r="V1277" s="830"/>
      <c r="W1277" s="830"/>
      <c r="X1277" s="830"/>
      <c r="Y1277" s="830"/>
      <c r="Z1277" s="830"/>
      <c r="AA1277" s="830"/>
      <c r="AB1277" s="830"/>
      <c r="AC1277" s="830"/>
      <c r="AD1277" s="830"/>
      <c r="AE1277" s="830"/>
      <c r="AF1277" s="830"/>
      <c r="AG1277" s="830"/>
      <c r="AH1277" s="830"/>
      <c r="AI1277" s="830"/>
      <c r="AJ1277" s="830"/>
      <c r="AK1277" s="830"/>
      <c r="AL1277" s="830"/>
      <c r="AM1277" s="830"/>
      <c r="AN1277" s="830"/>
      <c r="AO1277" s="830"/>
      <c r="AP1277" s="830"/>
      <c r="AQ1277" s="830"/>
      <c r="AR1277" s="830"/>
      <c r="AS1277" s="830"/>
      <c r="AT1277" s="830"/>
      <c r="AU1277" s="830"/>
      <c r="AV1277" s="830"/>
      <c r="AW1277" s="830"/>
      <c r="AX1277" s="830"/>
      <c r="AY1277" s="830"/>
      <c r="AZ1277" s="830"/>
      <c r="BA1277" s="830"/>
      <c r="BB1277" s="830"/>
    </row>
    <row r="1278" spans="1:54" ht="14.25" customHeight="1">
      <c r="A1278" s="836"/>
      <c r="B1278" s="554"/>
      <c r="C1278" s="496" t="s">
        <v>1333</v>
      </c>
      <c r="D1278" s="603"/>
      <c r="E1278" s="604"/>
      <c r="F1278" s="633"/>
      <c r="G1278" s="554"/>
      <c r="H1278" s="554"/>
      <c r="I1278" s="496" t="s">
        <v>1333</v>
      </c>
      <c r="J1278" s="603"/>
      <c r="K1278" s="604"/>
      <c r="L1278" s="835"/>
      <c r="M1278" s="830"/>
      <c r="N1278" s="830"/>
      <c r="O1278" s="830"/>
      <c r="P1278" s="830"/>
      <c r="Q1278" s="830"/>
      <c r="R1278" s="830"/>
      <c r="S1278" s="830"/>
      <c r="T1278" s="830"/>
      <c r="U1278" s="830"/>
      <c r="V1278" s="830"/>
      <c r="W1278" s="830"/>
      <c r="X1278" s="830"/>
      <c r="Y1278" s="830"/>
      <c r="Z1278" s="830"/>
      <c r="AA1278" s="830"/>
      <c r="AB1278" s="830"/>
      <c r="AC1278" s="830"/>
      <c r="AD1278" s="830"/>
      <c r="AE1278" s="830"/>
      <c r="AF1278" s="830"/>
      <c r="AG1278" s="830"/>
      <c r="AH1278" s="830"/>
      <c r="AI1278" s="830"/>
      <c r="AJ1278" s="830"/>
      <c r="AK1278" s="830"/>
      <c r="AL1278" s="830"/>
      <c r="AM1278" s="830"/>
      <c r="AN1278" s="830"/>
      <c r="AO1278" s="830"/>
      <c r="AP1278" s="830"/>
      <c r="AQ1278" s="830"/>
      <c r="AR1278" s="830"/>
      <c r="AS1278" s="830"/>
      <c r="AT1278" s="830"/>
      <c r="AU1278" s="830"/>
      <c r="AV1278" s="830"/>
      <c r="AW1278" s="830"/>
      <c r="AX1278" s="830"/>
      <c r="AY1278" s="830"/>
      <c r="AZ1278" s="830"/>
      <c r="BA1278" s="830"/>
      <c r="BB1278" s="830"/>
    </row>
    <row r="1279" spans="1:54" ht="14.25" customHeight="1">
      <c r="A1279" s="836"/>
      <c r="B1279" s="554"/>
      <c r="C1279" s="496" t="s">
        <v>1334</v>
      </c>
      <c r="D1279" s="603"/>
      <c r="E1279" s="604"/>
      <c r="F1279" s="633"/>
      <c r="G1279" s="554"/>
      <c r="H1279" s="554"/>
      <c r="I1279" s="496" t="s">
        <v>1335</v>
      </c>
      <c r="J1279" s="603"/>
      <c r="K1279" s="604"/>
      <c r="L1279" s="835"/>
      <c r="M1279" s="830"/>
      <c r="N1279" s="830"/>
      <c r="O1279" s="830"/>
      <c r="P1279" s="830"/>
      <c r="Q1279" s="830"/>
      <c r="R1279" s="830"/>
      <c r="S1279" s="830"/>
      <c r="T1279" s="830"/>
      <c r="U1279" s="830"/>
      <c r="V1279" s="830"/>
      <c r="W1279" s="830"/>
      <c r="X1279" s="830"/>
      <c r="Y1279" s="830"/>
      <c r="Z1279" s="830"/>
      <c r="AA1279" s="830"/>
      <c r="AB1279" s="830"/>
      <c r="AC1279" s="830"/>
      <c r="AD1279" s="830"/>
      <c r="AE1279" s="830"/>
      <c r="AF1279" s="830"/>
      <c r="AG1279" s="830"/>
      <c r="AH1279" s="830"/>
      <c r="AI1279" s="830"/>
      <c r="AJ1279" s="830"/>
      <c r="AK1279" s="830"/>
      <c r="AL1279" s="830"/>
      <c r="AM1279" s="830"/>
      <c r="AN1279" s="830"/>
      <c r="AO1279" s="830"/>
      <c r="AP1279" s="830"/>
      <c r="AQ1279" s="830"/>
      <c r="AR1279" s="830"/>
      <c r="AS1279" s="830"/>
      <c r="AT1279" s="830"/>
      <c r="AU1279" s="830"/>
      <c r="AV1279" s="830"/>
      <c r="AW1279" s="830"/>
      <c r="AX1279" s="830"/>
      <c r="AY1279" s="830"/>
      <c r="AZ1279" s="830"/>
      <c r="BA1279" s="830"/>
      <c r="BB1279" s="830"/>
    </row>
    <row r="1280" spans="1:54" ht="14.25" customHeight="1">
      <c r="A1280" s="836"/>
      <c r="B1280" s="554"/>
      <c r="C1280" s="496" t="s">
        <v>1336</v>
      </c>
      <c r="D1280" s="603"/>
      <c r="E1280" s="604"/>
      <c r="F1280" s="633"/>
      <c r="G1280" s="554"/>
      <c r="H1280" s="554"/>
      <c r="I1280" s="496" t="s">
        <v>1337</v>
      </c>
      <c r="J1280" s="603"/>
      <c r="K1280" s="604"/>
      <c r="L1280" s="835"/>
      <c r="M1280" s="830"/>
      <c r="N1280" s="830"/>
      <c r="O1280" s="830"/>
      <c r="P1280" s="830"/>
      <c r="Q1280" s="830"/>
      <c r="R1280" s="830"/>
      <c r="S1280" s="830"/>
      <c r="T1280" s="830"/>
      <c r="U1280" s="830"/>
      <c r="V1280" s="830"/>
      <c r="W1280" s="830"/>
      <c r="X1280" s="830"/>
      <c r="Y1280" s="830"/>
      <c r="Z1280" s="830"/>
      <c r="AA1280" s="830"/>
      <c r="AB1280" s="830"/>
      <c r="AC1280" s="830"/>
      <c r="AD1280" s="830"/>
      <c r="AE1280" s="830"/>
      <c r="AF1280" s="830"/>
      <c r="AG1280" s="830"/>
      <c r="AH1280" s="830"/>
      <c r="AI1280" s="830"/>
      <c r="AJ1280" s="830"/>
      <c r="AK1280" s="830"/>
      <c r="AL1280" s="830"/>
      <c r="AM1280" s="830"/>
      <c r="AN1280" s="830"/>
      <c r="AO1280" s="830"/>
      <c r="AP1280" s="830"/>
      <c r="AQ1280" s="830"/>
      <c r="AR1280" s="830"/>
      <c r="AS1280" s="830"/>
      <c r="AT1280" s="830"/>
      <c r="AU1280" s="830"/>
      <c r="AV1280" s="830"/>
      <c r="AW1280" s="830"/>
      <c r="AX1280" s="830"/>
      <c r="AY1280" s="830"/>
      <c r="AZ1280" s="830"/>
      <c r="BA1280" s="830"/>
      <c r="BB1280" s="830"/>
    </row>
    <row r="1281" spans="1:54" ht="14.25" customHeight="1">
      <c r="A1281" s="836"/>
      <c r="B1281" s="554"/>
      <c r="C1281" s="496" t="s">
        <v>1338</v>
      </c>
      <c r="D1281" s="603"/>
      <c r="E1281" s="604"/>
      <c r="F1281" s="633"/>
      <c r="G1281" s="554"/>
      <c r="H1281" s="554"/>
      <c r="I1281" s="496" t="s">
        <v>1339</v>
      </c>
      <c r="J1281" s="603"/>
      <c r="K1281" s="604"/>
      <c r="L1281" s="835"/>
      <c r="M1281" s="830"/>
      <c r="N1281" s="830"/>
      <c r="O1281" s="830"/>
      <c r="P1281" s="830"/>
      <c r="Q1281" s="830"/>
      <c r="R1281" s="830"/>
      <c r="S1281" s="830"/>
      <c r="T1281" s="830"/>
      <c r="U1281" s="830"/>
      <c r="V1281" s="830"/>
      <c r="W1281" s="830"/>
      <c r="X1281" s="830"/>
      <c r="Y1281" s="830"/>
      <c r="Z1281" s="830"/>
      <c r="AA1281" s="830"/>
      <c r="AB1281" s="830"/>
      <c r="AC1281" s="830"/>
      <c r="AD1281" s="830"/>
      <c r="AE1281" s="830"/>
      <c r="AF1281" s="830"/>
      <c r="AG1281" s="830"/>
      <c r="AH1281" s="830"/>
      <c r="AI1281" s="830"/>
      <c r="AJ1281" s="830"/>
      <c r="AK1281" s="830"/>
      <c r="AL1281" s="830"/>
      <c r="AM1281" s="830"/>
      <c r="AN1281" s="830"/>
      <c r="AO1281" s="830"/>
      <c r="AP1281" s="830"/>
      <c r="AQ1281" s="830"/>
      <c r="AR1281" s="830"/>
      <c r="AS1281" s="830"/>
      <c r="AT1281" s="830"/>
      <c r="AU1281" s="830"/>
      <c r="AV1281" s="830"/>
      <c r="AW1281" s="830"/>
      <c r="AX1281" s="830"/>
      <c r="AY1281" s="830"/>
      <c r="AZ1281" s="830"/>
      <c r="BA1281" s="830"/>
      <c r="BB1281" s="830"/>
    </row>
    <row r="1282" spans="1:54" ht="14.25" customHeight="1">
      <c r="A1282" s="836"/>
      <c r="B1282" s="554"/>
      <c r="C1282" s="496" t="s">
        <v>1340</v>
      </c>
      <c r="D1282" s="603"/>
      <c r="E1282" s="604"/>
      <c r="F1282" s="633"/>
      <c r="G1282" s="554"/>
      <c r="H1282" s="554"/>
      <c r="I1282" s="496" t="s">
        <v>1341</v>
      </c>
      <c r="J1282" s="603"/>
      <c r="K1282" s="604"/>
      <c r="L1282" s="835"/>
      <c r="M1282" s="830"/>
      <c r="N1282" s="830"/>
      <c r="O1282" s="830"/>
      <c r="P1282" s="830"/>
      <c r="Q1282" s="830"/>
      <c r="R1282" s="830"/>
      <c r="S1282" s="830"/>
      <c r="T1282" s="830"/>
      <c r="U1282" s="830"/>
      <c r="V1282" s="830"/>
      <c r="W1282" s="830"/>
      <c r="X1282" s="830"/>
      <c r="Y1282" s="830"/>
      <c r="Z1282" s="830"/>
      <c r="AA1282" s="830"/>
      <c r="AB1282" s="830"/>
      <c r="AC1282" s="830"/>
      <c r="AD1282" s="830"/>
      <c r="AE1282" s="830"/>
      <c r="AF1282" s="830"/>
      <c r="AG1282" s="830"/>
      <c r="AH1282" s="830"/>
      <c r="AI1282" s="830"/>
      <c r="AJ1282" s="830"/>
      <c r="AK1282" s="830"/>
      <c r="AL1282" s="830"/>
      <c r="AM1282" s="830"/>
      <c r="AN1282" s="830"/>
      <c r="AO1282" s="830"/>
      <c r="AP1282" s="830"/>
      <c r="AQ1282" s="830"/>
      <c r="AR1282" s="830"/>
      <c r="AS1282" s="830"/>
      <c r="AT1282" s="830"/>
      <c r="AU1282" s="830"/>
      <c r="AV1282" s="830"/>
      <c r="AW1282" s="830"/>
      <c r="AX1282" s="830"/>
      <c r="AY1282" s="830"/>
      <c r="AZ1282" s="830"/>
      <c r="BA1282" s="830"/>
      <c r="BB1282" s="830"/>
    </row>
    <row r="1283" spans="1:54" ht="14.25" customHeight="1">
      <c r="A1283" s="836"/>
      <c r="B1283" s="554"/>
      <c r="C1283" s="496"/>
      <c r="D1283" s="603"/>
      <c r="E1283" s="604"/>
      <c r="F1283" s="633"/>
      <c r="G1283" s="554"/>
      <c r="H1283" s="554"/>
      <c r="I1283" s="496" t="s">
        <v>1342</v>
      </c>
      <c r="J1283" s="603"/>
      <c r="K1283" s="604"/>
      <c r="L1283" s="835"/>
      <c r="M1283" s="830"/>
      <c r="N1283" s="830"/>
      <c r="O1283" s="830"/>
      <c r="P1283" s="830"/>
      <c r="Q1283" s="830"/>
      <c r="R1283" s="830"/>
      <c r="S1283" s="830"/>
      <c r="T1283" s="830"/>
      <c r="U1283" s="830"/>
      <c r="V1283" s="830"/>
      <c r="W1283" s="830"/>
      <c r="X1283" s="830"/>
      <c r="Y1283" s="830"/>
      <c r="Z1283" s="830"/>
      <c r="AA1283" s="830"/>
      <c r="AB1283" s="830"/>
      <c r="AC1283" s="830"/>
      <c r="AD1283" s="830"/>
      <c r="AE1283" s="830"/>
      <c r="AF1283" s="830"/>
      <c r="AG1283" s="830"/>
      <c r="AH1283" s="830"/>
      <c r="AI1283" s="830"/>
      <c r="AJ1283" s="830"/>
      <c r="AK1283" s="830"/>
      <c r="AL1283" s="830"/>
      <c r="AM1283" s="830"/>
      <c r="AN1283" s="830"/>
      <c r="AO1283" s="830"/>
      <c r="AP1283" s="830"/>
      <c r="AQ1283" s="830"/>
      <c r="AR1283" s="830"/>
      <c r="AS1283" s="830"/>
      <c r="AT1283" s="830"/>
      <c r="AU1283" s="830"/>
      <c r="AV1283" s="830"/>
      <c r="AW1283" s="830"/>
      <c r="AX1283" s="830"/>
      <c r="AY1283" s="830"/>
      <c r="AZ1283" s="830"/>
      <c r="BA1283" s="830"/>
      <c r="BB1283" s="830"/>
    </row>
    <row r="1284" spans="1:54" ht="14.25" customHeight="1">
      <c r="A1284" s="834"/>
      <c r="B1284" s="622"/>
      <c r="C1284" s="498"/>
      <c r="D1284" s="631"/>
      <c r="E1284" s="632"/>
      <c r="F1284" s="633"/>
      <c r="G1284" s="622"/>
      <c r="H1284" s="622"/>
      <c r="I1284" s="498" t="s">
        <v>1343</v>
      </c>
      <c r="J1284" s="631"/>
      <c r="K1284" s="632"/>
      <c r="L1284" s="835"/>
      <c r="M1284" s="830"/>
      <c r="N1284" s="830"/>
      <c r="O1284" s="830"/>
      <c r="P1284" s="830"/>
      <c r="Q1284" s="830"/>
      <c r="R1284" s="830"/>
      <c r="S1284" s="830"/>
      <c r="T1284" s="830"/>
      <c r="U1284" s="830"/>
      <c r="V1284" s="830"/>
      <c r="W1284" s="830"/>
      <c r="X1284" s="830"/>
      <c r="Y1284" s="830"/>
      <c r="Z1284" s="830"/>
      <c r="AA1284" s="830"/>
      <c r="AB1284" s="830"/>
      <c r="AC1284" s="830"/>
      <c r="AD1284" s="830"/>
      <c r="AE1284" s="830"/>
      <c r="AF1284" s="830"/>
      <c r="AG1284" s="830"/>
      <c r="AH1284" s="830"/>
      <c r="AI1284" s="830"/>
      <c r="AJ1284" s="830"/>
      <c r="AK1284" s="830"/>
      <c r="AL1284" s="830"/>
      <c r="AM1284" s="830"/>
      <c r="AN1284" s="830"/>
      <c r="AO1284" s="830"/>
      <c r="AP1284" s="830"/>
      <c r="AQ1284" s="830"/>
      <c r="AR1284" s="830"/>
      <c r="AS1284" s="830"/>
      <c r="AT1284" s="830"/>
      <c r="AU1284" s="830"/>
      <c r="AV1284" s="830"/>
      <c r="AW1284" s="830"/>
      <c r="AX1284" s="830"/>
      <c r="AY1284" s="830"/>
      <c r="AZ1284" s="830"/>
      <c r="BA1284" s="830"/>
      <c r="BB1284" s="830"/>
    </row>
    <row r="1285" spans="1:54" ht="15.75">
      <c r="A1285" s="499"/>
      <c r="B1285" s="499" t="s">
        <v>18</v>
      </c>
      <c r="C1285" s="464"/>
      <c r="D1285" s="500"/>
      <c r="E1285" s="501"/>
      <c r="F1285" s="478"/>
      <c r="G1285" s="499"/>
      <c r="H1285" s="499" t="s">
        <v>18</v>
      </c>
      <c r="I1285" s="464"/>
      <c r="J1285" s="500"/>
      <c r="K1285" s="501"/>
      <c r="L1285" s="480"/>
      <c r="M1285" s="480"/>
      <c r="N1285" s="480"/>
      <c r="O1285" s="480"/>
      <c r="P1285" s="480"/>
      <c r="Q1285" s="480"/>
      <c r="R1285" s="480"/>
      <c r="S1285" s="480"/>
      <c r="T1285" s="480"/>
      <c r="U1285" s="480"/>
      <c r="V1285" s="480"/>
      <c r="W1285" s="480"/>
      <c r="X1285" s="480"/>
      <c r="Y1285" s="480"/>
      <c r="Z1285" s="480"/>
      <c r="AA1285" s="480"/>
      <c r="AB1285" s="480"/>
      <c r="AC1285" s="480"/>
      <c r="AD1285" s="480"/>
      <c r="AE1285" s="480"/>
      <c r="AF1285" s="480"/>
      <c r="AG1285" s="480"/>
      <c r="AH1285" s="480"/>
      <c r="AI1285" s="480"/>
      <c r="AJ1285" s="480"/>
      <c r="AK1285" s="480"/>
      <c r="AL1285" s="480"/>
      <c r="AM1285" s="480"/>
      <c r="AN1285" s="480"/>
      <c r="AO1285" s="480"/>
      <c r="AP1285" s="480"/>
      <c r="AQ1285" s="480"/>
      <c r="AR1285" s="480"/>
      <c r="AS1285" s="480"/>
      <c r="AT1285" s="480"/>
      <c r="AU1285" s="480"/>
      <c r="AV1285" s="480"/>
      <c r="AW1285" s="480"/>
      <c r="AX1285" s="480"/>
      <c r="AY1285" s="480"/>
      <c r="AZ1285" s="480"/>
      <c r="BA1285" s="480"/>
      <c r="BB1285" s="480"/>
    </row>
    <row r="1286" spans="1:54" ht="127.5">
      <c r="A1286" s="499"/>
      <c r="B1286" s="499" t="s">
        <v>19</v>
      </c>
      <c r="C1286" s="464" t="s">
        <v>1344</v>
      </c>
      <c r="D1286" s="500" t="s">
        <v>581</v>
      </c>
      <c r="E1286" s="501"/>
      <c r="F1286" s="478"/>
      <c r="G1286" s="499"/>
      <c r="H1286" s="499" t="s">
        <v>19</v>
      </c>
      <c r="I1286" s="464" t="s">
        <v>1345</v>
      </c>
      <c r="J1286" s="500" t="s">
        <v>581</v>
      </c>
      <c r="K1286" s="501"/>
      <c r="L1286" s="480"/>
      <c r="M1286" s="480"/>
      <c r="N1286" s="480"/>
      <c r="O1286" s="480"/>
      <c r="P1286" s="480"/>
      <c r="Q1286" s="480"/>
      <c r="R1286" s="480"/>
      <c r="S1286" s="480"/>
      <c r="T1286" s="480"/>
      <c r="U1286" s="480"/>
      <c r="V1286" s="480"/>
      <c r="W1286" s="480"/>
      <c r="X1286" s="480"/>
      <c r="Y1286" s="480"/>
      <c r="Z1286" s="480"/>
      <c r="AA1286" s="480"/>
      <c r="AB1286" s="480"/>
      <c r="AC1286" s="480"/>
      <c r="AD1286" s="480"/>
      <c r="AE1286" s="480"/>
      <c r="AF1286" s="480"/>
      <c r="AG1286" s="480"/>
      <c r="AH1286" s="480"/>
      <c r="AI1286" s="480"/>
      <c r="AJ1286" s="480"/>
      <c r="AK1286" s="480"/>
      <c r="AL1286" s="480"/>
      <c r="AM1286" s="480"/>
      <c r="AN1286" s="480"/>
      <c r="AO1286" s="480"/>
      <c r="AP1286" s="480"/>
      <c r="AQ1286" s="480"/>
      <c r="AR1286" s="480"/>
      <c r="AS1286" s="480"/>
      <c r="AT1286" s="480"/>
      <c r="AU1286" s="480"/>
      <c r="AV1286" s="480"/>
      <c r="AW1286" s="480"/>
      <c r="AX1286" s="480"/>
      <c r="AY1286" s="480"/>
      <c r="AZ1286" s="480"/>
      <c r="BA1286" s="480"/>
      <c r="BB1286" s="480"/>
    </row>
    <row r="1287" spans="1:54" ht="15.75">
      <c r="A1287" s="499"/>
      <c r="B1287" s="499" t="s">
        <v>23</v>
      </c>
      <c r="C1287" s="464"/>
      <c r="D1287" s="500"/>
      <c r="E1287" s="501"/>
      <c r="F1287" s="478"/>
      <c r="G1287" s="499"/>
      <c r="H1287" s="499" t="s">
        <v>23</v>
      </c>
      <c r="I1287" s="464"/>
      <c r="J1287" s="500"/>
      <c r="K1287" s="501"/>
      <c r="L1287" s="480"/>
      <c r="M1287" s="480"/>
      <c r="N1287" s="480"/>
      <c r="O1287" s="480"/>
      <c r="P1287" s="480"/>
      <c r="Q1287" s="480"/>
      <c r="R1287" s="480"/>
      <c r="S1287" s="480"/>
      <c r="T1287" s="480"/>
      <c r="U1287" s="480"/>
      <c r="V1287" s="480"/>
      <c r="W1287" s="480"/>
      <c r="X1287" s="480"/>
      <c r="Y1287" s="480"/>
      <c r="Z1287" s="480"/>
      <c r="AA1287" s="480"/>
      <c r="AB1287" s="480"/>
      <c r="AC1287" s="480"/>
      <c r="AD1287" s="480"/>
      <c r="AE1287" s="480"/>
      <c r="AF1287" s="480"/>
      <c r="AG1287" s="480"/>
      <c r="AH1287" s="480"/>
      <c r="AI1287" s="480"/>
      <c r="AJ1287" s="480"/>
      <c r="AK1287" s="480"/>
      <c r="AL1287" s="480"/>
      <c r="AM1287" s="480"/>
      <c r="AN1287" s="480"/>
      <c r="AO1287" s="480"/>
      <c r="AP1287" s="480"/>
      <c r="AQ1287" s="480"/>
      <c r="AR1287" s="480"/>
      <c r="AS1287" s="480"/>
      <c r="AT1287" s="480"/>
      <c r="AU1287" s="480"/>
      <c r="AV1287" s="480"/>
      <c r="AW1287" s="480"/>
      <c r="AX1287" s="480"/>
      <c r="AY1287" s="480"/>
      <c r="AZ1287" s="480"/>
      <c r="BA1287" s="480"/>
      <c r="BB1287" s="480"/>
    </row>
    <row r="1288" spans="1:54" ht="15.75">
      <c r="A1288" s="499"/>
      <c r="B1288" s="499" t="s">
        <v>24</v>
      </c>
      <c r="C1288" s="464"/>
      <c r="D1288" s="500"/>
      <c r="E1288" s="501"/>
      <c r="F1288" s="478"/>
      <c r="G1288" s="499"/>
      <c r="H1288" s="499" t="s">
        <v>24</v>
      </c>
      <c r="I1288" s="464"/>
      <c r="J1288" s="500"/>
      <c r="K1288" s="501"/>
      <c r="L1288" s="480"/>
      <c r="M1288" s="480"/>
      <c r="N1288" s="480"/>
      <c r="O1288" s="480"/>
      <c r="P1288" s="480"/>
      <c r="Q1288" s="480"/>
      <c r="R1288" s="480"/>
      <c r="S1288" s="480"/>
      <c r="T1288" s="480"/>
      <c r="U1288" s="480"/>
      <c r="V1288" s="480"/>
      <c r="W1288" s="480"/>
      <c r="X1288" s="480"/>
      <c r="Y1288" s="480"/>
      <c r="Z1288" s="480"/>
      <c r="AA1288" s="480"/>
      <c r="AB1288" s="480"/>
      <c r="AC1288" s="480"/>
      <c r="AD1288" s="480"/>
      <c r="AE1288" s="480"/>
      <c r="AF1288" s="480"/>
      <c r="AG1288" s="480"/>
      <c r="AH1288" s="480"/>
      <c r="AI1288" s="480"/>
      <c r="AJ1288" s="480"/>
      <c r="AK1288" s="480"/>
      <c r="AL1288" s="480"/>
      <c r="AM1288" s="480"/>
      <c r="AN1288" s="480"/>
      <c r="AO1288" s="480"/>
      <c r="AP1288" s="480"/>
      <c r="AQ1288" s="480"/>
      <c r="AR1288" s="480"/>
      <c r="AS1288" s="480"/>
      <c r="AT1288" s="480"/>
      <c r="AU1288" s="480"/>
      <c r="AV1288" s="480"/>
      <c r="AW1288" s="480"/>
      <c r="AX1288" s="480"/>
      <c r="AY1288" s="480"/>
      <c r="AZ1288" s="480"/>
      <c r="BA1288" s="480"/>
      <c r="BB1288" s="480"/>
    </row>
    <row r="1289" spans="1:54" ht="15.75">
      <c r="A1289" s="499"/>
      <c r="B1289" s="499" t="s">
        <v>25</v>
      </c>
      <c r="C1289" s="464"/>
      <c r="D1289" s="500"/>
      <c r="E1289" s="501"/>
      <c r="F1289" s="478"/>
      <c r="G1289" s="499"/>
      <c r="H1289" s="499" t="s">
        <v>25</v>
      </c>
      <c r="I1289" s="464"/>
      <c r="J1289" s="500"/>
      <c r="K1289" s="501"/>
      <c r="L1289" s="480"/>
      <c r="M1289" s="480"/>
      <c r="N1289" s="480"/>
      <c r="O1289" s="480"/>
      <c r="P1289" s="480"/>
      <c r="Q1289" s="480"/>
      <c r="R1289" s="480"/>
      <c r="S1289" s="480"/>
      <c r="T1289" s="480"/>
      <c r="U1289" s="480"/>
      <c r="V1289" s="480"/>
      <c r="W1289" s="480"/>
      <c r="X1289" s="480"/>
      <c r="Y1289" s="480"/>
      <c r="Z1289" s="480"/>
      <c r="AA1289" s="480"/>
      <c r="AB1289" s="480"/>
      <c r="AC1289" s="480"/>
      <c r="AD1289" s="480"/>
      <c r="AE1289" s="480"/>
      <c r="AF1289" s="480"/>
      <c r="AG1289" s="480"/>
      <c r="AH1289" s="480"/>
      <c r="AI1289" s="480"/>
      <c r="AJ1289" s="480"/>
      <c r="AK1289" s="480"/>
      <c r="AL1289" s="480"/>
      <c r="AM1289" s="480"/>
      <c r="AN1289" s="480"/>
      <c r="AO1289" s="480"/>
      <c r="AP1289" s="480"/>
      <c r="AQ1289" s="480"/>
      <c r="AR1289" s="480"/>
      <c r="AS1289" s="480"/>
      <c r="AT1289" s="480"/>
      <c r="AU1289" s="480"/>
      <c r="AV1289" s="480"/>
      <c r="AW1289" s="480"/>
      <c r="AX1289" s="480"/>
      <c r="AY1289" s="480"/>
      <c r="AZ1289" s="480"/>
      <c r="BA1289" s="480"/>
      <c r="BB1289" s="480"/>
    </row>
    <row r="1290" spans="1:54" ht="15.75">
      <c r="A1290" s="499"/>
      <c r="B1290" s="499" t="s">
        <v>26</v>
      </c>
      <c r="C1290" s="464"/>
      <c r="D1290" s="500"/>
      <c r="E1290" s="501"/>
      <c r="F1290" s="478"/>
      <c r="G1290" s="499"/>
      <c r="H1290" s="499" t="s">
        <v>26</v>
      </c>
      <c r="I1290" s="464"/>
      <c r="J1290" s="500"/>
      <c r="K1290" s="501"/>
      <c r="L1290" s="480"/>
      <c r="M1290" s="480"/>
      <c r="N1290" s="480"/>
      <c r="O1290" s="480"/>
      <c r="P1290" s="480"/>
      <c r="Q1290" s="480"/>
      <c r="R1290" s="480"/>
      <c r="S1290" s="480"/>
      <c r="T1290" s="480"/>
      <c r="U1290" s="480"/>
      <c r="V1290" s="480"/>
      <c r="W1290" s="480"/>
      <c r="X1290" s="480"/>
      <c r="Y1290" s="480"/>
      <c r="Z1290" s="480"/>
      <c r="AA1290" s="480"/>
      <c r="AB1290" s="480"/>
      <c r="AC1290" s="480"/>
      <c r="AD1290" s="480"/>
      <c r="AE1290" s="480"/>
      <c r="AF1290" s="480"/>
      <c r="AG1290" s="480"/>
      <c r="AH1290" s="480"/>
      <c r="AI1290" s="480"/>
      <c r="AJ1290" s="480"/>
      <c r="AK1290" s="480"/>
      <c r="AL1290" s="480"/>
      <c r="AM1290" s="480"/>
      <c r="AN1290" s="480"/>
      <c r="AO1290" s="480"/>
      <c r="AP1290" s="480"/>
      <c r="AQ1290" s="480"/>
      <c r="AR1290" s="480"/>
      <c r="AS1290" s="480"/>
      <c r="AT1290" s="480"/>
      <c r="AU1290" s="480"/>
      <c r="AV1290" s="480"/>
      <c r="AW1290" s="480"/>
      <c r="AX1290" s="480"/>
      <c r="AY1290" s="480"/>
      <c r="AZ1290" s="480"/>
      <c r="BA1290" s="480"/>
      <c r="BB1290" s="480"/>
    </row>
    <row r="1291" spans="1:54" ht="15.75">
      <c r="A1291" s="484"/>
      <c r="B1291" s="634"/>
      <c r="C1291" s="634"/>
      <c r="D1291" s="491"/>
      <c r="E1291" s="493"/>
      <c r="F1291" s="478"/>
      <c r="G1291" s="478"/>
      <c r="H1291" s="659"/>
      <c r="I1291" s="659"/>
      <c r="J1291" s="527"/>
      <c r="K1291" s="527"/>
      <c r="L1291" s="480"/>
      <c r="M1291" s="480"/>
      <c r="N1291" s="480"/>
      <c r="O1291" s="480"/>
      <c r="P1291" s="480"/>
      <c r="Q1291" s="480"/>
      <c r="R1291" s="480"/>
      <c r="S1291" s="480"/>
      <c r="T1291" s="480"/>
      <c r="U1291" s="480"/>
      <c r="V1291" s="480"/>
      <c r="W1291" s="480"/>
      <c r="X1291" s="480"/>
      <c r="Y1291" s="480"/>
      <c r="Z1291" s="480"/>
      <c r="AA1291" s="480"/>
      <c r="AB1291" s="480"/>
      <c r="AC1291" s="480"/>
      <c r="AD1291" s="480"/>
      <c r="AE1291" s="480"/>
      <c r="AF1291" s="480"/>
      <c r="AG1291" s="480"/>
      <c r="AH1291" s="480"/>
      <c r="AI1291" s="480"/>
      <c r="AJ1291" s="480"/>
      <c r="AK1291" s="480"/>
      <c r="AL1291" s="480"/>
      <c r="AM1291" s="480"/>
      <c r="AN1291" s="480"/>
      <c r="AO1291" s="480"/>
      <c r="AP1291" s="480"/>
      <c r="AQ1291" s="480"/>
      <c r="AR1291" s="480"/>
      <c r="AS1291" s="480"/>
      <c r="AT1291" s="480"/>
      <c r="AU1291" s="480"/>
      <c r="AV1291" s="480"/>
      <c r="AW1291" s="480"/>
      <c r="AX1291" s="480"/>
      <c r="AY1291" s="480"/>
      <c r="AZ1291" s="480"/>
      <c r="BA1291" s="480"/>
      <c r="BB1291" s="480"/>
    </row>
    <row r="1292" spans="1:54" ht="25.5">
      <c r="A1292" s="833" t="s">
        <v>1346</v>
      </c>
      <c r="B1292" s="485"/>
      <c r="C1292" s="487" t="s">
        <v>1347</v>
      </c>
      <c r="D1292" s="492"/>
      <c r="E1292" s="494"/>
      <c r="F1292" s="636"/>
      <c r="G1292" s="640" t="s">
        <v>1348</v>
      </c>
      <c r="H1292" s="640"/>
      <c r="I1292" s="524" t="s">
        <v>1349</v>
      </c>
      <c r="J1292" s="660"/>
      <c r="K1292" s="660"/>
      <c r="L1292" s="832"/>
      <c r="M1292" s="830"/>
      <c r="N1292" s="830"/>
      <c r="O1292" s="830"/>
      <c r="P1292" s="830"/>
      <c r="Q1292" s="830"/>
      <c r="R1292" s="830"/>
      <c r="S1292" s="830"/>
      <c r="T1292" s="830"/>
      <c r="U1292" s="830"/>
      <c r="V1292" s="830"/>
      <c r="W1292" s="830"/>
      <c r="X1292" s="830"/>
      <c r="Y1292" s="830"/>
      <c r="Z1292" s="830"/>
      <c r="AA1292" s="830"/>
      <c r="AB1292" s="830"/>
      <c r="AC1292" s="830"/>
      <c r="AD1292" s="830"/>
      <c r="AE1292" s="830"/>
      <c r="AF1292" s="830"/>
      <c r="AG1292" s="830"/>
      <c r="AH1292" s="830"/>
      <c r="AI1292" s="830"/>
      <c r="AJ1292" s="830"/>
      <c r="AK1292" s="830"/>
      <c r="AL1292" s="830"/>
      <c r="AM1292" s="830"/>
      <c r="AN1292" s="830"/>
      <c r="AO1292" s="830"/>
      <c r="AP1292" s="830"/>
      <c r="AQ1292" s="830"/>
      <c r="AR1292" s="830"/>
      <c r="AS1292" s="830"/>
      <c r="AT1292" s="830"/>
      <c r="AU1292" s="830"/>
      <c r="AV1292" s="830"/>
      <c r="AW1292" s="830"/>
      <c r="AX1292" s="830"/>
      <c r="AY1292" s="830"/>
      <c r="AZ1292" s="830"/>
      <c r="BA1292" s="830"/>
      <c r="BB1292" s="830"/>
    </row>
    <row r="1293" spans="1:54" ht="15" customHeight="1">
      <c r="A1293" s="836"/>
      <c r="B1293" s="554"/>
      <c r="C1293" s="488"/>
      <c r="D1293" s="603"/>
      <c r="E1293" s="604"/>
      <c r="F1293" s="636"/>
      <c r="G1293" s="641"/>
      <c r="H1293" s="641"/>
      <c r="I1293" s="519"/>
      <c r="J1293" s="661"/>
      <c r="K1293" s="661"/>
      <c r="L1293" s="832"/>
      <c r="M1293" s="830"/>
      <c r="N1293" s="830"/>
      <c r="O1293" s="830"/>
      <c r="P1293" s="830"/>
      <c r="Q1293" s="830"/>
      <c r="R1293" s="830"/>
      <c r="S1293" s="830"/>
      <c r="T1293" s="830"/>
      <c r="U1293" s="830"/>
      <c r="V1293" s="830"/>
      <c r="W1293" s="830"/>
      <c r="X1293" s="830"/>
      <c r="Y1293" s="830"/>
      <c r="Z1293" s="830"/>
      <c r="AA1293" s="830"/>
      <c r="AB1293" s="830"/>
      <c r="AC1293" s="830"/>
      <c r="AD1293" s="830"/>
      <c r="AE1293" s="830"/>
      <c r="AF1293" s="830"/>
      <c r="AG1293" s="830"/>
      <c r="AH1293" s="830"/>
      <c r="AI1293" s="830"/>
      <c r="AJ1293" s="830"/>
      <c r="AK1293" s="830"/>
      <c r="AL1293" s="830"/>
      <c r="AM1293" s="830"/>
      <c r="AN1293" s="830"/>
      <c r="AO1293" s="830"/>
      <c r="AP1293" s="830"/>
      <c r="AQ1293" s="830"/>
      <c r="AR1293" s="830"/>
      <c r="AS1293" s="830"/>
      <c r="AT1293" s="830"/>
      <c r="AU1293" s="830"/>
      <c r="AV1293" s="830"/>
      <c r="AW1293" s="830"/>
      <c r="AX1293" s="830"/>
      <c r="AY1293" s="830"/>
      <c r="AZ1293" s="830"/>
      <c r="BA1293" s="830"/>
      <c r="BB1293" s="830"/>
    </row>
    <row r="1294" spans="1:54" ht="14.25" customHeight="1">
      <c r="A1294" s="836"/>
      <c r="B1294" s="554"/>
      <c r="C1294" s="489" t="s">
        <v>599</v>
      </c>
      <c r="D1294" s="603"/>
      <c r="E1294" s="604"/>
      <c r="F1294" s="636"/>
      <c r="G1294" s="641"/>
      <c r="H1294" s="641"/>
      <c r="I1294" s="518" t="s">
        <v>623</v>
      </c>
      <c r="J1294" s="661"/>
      <c r="K1294" s="661"/>
      <c r="L1294" s="832"/>
      <c r="M1294" s="830"/>
      <c r="N1294" s="830"/>
      <c r="O1294" s="830"/>
      <c r="P1294" s="830"/>
      <c r="Q1294" s="830"/>
      <c r="R1294" s="830"/>
      <c r="S1294" s="830"/>
      <c r="T1294" s="830"/>
      <c r="U1294" s="830"/>
      <c r="V1294" s="830"/>
      <c r="W1294" s="830"/>
      <c r="X1294" s="830"/>
      <c r="Y1294" s="830"/>
      <c r="Z1294" s="830"/>
      <c r="AA1294" s="830"/>
      <c r="AB1294" s="830"/>
      <c r="AC1294" s="830"/>
      <c r="AD1294" s="830"/>
      <c r="AE1294" s="830"/>
      <c r="AF1294" s="830"/>
      <c r="AG1294" s="830"/>
      <c r="AH1294" s="830"/>
      <c r="AI1294" s="830"/>
      <c r="AJ1294" s="830"/>
      <c r="AK1294" s="830"/>
      <c r="AL1294" s="830"/>
      <c r="AM1294" s="830"/>
      <c r="AN1294" s="830"/>
      <c r="AO1294" s="830"/>
      <c r="AP1294" s="830"/>
      <c r="AQ1294" s="830"/>
      <c r="AR1294" s="830"/>
      <c r="AS1294" s="830"/>
      <c r="AT1294" s="830"/>
      <c r="AU1294" s="830"/>
      <c r="AV1294" s="830"/>
      <c r="AW1294" s="830"/>
      <c r="AX1294" s="830"/>
      <c r="AY1294" s="830"/>
      <c r="AZ1294" s="830"/>
      <c r="BA1294" s="830"/>
      <c r="BB1294" s="830"/>
    </row>
    <row r="1295" spans="1:54" ht="14.25" customHeight="1">
      <c r="A1295" s="836"/>
      <c r="B1295" s="554"/>
      <c r="C1295" s="489" t="s">
        <v>785</v>
      </c>
      <c r="D1295" s="603"/>
      <c r="E1295" s="604"/>
      <c r="F1295" s="636"/>
      <c r="G1295" s="641"/>
      <c r="H1295" s="641"/>
      <c r="I1295" s="518" t="s">
        <v>785</v>
      </c>
      <c r="J1295" s="661"/>
      <c r="K1295" s="661"/>
      <c r="L1295" s="832"/>
      <c r="M1295" s="830"/>
      <c r="N1295" s="830"/>
      <c r="O1295" s="830"/>
      <c r="P1295" s="830"/>
      <c r="Q1295" s="830"/>
      <c r="R1295" s="830"/>
      <c r="S1295" s="830"/>
      <c r="T1295" s="830"/>
      <c r="U1295" s="830"/>
      <c r="V1295" s="830"/>
      <c r="W1295" s="830"/>
      <c r="X1295" s="830"/>
      <c r="Y1295" s="830"/>
      <c r="Z1295" s="830"/>
      <c r="AA1295" s="830"/>
      <c r="AB1295" s="830"/>
      <c r="AC1295" s="830"/>
      <c r="AD1295" s="830"/>
      <c r="AE1295" s="830"/>
      <c r="AF1295" s="830"/>
      <c r="AG1295" s="830"/>
      <c r="AH1295" s="830"/>
      <c r="AI1295" s="830"/>
      <c r="AJ1295" s="830"/>
      <c r="AK1295" s="830"/>
      <c r="AL1295" s="830"/>
      <c r="AM1295" s="830"/>
      <c r="AN1295" s="830"/>
      <c r="AO1295" s="830"/>
      <c r="AP1295" s="830"/>
      <c r="AQ1295" s="830"/>
      <c r="AR1295" s="830"/>
      <c r="AS1295" s="830"/>
      <c r="AT1295" s="830"/>
      <c r="AU1295" s="830"/>
      <c r="AV1295" s="830"/>
      <c r="AW1295" s="830"/>
      <c r="AX1295" s="830"/>
      <c r="AY1295" s="830"/>
      <c r="AZ1295" s="830"/>
      <c r="BA1295" s="830"/>
      <c r="BB1295" s="830"/>
    </row>
    <row r="1296" spans="1:54" ht="14.25" customHeight="1">
      <c r="A1296" s="834"/>
      <c r="B1296" s="622"/>
      <c r="C1296" s="490" t="s">
        <v>776</v>
      </c>
      <c r="D1296" s="631"/>
      <c r="E1296" s="632"/>
      <c r="F1296" s="636"/>
      <c r="G1296" s="642"/>
      <c r="H1296" s="656"/>
      <c r="I1296" s="520" t="s">
        <v>776</v>
      </c>
      <c r="J1296" s="662"/>
      <c r="K1296" s="662"/>
      <c r="L1296" s="832"/>
      <c r="M1296" s="830"/>
      <c r="N1296" s="830"/>
      <c r="O1296" s="830"/>
      <c r="P1296" s="830"/>
      <c r="Q1296" s="830"/>
      <c r="R1296" s="830"/>
      <c r="S1296" s="830"/>
      <c r="T1296" s="830"/>
      <c r="U1296" s="830"/>
      <c r="V1296" s="830"/>
      <c r="W1296" s="830"/>
      <c r="X1296" s="830"/>
      <c r="Y1296" s="830"/>
      <c r="Z1296" s="830"/>
      <c r="AA1296" s="830"/>
      <c r="AB1296" s="830"/>
      <c r="AC1296" s="830"/>
      <c r="AD1296" s="830"/>
      <c r="AE1296" s="830"/>
      <c r="AF1296" s="830"/>
      <c r="AG1296" s="830"/>
      <c r="AH1296" s="830"/>
      <c r="AI1296" s="830"/>
      <c r="AJ1296" s="830"/>
      <c r="AK1296" s="830"/>
      <c r="AL1296" s="830"/>
      <c r="AM1296" s="830"/>
      <c r="AN1296" s="830"/>
      <c r="AO1296" s="830"/>
      <c r="AP1296" s="830"/>
      <c r="AQ1296" s="830"/>
      <c r="AR1296" s="830"/>
      <c r="AS1296" s="830"/>
      <c r="AT1296" s="830"/>
      <c r="AU1296" s="830"/>
      <c r="AV1296" s="830"/>
      <c r="AW1296" s="830"/>
      <c r="AX1296" s="830"/>
      <c r="AY1296" s="830"/>
      <c r="AZ1296" s="830"/>
      <c r="BA1296" s="830"/>
      <c r="BB1296" s="830"/>
    </row>
    <row r="1297" spans="1:54" ht="15.75">
      <c r="A1297" s="499"/>
      <c r="B1297" s="499" t="s">
        <v>18</v>
      </c>
      <c r="C1297" s="464"/>
      <c r="D1297" s="500"/>
      <c r="E1297" s="501"/>
      <c r="F1297" s="478"/>
      <c r="G1297" s="528"/>
      <c r="H1297" s="499" t="s">
        <v>18</v>
      </c>
      <c r="I1297" s="528"/>
      <c r="J1297" s="528"/>
      <c r="K1297" s="528"/>
      <c r="L1297" s="480"/>
      <c r="M1297" s="480"/>
      <c r="N1297" s="480"/>
      <c r="O1297" s="480"/>
      <c r="P1297" s="480"/>
      <c r="Q1297" s="480"/>
      <c r="R1297" s="480"/>
      <c r="S1297" s="480"/>
      <c r="T1297" s="480"/>
      <c r="U1297" s="480"/>
      <c r="V1297" s="480"/>
      <c r="W1297" s="480"/>
      <c r="X1297" s="480"/>
      <c r="Y1297" s="480"/>
      <c r="Z1297" s="480"/>
      <c r="AA1297" s="480"/>
      <c r="AB1297" s="480"/>
      <c r="AC1297" s="480"/>
      <c r="AD1297" s="480"/>
      <c r="AE1297" s="480"/>
      <c r="AF1297" s="480"/>
      <c r="AG1297" s="480"/>
      <c r="AH1297" s="480"/>
      <c r="AI1297" s="480"/>
      <c r="AJ1297" s="480"/>
      <c r="AK1297" s="480"/>
      <c r="AL1297" s="480"/>
      <c r="AM1297" s="480"/>
      <c r="AN1297" s="480"/>
      <c r="AO1297" s="480"/>
      <c r="AP1297" s="480"/>
      <c r="AQ1297" s="480"/>
      <c r="AR1297" s="480"/>
      <c r="AS1297" s="480"/>
      <c r="AT1297" s="480"/>
      <c r="AU1297" s="480"/>
      <c r="AV1297" s="480"/>
      <c r="AW1297" s="480"/>
      <c r="AX1297" s="480"/>
      <c r="AY1297" s="480"/>
      <c r="AZ1297" s="480"/>
      <c r="BA1297" s="480"/>
      <c r="BB1297" s="480"/>
    </row>
    <row r="1298" spans="1:54" ht="15.75">
      <c r="A1298" s="499"/>
      <c r="B1298" s="499" t="s">
        <v>19</v>
      </c>
      <c r="C1298" s="464" t="s">
        <v>1350</v>
      </c>
      <c r="D1298" s="500" t="s">
        <v>581</v>
      </c>
      <c r="E1298" s="501"/>
      <c r="F1298" s="478"/>
      <c r="G1298" s="528"/>
      <c r="H1298" s="499" t="s">
        <v>19</v>
      </c>
      <c r="I1298" s="528" t="s">
        <v>1350</v>
      </c>
      <c r="J1298" s="510" t="s">
        <v>581</v>
      </c>
      <c r="K1298" s="528"/>
      <c r="L1298" s="480"/>
      <c r="M1298" s="480"/>
      <c r="N1298" s="480"/>
      <c r="O1298" s="480"/>
      <c r="P1298" s="480"/>
      <c r="Q1298" s="480"/>
      <c r="R1298" s="480"/>
      <c r="S1298" s="480"/>
      <c r="T1298" s="480"/>
      <c r="U1298" s="480"/>
      <c r="V1298" s="480"/>
      <c r="W1298" s="480"/>
      <c r="X1298" s="480"/>
      <c r="Y1298" s="480"/>
      <c r="Z1298" s="480"/>
      <c r="AA1298" s="480"/>
      <c r="AB1298" s="480"/>
      <c r="AC1298" s="480"/>
      <c r="AD1298" s="480"/>
      <c r="AE1298" s="480"/>
      <c r="AF1298" s="480"/>
      <c r="AG1298" s="480"/>
      <c r="AH1298" s="480"/>
      <c r="AI1298" s="480"/>
      <c r="AJ1298" s="480"/>
      <c r="AK1298" s="480"/>
      <c r="AL1298" s="480"/>
      <c r="AM1298" s="480"/>
      <c r="AN1298" s="480"/>
      <c r="AO1298" s="480"/>
      <c r="AP1298" s="480"/>
      <c r="AQ1298" s="480"/>
      <c r="AR1298" s="480"/>
      <c r="AS1298" s="480"/>
      <c r="AT1298" s="480"/>
      <c r="AU1298" s="480"/>
      <c r="AV1298" s="480"/>
      <c r="AW1298" s="480"/>
      <c r="AX1298" s="480"/>
      <c r="AY1298" s="480"/>
      <c r="AZ1298" s="480"/>
      <c r="BA1298" s="480"/>
      <c r="BB1298" s="480"/>
    </row>
    <row r="1299" spans="1:54" ht="15.75">
      <c r="A1299" s="499"/>
      <c r="B1299" s="499" t="s">
        <v>23</v>
      </c>
      <c r="C1299" s="464"/>
      <c r="D1299" s="500"/>
      <c r="E1299" s="501"/>
      <c r="F1299" s="478"/>
      <c r="G1299" s="528"/>
      <c r="H1299" s="499" t="s">
        <v>23</v>
      </c>
      <c r="I1299" s="528"/>
      <c r="J1299" s="528"/>
      <c r="K1299" s="528"/>
      <c r="L1299" s="480"/>
      <c r="M1299" s="480"/>
      <c r="N1299" s="480"/>
      <c r="O1299" s="480"/>
      <c r="P1299" s="480"/>
      <c r="Q1299" s="480"/>
      <c r="R1299" s="480"/>
      <c r="S1299" s="480"/>
      <c r="T1299" s="480"/>
      <c r="U1299" s="480"/>
      <c r="V1299" s="480"/>
      <c r="W1299" s="480"/>
      <c r="X1299" s="480"/>
      <c r="Y1299" s="480"/>
      <c r="Z1299" s="480"/>
      <c r="AA1299" s="480"/>
      <c r="AB1299" s="480"/>
      <c r="AC1299" s="480"/>
      <c r="AD1299" s="480"/>
      <c r="AE1299" s="480"/>
      <c r="AF1299" s="480"/>
      <c r="AG1299" s="480"/>
      <c r="AH1299" s="480"/>
      <c r="AI1299" s="480"/>
      <c r="AJ1299" s="480"/>
      <c r="AK1299" s="480"/>
      <c r="AL1299" s="480"/>
      <c r="AM1299" s="480"/>
      <c r="AN1299" s="480"/>
      <c r="AO1299" s="480"/>
      <c r="AP1299" s="480"/>
      <c r="AQ1299" s="480"/>
      <c r="AR1299" s="480"/>
      <c r="AS1299" s="480"/>
      <c r="AT1299" s="480"/>
      <c r="AU1299" s="480"/>
      <c r="AV1299" s="480"/>
      <c r="AW1299" s="480"/>
      <c r="AX1299" s="480"/>
      <c r="AY1299" s="480"/>
      <c r="AZ1299" s="480"/>
      <c r="BA1299" s="480"/>
      <c r="BB1299" s="480"/>
    </row>
    <row r="1300" spans="1:54" ht="15.75">
      <c r="A1300" s="499"/>
      <c r="B1300" s="499" t="s">
        <v>24</v>
      </c>
      <c r="C1300" s="464"/>
      <c r="D1300" s="500"/>
      <c r="E1300" s="501"/>
      <c r="F1300" s="478"/>
      <c r="G1300" s="528"/>
      <c r="H1300" s="499" t="s">
        <v>24</v>
      </c>
      <c r="I1300" s="528"/>
      <c r="J1300" s="528"/>
      <c r="K1300" s="528"/>
      <c r="L1300" s="480"/>
      <c r="M1300" s="480"/>
      <c r="N1300" s="480"/>
      <c r="O1300" s="480"/>
      <c r="P1300" s="480"/>
      <c r="Q1300" s="480"/>
      <c r="R1300" s="480"/>
      <c r="S1300" s="480"/>
      <c r="T1300" s="480"/>
      <c r="U1300" s="480"/>
      <c r="V1300" s="480"/>
      <c r="W1300" s="480"/>
      <c r="X1300" s="480"/>
      <c r="Y1300" s="480"/>
      <c r="Z1300" s="480"/>
      <c r="AA1300" s="480"/>
      <c r="AB1300" s="480"/>
      <c r="AC1300" s="480"/>
      <c r="AD1300" s="480"/>
      <c r="AE1300" s="480"/>
      <c r="AF1300" s="480"/>
      <c r="AG1300" s="480"/>
      <c r="AH1300" s="480"/>
      <c r="AI1300" s="480"/>
      <c r="AJ1300" s="480"/>
      <c r="AK1300" s="480"/>
      <c r="AL1300" s="480"/>
      <c r="AM1300" s="480"/>
      <c r="AN1300" s="480"/>
      <c r="AO1300" s="480"/>
      <c r="AP1300" s="480"/>
      <c r="AQ1300" s="480"/>
      <c r="AR1300" s="480"/>
      <c r="AS1300" s="480"/>
      <c r="AT1300" s="480"/>
      <c r="AU1300" s="480"/>
      <c r="AV1300" s="480"/>
      <c r="AW1300" s="480"/>
      <c r="AX1300" s="480"/>
      <c r="AY1300" s="480"/>
      <c r="AZ1300" s="480"/>
      <c r="BA1300" s="480"/>
      <c r="BB1300" s="480"/>
    </row>
    <row r="1301" spans="1:54" ht="15.75">
      <c r="A1301" s="499"/>
      <c r="B1301" s="499" t="s">
        <v>25</v>
      </c>
      <c r="C1301" s="464"/>
      <c r="D1301" s="500"/>
      <c r="E1301" s="501"/>
      <c r="F1301" s="478"/>
      <c r="G1301" s="528"/>
      <c r="H1301" s="499" t="s">
        <v>25</v>
      </c>
      <c r="I1301" s="528"/>
      <c r="J1301" s="528"/>
      <c r="K1301" s="528"/>
      <c r="L1301" s="480"/>
      <c r="M1301" s="480"/>
      <c r="N1301" s="480"/>
      <c r="O1301" s="480"/>
      <c r="P1301" s="480"/>
      <c r="Q1301" s="480"/>
      <c r="R1301" s="480"/>
      <c r="S1301" s="480"/>
      <c r="T1301" s="480"/>
      <c r="U1301" s="480"/>
      <c r="V1301" s="480"/>
      <c r="W1301" s="480"/>
      <c r="X1301" s="480"/>
      <c r="Y1301" s="480"/>
      <c r="Z1301" s="480"/>
      <c r="AA1301" s="480"/>
      <c r="AB1301" s="480"/>
      <c r="AC1301" s="480"/>
      <c r="AD1301" s="480"/>
      <c r="AE1301" s="480"/>
      <c r="AF1301" s="480"/>
      <c r="AG1301" s="480"/>
      <c r="AH1301" s="480"/>
      <c r="AI1301" s="480"/>
      <c r="AJ1301" s="480"/>
      <c r="AK1301" s="480"/>
      <c r="AL1301" s="480"/>
      <c r="AM1301" s="480"/>
      <c r="AN1301" s="480"/>
      <c r="AO1301" s="480"/>
      <c r="AP1301" s="480"/>
      <c r="AQ1301" s="480"/>
      <c r="AR1301" s="480"/>
      <c r="AS1301" s="480"/>
      <c r="AT1301" s="480"/>
      <c r="AU1301" s="480"/>
      <c r="AV1301" s="480"/>
      <c r="AW1301" s="480"/>
      <c r="AX1301" s="480"/>
      <c r="AY1301" s="480"/>
      <c r="AZ1301" s="480"/>
      <c r="BA1301" s="480"/>
      <c r="BB1301" s="480"/>
    </row>
    <row r="1302" spans="1:54" ht="15.75">
      <c r="A1302" s="499"/>
      <c r="B1302" s="499" t="s">
        <v>26</v>
      </c>
      <c r="C1302" s="464"/>
      <c r="D1302" s="500"/>
      <c r="E1302" s="501"/>
      <c r="F1302" s="478"/>
      <c r="G1302" s="528"/>
      <c r="H1302" s="499" t="s">
        <v>26</v>
      </c>
      <c r="I1302" s="528"/>
      <c r="J1302" s="528"/>
      <c r="K1302" s="528"/>
      <c r="L1302" s="480"/>
      <c r="M1302" s="480"/>
      <c r="N1302" s="480"/>
      <c r="O1302" s="480"/>
      <c r="P1302" s="480"/>
      <c r="Q1302" s="480"/>
      <c r="R1302" s="480"/>
      <c r="S1302" s="480"/>
      <c r="T1302" s="480"/>
      <c r="U1302" s="480"/>
      <c r="V1302" s="480"/>
      <c r="W1302" s="480"/>
      <c r="X1302" s="480"/>
      <c r="Y1302" s="480"/>
      <c r="Z1302" s="480"/>
      <c r="AA1302" s="480"/>
      <c r="AB1302" s="480"/>
      <c r="AC1302" s="480"/>
      <c r="AD1302" s="480"/>
      <c r="AE1302" s="480"/>
      <c r="AF1302" s="480"/>
      <c r="AG1302" s="480"/>
      <c r="AH1302" s="480"/>
      <c r="AI1302" s="480"/>
      <c r="AJ1302" s="480"/>
      <c r="AK1302" s="480"/>
      <c r="AL1302" s="480"/>
      <c r="AM1302" s="480"/>
      <c r="AN1302" s="480"/>
      <c r="AO1302" s="480"/>
      <c r="AP1302" s="480"/>
      <c r="AQ1302" s="480"/>
      <c r="AR1302" s="480"/>
      <c r="AS1302" s="480"/>
      <c r="AT1302" s="480"/>
      <c r="AU1302" s="480"/>
      <c r="AV1302" s="480"/>
      <c r="AW1302" s="480"/>
      <c r="AX1302" s="480"/>
      <c r="AY1302" s="480"/>
      <c r="AZ1302" s="480"/>
      <c r="BA1302" s="480"/>
      <c r="BB1302" s="480"/>
    </row>
    <row r="1303" spans="1:54" ht="15.75">
      <c r="A1303" s="484"/>
      <c r="B1303" s="634"/>
      <c r="C1303" s="634"/>
      <c r="D1303" s="491"/>
      <c r="E1303" s="493"/>
      <c r="F1303" s="478"/>
      <c r="G1303" s="478"/>
      <c r="H1303" s="544"/>
      <c r="I1303" s="544"/>
      <c r="J1303" s="527"/>
      <c r="K1303" s="527"/>
      <c r="L1303" s="480"/>
      <c r="M1303" s="480"/>
      <c r="N1303" s="480"/>
      <c r="O1303" s="480"/>
      <c r="P1303" s="480"/>
      <c r="Q1303" s="480"/>
      <c r="R1303" s="480"/>
      <c r="S1303" s="480"/>
      <c r="T1303" s="480"/>
      <c r="U1303" s="480"/>
      <c r="V1303" s="480"/>
      <c r="W1303" s="480"/>
      <c r="X1303" s="480"/>
      <c r="Y1303" s="480"/>
      <c r="Z1303" s="480"/>
      <c r="AA1303" s="480"/>
      <c r="AB1303" s="480"/>
      <c r="AC1303" s="480"/>
      <c r="AD1303" s="480"/>
      <c r="AE1303" s="480"/>
      <c r="AF1303" s="480"/>
      <c r="AG1303" s="480"/>
      <c r="AH1303" s="480"/>
      <c r="AI1303" s="480"/>
      <c r="AJ1303" s="480"/>
      <c r="AK1303" s="480"/>
      <c r="AL1303" s="480"/>
      <c r="AM1303" s="480"/>
      <c r="AN1303" s="480"/>
      <c r="AO1303" s="480"/>
      <c r="AP1303" s="480"/>
      <c r="AQ1303" s="480"/>
      <c r="AR1303" s="480"/>
      <c r="AS1303" s="480"/>
      <c r="AT1303" s="480"/>
      <c r="AU1303" s="480"/>
      <c r="AV1303" s="480"/>
      <c r="AW1303" s="480"/>
      <c r="AX1303" s="480"/>
      <c r="AY1303" s="480"/>
      <c r="AZ1303" s="480"/>
      <c r="BA1303" s="480"/>
      <c r="BB1303" s="480"/>
    </row>
    <row r="1304" spans="1:54" ht="15.75">
      <c r="A1304" s="481">
        <v>2.6</v>
      </c>
      <c r="B1304" s="481"/>
      <c r="C1304" s="475" t="s">
        <v>1351</v>
      </c>
      <c r="D1304" s="482"/>
      <c r="E1304" s="526"/>
      <c r="F1304" s="478"/>
      <c r="G1304" s="481">
        <v>2.6</v>
      </c>
      <c r="H1304" s="481"/>
      <c r="I1304" s="475" t="s">
        <v>1351</v>
      </c>
      <c r="J1304" s="482"/>
      <c r="K1304" s="526"/>
      <c r="L1304" s="480"/>
      <c r="M1304" s="480"/>
      <c r="N1304" s="480"/>
      <c r="O1304" s="480"/>
      <c r="P1304" s="480"/>
      <c r="Q1304" s="480"/>
      <c r="R1304" s="480"/>
      <c r="S1304" s="480"/>
      <c r="T1304" s="480"/>
      <c r="U1304" s="480"/>
      <c r="V1304" s="480"/>
      <c r="W1304" s="480"/>
      <c r="X1304" s="480"/>
      <c r="Y1304" s="480"/>
      <c r="Z1304" s="480"/>
      <c r="AA1304" s="480"/>
      <c r="AB1304" s="480"/>
      <c r="AC1304" s="480"/>
      <c r="AD1304" s="480"/>
      <c r="AE1304" s="480"/>
      <c r="AF1304" s="480"/>
      <c r="AG1304" s="480"/>
      <c r="AH1304" s="480"/>
      <c r="AI1304" s="480"/>
      <c r="AJ1304" s="480"/>
      <c r="AK1304" s="480"/>
      <c r="AL1304" s="480"/>
      <c r="AM1304" s="480"/>
      <c r="AN1304" s="480"/>
      <c r="AO1304" s="480"/>
      <c r="AP1304" s="480"/>
      <c r="AQ1304" s="480"/>
      <c r="AR1304" s="480"/>
      <c r="AS1304" s="480"/>
      <c r="AT1304" s="480"/>
      <c r="AU1304" s="480"/>
      <c r="AV1304" s="480"/>
      <c r="AW1304" s="480"/>
      <c r="AX1304" s="480"/>
      <c r="AY1304" s="480"/>
      <c r="AZ1304" s="480"/>
      <c r="BA1304" s="480"/>
      <c r="BB1304" s="480"/>
    </row>
    <row r="1305" spans="1:54" ht="38.25">
      <c r="A1305" s="833" t="s">
        <v>1352</v>
      </c>
      <c r="B1305" s="485"/>
      <c r="C1305" s="487" t="s">
        <v>1353</v>
      </c>
      <c r="D1305" s="492"/>
      <c r="E1305" s="494"/>
      <c r="F1305" s="633"/>
      <c r="G1305" s="485" t="s">
        <v>1352</v>
      </c>
      <c r="H1305" s="485"/>
      <c r="I1305" s="487" t="s">
        <v>1354</v>
      </c>
      <c r="J1305" s="492"/>
      <c r="K1305" s="494"/>
      <c r="L1305" s="835"/>
      <c r="M1305" s="830"/>
      <c r="N1305" s="830"/>
      <c r="O1305" s="830"/>
      <c r="P1305" s="830"/>
      <c r="Q1305" s="830"/>
      <c r="R1305" s="830"/>
      <c r="S1305" s="830"/>
      <c r="T1305" s="830"/>
      <c r="U1305" s="830"/>
      <c r="V1305" s="830"/>
      <c r="W1305" s="830"/>
      <c r="X1305" s="830"/>
      <c r="Y1305" s="830"/>
      <c r="Z1305" s="830"/>
      <c r="AA1305" s="830"/>
      <c r="AB1305" s="830"/>
      <c r="AC1305" s="830"/>
      <c r="AD1305" s="830"/>
      <c r="AE1305" s="830"/>
      <c r="AF1305" s="830"/>
      <c r="AG1305" s="830"/>
      <c r="AH1305" s="830"/>
      <c r="AI1305" s="830"/>
      <c r="AJ1305" s="830"/>
      <c r="AK1305" s="830"/>
      <c r="AL1305" s="830"/>
      <c r="AM1305" s="830"/>
      <c r="AN1305" s="830"/>
      <c r="AO1305" s="830"/>
      <c r="AP1305" s="830"/>
      <c r="AQ1305" s="830"/>
      <c r="AR1305" s="830"/>
      <c r="AS1305" s="830"/>
      <c r="AT1305" s="830"/>
      <c r="AU1305" s="830"/>
      <c r="AV1305" s="830"/>
      <c r="AW1305" s="830"/>
      <c r="AX1305" s="830"/>
      <c r="AY1305" s="830"/>
      <c r="AZ1305" s="830"/>
      <c r="BA1305" s="830"/>
      <c r="BB1305" s="830"/>
    </row>
    <row r="1306" spans="1:54" ht="15" customHeight="1">
      <c r="A1306" s="836"/>
      <c r="B1306" s="554"/>
      <c r="C1306" s="489" t="s">
        <v>1355</v>
      </c>
      <c r="D1306" s="603"/>
      <c r="E1306" s="604"/>
      <c r="F1306" s="633"/>
      <c r="G1306" s="554"/>
      <c r="H1306" s="554"/>
      <c r="I1306" s="488"/>
      <c r="J1306" s="603"/>
      <c r="K1306" s="604"/>
      <c r="L1306" s="835"/>
      <c r="M1306" s="830"/>
      <c r="N1306" s="830"/>
      <c r="O1306" s="830"/>
      <c r="P1306" s="830"/>
      <c r="Q1306" s="830"/>
      <c r="R1306" s="830"/>
      <c r="S1306" s="830"/>
      <c r="T1306" s="830"/>
      <c r="U1306" s="830"/>
      <c r="V1306" s="830"/>
      <c r="W1306" s="830"/>
      <c r="X1306" s="830"/>
      <c r="Y1306" s="830"/>
      <c r="Z1306" s="830"/>
      <c r="AA1306" s="830"/>
      <c r="AB1306" s="830"/>
      <c r="AC1306" s="830"/>
      <c r="AD1306" s="830"/>
      <c r="AE1306" s="830"/>
      <c r="AF1306" s="830"/>
      <c r="AG1306" s="830"/>
      <c r="AH1306" s="830"/>
      <c r="AI1306" s="830"/>
      <c r="AJ1306" s="830"/>
      <c r="AK1306" s="830"/>
      <c r="AL1306" s="830"/>
      <c r="AM1306" s="830"/>
      <c r="AN1306" s="830"/>
      <c r="AO1306" s="830"/>
      <c r="AP1306" s="830"/>
      <c r="AQ1306" s="830"/>
      <c r="AR1306" s="830"/>
      <c r="AS1306" s="830"/>
      <c r="AT1306" s="830"/>
      <c r="AU1306" s="830"/>
      <c r="AV1306" s="830"/>
      <c r="AW1306" s="830"/>
      <c r="AX1306" s="830"/>
      <c r="AY1306" s="830"/>
      <c r="AZ1306" s="830"/>
      <c r="BA1306" s="830"/>
      <c r="BB1306" s="830"/>
    </row>
    <row r="1307" spans="1:54" ht="14.25" customHeight="1">
      <c r="A1307" s="836"/>
      <c r="B1307" s="554"/>
      <c r="C1307" s="489" t="s">
        <v>1356</v>
      </c>
      <c r="D1307" s="603"/>
      <c r="E1307" s="604"/>
      <c r="F1307" s="633"/>
      <c r="G1307" s="554"/>
      <c r="H1307" s="554"/>
      <c r="I1307" s="489" t="s">
        <v>623</v>
      </c>
      <c r="J1307" s="603"/>
      <c r="K1307" s="604"/>
      <c r="L1307" s="835"/>
      <c r="M1307" s="830"/>
      <c r="N1307" s="830"/>
      <c r="O1307" s="830"/>
      <c r="P1307" s="830"/>
      <c r="Q1307" s="830"/>
      <c r="R1307" s="830"/>
      <c r="S1307" s="830"/>
      <c r="T1307" s="830"/>
      <c r="U1307" s="830"/>
      <c r="V1307" s="830"/>
      <c r="W1307" s="830"/>
      <c r="X1307" s="830"/>
      <c r="Y1307" s="830"/>
      <c r="Z1307" s="830"/>
      <c r="AA1307" s="830"/>
      <c r="AB1307" s="830"/>
      <c r="AC1307" s="830"/>
      <c r="AD1307" s="830"/>
      <c r="AE1307" s="830"/>
      <c r="AF1307" s="830"/>
      <c r="AG1307" s="830"/>
      <c r="AH1307" s="830"/>
      <c r="AI1307" s="830"/>
      <c r="AJ1307" s="830"/>
      <c r="AK1307" s="830"/>
      <c r="AL1307" s="830"/>
      <c r="AM1307" s="830"/>
      <c r="AN1307" s="830"/>
      <c r="AO1307" s="830"/>
      <c r="AP1307" s="830"/>
      <c r="AQ1307" s="830"/>
      <c r="AR1307" s="830"/>
      <c r="AS1307" s="830"/>
      <c r="AT1307" s="830"/>
      <c r="AU1307" s="830"/>
      <c r="AV1307" s="830"/>
      <c r="AW1307" s="830"/>
      <c r="AX1307" s="830"/>
      <c r="AY1307" s="830"/>
      <c r="AZ1307" s="830"/>
      <c r="BA1307" s="830"/>
      <c r="BB1307" s="830"/>
    </row>
    <row r="1308" spans="1:54" ht="14.25" customHeight="1">
      <c r="A1308" s="836"/>
      <c r="B1308" s="554"/>
      <c r="C1308" s="489" t="s">
        <v>1357</v>
      </c>
      <c r="D1308" s="603"/>
      <c r="E1308" s="604"/>
      <c r="F1308" s="633"/>
      <c r="G1308" s="554"/>
      <c r="H1308" s="554"/>
      <c r="I1308" s="489" t="s">
        <v>1358</v>
      </c>
      <c r="J1308" s="603"/>
      <c r="K1308" s="604"/>
      <c r="L1308" s="835"/>
      <c r="M1308" s="830"/>
      <c r="N1308" s="830"/>
      <c r="O1308" s="830"/>
      <c r="P1308" s="830"/>
      <c r="Q1308" s="830"/>
      <c r="R1308" s="830"/>
      <c r="S1308" s="830"/>
      <c r="T1308" s="830"/>
      <c r="U1308" s="830"/>
      <c r="V1308" s="830"/>
      <c r="W1308" s="830"/>
      <c r="X1308" s="830"/>
      <c r="Y1308" s="830"/>
      <c r="Z1308" s="830"/>
      <c r="AA1308" s="830"/>
      <c r="AB1308" s="830"/>
      <c r="AC1308" s="830"/>
      <c r="AD1308" s="830"/>
      <c r="AE1308" s="830"/>
      <c r="AF1308" s="830"/>
      <c r="AG1308" s="830"/>
      <c r="AH1308" s="830"/>
      <c r="AI1308" s="830"/>
      <c r="AJ1308" s="830"/>
      <c r="AK1308" s="830"/>
      <c r="AL1308" s="830"/>
      <c r="AM1308" s="830"/>
      <c r="AN1308" s="830"/>
      <c r="AO1308" s="830"/>
      <c r="AP1308" s="830"/>
      <c r="AQ1308" s="830"/>
      <c r="AR1308" s="830"/>
      <c r="AS1308" s="830"/>
      <c r="AT1308" s="830"/>
      <c r="AU1308" s="830"/>
      <c r="AV1308" s="830"/>
      <c r="AW1308" s="830"/>
      <c r="AX1308" s="830"/>
      <c r="AY1308" s="830"/>
      <c r="AZ1308" s="830"/>
      <c r="BA1308" s="830"/>
      <c r="BB1308" s="830"/>
    </row>
    <row r="1309" spans="1:54" ht="15" customHeight="1">
      <c r="A1309" s="836"/>
      <c r="B1309" s="554"/>
      <c r="C1309" s="488"/>
      <c r="D1309" s="603"/>
      <c r="E1309" s="604"/>
      <c r="F1309" s="633"/>
      <c r="G1309" s="554"/>
      <c r="H1309" s="554"/>
      <c r="I1309" s="489" t="s">
        <v>1359</v>
      </c>
      <c r="J1309" s="603"/>
      <c r="K1309" s="604"/>
      <c r="L1309" s="835"/>
      <c r="M1309" s="830"/>
      <c r="N1309" s="830"/>
      <c r="O1309" s="830"/>
      <c r="P1309" s="830"/>
      <c r="Q1309" s="830"/>
      <c r="R1309" s="830"/>
      <c r="S1309" s="830"/>
      <c r="T1309" s="830"/>
      <c r="U1309" s="830"/>
      <c r="V1309" s="830"/>
      <c r="W1309" s="830"/>
      <c r="X1309" s="830"/>
      <c r="Y1309" s="830"/>
      <c r="Z1309" s="830"/>
      <c r="AA1309" s="830"/>
      <c r="AB1309" s="830"/>
      <c r="AC1309" s="830"/>
      <c r="AD1309" s="830"/>
      <c r="AE1309" s="830"/>
      <c r="AF1309" s="830"/>
      <c r="AG1309" s="830"/>
      <c r="AH1309" s="830"/>
      <c r="AI1309" s="830"/>
      <c r="AJ1309" s="830"/>
      <c r="AK1309" s="830"/>
      <c r="AL1309" s="830"/>
      <c r="AM1309" s="830"/>
      <c r="AN1309" s="830"/>
      <c r="AO1309" s="830"/>
      <c r="AP1309" s="830"/>
      <c r="AQ1309" s="830"/>
      <c r="AR1309" s="830"/>
      <c r="AS1309" s="830"/>
      <c r="AT1309" s="830"/>
      <c r="AU1309" s="830"/>
      <c r="AV1309" s="830"/>
      <c r="AW1309" s="830"/>
      <c r="AX1309" s="830"/>
      <c r="AY1309" s="830"/>
      <c r="AZ1309" s="830"/>
      <c r="BA1309" s="830"/>
      <c r="BB1309" s="830"/>
    </row>
    <row r="1310" spans="1:54" ht="14.25" customHeight="1">
      <c r="A1310" s="836"/>
      <c r="B1310" s="554"/>
      <c r="C1310" s="489" t="s">
        <v>599</v>
      </c>
      <c r="D1310" s="603"/>
      <c r="E1310" s="604"/>
      <c r="F1310" s="633"/>
      <c r="G1310" s="554"/>
      <c r="H1310" s="554"/>
      <c r="I1310" s="489" t="s">
        <v>740</v>
      </c>
      <c r="J1310" s="603"/>
      <c r="K1310" s="604"/>
      <c r="L1310" s="835"/>
      <c r="M1310" s="830"/>
      <c r="N1310" s="830"/>
      <c r="O1310" s="830"/>
      <c r="P1310" s="830"/>
      <c r="Q1310" s="830"/>
      <c r="R1310" s="830"/>
      <c r="S1310" s="830"/>
      <c r="T1310" s="830"/>
      <c r="U1310" s="830"/>
      <c r="V1310" s="830"/>
      <c r="W1310" s="830"/>
      <c r="X1310" s="830"/>
      <c r="Y1310" s="830"/>
      <c r="Z1310" s="830"/>
      <c r="AA1310" s="830"/>
      <c r="AB1310" s="830"/>
      <c r="AC1310" s="830"/>
      <c r="AD1310" s="830"/>
      <c r="AE1310" s="830"/>
      <c r="AF1310" s="830"/>
      <c r="AG1310" s="830"/>
      <c r="AH1310" s="830"/>
      <c r="AI1310" s="830"/>
      <c r="AJ1310" s="830"/>
      <c r="AK1310" s="830"/>
      <c r="AL1310" s="830"/>
      <c r="AM1310" s="830"/>
      <c r="AN1310" s="830"/>
      <c r="AO1310" s="830"/>
      <c r="AP1310" s="830"/>
      <c r="AQ1310" s="830"/>
      <c r="AR1310" s="830"/>
      <c r="AS1310" s="830"/>
      <c r="AT1310" s="830"/>
      <c r="AU1310" s="830"/>
      <c r="AV1310" s="830"/>
      <c r="AW1310" s="830"/>
      <c r="AX1310" s="830"/>
      <c r="AY1310" s="830"/>
      <c r="AZ1310" s="830"/>
      <c r="BA1310" s="830"/>
      <c r="BB1310" s="830"/>
    </row>
    <row r="1311" spans="1:54" ht="14.25" customHeight="1">
      <c r="A1311" s="836"/>
      <c r="B1311" s="554"/>
      <c r="C1311" s="489" t="s">
        <v>785</v>
      </c>
      <c r="D1311" s="603"/>
      <c r="E1311" s="604"/>
      <c r="F1311" s="633"/>
      <c r="G1311" s="554"/>
      <c r="H1311" s="554"/>
      <c r="I1311" s="489" t="s">
        <v>1295</v>
      </c>
      <c r="J1311" s="603"/>
      <c r="K1311" s="604"/>
      <c r="L1311" s="835"/>
      <c r="M1311" s="830"/>
      <c r="N1311" s="830"/>
      <c r="O1311" s="830"/>
      <c r="P1311" s="830"/>
      <c r="Q1311" s="830"/>
      <c r="R1311" s="830"/>
      <c r="S1311" s="830"/>
      <c r="T1311" s="830"/>
      <c r="U1311" s="830"/>
      <c r="V1311" s="830"/>
      <c r="W1311" s="830"/>
      <c r="X1311" s="830"/>
      <c r="Y1311" s="830"/>
      <c r="Z1311" s="830"/>
      <c r="AA1311" s="830"/>
      <c r="AB1311" s="830"/>
      <c r="AC1311" s="830"/>
      <c r="AD1311" s="830"/>
      <c r="AE1311" s="830"/>
      <c r="AF1311" s="830"/>
      <c r="AG1311" s="830"/>
      <c r="AH1311" s="830"/>
      <c r="AI1311" s="830"/>
      <c r="AJ1311" s="830"/>
      <c r="AK1311" s="830"/>
      <c r="AL1311" s="830"/>
      <c r="AM1311" s="830"/>
      <c r="AN1311" s="830"/>
      <c r="AO1311" s="830"/>
      <c r="AP1311" s="830"/>
      <c r="AQ1311" s="830"/>
      <c r="AR1311" s="830"/>
      <c r="AS1311" s="830"/>
      <c r="AT1311" s="830"/>
      <c r="AU1311" s="830"/>
      <c r="AV1311" s="830"/>
      <c r="AW1311" s="830"/>
      <c r="AX1311" s="830"/>
      <c r="AY1311" s="830"/>
      <c r="AZ1311" s="830"/>
      <c r="BA1311" s="830"/>
      <c r="BB1311" s="830"/>
    </row>
    <row r="1312" spans="1:54" ht="14.25" customHeight="1">
      <c r="A1312" s="836"/>
      <c r="B1312" s="554"/>
      <c r="C1312" s="489" t="s">
        <v>1359</v>
      </c>
      <c r="D1312" s="603"/>
      <c r="E1312" s="604"/>
      <c r="F1312" s="633"/>
      <c r="G1312" s="554"/>
      <c r="H1312" s="554"/>
      <c r="I1312" s="489" t="s">
        <v>1262</v>
      </c>
      <c r="J1312" s="603"/>
      <c r="K1312" s="604"/>
      <c r="L1312" s="835"/>
      <c r="M1312" s="830"/>
      <c r="N1312" s="830"/>
      <c r="O1312" s="830"/>
      <c r="P1312" s="830"/>
      <c r="Q1312" s="830"/>
      <c r="R1312" s="830"/>
      <c r="S1312" s="830"/>
      <c r="T1312" s="830"/>
      <c r="U1312" s="830"/>
      <c r="V1312" s="830"/>
      <c r="W1312" s="830"/>
      <c r="X1312" s="830"/>
      <c r="Y1312" s="830"/>
      <c r="Z1312" s="830"/>
      <c r="AA1312" s="830"/>
      <c r="AB1312" s="830"/>
      <c r="AC1312" s="830"/>
      <c r="AD1312" s="830"/>
      <c r="AE1312" s="830"/>
      <c r="AF1312" s="830"/>
      <c r="AG1312" s="830"/>
      <c r="AH1312" s="830"/>
      <c r="AI1312" s="830"/>
      <c r="AJ1312" s="830"/>
      <c r="AK1312" s="830"/>
      <c r="AL1312" s="830"/>
      <c r="AM1312" s="830"/>
      <c r="AN1312" s="830"/>
      <c r="AO1312" s="830"/>
      <c r="AP1312" s="830"/>
      <c r="AQ1312" s="830"/>
      <c r="AR1312" s="830"/>
      <c r="AS1312" s="830"/>
      <c r="AT1312" s="830"/>
      <c r="AU1312" s="830"/>
      <c r="AV1312" s="830"/>
      <c r="AW1312" s="830"/>
      <c r="AX1312" s="830"/>
      <c r="AY1312" s="830"/>
      <c r="AZ1312" s="830"/>
      <c r="BA1312" s="830"/>
      <c r="BB1312" s="830"/>
    </row>
    <row r="1313" spans="1:54" ht="14.25" customHeight="1">
      <c r="A1313" s="836"/>
      <c r="B1313" s="554"/>
      <c r="C1313" s="489" t="s">
        <v>740</v>
      </c>
      <c r="D1313" s="603"/>
      <c r="E1313" s="604"/>
      <c r="F1313" s="633"/>
      <c r="G1313" s="554"/>
      <c r="H1313" s="554"/>
      <c r="I1313" s="489" t="s">
        <v>1263</v>
      </c>
      <c r="J1313" s="603"/>
      <c r="K1313" s="604"/>
      <c r="L1313" s="835"/>
      <c r="M1313" s="830"/>
      <c r="N1313" s="830"/>
      <c r="O1313" s="830"/>
      <c r="P1313" s="830"/>
      <c r="Q1313" s="830"/>
      <c r="R1313" s="830"/>
      <c r="S1313" s="830"/>
      <c r="T1313" s="830"/>
      <c r="U1313" s="830"/>
      <c r="V1313" s="830"/>
      <c r="W1313" s="830"/>
      <c r="X1313" s="830"/>
      <c r="Y1313" s="830"/>
      <c r="Z1313" s="830"/>
      <c r="AA1313" s="830"/>
      <c r="AB1313" s="830"/>
      <c r="AC1313" s="830"/>
      <c r="AD1313" s="830"/>
      <c r="AE1313" s="830"/>
      <c r="AF1313" s="830"/>
      <c r="AG1313" s="830"/>
      <c r="AH1313" s="830"/>
      <c r="AI1313" s="830"/>
      <c r="AJ1313" s="830"/>
      <c r="AK1313" s="830"/>
      <c r="AL1313" s="830"/>
      <c r="AM1313" s="830"/>
      <c r="AN1313" s="830"/>
      <c r="AO1313" s="830"/>
      <c r="AP1313" s="830"/>
      <c r="AQ1313" s="830"/>
      <c r="AR1313" s="830"/>
      <c r="AS1313" s="830"/>
      <c r="AT1313" s="830"/>
      <c r="AU1313" s="830"/>
      <c r="AV1313" s="830"/>
      <c r="AW1313" s="830"/>
      <c r="AX1313" s="830"/>
      <c r="AY1313" s="830"/>
      <c r="AZ1313" s="830"/>
      <c r="BA1313" s="830"/>
      <c r="BB1313" s="830"/>
    </row>
    <row r="1314" spans="1:54" ht="14.25" customHeight="1">
      <c r="A1314" s="836"/>
      <c r="B1314" s="554"/>
      <c r="C1314" s="489" t="s">
        <v>1295</v>
      </c>
      <c r="D1314" s="603"/>
      <c r="E1314" s="604"/>
      <c r="F1314" s="633"/>
      <c r="G1314" s="554"/>
      <c r="H1314" s="554"/>
      <c r="I1314" s="489"/>
      <c r="J1314" s="603"/>
      <c r="K1314" s="604"/>
      <c r="L1314" s="835"/>
      <c r="M1314" s="830"/>
      <c r="N1314" s="830"/>
      <c r="O1314" s="830"/>
      <c r="P1314" s="830"/>
      <c r="Q1314" s="830"/>
      <c r="R1314" s="830"/>
      <c r="S1314" s="830"/>
      <c r="T1314" s="830"/>
      <c r="U1314" s="830"/>
      <c r="V1314" s="830"/>
      <c r="W1314" s="830"/>
      <c r="X1314" s="830"/>
      <c r="Y1314" s="830"/>
      <c r="Z1314" s="830"/>
      <c r="AA1314" s="830"/>
      <c r="AB1314" s="830"/>
      <c r="AC1314" s="830"/>
      <c r="AD1314" s="830"/>
      <c r="AE1314" s="830"/>
      <c r="AF1314" s="830"/>
      <c r="AG1314" s="830"/>
      <c r="AH1314" s="830"/>
      <c r="AI1314" s="830"/>
      <c r="AJ1314" s="830"/>
      <c r="AK1314" s="830"/>
      <c r="AL1314" s="830"/>
      <c r="AM1314" s="830"/>
      <c r="AN1314" s="830"/>
      <c r="AO1314" s="830"/>
      <c r="AP1314" s="830"/>
      <c r="AQ1314" s="830"/>
      <c r="AR1314" s="830"/>
      <c r="AS1314" s="830"/>
      <c r="AT1314" s="830"/>
      <c r="AU1314" s="830"/>
      <c r="AV1314" s="830"/>
      <c r="AW1314" s="830"/>
      <c r="AX1314" s="830"/>
      <c r="AY1314" s="830"/>
      <c r="AZ1314" s="830"/>
      <c r="BA1314" s="830"/>
      <c r="BB1314" s="830"/>
    </row>
    <row r="1315" spans="1:54" ht="14.25" customHeight="1">
      <c r="A1315" s="834"/>
      <c r="B1315" s="622"/>
      <c r="C1315" s="490" t="s">
        <v>1151</v>
      </c>
      <c r="D1315" s="631"/>
      <c r="E1315" s="632"/>
      <c r="F1315" s="633"/>
      <c r="G1315" s="622"/>
      <c r="H1315" s="622"/>
      <c r="I1315" s="490"/>
      <c r="J1315" s="631"/>
      <c r="K1315" s="632"/>
      <c r="L1315" s="835"/>
      <c r="M1315" s="830"/>
      <c r="N1315" s="830"/>
      <c r="O1315" s="830"/>
      <c r="P1315" s="830"/>
      <c r="Q1315" s="830"/>
      <c r="R1315" s="830"/>
      <c r="S1315" s="830"/>
      <c r="T1315" s="830"/>
      <c r="U1315" s="830"/>
      <c r="V1315" s="830"/>
      <c r="W1315" s="830"/>
      <c r="X1315" s="830"/>
      <c r="Y1315" s="830"/>
      <c r="Z1315" s="830"/>
      <c r="AA1315" s="830"/>
      <c r="AB1315" s="830"/>
      <c r="AC1315" s="830"/>
      <c r="AD1315" s="830"/>
      <c r="AE1315" s="830"/>
      <c r="AF1315" s="830"/>
      <c r="AG1315" s="830"/>
      <c r="AH1315" s="830"/>
      <c r="AI1315" s="830"/>
      <c r="AJ1315" s="830"/>
      <c r="AK1315" s="830"/>
      <c r="AL1315" s="830"/>
      <c r="AM1315" s="830"/>
      <c r="AN1315" s="830"/>
      <c r="AO1315" s="830"/>
      <c r="AP1315" s="830"/>
      <c r="AQ1315" s="830"/>
      <c r="AR1315" s="830"/>
      <c r="AS1315" s="830"/>
      <c r="AT1315" s="830"/>
      <c r="AU1315" s="830"/>
      <c r="AV1315" s="830"/>
      <c r="AW1315" s="830"/>
      <c r="AX1315" s="830"/>
      <c r="AY1315" s="830"/>
      <c r="AZ1315" s="830"/>
      <c r="BA1315" s="830"/>
      <c r="BB1315" s="830"/>
    </row>
    <row r="1316" spans="1:54" ht="14.25" customHeight="1">
      <c r="A1316" s="833"/>
      <c r="B1316" s="485"/>
      <c r="C1316" s="495" t="s">
        <v>606</v>
      </c>
      <c r="D1316" s="492"/>
      <c r="E1316" s="494"/>
      <c r="F1316" s="633"/>
      <c r="G1316" s="485"/>
      <c r="H1316" s="485"/>
      <c r="I1316" s="495" t="s">
        <v>40</v>
      </c>
      <c r="J1316" s="492"/>
      <c r="K1316" s="494"/>
      <c r="L1316" s="835"/>
      <c r="M1316" s="830"/>
      <c r="N1316" s="830"/>
      <c r="O1316" s="830"/>
      <c r="P1316" s="830"/>
      <c r="Q1316" s="830"/>
      <c r="R1316" s="830"/>
      <c r="S1316" s="830"/>
      <c r="T1316" s="830"/>
      <c r="U1316" s="830"/>
      <c r="V1316" s="830"/>
      <c r="W1316" s="830"/>
      <c r="X1316" s="830"/>
      <c r="Y1316" s="830"/>
      <c r="Z1316" s="830"/>
      <c r="AA1316" s="830"/>
      <c r="AB1316" s="830"/>
      <c r="AC1316" s="830"/>
      <c r="AD1316" s="830"/>
      <c r="AE1316" s="830"/>
      <c r="AF1316" s="830"/>
      <c r="AG1316" s="830"/>
      <c r="AH1316" s="830"/>
      <c r="AI1316" s="830"/>
      <c r="AJ1316" s="830"/>
      <c r="AK1316" s="830"/>
      <c r="AL1316" s="830"/>
      <c r="AM1316" s="830"/>
      <c r="AN1316" s="830"/>
      <c r="AO1316" s="830"/>
      <c r="AP1316" s="830"/>
      <c r="AQ1316" s="830"/>
      <c r="AR1316" s="830"/>
      <c r="AS1316" s="830"/>
      <c r="AT1316" s="830"/>
      <c r="AU1316" s="830"/>
      <c r="AV1316" s="830"/>
      <c r="AW1316" s="830"/>
      <c r="AX1316" s="830"/>
      <c r="AY1316" s="830"/>
      <c r="AZ1316" s="830"/>
      <c r="BA1316" s="830"/>
      <c r="BB1316" s="830"/>
    </row>
    <row r="1317" spans="1:54" ht="14.25" customHeight="1">
      <c r="A1317" s="836"/>
      <c r="B1317" s="554"/>
      <c r="C1317" s="496" t="s">
        <v>1360</v>
      </c>
      <c r="D1317" s="603"/>
      <c r="E1317" s="604"/>
      <c r="F1317" s="633"/>
      <c r="G1317" s="554"/>
      <c r="H1317" s="554"/>
      <c r="I1317" s="496" t="s">
        <v>1361</v>
      </c>
      <c r="J1317" s="603"/>
      <c r="K1317" s="604"/>
      <c r="L1317" s="835"/>
      <c r="M1317" s="830"/>
      <c r="N1317" s="830"/>
      <c r="O1317" s="830"/>
      <c r="P1317" s="830"/>
      <c r="Q1317" s="830"/>
      <c r="R1317" s="830"/>
      <c r="S1317" s="830"/>
      <c r="T1317" s="830"/>
      <c r="U1317" s="830"/>
      <c r="V1317" s="830"/>
      <c r="W1317" s="830"/>
      <c r="X1317" s="830"/>
      <c r="Y1317" s="830"/>
      <c r="Z1317" s="830"/>
      <c r="AA1317" s="830"/>
      <c r="AB1317" s="830"/>
      <c r="AC1317" s="830"/>
      <c r="AD1317" s="830"/>
      <c r="AE1317" s="830"/>
      <c r="AF1317" s="830"/>
      <c r="AG1317" s="830"/>
      <c r="AH1317" s="830"/>
      <c r="AI1317" s="830"/>
      <c r="AJ1317" s="830"/>
      <c r="AK1317" s="830"/>
      <c r="AL1317" s="830"/>
      <c r="AM1317" s="830"/>
      <c r="AN1317" s="830"/>
      <c r="AO1317" s="830"/>
      <c r="AP1317" s="830"/>
      <c r="AQ1317" s="830"/>
      <c r="AR1317" s="830"/>
      <c r="AS1317" s="830"/>
      <c r="AT1317" s="830"/>
      <c r="AU1317" s="830"/>
      <c r="AV1317" s="830"/>
      <c r="AW1317" s="830"/>
      <c r="AX1317" s="830"/>
      <c r="AY1317" s="830"/>
      <c r="AZ1317" s="830"/>
      <c r="BA1317" s="830"/>
      <c r="BB1317" s="830"/>
    </row>
    <row r="1318" spans="1:54" ht="14.25" customHeight="1">
      <c r="A1318" s="836"/>
      <c r="B1318" s="554"/>
      <c r="C1318" s="496" t="s">
        <v>1362</v>
      </c>
      <c r="D1318" s="603"/>
      <c r="E1318" s="604"/>
      <c r="F1318" s="633"/>
      <c r="G1318" s="554"/>
      <c r="H1318" s="554"/>
      <c r="I1318" s="496" t="s">
        <v>1363</v>
      </c>
      <c r="J1318" s="603"/>
      <c r="K1318" s="604"/>
      <c r="L1318" s="835"/>
      <c r="M1318" s="830"/>
      <c r="N1318" s="830"/>
      <c r="O1318" s="830"/>
      <c r="P1318" s="830"/>
      <c r="Q1318" s="830"/>
      <c r="R1318" s="830"/>
      <c r="S1318" s="830"/>
      <c r="T1318" s="830"/>
      <c r="U1318" s="830"/>
      <c r="V1318" s="830"/>
      <c r="W1318" s="830"/>
      <c r="X1318" s="830"/>
      <c r="Y1318" s="830"/>
      <c r="Z1318" s="830"/>
      <c r="AA1318" s="830"/>
      <c r="AB1318" s="830"/>
      <c r="AC1318" s="830"/>
      <c r="AD1318" s="830"/>
      <c r="AE1318" s="830"/>
      <c r="AF1318" s="830"/>
      <c r="AG1318" s="830"/>
      <c r="AH1318" s="830"/>
      <c r="AI1318" s="830"/>
      <c r="AJ1318" s="830"/>
      <c r="AK1318" s="830"/>
      <c r="AL1318" s="830"/>
      <c r="AM1318" s="830"/>
      <c r="AN1318" s="830"/>
      <c r="AO1318" s="830"/>
      <c r="AP1318" s="830"/>
      <c r="AQ1318" s="830"/>
      <c r="AR1318" s="830"/>
      <c r="AS1318" s="830"/>
      <c r="AT1318" s="830"/>
      <c r="AU1318" s="830"/>
      <c r="AV1318" s="830"/>
      <c r="AW1318" s="830"/>
      <c r="AX1318" s="830"/>
      <c r="AY1318" s="830"/>
      <c r="AZ1318" s="830"/>
      <c r="BA1318" s="830"/>
      <c r="BB1318" s="830"/>
    </row>
    <row r="1319" spans="1:54" ht="14.25" customHeight="1">
      <c r="A1319" s="836"/>
      <c r="B1319" s="554"/>
      <c r="C1319" s="496" t="s">
        <v>1364</v>
      </c>
      <c r="D1319" s="603"/>
      <c r="E1319" s="604"/>
      <c r="F1319" s="633"/>
      <c r="G1319" s="554"/>
      <c r="H1319" s="554"/>
      <c r="I1319" s="496" t="s">
        <v>1365</v>
      </c>
      <c r="J1319" s="603"/>
      <c r="K1319" s="604"/>
      <c r="L1319" s="835"/>
      <c r="M1319" s="830"/>
      <c r="N1319" s="830"/>
      <c r="O1319" s="830"/>
      <c r="P1319" s="830"/>
      <c r="Q1319" s="830"/>
      <c r="R1319" s="830"/>
      <c r="S1319" s="830"/>
      <c r="T1319" s="830"/>
      <c r="U1319" s="830"/>
      <c r="V1319" s="830"/>
      <c r="W1319" s="830"/>
      <c r="X1319" s="830"/>
      <c r="Y1319" s="830"/>
      <c r="Z1319" s="830"/>
      <c r="AA1319" s="830"/>
      <c r="AB1319" s="830"/>
      <c r="AC1319" s="830"/>
      <c r="AD1319" s="830"/>
      <c r="AE1319" s="830"/>
      <c r="AF1319" s="830"/>
      <c r="AG1319" s="830"/>
      <c r="AH1319" s="830"/>
      <c r="AI1319" s="830"/>
      <c r="AJ1319" s="830"/>
      <c r="AK1319" s="830"/>
      <c r="AL1319" s="830"/>
      <c r="AM1319" s="830"/>
      <c r="AN1319" s="830"/>
      <c r="AO1319" s="830"/>
      <c r="AP1319" s="830"/>
      <c r="AQ1319" s="830"/>
      <c r="AR1319" s="830"/>
      <c r="AS1319" s="830"/>
      <c r="AT1319" s="830"/>
      <c r="AU1319" s="830"/>
      <c r="AV1319" s="830"/>
      <c r="AW1319" s="830"/>
      <c r="AX1319" s="830"/>
      <c r="AY1319" s="830"/>
      <c r="AZ1319" s="830"/>
      <c r="BA1319" s="830"/>
      <c r="BB1319" s="830"/>
    </row>
    <row r="1320" spans="1:54" ht="14.25" customHeight="1">
      <c r="A1320" s="836"/>
      <c r="B1320" s="554"/>
      <c r="C1320" s="496" t="s">
        <v>1366</v>
      </c>
      <c r="D1320" s="603"/>
      <c r="E1320" s="604"/>
      <c r="F1320" s="633"/>
      <c r="G1320" s="554"/>
      <c r="H1320" s="554"/>
      <c r="I1320" s="496" t="s">
        <v>1367</v>
      </c>
      <c r="J1320" s="603"/>
      <c r="K1320" s="604"/>
      <c r="L1320" s="835"/>
      <c r="M1320" s="830"/>
      <c r="N1320" s="830"/>
      <c r="O1320" s="830"/>
      <c r="P1320" s="830"/>
      <c r="Q1320" s="830"/>
      <c r="R1320" s="830"/>
      <c r="S1320" s="830"/>
      <c r="T1320" s="830"/>
      <c r="U1320" s="830"/>
      <c r="V1320" s="830"/>
      <c r="W1320" s="830"/>
      <c r="X1320" s="830"/>
      <c r="Y1320" s="830"/>
      <c r="Z1320" s="830"/>
      <c r="AA1320" s="830"/>
      <c r="AB1320" s="830"/>
      <c r="AC1320" s="830"/>
      <c r="AD1320" s="830"/>
      <c r="AE1320" s="830"/>
      <c r="AF1320" s="830"/>
      <c r="AG1320" s="830"/>
      <c r="AH1320" s="830"/>
      <c r="AI1320" s="830"/>
      <c r="AJ1320" s="830"/>
      <c r="AK1320" s="830"/>
      <c r="AL1320" s="830"/>
      <c r="AM1320" s="830"/>
      <c r="AN1320" s="830"/>
      <c r="AO1320" s="830"/>
      <c r="AP1320" s="830"/>
      <c r="AQ1320" s="830"/>
      <c r="AR1320" s="830"/>
      <c r="AS1320" s="830"/>
      <c r="AT1320" s="830"/>
      <c r="AU1320" s="830"/>
      <c r="AV1320" s="830"/>
      <c r="AW1320" s="830"/>
      <c r="AX1320" s="830"/>
      <c r="AY1320" s="830"/>
      <c r="AZ1320" s="830"/>
      <c r="BA1320" s="830"/>
      <c r="BB1320" s="830"/>
    </row>
    <row r="1321" spans="1:54" ht="14.25" customHeight="1">
      <c r="A1321" s="836"/>
      <c r="B1321" s="554"/>
      <c r="C1321" s="496" t="s">
        <v>1368</v>
      </c>
      <c r="D1321" s="603"/>
      <c r="E1321" s="604"/>
      <c r="F1321" s="633"/>
      <c r="G1321" s="554"/>
      <c r="H1321" s="554"/>
      <c r="I1321" s="496" t="s">
        <v>1369</v>
      </c>
      <c r="J1321" s="603"/>
      <c r="K1321" s="604"/>
      <c r="L1321" s="835"/>
      <c r="M1321" s="830"/>
      <c r="N1321" s="830"/>
      <c r="O1321" s="830"/>
      <c r="P1321" s="830"/>
      <c r="Q1321" s="830"/>
      <c r="R1321" s="830"/>
      <c r="S1321" s="830"/>
      <c r="T1321" s="830"/>
      <c r="U1321" s="830"/>
      <c r="V1321" s="830"/>
      <c r="W1321" s="830"/>
      <c r="X1321" s="830"/>
      <c r="Y1321" s="830"/>
      <c r="Z1321" s="830"/>
      <c r="AA1321" s="830"/>
      <c r="AB1321" s="830"/>
      <c r="AC1321" s="830"/>
      <c r="AD1321" s="830"/>
      <c r="AE1321" s="830"/>
      <c r="AF1321" s="830"/>
      <c r="AG1321" s="830"/>
      <c r="AH1321" s="830"/>
      <c r="AI1321" s="830"/>
      <c r="AJ1321" s="830"/>
      <c r="AK1321" s="830"/>
      <c r="AL1321" s="830"/>
      <c r="AM1321" s="830"/>
      <c r="AN1321" s="830"/>
      <c r="AO1321" s="830"/>
      <c r="AP1321" s="830"/>
      <c r="AQ1321" s="830"/>
      <c r="AR1321" s="830"/>
      <c r="AS1321" s="830"/>
      <c r="AT1321" s="830"/>
      <c r="AU1321" s="830"/>
      <c r="AV1321" s="830"/>
      <c r="AW1321" s="830"/>
      <c r="AX1321" s="830"/>
      <c r="AY1321" s="830"/>
      <c r="AZ1321" s="830"/>
      <c r="BA1321" s="830"/>
      <c r="BB1321" s="830"/>
    </row>
    <row r="1322" spans="1:54" ht="14.25" customHeight="1">
      <c r="A1322" s="836"/>
      <c r="B1322" s="554"/>
      <c r="C1322" s="496" t="s">
        <v>1370</v>
      </c>
      <c r="D1322" s="603"/>
      <c r="E1322" s="604"/>
      <c r="F1322" s="633"/>
      <c r="G1322" s="554"/>
      <c r="H1322" s="554"/>
      <c r="I1322" s="496" t="s">
        <v>1371</v>
      </c>
      <c r="J1322" s="603"/>
      <c r="K1322" s="604"/>
      <c r="L1322" s="835"/>
      <c r="M1322" s="830"/>
      <c r="N1322" s="830"/>
      <c r="O1322" s="830"/>
      <c r="P1322" s="830"/>
      <c r="Q1322" s="830"/>
      <c r="R1322" s="830"/>
      <c r="S1322" s="830"/>
      <c r="T1322" s="830"/>
      <c r="U1322" s="830"/>
      <c r="V1322" s="830"/>
      <c r="W1322" s="830"/>
      <c r="X1322" s="830"/>
      <c r="Y1322" s="830"/>
      <c r="Z1322" s="830"/>
      <c r="AA1322" s="830"/>
      <c r="AB1322" s="830"/>
      <c r="AC1322" s="830"/>
      <c r="AD1322" s="830"/>
      <c r="AE1322" s="830"/>
      <c r="AF1322" s="830"/>
      <c r="AG1322" s="830"/>
      <c r="AH1322" s="830"/>
      <c r="AI1322" s="830"/>
      <c r="AJ1322" s="830"/>
      <c r="AK1322" s="830"/>
      <c r="AL1322" s="830"/>
      <c r="AM1322" s="830"/>
      <c r="AN1322" s="830"/>
      <c r="AO1322" s="830"/>
      <c r="AP1322" s="830"/>
      <c r="AQ1322" s="830"/>
      <c r="AR1322" s="830"/>
      <c r="AS1322" s="830"/>
      <c r="AT1322" s="830"/>
      <c r="AU1322" s="830"/>
      <c r="AV1322" s="830"/>
      <c r="AW1322" s="830"/>
      <c r="AX1322" s="830"/>
      <c r="AY1322" s="830"/>
      <c r="AZ1322" s="830"/>
      <c r="BA1322" s="830"/>
      <c r="BB1322" s="830"/>
    </row>
    <row r="1323" spans="1:54" ht="25.5">
      <c r="A1323" s="836"/>
      <c r="B1323" s="554"/>
      <c r="C1323" s="497"/>
      <c r="D1323" s="603"/>
      <c r="E1323" s="604"/>
      <c r="F1323" s="633"/>
      <c r="G1323" s="554"/>
      <c r="H1323" s="554"/>
      <c r="I1323" s="496" t="s">
        <v>1372</v>
      </c>
      <c r="J1323" s="603"/>
      <c r="K1323" s="604"/>
      <c r="L1323" s="835"/>
      <c r="M1323" s="830"/>
      <c r="N1323" s="830"/>
      <c r="O1323" s="830"/>
      <c r="P1323" s="830"/>
      <c r="Q1323" s="830"/>
      <c r="R1323" s="830"/>
      <c r="S1323" s="830"/>
      <c r="T1323" s="830"/>
      <c r="U1323" s="830"/>
      <c r="V1323" s="830"/>
      <c r="W1323" s="830"/>
      <c r="X1323" s="830"/>
      <c r="Y1323" s="830"/>
      <c r="Z1323" s="830"/>
      <c r="AA1323" s="830"/>
      <c r="AB1323" s="830"/>
      <c r="AC1323" s="830"/>
      <c r="AD1323" s="830"/>
      <c r="AE1323" s="830"/>
      <c r="AF1323" s="830"/>
      <c r="AG1323" s="830"/>
      <c r="AH1323" s="830"/>
      <c r="AI1323" s="830"/>
      <c r="AJ1323" s="830"/>
      <c r="AK1323" s="830"/>
      <c r="AL1323" s="830"/>
      <c r="AM1323" s="830"/>
      <c r="AN1323" s="830"/>
      <c r="AO1323" s="830"/>
      <c r="AP1323" s="830"/>
      <c r="AQ1323" s="830"/>
      <c r="AR1323" s="830"/>
      <c r="AS1323" s="830"/>
      <c r="AT1323" s="830"/>
      <c r="AU1323" s="830"/>
      <c r="AV1323" s="830"/>
      <c r="AW1323" s="830"/>
      <c r="AX1323" s="830"/>
      <c r="AY1323" s="830"/>
      <c r="AZ1323" s="830"/>
      <c r="BA1323" s="830"/>
      <c r="BB1323" s="830"/>
    </row>
    <row r="1324" spans="1:54" ht="25.5">
      <c r="A1324" s="836"/>
      <c r="B1324" s="554"/>
      <c r="C1324" s="496" t="s">
        <v>1373</v>
      </c>
      <c r="D1324" s="603"/>
      <c r="E1324" s="604"/>
      <c r="F1324" s="633"/>
      <c r="G1324" s="554"/>
      <c r="H1324" s="554"/>
      <c r="I1324" s="496" t="s">
        <v>1374</v>
      </c>
      <c r="J1324" s="603"/>
      <c r="K1324" s="604"/>
      <c r="L1324" s="835"/>
      <c r="M1324" s="830"/>
      <c r="N1324" s="830"/>
      <c r="O1324" s="830"/>
      <c r="P1324" s="830"/>
      <c r="Q1324" s="830"/>
      <c r="R1324" s="830"/>
      <c r="S1324" s="830"/>
      <c r="T1324" s="830"/>
      <c r="U1324" s="830"/>
      <c r="V1324" s="830"/>
      <c r="W1324" s="830"/>
      <c r="X1324" s="830"/>
      <c r="Y1324" s="830"/>
      <c r="Z1324" s="830"/>
      <c r="AA1324" s="830"/>
      <c r="AB1324" s="830"/>
      <c r="AC1324" s="830"/>
      <c r="AD1324" s="830"/>
      <c r="AE1324" s="830"/>
      <c r="AF1324" s="830"/>
      <c r="AG1324" s="830"/>
      <c r="AH1324" s="830"/>
      <c r="AI1324" s="830"/>
      <c r="AJ1324" s="830"/>
      <c r="AK1324" s="830"/>
      <c r="AL1324" s="830"/>
      <c r="AM1324" s="830"/>
      <c r="AN1324" s="830"/>
      <c r="AO1324" s="830"/>
      <c r="AP1324" s="830"/>
      <c r="AQ1324" s="830"/>
      <c r="AR1324" s="830"/>
      <c r="AS1324" s="830"/>
      <c r="AT1324" s="830"/>
      <c r="AU1324" s="830"/>
      <c r="AV1324" s="830"/>
      <c r="AW1324" s="830"/>
      <c r="AX1324" s="830"/>
      <c r="AY1324" s="830"/>
      <c r="AZ1324" s="830"/>
      <c r="BA1324" s="830"/>
      <c r="BB1324" s="830"/>
    </row>
    <row r="1325" spans="1:54" ht="14.25" customHeight="1">
      <c r="A1325" s="836"/>
      <c r="B1325" s="554"/>
      <c r="C1325" s="496" t="s">
        <v>1375</v>
      </c>
      <c r="D1325" s="603"/>
      <c r="E1325" s="604"/>
      <c r="F1325" s="633"/>
      <c r="G1325" s="554"/>
      <c r="H1325" s="554"/>
      <c r="I1325" s="496" t="s">
        <v>1376</v>
      </c>
      <c r="J1325" s="603"/>
      <c r="K1325" s="604"/>
      <c r="L1325" s="835"/>
      <c r="M1325" s="830"/>
      <c r="N1325" s="830"/>
      <c r="O1325" s="830"/>
      <c r="P1325" s="830"/>
      <c r="Q1325" s="830"/>
      <c r="R1325" s="830"/>
      <c r="S1325" s="830"/>
      <c r="T1325" s="830"/>
      <c r="U1325" s="830"/>
      <c r="V1325" s="830"/>
      <c r="W1325" s="830"/>
      <c r="X1325" s="830"/>
      <c r="Y1325" s="830"/>
      <c r="Z1325" s="830"/>
      <c r="AA1325" s="830"/>
      <c r="AB1325" s="830"/>
      <c r="AC1325" s="830"/>
      <c r="AD1325" s="830"/>
      <c r="AE1325" s="830"/>
      <c r="AF1325" s="830"/>
      <c r="AG1325" s="830"/>
      <c r="AH1325" s="830"/>
      <c r="AI1325" s="830"/>
      <c r="AJ1325" s="830"/>
      <c r="AK1325" s="830"/>
      <c r="AL1325" s="830"/>
      <c r="AM1325" s="830"/>
      <c r="AN1325" s="830"/>
      <c r="AO1325" s="830"/>
      <c r="AP1325" s="830"/>
      <c r="AQ1325" s="830"/>
      <c r="AR1325" s="830"/>
      <c r="AS1325" s="830"/>
      <c r="AT1325" s="830"/>
      <c r="AU1325" s="830"/>
      <c r="AV1325" s="830"/>
      <c r="AW1325" s="830"/>
      <c r="AX1325" s="830"/>
      <c r="AY1325" s="830"/>
      <c r="AZ1325" s="830"/>
      <c r="BA1325" s="830"/>
      <c r="BB1325" s="830"/>
    </row>
    <row r="1326" spans="1:54" ht="14.25" customHeight="1">
      <c r="A1326" s="836"/>
      <c r="B1326" s="554"/>
      <c r="C1326" s="496" t="s">
        <v>1377</v>
      </c>
      <c r="D1326" s="603"/>
      <c r="E1326" s="604"/>
      <c r="F1326" s="633"/>
      <c r="G1326" s="554"/>
      <c r="H1326" s="554"/>
      <c r="I1326" s="496" t="s">
        <v>1378</v>
      </c>
      <c r="J1326" s="603"/>
      <c r="K1326" s="604"/>
      <c r="L1326" s="835"/>
      <c r="M1326" s="830"/>
      <c r="N1326" s="830"/>
      <c r="O1326" s="830"/>
      <c r="P1326" s="830"/>
      <c r="Q1326" s="830"/>
      <c r="R1326" s="830"/>
      <c r="S1326" s="830"/>
      <c r="T1326" s="830"/>
      <c r="U1326" s="830"/>
      <c r="V1326" s="830"/>
      <c r="W1326" s="830"/>
      <c r="X1326" s="830"/>
      <c r="Y1326" s="830"/>
      <c r="Z1326" s="830"/>
      <c r="AA1326" s="830"/>
      <c r="AB1326" s="830"/>
      <c r="AC1326" s="830"/>
      <c r="AD1326" s="830"/>
      <c r="AE1326" s="830"/>
      <c r="AF1326" s="830"/>
      <c r="AG1326" s="830"/>
      <c r="AH1326" s="830"/>
      <c r="AI1326" s="830"/>
      <c r="AJ1326" s="830"/>
      <c r="AK1326" s="830"/>
      <c r="AL1326" s="830"/>
      <c r="AM1326" s="830"/>
      <c r="AN1326" s="830"/>
      <c r="AO1326" s="830"/>
      <c r="AP1326" s="830"/>
      <c r="AQ1326" s="830"/>
      <c r="AR1326" s="830"/>
      <c r="AS1326" s="830"/>
      <c r="AT1326" s="830"/>
      <c r="AU1326" s="830"/>
      <c r="AV1326" s="830"/>
      <c r="AW1326" s="830"/>
      <c r="AX1326" s="830"/>
      <c r="AY1326" s="830"/>
      <c r="AZ1326" s="830"/>
      <c r="BA1326" s="830"/>
      <c r="BB1326" s="830"/>
    </row>
    <row r="1327" spans="1:54" ht="25.5">
      <c r="A1327" s="836"/>
      <c r="B1327" s="554"/>
      <c r="C1327" s="496" t="s">
        <v>1379</v>
      </c>
      <c r="D1327" s="603"/>
      <c r="E1327" s="604"/>
      <c r="F1327" s="633"/>
      <c r="G1327" s="554"/>
      <c r="H1327" s="554"/>
      <c r="I1327" s="496" t="s">
        <v>1380</v>
      </c>
      <c r="J1327" s="603"/>
      <c r="K1327" s="604"/>
      <c r="L1327" s="835"/>
      <c r="M1327" s="830"/>
      <c r="N1327" s="830"/>
      <c r="O1327" s="830"/>
      <c r="P1327" s="830"/>
      <c r="Q1327" s="830"/>
      <c r="R1327" s="830"/>
      <c r="S1327" s="830"/>
      <c r="T1327" s="830"/>
      <c r="U1327" s="830"/>
      <c r="V1327" s="830"/>
      <c r="W1327" s="830"/>
      <c r="X1327" s="830"/>
      <c r="Y1327" s="830"/>
      <c r="Z1327" s="830"/>
      <c r="AA1327" s="830"/>
      <c r="AB1327" s="830"/>
      <c r="AC1327" s="830"/>
      <c r="AD1327" s="830"/>
      <c r="AE1327" s="830"/>
      <c r="AF1327" s="830"/>
      <c r="AG1327" s="830"/>
      <c r="AH1327" s="830"/>
      <c r="AI1327" s="830"/>
      <c r="AJ1327" s="830"/>
      <c r="AK1327" s="830"/>
      <c r="AL1327" s="830"/>
      <c r="AM1327" s="830"/>
      <c r="AN1327" s="830"/>
      <c r="AO1327" s="830"/>
      <c r="AP1327" s="830"/>
      <c r="AQ1327" s="830"/>
      <c r="AR1327" s="830"/>
      <c r="AS1327" s="830"/>
      <c r="AT1327" s="830"/>
      <c r="AU1327" s="830"/>
      <c r="AV1327" s="830"/>
      <c r="AW1327" s="830"/>
      <c r="AX1327" s="830"/>
      <c r="AY1327" s="830"/>
      <c r="AZ1327" s="830"/>
      <c r="BA1327" s="830"/>
      <c r="BB1327" s="830"/>
    </row>
    <row r="1328" spans="1:54" ht="14.25" customHeight="1">
      <c r="A1328" s="836"/>
      <c r="B1328" s="554"/>
      <c r="C1328" s="496" t="s">
        <v>1381</v>
      </c>
      <c r="D1328" s="603"/>
      <c r="E1328" s="604"/>
      <c r="F1328" s="633"/>
      <c r="G1328" s="554"/>
      <c r="H1328" s="554"/>
      <c r="I1328" s="496" t="s">
        <v>1382</v>
      </c>
      <c r="J1328" s="603"/>
      <c r="K1328" s="604"/>
      <c r="L1328" s="835"/>
      <c r="M1328" s="830"/>
      <c r="N1328" s="830"/>
      <c r="O1328" s="830"/>
      <c r="P1328" s="830"/>
      <c r="Q1328" s="830"/>
      <c r="R1328" s="830"/>
      <c r="S1328" s="830"/>
      <c r="T1328" s="830"/>
      <c r="U1328" s="830"/>
      <c r="V1328" s="830"/>
      <c r="W1328" s="830"/>
      <c r="X1328" s="830"/>
      <c r="Y1328" s="830"/>
      <c r="Z1328" s="830"/>
      <c r="AA1328" s="830"/>
      <c r="AB1328" s="830"/>
      <c r="AC1328" s="830"/>
      <c r="AD1328" s="830"/>
      <c r="AE1328" s="830"/>
      <c r="AF1328" s="830"/>
      <c r="AG1328" s="830"/>
      <c r="AH1328" s="830"/>
      <c r="AI1328" s="830"/>
      <c r="AJ1328" s="830"/>
      <c r="AK1328" s="830"/>
      <c r="AL1328" s="830"/>
      <c r="AM1328" s="830"/>
      <c r="AN1328" s="830"/>
      <c r="AO1328" s="830"/>
      <c r="AP1328" s="830"/>
      <c r="AQ1328" s="830"/>
      <c r="AR1328" s="830"/>
      <c r="AS1328" s="830"/>
      <c r="AT1328" s="830"/>
      <c r="AU1328" s="830"/>
      <c r="AV1328" s="830"/>
      <c r="AW1328" s="830"/>
      <c r="AX1328" s="830"/>
      <c r="AY1328" s="830"/>
      <c r="AZ1328" s="830"/>
      <c r="BA1328" s="830"/>
      <c r="BB1328" s="830"/>
    </row>
    <row r="1329" spans="1:54" ht="14.25" customHeight="1">
      <c r="A1329" s="836"/>
      <c r="B1329" s="554"/>
      <c r="C1329" s="496" t="s">
        <v>1383</v>
      </c>
      <c r="D1329" s="603"/>
      <c r="E1329" s="604"/>
      <c r="F1329" s="633"/>
      <c r="G1329" s="554"/>
      <c r="H1329" s="554"/>
      <c r="I1329" s="496" t="s">
        <v>1384</v>
      </c>
      <c r="J1329" s="603"/>
      <c r="K1329" s="604"/>
      <c r="L1329" s="835"/>
      <c r="M1329" s="830"/>
      <c r="N1329" s="830"/>
      <c r="O1329" s="830"/>
      <c r="P1329" s="830"/>
      <c r="Q1329" s="830"/>
      <c r="R1329" s="830"/>
      <c r="S1329" s="830"/>
      <c r="T1329" s="830"/>
      <c r="U1329" s="830"/>
      <c r="V1329" s="830"/>
      <c r="W1329" s="830"/>
      <c r="X1329" s="830"/>
      <c r="Y1329" s="830"/>
      <c r="Z1329" s="830"/>
      <c r="AA1329" s="830"/>
      <c r="AB1329" s="830"/>
      <c r="AC1329" s="830"/>
      <c r="AD1329" s="830"/>
      <c r="AE1329" s="830"/>
      <c r="AF1329" s="830"/>
      <c r="AG1329" s="830"/>
      <c r="AH1329" s="830"/>
      <c r="AI1329" s="830"/>
      <c r="AJ1329" s="830"/>
      <c r="AK1329" s="830"/>
      <c r="AL1329" s="830"/>
      <c r="AM1329" s="830"/>
      <c r="AN1329" s="830"/>
      <c r="AO1329" s="830"/>
      <c r="AP1329" s="830"/>
      <c r="AQ1329" s="830"/>
      <c r="AR1329" s="830"/>
      <c r="AS1329" s="830"/>
      <c r="AT1329" s="830"/>
      <c r="AU1329" s="830"/>
      <c r="AV1329" s="830"/>
      <c r="AW1329" s="830"/>
      <c r="AX1329" s="830"/>
      <c r="AY1329" s="830"/>
      <c r="AZ1329" s="830"/>
      <c r="BA1329" s="830"/>
      <c r="BB1329" s="830"/>
    </row>
    <row r="1330" spans="1:54" ht="25.5">
      <c r="A1330" s="836"/>
      <c r="B1330" s="554"/>
      <c r="C1330" s="496" t="s">
        <v>1385</v>
      </c>
      <c r="D1330" s="603"/>
      <c r="E1330" s="604"/>
      <c r="F1330" s="633"/>
      <c r="G1330" s="554"/>
      <c r="H1330" s="554"/>
      <c r="I1330" s="496" t="s">
        <v>1386</v>
      </c>
      <c r="J1330" s="603"/>
      <c r="K1330" s="604"/>
      <c r="L1330" s="835"/>
      <c r="M1330" s="830"/>
      <c r="N1330" s="830"/>
      <c r="O1330" s="830"/>
      <c r="P1330" s="830"/>
      <c r="Q1330" s="830"/>
      <c r="R1330" s="830"/>
      <c r="S1330" s="830"/>
      <c r="T1330" s="830"/>
      <c r="U1330" s="830"/>
      <c r="V1330" s="830"/>
      <c r="W1330" s="830"/>
      <c r="X1330" s="830"/>
      <c r="Y1330" s="830"/>
      <c r="Z1330" s="830"/>
      <c r="AA1330" s="830"/>
      <c r="AB1330" s="830"/>
      <c r="AC1330" s="830"/>
      <c r="AD1330" s="830"/>
      <c r="AE1330" s="830"/>
      <c r="AF1330" s="830"/>
      <c r="AG1330" s="830"/>
      <c r="AH1330" s="830"/>
      <c r="AI1330" s="830"/>
      <c r="AJ1330" s="830"/>
      <c r="AK1330" s="830"/>
      <c r="AL1330" s="830"/>
      <c r="AM1330" s="830"/>
      <c r="AN1330" s="830"/>
      <c r="AO1330" s="830"/>
      <c r="AP1330" s="830"/>
      <c r="AQ1330" s="830"/>
      <c r="AR1330" s="830"/>
      <c r="AS1330" s="830"/>
      <c r="AT1330" s="830"/>
      <c r="AU1330" s="830"/>
      <c r="AV1330" s="830"/>
      <c r="AW1330" s="830"/>
      <c r="AX1330" s="830"/>
      <c r="AY1330" s="830"/>
      <c r="AZ1330" s="830"/>
      <c r="BA1330" s="830"/>
      <c r="BB1330" s="830"/>
    </row>
    <row r="1331" spans="1:54" ht="14.25" customHeight="1">
      <c r="A1331" s="836"/>
      <c r="B1331" s="554"/>
      <c r="C1331" s="496" t="s">
        <v>1387</v>
      </c>
      <c r="D1331" s="603"/>
      <c r="E1331" s="604"/>
      <c r="F1331" s="633"/>
      <c r="G1331" s="554"/>
      <c r="H1331" s="554"/>
      <c r="I1331" s="496" t="s">
        <v>1388</v>
      </c>
      <c r="J1331" s="603"/>
      <c r="K1331" s="604"/>
      <c r="L1331" s="835"/>
      <c r="M1331" s="830"/>
      <c r="N1331" s="830"/>
      <c r="O1331" s="830"/>
      <c r="P1331" s="830"/>
      <c r="Q1331" s="830"/>
      <c r="R1331" s="830"/>
      <c r="S1331" s="830"/>
      <c r="T1331" s="830"/>
      <c r="U1331" s="830"/>
      <c r="V1331" s="830"/>
      <c r="W1331" s="830"/>
      <c r="X1331" s="830"/>
      <c r="Y1331" s="830"/>
      <c r="Z1331" s="830"/>
      <c r="AA1331" s="830"/>
      <c r="AB1331" s="830"/>
      <c r="AC1331" s="830"/>
      <c r="AD1331" s="830"/>
      <c r="AE1331" s="830"/>
      <c r="AF1331" s="830"/>
      <c r="AG1331" s="830"/>
      <c r="AH1331" s="830"/>
      <c r="AI1331" s="830"/>
      <c r="AJ1331" s="830"/>
      <c r="AK1331" s="830"/>
      <c r="AL1331" s="830"/>
      <c r="AM1331" s="830"/>
      <c r="AN1331" s="830"/>
      <c r="AO1331" s="830"/>
      <c r="AP1331" s="830"/>
      <c r="AQ1331" s="830"/>
      <c r="AR1331" s="830"/>
      <c r="AS1331" s="830"/>
      <c r="AT1331" s="830"/>
      <c r="AU1331" s="830"/>
      <c r="AV1331" s="830"/>
      <c r="AW1331" s="830"/>
      <c r="AX1331" s="830"/>
      <c r="AY1331" s="830"/>
      <c r="AZ1331" s="830"/>
      <c r="BA1331" s="830"/>
      <c r="BB1331" s="830"/>
    </row>
    <row r="1332" spans="1:54" ht="14.25" customHeight="1">
      <c r="A1332" s="836"/>
      <c r="B1332" s="554"/>
      <c r="C1332" s="496" t="s">
        <v>1389</v>
      </c>
      <c r="D1332" s="603"/>
      <c r="E1332" s="604"/>
      <c r="F1332" s="633"/>
      <c r="G1332" s="554"/>
      <c r="H1332" s="554"/>
      <c r="I1332" s="496" t="s">
        <v>1390</v>
      </c>
      <c r="J1332" s="603"/>
      <c r="K1332" s="604"/>
      <c r="L1332" s="835"/>
      <c r="M1332" s="830"/>
      <c r="N1332" s="830"/>
      <c r="O1332" s="830"/>
      <c r="P1332" s="830"/>
      <c r="Q1332" s="830"/>
      <c r="R1332" s="830"/>
      <c r="S1332" s="830"/>
      <c r="T1332" s="830"/>
      <c r="U1332" s="830"/>
      <c r="V1332" s="830"/>
      <c r="W1332" s="830"/>
      <c r="X1332" s="830"/>
      <c r="Y1332" s="830"/>
      <c r="Z1332" s="830"/>
      <c r="AA1332" s="830"/>
      <c r="AB1332" s="830"/>
      <c r="AC1332" s="830"/>
      <c r="AD1332" s="830"/>
      <c r="AE1332" s="830"/>
      <c r="AF1332" s="830"/>
      <c r="AG1332" s="830"/>
      <c r="AH1332" s="830"/>
      <c r="AI1332" s="830"/>
      <c r="AJ1332" s="830"/>
      <c r="AK1332" s="830"/>
      <c r="AL1332" s="830"/>
      <c r="AM1332" s="830"/>
      <c r="AN1332" s="830"/>
      <c r="AO1332" s="830"/>
      <c r="AP1332" s="830"/>
      <c r="AQ1332" s="830"/>
      <c r="AR1332" s="830"/>
      <c r="AS1332" s="830"/>
      <c r="AT1332" s="830"/>
      <c r="AU1332" s="830"/>
      <c r="AV1332" s="830"/>
      <c r="AW1332" s="830"/>
      <c r="AX1332" s="830"/>
      <c r="AY1332" s="830"/>
      <c r="AZ1332" s="830"/>
      <c r="BA1332" s="830"/>
      <c r="BB1332" s="830"/>
    </row>
    <row r="1333" spans="1:54" ht="14.25" customHeight="1">
      <c r="A1333" s="836"/>
      <c r="B1333" s="554"/>
      <c r="C1333" s="496" t="s">
        <v>1391</v>
      </c>
      <c r="D1333" s="603"/>
      <c r="E1333" s="604"/>
      <c r="F1333" s="633"/>
      <c r="G1333" s="554"/>
      <c r="H1333" s="554"/>
      <c r="I1333" s="496" t="s">
        <v>1392</v>
      </c>
      <c r="J1333" s="603"/>
      <c r="K1333" s="604"/>
      <c r="L1333" s="835"/>
      <c r="M1333" s="830"/>
      <c r="N1333" s="830"/>
      <c r="O1333" s="830"/>
      <c r="P1333" s="830"/>
      <c r="Q1333" s="830"/>
      <c r="R1333" s="830"/>
      <c r="S1333" s="830"/>
      <c r="T1333" s="830"/>
      <c r="U1333" s="830"/>
      <c r="V1333" s="830"/>
      <c r="W1333" s="830"/>
      <c r="X1333" s="830"/>
      <c r="Y1333" s="830"/>
      <c r="Z1333" s="830"/>
      <c r="AA1333" s="830"/>
      <c r="AB1333" s="830"/>
      <c r="AC1333" s="830"/>
      <c r="AD1333" s="830"/>
      <c r="AE1333" s="830"/>
      <c r="AF1333" s="830"/>
      <c r="AG1333" s="830"/>
      <c r="AH1333" s="830"/>
      <c r="AI1333" s="830"/>
      <c r="AJ1333" s="830"/>
      <c r="AK1333" s="830"/>
      <c r="AL1333" s="830"/>
      <c r="AM1333" s="830"/>
      <c r="AN1333" s="830"/>
      <c r="AO1333" s="830"/>
      <c r="AP1333" s="830"/>
      <c r="AQ1333" s="830"/>
      <c r="AR1333" s="830"/>
      <c r="AS1333" s="830"/>
      <c r="AT1333" s="830"/>
      <c r="AU1333" s="830"/>
      <c r="AV1333" s="830"/>
      <c r="AW1333" s="830"/>
      <c r="AX1333" s="830"/>
      <c r="AY1333" s="830"/>
      <c r="AZ1333" s="830"/>
      <c r="BA1333" s="830"/>
      <c r="BB1333" s="830"/>
    </row>
    <row r="1334" spans="1:54" ht="14.25" customHeight="1">
      <c r="A1334" s="836"/>
      <c r="B1334" s="554"/>
      <c r="C1334" s="496" t="s">
        <v>1393</v>
      </c>
      <c r="D1334" s="603"/>
      <c r="E1334" s="604"/>
      <c r="F1334" s="633"/>
      <c r="G1334" s="554"/>
      <c r="H1334" s="554"/>
      <c r="I1334" s="496" t="s">
        <v>1394</v>
      </c>
      <c r="J1334" s="603"/>
      <c r="K1334" s="604"/>
      <c r="L1334" s="835"/>
      <c r="M1334" s="830"/>
      <c r="N1334" s="830"/>
      <c r="O1334" s="830"/>
      <c r="P1334" s="830"/>
      <c r="Q1334" s="830"/>
      <c r="R1334" s="830"/>
      <c r="S1334" s="830"/>
      <c r="T1334" s="830"/>
      <c r="U1334" s="830"/>
      <c r="V1334" s="830"/>
      <c r="W1334" s="830"/>
      <c r="X1334" s="830"/>
      <c r="Y1334" s="830"/>
      <c r="Z1334" s="830"/>
      <c r="AA1334" s="830"/>
      <c r="AB1334" s="830"/>
      <c r="AC1334" s="830"/>
      <c r="AD1334" s="830"/>
      <c r="AE1334" s="830"/>
      <c r="AF1334" s="830"/>
      <c r="AG1334" s="830"/>
      <c r="AH1334" s="830"/>
      <c r="AI1334" s="830"/>
      <c r="AJ1334" s="830"/>
      <c r="AK1334" s="830"/>
      <c r="AL1334" s="830"/>
      <c r="AM1334" s="830"/>
      <c r="AN1334" s="830"/>
      <c r="AO1334" s="830"/>
      <c r="AP1334" s="830"/>
      <c r="AQ1334" s="830"/>
      <c r="AR1334" s="830"/>
      <c r="AS1334" s="830"/>
      <c r="AT1334" s="830"/>
      <c r="AU1334" s="830"/>
      <c r="AV1334" s="830"/>
      <c r="AW1334" s="830"/>
      <c r="AX1334" s="830"/>
      <c r="AY1334" s="830"/>
      <c r="AZ1334" s="830"/>
      <c r="BA1334" s="830"/>
      <c r="BB1334" s="830"/>
    </row>
    <row r="1335" spans="1:54" ht="14.25" customHeight="1">
      <c r="A1335" s="836"/>
      <c r="B1335" s="554"/>
      <c r="C1335" s="496"/>
      <c r="D1335" s="603"/>
      <c r="E1335" s="604"/>
      <c r="F1335" s="633"/>
      <c r="G1335" s="554"/>
      <c r="H1335" s="554"/>
      <c r="I1335" s="496" t="s">
        <v>1395</v>
      </c>
      <c r="J1335" s="603"/>
      <c r="K1335" s="604"/>
      <c r="L1335" s="835"/>
      <c r="M1335" s="830"/>
      <c r="N1335" s="830"/>
      <c r="O1335" s="830"/>
      <c r="P1335" s="830"/>
      <c r="Q1335" s="830"/>
      <c r="R1335" s="830"/>
      <c r="S1335" s="830"/>
      <c r="T1335" s="830"/>
      <c r="U1335" s="830"/>
      <c r="V1335" s="830"/>
      <c r="W1335" s="830"/>
      <c r="X1335" s="830"/>
      <c r="Y1335" s="830"/>
      <c r="Z1335" s="830"/>
      <c r="AA1335" s="830"/>
      <c r="AB1335" s="830"/>
      <c r="AC1335" s="830"/>
      <c r="AD1335" s="830"/>
      <c r="AE1335" s="830"/>
      <c r="AF1335" s="830"/>
      <c r="AG1335" s="830"/>
      <c r="AH1335" s="830"/>
      <c r="AI1335" s="830"/>
      <c r="AJ1335" s="830"/>
      <c r="AK1335" s="830"/>
      <c r="AL1335" s="830"/>
      <c r="AM1335" s="830"/>
      <c r="AN1335" s="830"/>
      <c r="AO1335" s="830"/>
      <c r="AP1335" s="830"/>
      <c r="AQ1335" s="830"/>
      <c r="AR1335" s="830"/>
      <c r="AS1335" s="830"/>
      <c r="AT1335" s="830"/>
      <c r="AU1335" s="830"/>
      <c r="AV1335" s="830"/>
      <c r="AW1335" s="830"/>
      <c r="AX1335" s="830"/>
      <c r="AY1335" s="830"/>
      <c r="AZ1335" s="830"/>
      <c r="BA1335" s="830"/>
      <c r="BB1335" s="830"/>
    </row>
    <row r="1336" spans="1:54" ht="14.25" customHeight="1">
      <c r="A1336" s="836"/>
      <c r="B1336" s="554"/>
      <c r="C1336" s="496"/>
      <c r="D1336" s="603"/>
      <c r="E1336" s="604"/>
      <c r="F1336" s="633"/>
      <c r="G1336" s="554"/>
      <c r="H1336" s="554"/>
      <c r="I1336" s="496" t="s">
        <v>1396</v>
      </c>
      <c r="J1336" s="603"/>
      <c r="K1336" s="604"/>
      <c r="L1336" s="835"/>
      <c r="M1336" s="830"/>
      <c r="N1336" s="830"/>
      <c r="O1336" s="830"/>
      <c r="P1336" s="830"/>
      <c r="Q1336" s="830"/>
      <c r="R1336" s="830"/>
      <c r="S1336" s="830"/>
      <c r="T1336" s="830"/>
      <c r="U1336" s="830"/>
      <c r="V1336" s="830"/>
      <c r="W1336" s="830"/>
      <c r="X1336" s="830"/>
      <c r="Y1336" s="830"/>
      <c r="Z1336" s="830"/>
      <c r="AA1336" s="830"/>
      <c r="AB1336" s="830"/>
      <c r="AC1336" s="830"/>
      <c r="AD1336" s="830"/>
      <c r="AE1336" s="830"/>
      <c r="AF1336" s="830"/>
      <c r="AG1336" s="830"/>
      <c r="AH1336" s="830"/>
      <c r="AI1336" s="830"/>
      <c r="AJ1336" s="830"/>
      <c r="AK1336" s="830"/>
      <c r="AL1336" s="830"/>
      <c r="AM1336" s="830"/>
      <c r="AN1336" s="830"/>
      <c r="AO1336" s="830"/>
      <c r="AP1336" s="830"/>
      <c r="AQ1336" s="830"/>
      <c r="AR1336" s="830"/>
      <c r="AS1336" s="830"/>
      <c r="AT1336" s="830"/>
      <c r="AU1336" s="830"/>
      <c r="AV1336" s="830"/>
      <c r="AW1336" s="830"/>
      <c r="AX1336" s="830"/>
      <c r="AY1336" s="830"/>
      <c r="AZ1336" s="830"/>
      <c r="BA1336" s="830"/>
      <c r="BB1336" s="830"/>
    </row>
    <row r="1337" spans="1:54" ht="14.25" customHeight="1">
      <c r="A1337" s="836"/>
      <c r="B1337" s="554"/>
      <c r="C1337" s="496"/>
      <c r="D1337" s="603"/>
      <c r="E1337" s="604"/>
      <c r="F1337" s="633"/>
      <c r="G1337" s="554"/>
      <c r="H1337" s="554"/>
      <c r="I1337" s="496" t="s">
        <v>1397</v>
      </c>
      <c r="J1337" s="603"/>
      <c r="K1337" s="604"/>
      <c r="L1337" s="835"/>
      <c r="M1337" s="830"/>
      <c r="N1337" s="830"/>
      <c r="O1337" s="830"/>
      <c r="P1337" s="830"/>
      <c r="Q1337" s="830"/>
      <c r="R1337" s="830"/>
      <c r="S1337" s="830"/>
      <c r="T1337" s="830"/>
      <c r="U1337" s="830"/>
      <c r="V1337" s="830"/>
      <c r="W1337" s="830"/>
      <c r="X1337" s="830"/>
      <c r="Y1337" s="830"/>
      <c r="Z1337" s="830"/>
      <c r="AA1337" s="830"/>
      <c r="AB1337" s="830"/>
      <c r="AC1337" s="830"/>
      <c r="AD1337" s="830"/>
      <c r="AE1337" s="830"/>
      <c r="AF1337" s="830"/>
      <c r="AG1337" s="830"/>
      <c r="AH1337" s="830"/>
      <c r="AI1337" s="830"/>
      <c r="AJ1337" s="830"/>
      <c r="AK1337" s="830"/>
      <c r="AL1337" s="830"/>
      <c r="AM1337" s="830"/>
      <c r="AN1337" s="830"/>
      <c r="AO1337" s="830"/>
      <c r="AP1337" s="830"/>
      <c r="AQ1337" s="830"/>
      <c r="AR1337" s="830"/>
      <c r="AS1337" s="830"/>
      <c r="AT1337" s="830"/>
      <c r="AU1337" s="830"/>
      <c r="AV1337" s="830"/>
      <c r="AW1337" s="830"/>
      <c r="AX1337" s="830"/>
      <c r="AY1337" s="830"/>
      <c r="AZ1337" s="830"/>
      <c r="BA1337" s="830"/>
      <c r="BB1337" s="830"/>
    </row>
    <row r="1338" spans="1:54" ht="14.25" customHeight="1">
      <c r="A1338" s="836"/>
      <c r="B1338" s="554"/>
      <c r="C1338" s="496"/>
      <c r="D1338" s="603"/>
      <c r="E1338" s="604"/>
      <c r="F1338" s="633"/>
      <c r="G1338" s="554"/>
      <c r="H1338" s="554"/>
      <c r="I1338" s="496" t="s">
        <v>1398</v>
      </c>
      <c r="J1338" s="603"/>
      <c r="K1338" s="604"/>
      <c r="L1338" s="835"/>
      <c r="M1338" s="830"/>
      <c r="N1338" s="830"/>
      <c r="O1338" s="830"/>
      <c r="P1338" s="830"/>
      <c r="Q1338" s="830"/>
      <c r="R1338" s="830"/>
      <c r="S1338" s="830"/>
      <c r="T1338" s="830"/>
      <c r="U1338" s="830"/>
      <c r="V1338" s="830"/>
      <c r="W1338" s="830"/>
      <c r="X1338" s="830"/>
      <c r="Y1338" s="830"/>
      <c r="Z1338" s="830"/>
      <c r="AA1338" s="830"/>
      <c r="AB1338" s="830"/>
      <c r="AC1338" s="830"/>
      <c r="AD1338" s="830"/>
      <c r="AE1338" s="830"/>
      <c r="AF1338" s="830"/>
      <c r="AG1338" s="830"/>
      <c r="AH1338" s="830"/>
      <c r="AI1338" s="830"/>
      <c r="AJ1338" s="830"/>
      <c r="AK1338" s="830"/>
      <c r="AL1338" s="830"/>
      <c r="AM1338" s="830"/>
      <c r="AN1338" s="830"/>
      <c r="AO1338" s="830"/>
      <c r="AP1338" s="830"/>
      <c r="AQ1338" s="830"/>
      <c r="AR1338" s="830"/>
      <c r="AS1338" s="830"/>
      <c r="AT1338" s="830"/>
      <c r="AU1338" s="830"/>
      <c r="AV1338" s="830"/>
      <c r="AW1338" s="830"/>
      <c r="AX1338" s="830"/>
      <c r="AY1338" s="830"/>
      <c r="AZ1338" s="830"/>
      <c r="BA1338" s="830"/>
      <c r="BB1338" s="830"/>
    </row>
    <row r="1339" spans="1:54" ht="25.5">
      <c r="A1339" s="836"/>
      <c r="B1339" s="554"/>
      <c r="C1339" s="496"/>
      <c r="D1339" s="603"/>
      <c r="E1339" s="604"/>
      <c r="F1339" s="633"/>
      <c r="G1339" s="554"/>
      <c r="H1339" s="554"/>
      <c r="I1339" s="496" t="s">
        <v>1399</v>
      </c>
      <c r="J1339" s="603"/>
      <c r="K1339" s="604"/>
      <c r="L1339" s="835"/>
      <c r="M1339" s="830"/>
      <c r="N1339" s="830"/>
      <c r="O1339" s="830"/>
      <c r="P1339" s="830"/>
      <c r="Q1339" s="830"/>
      <c r="R1339" s="830"/>
      <c r="S1339" s="830"/>
      <c r="T1339" s="830"/>
      <c r="U1339" s="830"/>
      <c r="V1339" s="830"/>
      <c r="W1339" s="830"/>
      <c r="X1339" s="830"/>
      <c r="Y1339" s="830"/>
      <c r="Z1339" s="830"/>
      <c r="AA1339" s="830"/>
      <c r="AB1339" s="830"/>
      <c r="AC1339" s="830"/>
      <c r="AD1339" s="830"/>
      <c r="AE1339" s="830"/>
      <c r="AF1339" s="830"/>
      <c r="AG1339" s="830"/>
      <c r="AH1339" s="830"/>
      <c r="AI1339" s="830"/>
      <c r="AJ1339" s="830"/>
      <c r="AK1339" s="830"/>
      <c r="AL1339" s="830"/>
      <c r="AM1339" s="830"/>
      <c r="AN1339" s="830"/>
      <c r="AO1339" s="830"/>
      <c r="AP1339" s="830"/>
      <c r="AQ1339" s="830"/>
      <c r="AR1339" s="830"/>
      <c r="AS1339" s="830"/>
      <c r="AT1339" s="830"/>
      <c r="AU1339" s="830"/>
      <c r="AV1339" s="830"/>
      <c r="AW1339" s="830"/>
      <c r="AX1339" s="830"/>
      <c r="AY1339" s="830"/>
      <c r="AZ1339" s="830"/>
      <c r="BA1339" s="830"/>
      <c r="BB1339" s="830"/>
    </row>
    <row r="1340" spans="1:54" ht="25.5">
      <c r="A1340" s="836"/>
      <c r="B1340" s="554"/>
      <c r="C1340" s="496"/>
      <c r="D1340" s="603"/>
      <c r="E1340" s="604"/>
      <c r="F1340" s="633"/>
      <c r="G1340" s="554"/>
      <c r="H1340" s="554"/>
      <c r="I1340" s="496" t="s">
        <v>1400</v>
      </c>
      <c r="J1340" s="603"/>
      <c r="K1340" s="604"/>
      <c r="L1340" s="835"/>
      <c r="M1340" s="830"/>
      <c r="N1340" s="830"/>
      <c r="O1340" s="830"/>
      <c r="P1340" s="830"/>
      <c r="Q1340" s="830"/>
      <c r="R1340" s="830"/>
      <c r="S1340" s="830"/>
      <c r="T1340" s="830"/>
      <c r="U1340" s="830"/>
      <c r="V1340" s="830"/>
      <c r="W1340" s="830"/>
      <c r="X1340" s="830"/>
      <c r="Y1340" s="830"/>
      <c r="Z1340" s="830"/>
      <c r="AA1340" s="830"/>
      <c r="AB1340" s="830"/>
      <c r="AC1340" s="830"/>
      <c r="AD1340" s="830"/>
      <c r="AE1340" s="830"/>
      <c r="AF1340" s="830"/>
      <c r="AG1340" s="830"/>
      <c r="AH1340" s="830"/>
      <c r="AI1340" s="830"/>
      <c r="AJ1340" s="830"/>
      <c r="AK1340" s="830"/>
      <c r="AL1340" s="830"/>
      <c r="AM1340" s="830"/>
      <c r="AN1340" s="830"/>
      <c r="AO1340" s="830"/>
      <c r="AP1340" s="830"/>
      <c r="AQ1340" s="830"/>
      <c r="AR1340" s="830"/>
      <c r="AS1340" s="830"/>
      <c r="AT1340" s="830"/>
      <c r="AU1340" s="830"/>
      <c r="AV1340" s="830"/>
      <c r="AW1340" s="830"/>
      <c r="AX1340" s="830"/>
      <c r="AY1340" s="830"/>
      <c r="AZ1340" s="830"/>
      <c r="BA1340" s="830"/>
      <c r="BB1340" s="830"/>
    </row>
    <row r="1341" spans="1:54" ht="14.25" customHeight="1">
      <c r="A1341" s="834"/>
      <c r="B1341" s="622"/>
      <c r="C1341" s="498"/>
      <c r="D1341" s="631"/>
      <c r="E1341" s="632"/>
      <c r="F1341" s="633"/>
      <c r="G1341" s="622"/>
      <c r="H1341" s="622"/>
      <c r="I1341" s="498" t="s">
        <v>1401</v>
      </c>
      <c r="J1341" s="631"/>
      <c r="K1341" s="632"/>
      <c r="L1341" s="835"/>
      <c r="M1341" s="830"/>
      <c r="N1341" s="830"/>
      <c r="O1341" s="830"/>
      <c r="P1341" s="830"/>
      <c r="Q1341" s="830"/>
      <c r="R1341" s="830"/>
      <c r="S1341" s="830"/>
      <c r="T1341" s="830"/>
      <c r="U1341" s="830"/>
      <c r="V1341" s="830"/>
      <c r="W1341" s="830"/>
      <c r="X1341" s="830"/>
      <c r="Y1341" s="830"/>
      <c r="Z1341" s="830"/>
      <c r="AA1341" s="830"/>
      <c r="AB1341" s="830"/>
      <c r="AC1341" s="830"/>
      <c r="AD1341" s="830"/>
      <c r="AE1341" s="830"/>
      <c r="AF1341" s="830"/>
      <c r="AG1341" s="830"/>
      <c r="AH1341" s="830"/>
      <c r="AI1341" s="830"/>
      <c r="AJ1341" s="830"/>
      <c r="AK1341" s="830"/>
      <c r="AL1341" s="830"/>
      <c r="AM1341" s="830"/>
      <c r="AN1341" s="830"/>
      <c r="AO1341" s="830"/>
      <c r="AP1341" s="830"/>
      <c r="AQ1341" s="830"/>
      <c r="AR1341" s="830"/>
      <c r="AS1341" s="830"/>
      <c r="AT1341" s="830"/>
      <c r="AU1341" s="830"/>
      <c r="AV1341" s="830"/>
      <c r="AW1341" s="830"/>
      <c r="AX1341" s="830"/>
      <c r="AY1341" s="830"/>
      <c r="AZ1341" s="830"/>
      <c r="BA1341" s="830"/>
      <c r="BB1341" s="830"/>
    </row>
    <row r="1342" spans="1:54" ht="25.5">
      <c r="A1342" s="833"/>
      <c r="B1342" s="485"/>
      <c r="C1342" s="487"/>
      <c r="D1342" s="492"/>
      <c r="E1342" s="494"/>
      <c r="F1342" s="633"/>
      <c r="G1342" s="485"/>
      <c r="H1342" s="485"/>
      <c r="I1342" s="495" t="s">
        <v>1379</v>
      </c>
      <c r="J1342" s="492"/>
      <c r="K1342" s="494"/>
      <c r="L1342" s="835"/>
      <c r="M1342" s="830"/>
      <c r="N1342" s="830"/>
      <c r="O1342" s="830"/>
      <c r="P1342" s="830"/>
      <c r="Q1342" s="830"/>
      <c r="R1342" s="830"/>
      <c r="S1342" s="830"/>
      <c r="T1342" s="830"/>
      <c r="U1342" s="830"/>
      <c r="V1342" s="830"/>
      <c r="W1342" s="830"/>
      <c r="X1342" s="830"/>
      <c r="Y1342" s="830"/>
      <c r="Z1342" s="830"/>
      <c r="AA1342" s="830"/>
      <c r="AB1342" s="830"/>
      <c r="AC1342" s="830"/>
      <c r="AD1342" s="830"/>
      <c r="AE1342" s="830"/>
      <c r="AF1342" s="830"/>
      <c r="AG1342" s="830"/>
      <c r="AH1342" s="830"/>
      <c r="AI1342" s="830"/>
      <c r="AJ1342" s="830"/>
      <c r="AK1342" s="830"/>
      <c r="AL1342" s="830"/>
      <c r="AM1342" s="830"/>
      <c r="AN1342" s="830"/>
      <c r="AO1342" s="830"/>
      <c r="AP1342" s="830"/>
      <c r="AQ1342" s="830"/>
      <c r="AR1342" s="830"/>
      <c r="AS1342" s="830"/>
      <c r="AT1342" s="830"/>
      <c r="AU1342" s="830"/>
      <c r="AV1342" s="830"/>
      <c r="AW1342" s="830"/>
      <c r="AX1342" s="830"/>
      <c r="AY1342" s="830"/>
      <c r="AZ1342" s="830"/>
      <c r="BA1342" s="830"/>
      <c r="BB1342" s="830"/>
    </row>
    <row r="1343" spans="1:54" ht="14.25" customHeight="1">
      <c r="A1343" s="836"/>
      <c r="B1343" s="554"/>
      <c r="C1343" s="489"/>
      <c r="D1343" s="603"/>
      <c r="E1343" s="604"/>
      <c r="F1343" s="633"/>
      <c r="G1343" s="554"/>
      <c r="H1343" s="554"/>
      <c r="I1343" s="496" t="s">
        <v>1402</v>
      </c>
      <c r="J1343" s="603"/>
      <c r="K1343" s="604"/>
      <c r="L1343" s="835"/>
      <c r="M1343" s="830"/>
      <c r="N1343" s="830"/>
      <c r="O1343" s="830"/>
      <c r="P1343" s="830"/>
      <c r="Q1343" s="830"/>
      <c r="R1343" s="830"/>
      <c r="S1343" s="830"/>
      <c r="T1343" s="830"/>
      <c r="U1343" s="830"/>
      <c r="V1343" s="830"/>
      <c r="W1343" s="830"/>
      <c r="X1343" s="830"/>
      <c r="Y1343" s="830"/>
      <c r="Z1343" s="830"/>
      <c r="AA1343" s="830"/>
      <c r="AB1343" s="830"/>
      <c r="AC1343" s="830"/>
      <c r="AD1343" s="830"/>
      <c r="AE1343" s="830"/>
      <c r="AF1343" s="830"/>
      <c r="AG1343" s="830"/>
      <c r="AH1343" s="830"/>
      <c r="AI1343" s="830"/>
      <c r="AJ1343" s="830"/>
      <c r="AK1343" s="830"/>
      <c r="AL1343" s="830"/>
      <c r="AM1343" s="830"/>
      <c r="AN1343" s="830"/>
      <c r="AO1343" s="830"/>
      <c r="AP1343" s="830"/>
      <c r="AQ1343" s="830"/>
      <c r="AR1343" s="830"/>
      <c r="AS1343" s="830"/>
      <c r="AT1343" s="830"/>
      <c r="AU1343" s="830"/>
      <c r="AV1343" s="830"/>
      <c r="AW1343" s="830"/>
      <c r="AX1343" s="830"/>
      <c r="AY1343" s="830"/>
      <c r="AZ1343" s="830"/>
      <c r="BA1343" s="830"/>
      <c r="BB1343" s="830"/>
    </row>
    <row r="1344" spans="1:54" ht="14.25" customHeight="1">
      <c r="A1344" s="836"/>
      <c r="B1344" s="554"/>
      <c r="C1344" s="489"/>
      <c r="D1344" s="603"/>
      <c r="E1344" s="604"/>
      <c r="F1344" s="633"/>
      <c r="G1344" s="554"/>
      <c r="H1344" s="554"/>
      <c r="I1344" s="496" t="s">
        <v>1403</v>
      </c>
      <c r="J1344" s="603"/>
      <c r="K1344" s="604"/>
      <c r="L1344" s="835"/>
      <c r="M1344" s="830"/>
      <c r="N1344" s="830"/>
      <c r="O1344" s="830"/>
      <c r="P1344" s="830"/>
      <c r="Q1344" s="830"/>
      <c r="R1344" s="830"/>
      <c r="S1344" s="830"/>
      <c r="T1344" s="830"/>
      <c r="U1344" s="830"/>
      <c r="V1344" s="830"/>
      <c r="W1344" s="830"/>
      <c r="X1344" s="830"/>
      <c r="Y1344" s="830"/>
      <c r="Z1344" s="830"/>
      <c r="AA1344" s="830"/>
      <c r="AB1344" s="830"/>
      <c r="AC1344" s="830"/>
      <c r="AD1344" s="830"/>
      <c r="AE1344" s="830"/>
      <c r="AF1344" s="830"/>
      <c r="AG1344" s="830"/>
      <c r="AH1344" s="830"/>
      <c r="AI1344" s="830"/>
      <c r="AJ1344" s="830"/>
      <c r="AK1344" s="830"/>
      <c r="AL1344" s="830"/>
      <c r="AM1344" s="830"/>
      <c r="AN1344" s="830"/>
      <c r="AO1344" s="830"/>
      <c r="AP1344" s="830"/>
      <c r="AQ1344" s="830"/>
      <c r="AR1344" s="830"/>
      <c r="AS1344" s="830"/>
      <c r="AT1344" s="830"/>
      <c r="AU1344" s="830"/>
      <c r="AV1344" s="830"/>
      <c r="AW1344" s="830"/>
      <c r="AX1344" s="830"/>
      <c r="AY1344" s="830"/>
      <c r="AZ1344" s="830"/>
      <c r="BA1344" s="830"/>
      <c r="BB1344" s="830"/>
    </row>
    <row r="1345" spans="1:54" ht="14.25" customHeight="1">
      <c r="A1345" s="836"/>
      <c r="B1345" s="554"/>
      <c r="C1345" s="489"/>
      <c r="D1345" s="603"/>
      <c r="E1345" s="604"/>
      <c r="F1345" s="633"/>
      <c r="G1345" s="554"/>
      <c r="H1345" s="554"/>
      <c r="I1345" s="496" t="s">
        <v>1404</v>
      </c>
      <c r="J1345" s="603"/>
      <c r="K1345" s="604"/>
      <c r="L1345" s="835"/>
      <c r="M1345" s="830"/>
      <c r="N1345" s="830"/>
      <c r="O1345" s="830"/>
      <c r="P1345" s="830"/>
      <c r="Q1345" s="830"/>
      <c r="R1345" s="830"/>
      <c r="S1345" s="830"/>
      <c r="T1345" s="830"/>
      <c r="U1345" s="830"/>
      <c r="V1345" s="830"/>
      <c r="W1345" s="830"/>
      <c r="X1345" s="830"/>
      <c r="Y1345" s="830"/>
      <c r="Z1345" s="830"/>
      <c r="AA1345" s="830"/>
      <c r="AB1345" s="830"/>
      <c r="AC1345" s="830"/>
      <c r="AD1345" s="830"/>
      <c r="AE1345" s="830"/>
      <c r="AF1345" s="830"/>
      <c r="AG1345" s="830"/>
      <c r="AH1345" s="830"/>
      <c r="AI1345" s="830"/>
      <c r="AJ1345" s="830"/>
      <c r="AK1345" s="830"/>
      <c r="AL1345" s="830"/>
      <c r="AM1345" s="830"/>
      <c r="AN1345" s="830"/>
      <c r="AO1345" s="830"/>
      <c r="AP1345" s="830"/>
      <c r="AQ1345" s="830"/>
      <c r="AR1345" s="830"/>
      <c r="AS1345" s="830"/>
      <c r="AT1345" s="830"/>
      <c r="AU1345" s="830"/>
      <c r="AV1345" s="830"/>
      <c r="AW1345" s="830"/>
      <c r="AX1345" s="830"/>
      <c r="AY1345" s="830"/>
      <c r="AZ1345" s="830"/>
      <c r="BA1345" s="830"/>
      <c r="BB1345" s="830"/>
    </row>
    <row r="1346" spans="1:54" ht="14.25" customHeight="1">
      <c r="A1346" s="836"/>
      <c r="B1346" s="554"/>
      <c r="C1346" s="489"/>
      <c r="D1346" s="603"/>
      <c r="E1346" s="604"/>
      <c r="F1346" s="633"/>
      <c r="G1346" s="554"/>
      <c r="H1346" s="554"/>
      <c r="I1346" s="496" t="s">
        <v>1405</v>
      </c>
      <c r="J1346" s="603"/>
      <c r="K1346" s="604"/>
      <c r="L1346" s="835"/>
      <c r="M1346" s="830"/>
      <c r="N1346" s="830"/>
      <c r="O1346" s="830"/>
      <c r="P1346" s="830"/>
      <c r="Q1346" s="830"/>
      <c r="R1346" s="830"/>
      <c r="S1346" s="830"/>
      <c r="T1346" s="830"/>
      <c r="U1346" s="830"/>
      <c r="V1346" s="830"/>
      <c r="W1346" s="830"/>
      <c r="X1346" s="830"/>
      <c r="Y1346" s="830"/>
      <c r="Z1346" s="830"/>
      <c r="AA1346" s="830"/>
      <c r="AB1346" s="830"/>
      <c r="AC1346" s="830"/>
      <c r="AD1346" s="830"/>
      <c r="AE1346" s="830"/>
      <c r="AF1346" s="830"/>
      <c r="AG1346" s="830"/>
      <c r="AH1346" s="830"/>
      <c r="AI1346" s="830"/>
      <c r="AJ1346" s="830"/>
      <c r="AK1346" s="830"/>
      <c r="AL1346" s="830"/>
      <c r="AM1346" s="830"/>
      <c r="AN1346" s="830"/>
      <c r="AO1346" s="830"/>
      <c r="AP1346" s="830"/>
      <c r="AQ1346" s="830"/>
      <c r="AR1346" s="830"/>
      <c r="AS1346" s="830"/>
      <c r="AT1346" s="830"/>
      <c r="AU1346" s="830"/>
      <c r="AV1346" s="830"/>
      <c r="AW1346" s="830"/>
      <c r="AX1346" s="830"/>
      <c r="AY1346" s="830"/>
      <c r="AZ1346" s="830"/>
      <c r="BA1346" s="830"/>
      <c r="BB1346" s="830"/>
    </row>
    <row r="1347" spans="1:54" ht="14.25" customHeight="1">
      <c r="A1347" s="836"/>
      <c r="B1347" s="554"/>
      <c r="C1347" s="489"/>
      <c r="D1347" s="603"/>
      <c r="E1347" s="604"/>
      <c r="F1347" s="633"/>
      <c r="G1347" s="554"/>
      <c r="H1347" s="554"/>
      <c r="I1347" s="496" t="s">
        <v>1406</v>
      </c>
      <c r="J1347" s="603"/>
      <c r="K1347" s="604"/>
      <c r="L1347" s="835"/>
      <c r="M1347" s="830"/>
      <c r="N1347" s="830"/>
      <c r="O1347" s="830"/>
      <c r="P1347" s="830"/>
      <c r="Q1347" s="830"/>
      <c r="R1347" s="830"/>
      <c r="S1347" s="830"/>
      <c r="T1347" s="830"/>
      <c r="U1347" s="830"/>
      <c r="V1347" s="830"/>
      <c r="W1347" s="830"/>
      <c r="X1347" s="830"/>
      <c r="Y1347" s="830"/>
      <c r="Z1347" s="830"/>
      <c r="AA1347" s="830"/>
      <c r="AB1347" s="830"/>
      <c r="AC1347" s="830"/>
      <c r="AD1347" s="830"/>
      <c r="AE1347" s="830"/>
      <c r="AF1347" s="830"/>
      <c r="AG1347" s="830"/>
      <c r="AH1347" s="830"/>
      <c r="AI1347" s="830"/>
      <c r="AJ1347" s="830"/>
      <c r="AK1347" s="830"/>
      <c r="AL1347" s="830"/>
      <c r="AM1347" s="830"/>
      <c r="AN1347" s="830"/>
      <c r="AO1347" s="830"/>
      <c r="AP1347" s="830"/>
      <c r="AQ1347" s="830"/>
      <c r="AR1347" s="830"/>
      <c r="AS1347" s="830"/>
      <c r="AT1347" s="830"/>
      <c r="AU1347" s="830"/>
      <c r="AV1347" s="830"/>
      <c r="AW1347" s="830"/>
      <c r="AX1347" s="830"/>
      <c r="AY1347" s="830"/>
      <c r="AZ1347" s="830"/>
      <c r="BA1347" s="830"/>
      <c r="BB1347" s="830"/>
    </row>
    <row r="1348" spans="1:54" ht="14.25" customHeight="1">
      <c r="A1348" s="836"/>
      <c r="B1348" s="554"/>
      <c r="C1348" s="489"/>
      <c r="D1348" s="603"/>
      <c r="E1348" s="604"/>
      <c r="F1348" s="633"/>
      <c r="G1348" s="554"/>
      <c r="H1348" s="554"/>
      <c r="I1348" s="496" t="s">
        <v>1407</v>
      </c>
      <c r="J1348" s="603"/>
      <c r="K1348" s="604"/>
      <c r="L1348" s="835"/>
      <c r="M1348" s="830"/>
      <c r="N1348" s="830"/>
      <c r="O1348" s="830"/>
      <c r="P1348" s="830"/>
      <c r="Q1348" s="830"/>
      <c r="R1348" s="830"/>
      <c r="S1348" s="830"/>
      <c r="T1348" s="830"/>
      <c r="U1348" s="830"/>
      <c r="V1348" s="830"/>
      <c r="W1348" s="830"/>
      <c r="X1348" s="830"/>
      <c r="Y1348" s="830"/>
      <c r="Z1348" s="830"/>
      <c r="AA1348" s="830"/>
      <c r="AB1348" s="830"/>
      <c r="AC1348" s="830"/>
      <c r="AD1348" s="830"/>
      <c r="AE1348" s="830"/>
      <c r="AF1348" s="830"/>
      <c r="AG1348" s="830"/>
      <c r="AH1348" s="830"/>
      <c r="AI1348" s="830"/>
      <c r="AJ1348" s="830"/>
      <c r="AK1348" s="830"/>
      <c r="AL1348" s="830"/>
      <c r="AM1348" s="830"/>
      <c r="AN1348" s="830"/>
      <c r="AO1348" s="830"/>
      <c r="AP1348" s="830"/>
      <c r="AQ1348" s="830"/>
      <c r="AR1348" s="830"/>
      <c r="AS1348" s="830"/>
      <c r="AT1348" s="830"/>
      <c r="AU1348" s="830"/>
      <c r="AV1348" s="830"/>
      <c r="AW1348" s="830"/>
      <c r="AX1348" s="830"/>
      <c r="AY1348" s="830"/>
      <c r="AZ1348" s="830"/>
      <c r="BA1348" s="830"/>
      <c r="BB1348" s="830"/>
    </row>
    <row r="1349" spans="1:54" ht="14.25" customHeight="1">
      <c r="A1349" s="836"/>
      <c r="B1349" s="554"/>
      <c r="C1349" s="489"/>
      <c r="D1349" s="603"/>
      <c r="E1349" s="604"/>
      <c r="F1349" s="633"/>
      <c r="G1349" s="554"/>
      <c r="H1349" s="554"/>
      <c r="I1349" s="496" t="s">
        <v>1408</v>
      </c>
      <c r="J1349" s="603"/>
      <c r="K1349" s="604"/>
      <c r="L1349" s="835"/>
      <c r="M1349" s="830"/>
      <c r="N1349" s="830"/>
      <c r="O1349" s="830"/>
      <c r="P1349" s="830"/>
      <c r="Q1349" s="830"/>
      <c r="R1349" s="830"/>
      <c r="S1349" s="830"/>
      <c r="T1349" s="830"/>
      <c r="U1349" s="830"/>
      <c r="V1349" s="830"/>
      <c r="W1349" s="830"/>
      <c r="X1349" s="830"/>
      <c r="Y1349" s="830"/>
      <c r="Z1349" s="830"/>
      <c r="AA1349" s="830"/>
      <c r="AB1349" s="830"/>
      <c r="AC1349" s="830"/>
      <c r="AD1349" s="830"/>
      <c r="AE1349" s="830"/>
      <c r="AF1349" s="830"/>
      <c r="AG1349" s="830"/>
      <c r="AH1349" s="830"/>
      <c r="AI1349" s="830"/>
      <c r="AJ1349" s="830"/>
      <c r="AK1349" s="830"/>
      <c r="AL1349" s="830"/>
      <c r="AM1349" s="830"/>
      <c r="AN1349" s="830"/>
      <c r="AO1349" s="830"/>
      <c r="AP1349" s="830"/>
      <c r="AQ1349" s="830"/>
      <c r="AR1349" s="830"/>
      <c r="AS1349" s="830"/>
      <c r="AT1349" s="830"/>
      <c r="AU1349" s="830"/>
      <c r="AV1349" s="830"/>
      <c r="AW1349" s="830"/>
      <c r="AX1349" s="830"/>
      <c r="AY1349" s="830"/>
      <c r="AZ1349" s="830"/>
      <c r="BA1349" s="830"/>
      <c r="BB1349" s="830"/>
    </row>
    <row r="1350" spans="1:54" ht="14.25" customHeight="1">
      <c r="A1350" s="836"/>
      <c r="B1350" s="554"/>
      <c r="C1350" s="489"/>
      <c r="D1350" s="603"/>
      <c r="E1350" s="604"/>
      <c r="F1350" s="633"/>
      <c r="G1350" s="554"/>
      <c r="H1350" s="554"/>
      <c r="I1350" s="496" t="s">
        <v>1409</v>
      </c>
      <c r="J1350" s="603"/>
      <c r="K1350" s="604"/>
      <c r="L1350" s="835"/>
      <c r="M1350" s="830"/>
      <c r="N1350" s="830"/>
      <c r="O1350" s="830"/>
      <c r="P1350" s="830"/>
      <c r="Q1350" s="830"/>
      <c r="R1350" s="830"/>
      <c r="S1350" s="830"/>
      <c r="T1350" s="830"/>
      <c r="U1350" s="830"/>
      <c r="V1350" s="830"/>
      <c r="W1350" s="830"/>
      <c r="X1350" s="830"/>
      <c r="Y1350" s="830"/>
      <c r="Z1350" s="830"/>
      <c r="AA1350" s="830"/>
      <c r="AB1350" s="830"/>
      <c r="AC1350" s="830"/>
      <c r="AD1350" s="830"/>
      <c r="AE1350" s="830"/>
      <c r="AF1350" s="830"/>
      <c r="AG1350" s="830"/>
      <c r="AH1350" s="830"/>
      <c r="AI1350" s="830"/>
      <c r="AJ1350" s="830"/>
      <c r="AK1350" s="830"/>
      <c r="AL1350" s="830"/>
      <c r="AM1350" s="830"/>
      <c r="AN1350" s="830"/>
      <c r="AO1350" s="830"/>
      <c r="AP1350" s="830"/>
      <c r="AQ1350" s="830"/>
      <c r="AR1350" s="830"/>
      <c r="AS1350" s="830"/>
      <c r="AT1350" s="830"/>
      <c r="AU1350" s="830"/>
      <c r="AV1350" s="830"/>
      <c r="AW1350" s="830"/>
      <c r="AX1350" s="830"/>
      <c r="AY1350" s="830"/>
      <c r="AZ1350" s="830"/>
      <c r="BA1350" s="830"/>
      <c r="BB1350" s="830"/>
    </row>
    <row r="1351" spans="1:54" ht="14.25" customHeight="1">
      <c r="A1351" s="836"/>
      <c r="B1351" s="554"/>
      <c r="C1351" s="489"/>
      <c r="D1351" s="603"/>
      <c r="E1351" s="604"/>
      <c r="F1351" s="633"/>
      <c r="G1351" s="554"/>
      <c r="H1351" s="554"/>
      <c r="I1351" s="496" t="s">
        <v>1313</v>
      </c>
      <c r="J1351" s="603"/>
      <c r="K1351" s="604"/>
      <c r="L1351" s="835"/>
      <c r="M1351" s="830"/>
      <c r="N1351" s="830"/>
      <c r="O1351" s="830"/>
      <c r="P1351" s="830"/>
      <c r="Q1351" s="830"/>
      <c r="R1351" s="830"/>
      <c r="S1351" s="830"/>
      <c r="T1351" s="830"/>
      <c r="U1351" s="830"/>
      <c r="V1351" s="830"/>
      <c r="W1351" s="830"/>
      <c r="X1351" s="830"/>
      <c r="Y1351" s="830"/>
      <c r="Z1351" s="830"/>
      <c r="AA1351" s="830"/>
      <c r="AB1351" s="830"/>
      <c r="AC1351" s="830"/>
      <c r="AD1351" s="830"/>
      <c r="AE1351" s="830"/>
      <c r="AF1351" s="830"/>
      <c r="AG1351" s="830"/>
      <c r="AH1351" s="830"/>
      <c r="AI1351" s="830"/>
      <c r="AJ1351" s="830"/>
      <c r="AK1351" s="830"/>
      <c r="AL1351" s="830"/>
      <c r="AM1351" s="830"/>
      <c r="AN1351" s="830"/>
      <c r="AO1351" s="830"/>
      <c r="AP1351" s="830"/>
      <c r="AQ1351" s="830"/>
      <c r="AR1351" s="830"/>
      <c r="AS1351" s="830"/>
      <c r="AT1351" s="830"/>
      <c r="AU1351" s="830"/>
      <c r="AV1351" s="830"/>
      <c r="AW1351" s="830"/>
      <c r="AX1351" s="830"/>
      <c r="AY1351" s="830"/>
      <c r="AZ1351" s="830"/>
      <c r="BA1351" s="830"/>
      <c r="BB1351" s="830"/>
    </row>
    <row r="1352" spans="1:54" ht="14.25" customHeight="1">
      <c r="A1352" s="836"/>
      <c r="B1352" s="554"/>
      <c r="C1352" s="489"/>
      <c r="D1352" s="603"/>
      <c r="E1352" s="604"/>
      <c r="F1352" s="633"/>
      <c r="G1352" s="554"/>
      <c r="H1352" s="554"/>
      <c r="I1352" s="496" t="s">
        <v>1410</v>
      </c>
      <c r="J1352" s="603"/>
      <c r="K1352" s="604"/>
      <c r="L1352" s="835"/>
      <c r="M1352" s="830"/>
      <c r="N1352" s="830"/>
      <c r="O1352" s="830"/>
      <c r="P1352" s="830"/>
      <c r="Q1352" s="830"/>
      <c r="R1352" s="830"/>
      <c r="S1352" s="830"/>
      <c r="T1352" s="830"/>
      <c r="U1352" s="830"/>
      <c r="V1352" s="830"/>
      <c r="W1352" s="830"/>
      <c r="X1352" s="830"/>
      <c r="Y1352" s="830"/>
      <c r="Z1352" s="830"/>
      <c r="AA1352" s="830"/>
      <c r="AB1352" s="830"/>
      <c r="AC1352" s="830"/>
      <c r="AD1352" s="830"/>
      <c r="AE1352" s="830"/>
      <c r="AF1352" s="830"/>
      <c r="AG1352" s="830"/>
      <c r="AH1352" s="830"/>
      <c r="AI1352" s="830"/>
      <c r="AJ1352" s="830"/>
      <c r="AK1352" s="830"/>
      <c r="AL1352" s="830"/>
      <c r="AM1352" s="830"/>
      <c r="AN1352" s="830"/>
      <c r="AO1352" s="830"/>
      <c r="AP1352" s="830"/>
      <c r="AQ1352" s="830"/>
      <c r="AR1352" s="830"/>
      <c r="AS1352" s="830"/>
      <c r="AT1352" s="830"/>
      <c r="AU1352" s="830"/>
      <c r="AV1352" s="830"/>
      <c r="AW1352" s="830"/>
      <c r="AX1352" s="830"/>
      <c r="AY1352" s="830"/>
      <c r="AZ1352" s="830"/>
      <c r="BA1352" s="830"/>
      <c r="BB1352" s="830"/>
    </row>
    <row r="1353" spans="1:54" ht="14.25" customHeight="1">
      <c r="A1353" s="834"/>
      <c r="B1353" s="622"/>
      <c r="C1353" s="490"/>
      <c r="D1353" s="631"/>
      <c r="E1353" s="632"/>
      <c r="F1353" s="633"/>
      <c r="G1353" s="622"/>
      <c r="H1353" s="622"/>
      <c r="I1353" s="498" t="s">
        <v>1411</v>
      </c>
      <c r="J1353" s="631"/>
      <c r="K1353" s="632"/>
      <c r="L1353" s="835"/>
      <c r="M1353" s="830"/>
      <c r="N1353" s="830"/>
      <c r="O1353" s="830"/>
      <c r="P1353" s="830"/>
      <c r="Q1353" s="830"/>
      <c r="R1353" s="830"/>
      <c r="S1353" s="830"/>
      <c r="T1353" s="830"/>
      <c r="U1353" s="830"/>
      <c r="V1353" s="830"/>
      <c r="W1353" s="830"/>
      <c r="X1353" s="830"/>
      <c r="Y1353" s="830"/>
      <c r="Z1353" s="830"/>
      <c r="AA1353" s="830"/>
      <c r="AB1353" s="830"/>
      <c r="AC1353" s="830"/>
      <c r="AD1353" s="830"/>
      <c r="AE1353" s="830"/>
      <c r="AF1353" s="830"/>
      <c r="AG1353" s="830"/>
      <c r="AH1353" s="830"/>
      <c r="AI1353" s="830"/>
      <c r="AJ1353" s="830"/>
      <c r="AK1353" s="830"/>
      <c r="AL1353" s="830"/>
      <c r="AM1353" s="830"/>
      <c r="AN1353" s="830"/>
      <c r="AO1353" s="830"/>
      <c r="AP1353" s="830"/>
      <c r="AQ1353" s="830"/>
      <c r="AR1353" s="830"/>
      <c r="AS1353" s="830"/>
      <c r="AT1353" s="830"/>
      <c r="AU1353" s="830"/>
      <c r="AV1353" s="830"/>
      <c r="AW1353" s="830"/>
      <c r="AX1353" s="830"/>
      <c r="AY1353" s="830"/>
      <c r="AZ1353" s="830"/>
      <c r="BA1353" s="830"/>
      <c r="BB1353" s="830"/>
    </row>
    <row r="1354" spans="1:54" ht="15.75">
      <c r="A1354" s="499"/>
      <c r="B1354" s="499" t="s">
        <v>18</v>
      </c>
      <c r="C1354" s="464"/>
      <c r="D1354" s="500"/>
      <c r="E1354" s="501"/>
      <c r="F1354" s="478"/>
      <c r="G1354" s="499"/>
      <c r="H1354" s="499" t="s">
        <v>18</v>
      </c>
      <c r="I1354" s="464"/>
      <c r="J1354" s="500"/>
      <c r="K1354" s="501"/>
      <c r="L1354" s="480"/>
      <c r="M1354" s="480"/>
      <c r="N1354" s="480"/>
      <c r="O1354" s="480"/>
      <c r="P1354" s="480"/>
      <c r="Q1354" s="480"/>
      <c r="R1354" s="480"/>
      <c r="S1354" s="480"/>
      <c r="T1354" s="480"/>
      <c r="U1354" s="480"/>
      <c r="V1354" s="480"/>
      <c r="W1354" s="480"/>
      <c r="X1354" s="480"/>
      <c r="Y1354" s="480"/>
      <c r="Z1354" s="480"/>
      <c r="AA1354" s="480"/>
      <c r="AB1354" s="480"/>
      <c r="AC1354" s="480"/>
      <c r="AD1354" s="480"/>
      <c r="AE1354" s="480"/>
      <c r="AF1354" s="480"/>
      <c r="AG1354" s="480"/>
      <c r="AH1354" s="480"/>
      <c r="AI1354" s="480"/>
      <c r="AJ1354" s="480"/>
      <c r="AK1354" s="480"/>
      <c r="AL1354" s="480"/>
      <c r="AM1354" s="480"/>
      <c r="AN1354" s="480"/>
      <c r="AO1354" s="480"/>
      <c r="AP1354" s="480"/>
      <c r="AQ1354" s="480"/>
      <c r="AR1354" s="480"/>
      <c r="AS1354" s="480"/>
      <c r="AT1354" s="480"/>
      <c r="AU1354" s="480"/>
      <c r="AV1354" s="480"/>
      <c r="AW1354" s="480"/>
      <c r="AX1354" s="480"/>
      <c r="AY1354" s="480"/>
      <c r="AZ1354" s="480"/>
      <c r="BA1354" s="480"/>
      <c r="BB1354" s="480"/>
    </row>
    <row r="1355" spans="1:54" ht="63.75">
      <c r="A1355" s="499"/>
      <c r="B1355" s="499" t="s">
        <v>19</v>
      </c>
      <c r="C1355" s="464" t="s">
        <v>1412</v>
      </c>
      <c r="D1355" s="500" t="s">
        <v>581</v>
      </c>
      <c r="E1355" s="501"/>
      <c r="F1355" s="478"/>
      <c r="G1355" s="499"/>
      <c r="H1355" s="499" t="s">
        <v>19</v>
      </c>
      <c r="I1355" s="464" t="s">
        <v>1413</v>
      </c>
      <c r="J1355" s="500" t="s">
        <v>581</v>
      </c>
      <c r="K1355" s="501"/>
      <c r="L1355" s="480"/>
      <c r="M1355" s="480"/>
      <c r="N1355" s="480"/>
      <c r="O1355" s="480"/>
      <c r="P1355" s="480"/>
      <c r="Q1355" s="480"/>
      <c r="R1355" s="480"/>
      <c r="S1355" s="480"/>
      <c r="T1355" s="480"/>
      <c r="U1355" s="480"/>
      <c r="V1355" s="480"/>
      <c r="W1355" s="480"/>
      <c r="X1355" s="480"/>
      <c r="Y1355" s="480"/>
      <c r="Z1355" s="480"/>
      <c r="AA1355" s="480"/>
      <c r="AB1355" s="480"/>
      <c r="AC1355" s="480"/>
      <c r="AD1355" s="480"/>
      <c r="AE1355" s="480"/>
      <c r="AF1355" s="480"/>
      <c r="AG1355" s="480"/>
      <c r="AH1355" s="480"/>
      <c r="AI1355" s="480"/>
      <c r="AJ1355" s="480"/>
      <c r="AK1355" s="480"/>
      <c r="AL1355" s="480"/>
      <c r="AM1355" s="480"/>
      <c r="AN1355" s="480"/>
      <c r="AO1355" s="480"/>
      <c r="AP1355" s="480"/>
      <c r="AQ1355" s="480"/>
      <c r="AR1355" s="480"/>
      <c r="AS1355" s="480"/>
      <c r="AT1355" s="480"/>
      <c r="AU1355" s="480"/>
      <c r="AV1355" s="480"/>
      <c r="AW1355" s="480"/>
      <c r="AX1355" s="480"/>
      <c r="AY1355" s="480"/>
      <c r="AZ1355" s="480"/>
      <c r="BA1355" s="480"/>
      <c r="BB1355" s="480"/>
    </row>
    <row r="1356" spans="1:54" ht="15.75">
      <c r="A1356" s="499"/>
      <c r="B1356" s="499" t="s">
        <v>23</v>
      </c>
      <c r="C1356" s="464"/>
      <c r="D1356" s="500"/>
      <c r="E1356" s="501"/>
      <c r="F1356" s="478"/>
      <c r="G1356" s="499"/>
      <c r="H1356" s="499" t="s">
        <v>23</v>
      </c>
      <c r="I1356" s="464"/>
      <c r="J1356" s="500"/>
      <c r="K1356" s="501"/>
      <c r="L1356" s="480"/>
      <c r="M1356" s="480"/>
      <c r="N1356" s="480"/>
      <c r="O1356" s="480"/>
      <c r="P1356" s="480"/>
      <c r="Q1356" s="480"/>
      <c r="R1356" s="480"/>
      <c r="S1356" s="480"/>
      <c r="T1356" s="480"/>
      <c r="U1356" s="480"/>
      <c r="V1356" s="480"/>
      <c r="W1356" s="480"/>
      <c r="X1356" s="480"/>
      <c r="Y1356" s="480"/>
      <c r="Z1356" s="480"/>
      <c r="AA1356" s="480"/>
      <c r="AB1356" s="480"/>
      <c r="AC1356" s="480"/>
      <c r="AD1356" s="480"/>
      <c r="AE1356" s="480"/>
      <c r="AF1356" s="480"/>
      <c r="AG1356" s="480"/>
      <c r="AH1356" s="480"/>
      <c r="AI1356" s="480"/>
      <c r="AJ1356" s="480"/>
      <c r="AK1356" s="480"/>
      <c r="AL1356" s="480"/>
      <c r="AM1356" s="480"/>
      <c r="AN1356" s="480"/>
      <c r="AO1356" s="480"/>
      <c r="AP1356" s="480"/>
      <c r="AQ1356" s="480"/>
      <c r="AR1356" s="480"/>
      <c r="AS1356" s="480"/>
      <c r="AT1356" s="480"/>
      <c r="AU1356" s="480"/>
      <c r="AV1356" s="480"/>
      <c r="AW1356" s="480"/>
      <c r="AX1356" s="480"/>
      <c r="AY1356" s="480"/>
      <c r="AZ1356" s="480"/>
      <c r="BA1356" s="480"/>
      <c r="BB1356" s="480"/>
    </row>
    <row r="1357" spans="1:54" ht="15.75">
      <c r="A1357" s="499"/>
      <c r="B1357" s="499" t="s">
        <v>24</v>
      </c>
      <c r="C1357" s="464"/>
      <c r="D1357" s="500"/>
      <c r="E1357" s="501"/>
      <c r="F1357" s="478"/>
      <c r="G1357" s="499"/>
      <c r="H1357" s="499" t="s">
        <v>24</v>
      </c>
      <c r="I1357" s="464"/>
      <c r="J1357" s="500"/>
      <c r="K1357" s="501"/>
      <c r="L1357" s="480"/>
      <c r="M1357" s="480"/>
      <c r="N1357" s="480"/>
      <c r="O1357" s="480"/>
      <c r="P1357" s="480"/>
      <c r="Q1357" s="480"/>
      <c r="R1357" s="480"/>
      <c r="S1357" s="480"/>
      <c r="T1357" s="480"/>
      <c r="U1357" s="480"/>
      <c r="V1357" s="480"/>
      <c r="W1357" s="480"/>
      <c r="X1357" s="480"/>
      <c r="Y1357" s="480"/>
      <c r="Z1357" s="480"/>
      <c r="AA1357" s="480"/>
      <c r="AB1357" s="480"/>
      <c r="AC1357" s="480"/>
      <c r="AD1357" s="480"/>
      <c r="AE1357" s="480"/>
      <c r="AF1357" s="480"/>
      <c r="AG1357" s="480"/>
      <c r="AH1357" s="480"/>
      <c r="AI1357" s="480"/>
      <c r="AJ1357" s="480"/>
      <c r="AK1357" s="480"/>
      <c r="AL1357" s="480"/>
      <c r="AM1357" s="480"/>
      <c r="AN1357" s="480"/>
      <c r="AO1357" s="480"/>
      <c r="AP1357" s="480"/>
      <c r="AQ1357" s="480"/>
      <c r="AR1357" s="480"/>
      <c r="AS1357" s="480"/>
      <c r="AT1357" s="480"/>
      <c r="AU1357" s="480"/>
      <c r="AV1357" s="480"/>
      <c r="AW1357" s="480"/>
      <c r="AX1357" s="480"/>
      <c r="AY1357" s="480"/>
      <c r="AZ1357" s="480"/>
      <c r="BA1357" s="480"/>
      <c r="BB1357" s="480"/>
    </row>
    <row r="1358" spans="1:54" ht="15.75">
      <c r="A1358" s="499"/>
      <c r="B1358" s="499" t="s">
        <v>25</v>
      </c>
      <c r="C1358" s="464"/>
      <c r="D1358" s="500"/>
      <c r="E1358" s="501"/>
      <c r="F1358" s="478"/>
      <c r="G1358" s="499"/>
      <c r="H1358" s="499" t="s">
        <v>25</v>
      </c>
      <c r="I1358" s="464"/>
      <c r="J1358" s="500"/>
      <c r="K1358" s="501"/>
      <c r="L1358" s="480"/>
      <c r="M1358" s="480"/>
      <c r="N1358" s="480"/>
      <c r="O1358" s="480"/>
      <c r="P1358" s="480"/>
      <c r="Q1358" s="480"/>
      <c r="R1358" s="480"/>
      <c r="S1358" s="480"/>
      <c r="T1358" s="480"/>
      <c r="U1358" s="480"/>
      <c r="V1358" s="480"/>
      <c r="W1358" s="480"/>
      <c r="X1358" s="480"/>
      <c r="Y1358" s="480"/>
      <c r="Z1358" s="480"/>
      <c r="AA1358" s="480"/>
      <c r="AB1358" s="480"/>
      <c r="AC1358" s="480"/>
      <c r="AD1358" s="480"/>
      <c r="AE1358" s="480"/>
      <c r="AF1358" s="480"/>
      <c r="AG1358" s="480"/>
      <c r="AH1358" s="480"/>
      <c r="AI1358" s="480"/>
      <c r="AJ1358" s="480"/>
      <c r="AK1358" s="480"/>
      <c r="AL1358" s="480"/>
      <c r="AM1358" s="480"/>
      <c r="AN1358" s="480"/>
      <c r="AO1358" s="480"/>
      <c r="AP1358" s="480"/>
      <c r="AQ1358" s="480"/>
      <c r="AR1358" s="480"/>
      <c r="AS1358" s="480"/>
      <c r="AT1358" s="480"/>
      <c r="AU1358" s="480"/>
      <c r="AV1358" s="480"/>
      <c r="AW1358" s="480"/>
      <c r="AX1358" s="480"/>
      <c r="AY1358" s="480"/>
      <c r="AZ1358" s="480"/>
      <c r="BA1358" s="480"/>
      <c r="BB1358" s="480"/>
    </row>
    <row r="1359" spans="1:54" ht="15.75">
      <c r="A1359" s="499"/>
      <c r="B1359" s="499" t="s">
        <v>26</v>
      </c>
      <c r="C1359" s="464"/>
      <c r="D1359" s="500"/>
      <c r="E1359" s="501"/>
      <c r="F1359" s="478"/>
      <c r="G1359" s="499"/>
      <c r="H1359" s="499" t="s">
        <v>26</v>
      </c>
      <c r="I1359" s="464"/>
      <c r="J1359" s="500"/>
      <c r="K1359" s="501"/>
      <c r="L1359" s="480"/>
      <c r="M1359" s="480"/>
      <c r="N1359" s="480"/>
      <c r="O1359" s="480"/>
      <c r="P1359" s="480"/>
      <c r="Q1359" s="480"/>
      <c r="R1359" s="480"/>
      <c r="S1359" s="480"/>
      <c r="T1359" s="480"/>
      <c r="U1359" s="480"/>
      <c r="V1359" s="480"/>
      <c r="W1359" s="480"/>
      <c r="X1359" s="480"/>
      <c r="Y1359" s="480"/>
      <c r="Z1359" s="480"/>
      <c r="AA1359" s="480"/>
      <c r="AB1359" s="480"/>
      <c r="AC1359" s="480"/>
      <c r="AD1359" s="480"/>
      <c r="AE1359" s="480"/>
      <c r="AF1359" s="480"/>
      <c r="AG1359" s="480"/>
      <c r="AH1359" s="480"/>
      <c r="AI1359" s="480"/>
      <c r="AJ1359" s="480"/>
      <c r="AK1359" s="480"/>
      <c r="AL1359" s="480"/>
      <c r="AM1359" s="480"/>
      <c r="AN1359" s="480"/>
      <c r="AO1359" s="480"/>
      <c r="AP1359" s="480"/>
      <c r="AQ1359" s="480"/>
      <c r="AR1359" s="480"/>
      <c r="AS1359" s="480"/>
      <c r="AT1359" s="480"/>
      <c r="AU1359" s="480"/>
      <c r="AV1359" s="480"/>
      <c r="AW1359" s="480"/>
      <c r="AX1359" s="480"/>
      <c r="AY1359" s="480"/>
      <c r="AZ1359" s="480"/>
      <c r="BA1359" s="480"/>
      <c r="BB1359" s="480"/>
    </row>
    <row r="1360" spans="1:54" ht="15.75">
      <c r="A1360" s="484"/>
      <c r="B1360" s="542"/>
      <c r="C1360" s="542"/>
      <c r="D1360" s="491"/>
      <c r="E1360" s="493"/>
      <c r="F1360" s="478"/>
      <c r="G1360" s="478"/>
      <c r="H1360" s="635"/>
      <c r="I1360" s="635"/>
      <c r="J1360" s="491"/>
      <c r="K1360" s="493"/>
      <c r="L1360" s="480"/>
      <c r="M1360" s="480"/>
      <c r="N1360" s="480"/>
      <c r="O1360" s="480"/>
      <c r="P1360" s="480"/>
      <c r="Q1360" s="480"/>
      <c r="R1360" s="480"/>
      <c r="S1360" s="480"/>
      <c r="T1360" s="480"/>
      <c r="U1360" s="480"/>
      <c r="V1360" s="480"/>
      <c r="W1360" s="480"/>
      <c r="X1360" s="480"/>
      <c r="Y1360" s="480"/>
      <c r="Z1360" s="480"/>
      <c r="AA1360" s="480"/>
      <c r="AB1360" s="480"/>
      <c r="AC1360" s="480"/>
      <c r="AD1360" s="480"/>
      <c r="AE1360" s="480"/>
      <c r="AF1360" s="480"/>
      <c r="AG1360" s="480"/>
      <c r="AH1360" s="480"/>
      <c r="AI1360" s="480"/>
      <c r="AJ1360" s="480"/>
      <c r="AK1360" s="480"/>
      <c r="AL1360" s="480"/>
      <c r="AM1360" s="480"/>
      <c r="AN1360" s="480"/>
      <c r="AO1360" s="480"/>
      <c r="AP1360" s="480"/>
      <c r="AQ1360" s="480"/>
      <c r="AR1360" s="480"/>
      <c r="AS1360" s="480"/>
      <c r="AT1360" s="480"/>
      <c r="AU1360" s="480"/>
      <c r="AV1360" s="480"/>
      <c r="AW1360" s="480"/>
      <c r="AX1360" s="480"/>
      <c r="AY1360" s="480"/>
      <c r="AZ1360" s="480"/>
      <c r="BA1360" s="480"/>
      <c r="BB1360" s="480"/>
    </row>
    <row r="1361" spans="1:54" ht="14.25" customHeight="1">
      <c r="A1361" s="831"/>
      <c r="B1361" s="484"/>
      <c r="C1361" s="484"/>
      <c r="D1361" s="491"/>
      <c r="E1361" s="493"/>
      <c r="F1361" s="676"/>
      <c r="G1361" s="640" t="s">
        <v>1414</v>
      </c>
      <c r="H1361" s="640"/>
      <c r="I1361" s="524" t="s">
        <v>1415</v>
      </c>
      <c r="J1361" s="643"/>
      <c r="K1361" s="646"/>
      <c r="L1361" s="832"/>
      <c r="M1361" s="830"/>
      <c r="N1361" s="830"/>
      <c r="O1361" s="830"/>
      <c r="P1361" s="830"/>
      <c r="Q1361" s="830"/>
      <c r="R1361" s="830"/>
      <c r="S1361" s="830"/>
      <c r="T1361" s="830"/>
      <c r="U1361" s="830"/>
      <c r="V1361" s="830"/>
      <c r="W1361" s="830"/>
      <c r="X1361" s="830"/>
      <c r="Y1361" s="830"/>
      <c r="Z1361" s="830"/>
      <c r="AA1361" s="830"/>
      <c r="AB1361" s="830"/>
      <c r="AC1361" s="830"/>
      <c r="AD1361" s="830"/>
      <c r="AE1361" s="830"/>
      <c r="AF1361" s="830"/>
      <c r="AG1361" s="830"/>
      <c r="AH1361" s="830"/>
      <c r="AI1361" s="830"/>
      <c r="AJ1361" s="830"/>
      <c r="AK1361" s="830"/>
      <c r="AL1361" s="830"/>
      <c r="AM1361" s="830"/>
      <c r="AN1361" s="830"/>
      <c r="AO1361" s="830"/>
      <c r="AP1361" s="830"/>
      <c r="AQ1361" s="830"/>
      <c r="AR1361" s="830"/>
      <c r="AS1361" s="830"/>
      <c r="AT1361" s="830"/>
      <c r="AU1361" s="830"/>
      <c r="AV1361" s="830"/>
      <c r="AW1361" s="830"/>
      <c r="AX1361" s="830"/>
      <c r="AY1361" s="830"/>
      <c r="AZ1361" s="830"/>
      <c r="BA1361" s="830"/>
      <c r="BB1361" s="830"/>
    </row>
    <row r="1362" spans="1:54" ht="14.25" customHeight="1">
      <c r="A1362" s="831"/>
      <c r="B1362" s="484"/>
      <c r="C1362" s="484"/>
      <c r="D1362" s="491"/>
      <c r="E1362" s="493"/>
      <c r="F1362" s="676"/>
      <c r="G1362" s="641"/>
      <c r="H1362" s="641"/>
      <c r="I1362" s="518" t="s">
        <v>1416</v>
      </c>
      <c r="J1362" s="644"/>
      <c r="K1362" s="647"/>
      <c r="L1362" s="832"/>
      <c r="M1362" s="830"/>
      <c r="N1362" s="830"/>
      <c r="O1362" s="830"/>
      <c r="P1362" s="830"/>
      <c r="Q1362" s="830"/>
      <c r="R1362" s="830"/>
      <c r="S1362" s="830"/>
      <c r="T1362" s="830"/>
      <c r="U1362" s="830"/>
      <c r="V1362" s="830"/>
      <c r="W1362" s="830"/>
      <c r="X1362" s="830"/>
      <c r="Y1362" s="830"/>
      <c r="Z1362" s="830"/>
      <c r="AA1362" s="830"/>
      <c r="AB1362" s="830"/>
      <c r="AC1362" s="830"/>
      <c r="AD1362" s="830"/>
      <c r="AE1362" s="830"/>
      <c r="AF1362" s="830"/>
      <c r="AG1362" s="830"/>
      <c r="AH1362" s="830"/>
      <c r="AI1362" s="830"/>
      <c r="AJ1362" s="830"/>
      <c r="AK1362" s="830"/>
      <c r="AL1362" s="830"/>
      <c r="AM1362" s="830"/>
      <c r="AN1362" s="830"/>
      <c r="AO1362" s="830"/>
      <c r="AP1362" s="830"/>
      <c r="AQ1362" s="830"/>
      <c r="AR1362" s="830"/>
      <c r="AS1362" s="830"/>
      <c r="AT1362" s="830"/>
      <c r="AU1362" s="830"/>
      <c r="AV1362" s="830"/>
      <c r="AW1362" s="830"/>
      <c r="AX1362" s="830"/>
      <c r="AY1362" s="830"/>
      <c r="AZ1362" s="830"/>
      <c r="BA1362" s="830"/>
      <c r="BB1362" s="830"/>
    </row>
    <row r="1363" spans="1:54" ht="25.5">
      <c r="A1363" s="831"/>
      <c r="B1363" s="484"/>
      <c r="C1363" s="484"/>
      <c r="D1363" s="491"/>
      <c r="E1363" s="493"/>
      <c r="F1363" s="676"/>
      <c r="G1363" s="641"/>
      <c r="H1363" s="641"/>
      <c r="I1363" s="518" t="s">
        <v>1417</v>
      </c>
      <c r="J1363" s="644"/>
      <c r="K1363" s="647"/>
      <c r="L1363" s="832"/>
      <c r="M1363" s="830"/>
      <c r="N1363" s="830"/>
      <c r="O1363" s="830"/>
      <c r="P1363" s="830"/>
      <c r="Q1363" s="830"/>
      <c r="R1363" s="830"/>
      <c r="S1363" s="830"/>
      <c r="T1363" s="830"/>
      <c r="U1363" s="830"/>
      <c r="V1363" s="830"/>
      <c r="W1363" s="830"/>
      <c r="X1363" s="830"/>
      <c r="Y1363" s="830"/>
      <c r="Z1363" s="830"/>
      <c r="AA1363" s="830"/>
      <c r="AB1363" s="830"/>
      <c r="AC1363" s="830"/>
      <c r="AD1363" s="830"/>
      <c r="AE1363" s="830"/>
      <c r="AF1363" s="830"/>
      <c r="AG1363" s="830"/>
      <c r="AH1363" s="830"/>
      <c r="AI1363" s="830"/>
      <c r="AJ1363" s="830"/>
      <c r="AK1363" s="830"/>
      <c r="AL1363" s="830"/>
      <c r="AM1363" s="830"/>
      <c r="AN1363" s="830"/>
      <c r="AO1363" s="830"/>
      <c r="AP1363" s="830"/>
      <c r="AQ1363" s="830"/>
      <c r="AR1363" s="830"/>
      <c r="AS1363" s="830"/>
      <c r="AT1363" s="830"/>
      <c r="AU1363" s="830"/>
      <c r="AV1363" s="830"/>
      <c r="AW1363" s="830"/>
      <c r="AX1363" s="830"/>
      <c r="AY1363" s="830"/>
      <c r="AZ1363" s="830"/>
      <c r="BA1363" s="830"/>
      <c r="BB1363" s="830"/>
    </row>
    <row r="1364" spans="1:54" ht="14.25" customHeight="1">
      <c r="A1364" s="831"/>
      <c r="B1364" s="484"/>
      <c r="C1364" s="484"/>
      <c r="D1364" s="491"/>
      <c r="E1364" s="493"/>
      <c r="F1364" s="676"/>
      <c r="G1364" s="641"/>
      <c r="H1364" s="641"/>
      <c r="I1364" s="518" t="s">
        <v>1418</v>
      </c>
      <c r="J1364" s="644"/>
      <c r="K1364" s="647"/>
      <c r="L1364" s="832"/>
      <c r="M1364" s="830"/>
      <c r="N1364" s="830"/>
      <c r="O1364" s="830"/>
      <c r="P1364" s="830"/>
      <c r="Q1364" s="830"/>
      <c r="R1364" s="830"/>
      <c r="S1364" s="830"/>
      <c r="T1364" s="830"/>
      <c r="U1364" s="830"/>
      <c r="V1364" s="830"/>
      <c r="W1364" s="830"/>
      <c r="X1364" s="830"/>
      <c r="Y1364" s="830"/>
      <c r="Z1364" s="830"/>
      <c r="AA1364" s="830"/>
      <c r="AB1364" s="830"/>
      <c r="AC1364" s="830"/>
      <c r="AD1364" s="830"/>
      <c r="AE1364" s="830"/>
      <c r="AF1364" s="830"/>
      <c r="AG1364" s="830"/>
      <c r="AH1364" s="830"/>
      <c r="AI1364" s="830"/>
      <c r="AJ1364" s="830"/>
      <c r="AK1364" s="830"/>
      <c r="AL1364" s="830"/>
      <c r="AM1364" s="830"/>
      <c r="AN1364" s="830"/>
      <c r="AO1364" s="830"/>
      <c r="AP1364" s="830"/>
      <c r="AQ1364" s="830"/>
      <c r="AR1364" s="830"/>
      <c r="AS1364" s="830"/>
      <c r="AT1364" s="830"/>
      <c r="AU1364" s="830"/>
      <c r="AV1364" s="830"/>
      <c r="AW1364" s="830"/>
      <c r="AX1364" s="830"/>
      <c r="AY1364" s="830"/>
      <c r="AZ1364" s="830"/>
      <c r="BA1364" s="830"/>
      <c r="BB1364" s="830"/>
    </row>
    <row r="1365" spans="1:54" ht="14.25" customHeight="1">
      <c r="A1365" s="831"/>
      <c r="B1365" s="484"/>
      <c r="C1365" s="484"/>
      <c r="D1365" s="491"/>
      <c r="E1365" s="493"/>
      <c r="F1365" s="676"/>
      <c r="G1365" s="641"/>
      <c r="H1365" s="641"/>
      <c r="I1365" s="518" t="s">
        <v>1419</v>
      </c>
      <c r="J1365" s="644"/>
      <c r="K1365" s="647"/>
      <c r="L1365" s="832"/>
      <c r="M1365" s="830"/>
      <c r="N1365" s="830"/>
      <c r="O1365" s="830"/>
      <c r="P1365" s="830"/>
      <c r="Q1365" s="830"/>
      <c r="R1365" s="830"/>
      <c r="S1365" s="830"/>
      <c r="T1365" s="830"/>
      <c r="U1365" s="830"/>
      <c r="V1365" s="830"/>
      <c r="W1365" s="830"/>
      <c r="X1365" s="830"/>
      <c r="Y1365" s="830"/>
      <c r="Z1365" s="830"/>
      <c r="AA1365" s="830"/>
      <c r="AB1365" s="830"/>
      <c r="AC1365" s="830"/>
      <c r="AD1365" s="830"/>
      <c r="AE1365" s="830"/>
      <c r="AF1365" s="830"/>
      <c r="AG1365" s="830"/>
      <c r="AH1365" s="830"/>
      <c r="AI1365" s="830"/>
      <c r="AJ1365" s="830"/>
      <c r="AK1365" s="830"/>
      <c r="AL1365" s="830"/>
      <c r="AM1365" s="830"/>
      <c r="AN1365" s="830"/>
      <c r="AO1365" s="830"/>
      <c r="AP1365" s="830"/>
      <c r="AQ1365" s="830"/>
      <c r="AR1365" s="830"/>
      <c r="AS1365" s="830"/>
      <c r="AT1365" s="830"/>
      <c r="AU1365" s="830"/>
      <c r="AV1365" s="830"/>
      <c r="AW1365" s="830"/>
      <c r="AX1365" s="830"/>
      <c r="AY1365" s="830"/>
      <c r="AZ1365" s="830"/>
      <c r="BA1365" s="830"/>
      <c r="BB1365" s="830"/>
    </row>
    <row r="1366" spans="1:54" ht="15" customHeight="1">
      <c r="A1366" s="831"/>
      <c r="B1366" s="484"/>
      <c r="C1366" s="484"/>
      <c r="D1366" s="491"/>
      <c r="E1366" s="493"/>
      <c r="F1366" s="676"/>
      <c r="G1366" s="641"/>
      <c r="H1366" s="641"/>
      <c r="I1366" s="519"/>
      <c r="J1366" s="644"/>
      <c r="K1366" s="647"/>
      <c r="L1366" s="832"/>
      <c r="M1366" s="830"/>
      <c r="N1366" s="830"/>
      <c r="O1366" s="830"/>
      <c r="P1366" s="830"/>
      <c r="Q1366" s="830"/>
      <c r="R1366" s="830"/>
      <c r="S1366" s="830"/>
      <c r="T1366" s="830"/>
      <c r="U1366" s="830"/>
      <c r="V1366" s="830"/>
      <c r="W1366" s="830"/>
      <c r="X1366" s="830"/>
      <c r="Y1366" s="830"/>
      <c r="Z1366" s="830"/>
      <c r="AA1366" s="830"/>
      <c r="AB1366" s="830"/>
      <c r="AC1366" s="830"/>
      <c r="AD1366" s="830"/>
      <c r="AE1366" s="830"/>
      <c r="AF1366" s="830"/>
      <c r="AG1366" s="830"/>
      <c r="AH1366" s="830"/>
      <c r="AI1366" s="830"/>
      <c r="AJ1366" s="830"/>
      <c r="AK1366" s="830"/>
      <c r="AL1366" s="830"/>
      <c r="AM1366" s="830"/>
      <c r="AN1366" s="830"/>
      <c r="AO1366" s="830"/>
      <c r="AP1366" s="830"/>
      <c r="AQ1366" s="830"/>
      <c r="AR1366" s="830"/>
      <c r="AS1366" s="830"/>
      <c r="AT1366" s="830"/>
      <c r="AU1366" s="830"/>
      <c r="AV1366" s="830"/>
      <c r="AW1366" s="830"/>
      <c r="AX1366" s="830"/>
      <c r="AY1366" s="830"/>
      <c r="AZ1366" s="830"/>
      <c r="BA1366" s="830"/>
      <c r="BB1366" s="830"/>
    </row>
    <row r="1367" spans="1:54" ht="14.25" customHeight="1">
      <c r="A1367" s="831"/>
      <c r="B1367" s="484"/>
      <c r="C1367" s="484"/>
      <c r="D1367" s="491"/>
      <c r="E1367" s="493"/>
      <c r="F1367" s="676"/>
      <c r="G1367" s="641"/>
      <c r="H1367" s="641"/>
      <c r="I1367" s="518" t="s">
        <v>623</v>
      </c>
      <c r="J1367" s="644"/>
      <c r="K1367" s="647"/>
      <c r="L1367" s="832"/>
      <c r="M1367" s="830"/>
      <c r="N1367" s="830"/>
      <c r="O1367" s="830"/>
      <c r="P1367" s="830"/>
      <c r="Q1367" s="830"/>
      <c r="R1367" s="830"/>
      <c r="S1367" s="830"/>
      <c r="T1367" s="830"/>
      <c r="U1367" s="830"/>
      <c r="V1367" s="830"/>
      <c r="W1367" s="830"/>
      <c r="X1367" s="830"/>
      <c r="Y1367" s="830"/>
      <c r="Z1367" s="830"/>
      <c r="AA1367" s="830"/>
      <c r="AB1367" s="830"/>
      <c r="AC1367" s="830"/>
      <c r="AD1367" s="830"/>
      <c r="AE1367" s="830"/>
      <c r="AF1367" s="830"/>
      <c r="AG1367" s="830"/>
      <c r="AH1367" s="830"/>
      <c r="AI1367" s="830"/>
      <c r="AJ1367" s="830"/>
      <c r="AK1367" s="830"/>
      <c r="AL1367" s="830"/>
      <c r="AM1367" s="830"/>
      <c r="AN1367" s="830"/>
      <c r="AO1367" s="830"/>
      <c r="AP1367" s="830"/>
      <c r="AQ1367" s="830"/>
      <c r="AR1367" s="830"/>
      <c r="AS1367" s="830"/>
      <c r="AT1367" s="830"/>
      <c r="AU1367" s="830"/>
      <c r="AV1367" s="830"/>
      <c r="AW1367" s="830"/>
      <c r="AX1367" s="830"/>
      <c r="AY1367" s="830"/>
      <c r="AZ1367" s="830"/>
      <c r="BA1367" s="830"/>
      <c r="BB1367" s="830"/>
    </row>
    <row r="1368" spans="1:54" ht="14.25" customHeight="1">
      <c r="A1368" s="831"/>
      <c r="B1368" s="484"/>
      <c r="C1368" s="484"/>
      <c r="D1368" s="491"/>
      <c r="E1368" s="493"/>
      <c r="F1368" s="676"/>
      <c r="G1368" s="641"/>
      <c r="H1368" s="641"/>
      <c r="I1368" s="518" t="s">
        <v>1358</v>
      </c>
      <c r="J1368" s="644"/>
      <c r="K1368" s="647"/>
      <c r="L1368" s="832"/>
      <c r="M1368" s="830"/>
      <c r="N1368" s="830"/>
      <c r="O1368" s="830"/>
      <c r="P1368" s="830"/>
      <c r="Q1368" s="830"/>
      <c r="R1368" s="830"/>
      <c r="S1368" s="830"/>
      <c r="T1368" s="830"/>
      <c r="U1368" s="830"/>
      <c r="V1368" s="830"/>
      <c r="W1368" s="830"/>
      <c r="X1368" s="830"/>
      <c r="Y1368" s="830"/>
      <c r="Z1368" s="830"/>
      <c r="AA1368" s="830"/>
      <c r="AB1368" s="830"/>
      <c r="AC1368" s="830"/>
      <c r="AD1368" s="830"/>
      <c r="AE1368" s="830"/>
      <c r="AF1368" s="830"/>
      <c r="AG1368" s="830"/>
      <c r="AH1368" s="830"/>
      <c r="AI1368" s="830"/>
      <c r="AJ1368" s="830"/>
      <c r="AK1368" s="830"/>
      <c r="AL1368" s="830"/>
      <c r="AM1368" s="830"/>
      <c r="AN1368" s="830"/>
      <c r="AO1368" s="830"/>
      <c r="AP1368" s="830"/>
      <c r="AQ1368" s="830"/>
      <c r="AR1368" s="830"/>
      <c r="AS1368" s="830"/>
      <c r="AT1368" s="830"/>
      <c r="AU1368" s="830"/>
      <c r="AV1368" s="830"/>
      <c r="AW1368" s="830"/>
      <c r="AX1368" s="830"/>
      <c r="AY1368" s="830"/>
      <c r="AZ1368" s="830"/>
      <c r="BA1368" s="830"/>
      <c r="BB1368" s="830"/>
    </row>
    <row r="1369" spans="1:54" ht="14.25" customHeight="1">
      <c r="A1369" s="831"/>
      <c r="B1369" s="484"/>
      <c r="C1369" s="484"/>
      <c r="D1369" s="491"/>
      <c r="E1369" s="493"/>
      <c r="F1369" s="676"/>
      <c r="G1369" s="641"/>
      <c r="H1369" s="641"/>
      <c r="I1369" s="518" t="s">
        <v>1359</v>
      </c>
      <c r="J1369" s="644"/>
      <c r="K1369" s="647"/>
      <c r="L1369" s="832"/>
      <c r="M1369" s="830"/>
      <c r="N1369" s="830"/>
      <c r="O1369" s="830"/>
      <c r="P1369" s="830"/>
      <c r="Q1369" s="830"/>
      <c r="R1369" s="830"/>
      <c r="S1369" s="830"/>
      <c r="T1369" s="830"/>
      <c r="U1369" s="830"/>
      <c r="V1369" s="830"/>
      <c r="W1369" s="830"/>
      <c r="X1369" s="830"/>
      <c r="Y1369" s="830"/>
      <c r="Z1369" s="830"/>
      <c r="AA1369" s="830"/>
      <c r="AB1369" s="830"/>
      <c r="AC1369" s="830"/>
      <c r="AD1369" s="830"/>
      <c r="AE1369" s="830"/>
      <c r="AF1369" s="830"/>
      <c r="AG1369" s="830"/>
      <c r="AH1369" s="830"/>
      <c r="AI1369" s="830"/>
      <c r="AJ1369" s="830"/>
      <c r="AK1369" s="830"/>
      <c r="AL1369" s="830"/>
      <c r="AM1369" s="830"/>
      <c r="AN1369" s="830"/>
      <c r="AO1369" s="830"/>
      <c r="AP1369" s="830"/>
      <c r="AQ1369" s="830"/>
      <c r="AR1369" s="830"/>
      <c r="AS1369" s="830"/>
      <c r="AT1369" s="830"/>
      <c r="AU1369" s="830"/>
      <c r="AV1369" s="830"/>
      <c r="AW1369" s="830"/>
      <c r="AX1369" s="830"/>
      <c r="AY1369" s="830"/>
      <c r="AZ1369" s="830"/>
      <c r="BA1369" s="830"/>
      <c r="BB1369" s="830"/>
    </row>
    <row r="1370" spans="1:54" ht="14.25" customHeight="1">
      <c r="A1370" s="831"/>
      <c r="B1370" s="484"/>
      <c r="C1370" s="484"/>
      <c r="D1370" s="491"/>
      <c r="E1370" s="493"/>
      <c r="F1370" s="676"/>
      <c r="G1370" s="641"/>
      <c r="H1370" s="641"/>
      <c r="I1370" s="518" t="s">
        <v>740</v>
      </c>
      <c r="J1370" s="644"/>
      <c r="K1370" s="647"/>
      <c r="L1370" s="832"/>
      <c r="M1370" s="830"/>
      <c r="N1370" s="830"/>
      <c r="O1370" s="830"/>
      <c r="P1370" s="830"/>
      <c r="Q1370" s="830"/>
      <c r="R1370" s="830"/>
      <c r="S1370" s="830"/>
      <c r="T1370" s="830"/>
      <c r="U1370" s="830"/>
      <c r="V1370" s="830"/>
      <c r="W1370" s="830"/>
      <c r="X1370" s="830"/>
      <c r="Y1370" s="830"/>
      <c r="Z1370" s="830"/>
      <c r="AA1370" s="830"/>
      <c r="AB1370" s="830"/>
      <c r="AC1370" s="830"/>
      <c r="AD1370" s="830"/>
      <c r="AE1370" s="830"/>
      <c r="AF1370" s="830"/>
      <c r="AG1370" s="830"/>
      <c r="AH1370" s="830"/>
      <c r="AI1370" s="830"/>
      <c r="AJ1370" s="830"/>
      <c r="AK1370" s="830"/>
      <c r="AL1370" s="830"/>
      <c r="AM1370" s="830"/>
      <c r="AN1370" s="830"/>
      <c r="AO1370" s="830"/>
      <c r="AP1370" s="830"/>
      <c r="AQ1370" s="830"/>
      <c r="AR1370" s="830"/>
      <c r="AS1370" s="830"/>
      <c r="AT1370" s="830"/>
      <c r="AU1370" s="830"/>
      <c r="AV1370" s="830"/>
      <c r="AW1370" s="830"/>
      <c r="AX1370" s="830"/>
      <c r="AY1370" s="830"/>
      <c r="AZ1370" s="830"/>
      <c r="BA1370" s="830"/>
      <c r="BB1370" s="830"/>
    </row>
    <row r="1371" spans="1:54" ht="14.25" customHeight="1">
      <c r="A1371" s="831"/>
      <c r="B1371" s="484"/>
      <c r="C1371" s="484"/>
      <c r="D1371" s="491"/>
      <c r="E1371" s="493"/>
      <c r="F1371" s="676"/>
      <c r="G1371" s="641"/>
      <c r="H1371" s="641"/>
      <c r="I1371" s="518" t="s">
        <v>1295</v>
      </c>
      <c r="J1371" s="644"/>
      <c r="K1371" s="647"/>
      <c r="L1371" s="832"/>
      <c r="M1371" s="830"/>
      <c r="N1371" s="830"/>
      <c r="O1371" s="830"/>
      <c r="P1371" s="830"/>
      <c r="Q1371" s="830"/>
      <c r="R1371" s="830"/>
      <c r="S1371" s="830"/>
      <c r="T1371" s="830"/>
      <c r="U1371" s="830"/>
      <c r="V1371" s="830"/>
      <c r="W1371" s="830"/>
      <c r="X1371" s="830"/>
      <c r="Y1371" s="830"/>
      <c r="Z1371" s="830"/>
      <c r="AA1371" s="830"/>
      <c r="AB1371" s="830"/>
      <c r="AC1371" s="830"/>
      <c r="AD1371" s="830"/>
      <c r="AE1371" s="830"/>
      <c r="AF1371" s="830"/>
      <c r="AG1371" s="830"/>
      <c r="AH1371" s="830"/>
      <c r="AI1371" s="830"/>
      <c r="AJ1371" s="830"/>
      <c r="AK1371" s="830"/>
      <c r="AL1371" s="830"/>
      <c r="AM1371" s="830"/>
      <c r="AN1371" s="830"/>
      <c r="AO1371" s="830"/>
      <c r="AP1371" s="830"/>
      <c r="AQ1371" s="830"/>
      <c r="AR1371" s="830"/>
      <c r="AS1371" s="830"/>
      <c r="AT1371" s="830"/>
      <c r="AU1371" s="830"/>
      <c r="AV1371" s="830"/>
      <c r="AW1371" s="830"/>
      <c r="AX1371" s="830"/>
      <c r="AY1371" s="830"/>
      <c r="AZ1371" s="830"/>
      <c r="BA1371" s="830"/>
      <c r="BB1371" s="830"/>
    </row>
    <row r="1372" spans="1:54" ht="14.25" customHeight="1">
      <c r="A1372" s="831"/>
      <c r="B1372" s="484"/>
      <c r="C1372" s="484"/>
      <c r="D1372" s="491"/>
      <c r="E1372" s="493"/>
      <c r="F1372" s="676"/>
      <c r="G1372" s="641"/>
      <c r="H1372" s="641"/>
      <c r="I1372" s="518" t="s">
        <v>1262</v>
      </c>
      <c r="J1372" s="644"/>
      <c r="K1372" s="647"/>
      <c r="L1372" s="832"/>
      <c r="M1372" s="830"/>
      <c r="N1372" s="830"/>
      <c r="O1372" s="830"/>
      <c r="P1372" s="830"/>
      <c r="Q1372" s="830"/>
      <c r="R1372" s="830"/>
      <c r="S1372" s="830"/>
      <c r="T1372" s="830"/>
      <c r="U1372" s="830"/>
      <c r="V1372" s="830"/>
      <c r="W1372" s="830"/>
      <c r="X1372" s="830"/>
      <c r="Y1372" s="830"/>
      <c r="Z1372" s="830"/>
      <c r="AA1372" s="830"/>
      <c r="AB1372" s="830"/>
      <c r="AC1372" s="830"/>
      <c r="AD1372" s="830"/>
      <c r="AE1372" s="830"/>
      <c r="AF1372" s="830"/>
      <c r="AG1372" s="830"/>
      <c r="AH1372" s="830"/>
      <c r="AI1372" s="830"/>
      <c r="AJ1372" s="830"/>
      <c r="AK1372" s="830"/>
      <c r="AL1372" s="830"/>
      <c r="AM1372" s="830"/>
      <c r="AN1372" s="830"/>
      <c r="AO1372" s="830"/>
      <c r="AP1372" s="830"/>
      <c r="AQ1372" s="830"/>
      <c r="AR1372" s="830"/>
      <c r="AS1372" s="830"/>
      <c r="AT1372" s="830"/>
      <c r="AU1372" s="830"/>
      <c r="AV1372" s="830"/>
      <c r="AW1372" s="830"/>
      <c r="AX1372" s="830"/>
      <c r="AY1372" s="830"/>
      <c r="AZ1372" s="830"/>
      <c r="BA1372" s="830"/>
      <c r="BB1372" s="830"/>
    </row>
    <row r="1373" spans="1:54" ht="14.25" customHeight="1">
      <c r="A1373" s="831"/>
      <c r="B1373" s="484"/>
      <c r="C1373" s="484"/>
      <c r="D1373" s="491"/>
      <c r="E1373" s="493"/>
      <c r="F1373" s="676"/>
      <c r="G1373" s="642"/>
      <c r="H1373" s="656"/>
      <c r="I1373" s="520" t="s">
        <v>1263</v>
      </c>
      <c r="J1373" s="645"/>
      <c r="K1373" s="648"/>
      <c r="L1373" s="832"/>
      <c r="M1373" s="830"/>
      <c r="N1373" s="830"/>
      <c r="O1373" s="830"/>
      <c r="P1373" s="830"/>
      <c r="Q1373" s="830"/>
      <c r="R1373" s="830"/>
      <c r="S1373" s="830"/>
      <c r="T1373" s="830"/>
      <c r="U1373" s="830"/>
      <c r="V1373" s="830"/>
      <c r="W1373" s="830"/>
      <c r="X1373" s="830"/>
      <c r="Y1373" s="830"/>
      <c r="Z1373" s="830"/>
      <c r="AA1373" s="830"/>
      <c r="AB1373" s="830"/>
      <c r="AC1373" s="830"/>
      <c r="AD1373" s="830"/>
      <c r="AE1373" s="830"/>
      <c r="AF1373" s="830"/>
      <c r="AG1373" s="830"/>
      <c r="AH1373" s="830"/>
      <c r="AI1373" s="830"/>
      <c r="AJ1373" s="830"/>
      <c r="AK1373" s="830"/>
      <c r="AL1373" s="830"/>
      <c r="AM1373" s="830"/>
      <c r="AN1373" s="830"/>
      <c r="AO1373" s="830"/>
      <c r="AP1373" s="830"/>
      <c r="AQ1373" s="830"/>
      <c r="AR1373" s="830"/>
      <c r="AS1373" s="830"/>
      <c r="AT1373" s="830"/>
      <c r="AU1373" s="830"/>
      <c r="AV1373" s="830"/>
      <c r="AW1373" s="830"/>
      <c r="AX1373" s="830"/>
      <c r="AY1373" s="830"/>
      <c r="AZ1373" s="830"/>
      <c r="BA1373" s="830"/>
      <c r="BB1373" s="830"/>
    </row>
    <row r="1374" spans="1:54" ht="15.75">
      <c r="A1374" s="484"/>
      <c r="B1374" s="484"/>
      <c r="C1374" s="484"/>
      <c r="D1374" s="491"/>
      <c r="E1374" s="493"/>
      <c r="F1374" s="478"/>
      <c r="G1374" s="510"/>
      <c r="H1374" s="499" t="s">
        <v>18</v>
      </c>
      <c r="I1374" s="514"/>
      <c r="J1374" s="512"/>
      <c r="K1374" s="513"/>
      <c r="L1374" s="480"/>
      <c r="M1374" s="480"/>
      <c r="N1374" s="480"/>
      <c r="O1374" s="480"/>
      <c r="P1374" s="480"/>
      <c r="Q1374" s="480"/>
      <c r="R1374" s="480"/>
      <c r="S1374" s="480"/>
      <c r="T1374" s="480"/>
      <c r="U1374" s="480"/>
      <c r="V1374" s="480"/>
      <c r="W1374" s="480"/>
      <c r="X1374" s="480"/>
      <c r="Y1374" s="480"/>
      <c r="Z1374" s="480"/>
      <c r="AA1374" s="480"/>
      <c r="AB1374" s="480"/>
      <c r="AC1374" s="480"/>
      <c r="AD1374" s="480"/>
      <c r="AE1374" s="480"/>
      <c r="AF1374" s="480"/>
      <c r="AG1374" s="480"/>
      <c r="AH1374" s="480"/>
      <c r="AI1374" s="480"/>
      <c r="AJ1374" s="480"/>
      <c r="AK1374" s="480"/>
      <c r="AL1374" s="480"/>
      <c r="AM1374" s="480"/>
      <c r="AN1374" s="480"/>
      <c r="AO1374" s="480"/>
      <c r="AP1374" s="480"/>
      <c r="AQ1374" s="480"/>
      <c r="AR1374" s="480"/>
      <c r="AS1374" s="480"/>
      <c r="AT1374" s="480"/>
      <c r="AU1374" s="480"/>
      <c r="AV1374" s="480"/>
      <c r="AW1374" s="480"/>
      <c r="AX1374" s="480"/>
      <c r="AY1374" s="480"/>
      <c r="AZ1374" s="480"/>
      <c r="BA1374" s="480"/>
      <c r="BB1374" s="480"/>
    </row>
    <row r="1375" spans="1:54" ht="76.5">
      <c r="A1375" s="484"/>
      <c r="B1375" s="484"/>
      <c r="C1375" s="484"/>
      <c r="D1375" s="491"/>
      <c r="E1375" s="493"/>
      <c r="F1375" s="478"/>
      <c r="G1375" s="510"/>
      <c r="H1375" s="499" t="s">
        <v>19</v>
      </c>
      <c r="I1375" s="514" t="s">
        <v>1412</v>
      </c>
      <c r="J1375" s="512" t="s">
        <v>581</v>
      </c>
      <c r="K1375" s="513"/>
      <c r="L1375" s="480"/>
      <c r="M1375" s="480"/>
      <c r="N1375" s="480"/>
      <c r="O1375" s="480"/>
      <c r="P1375" s="480"/>
      <c r="Q1375" s="480"/>
      <c r="R1375" s="480"/>
      <c r="S1375" s="480"/>
      <c r="T1375" s="480"/>
      <c r="U1375" s="480"/>
      <c r="V1375" s="480"/>
      <c r="W1375" s="480"/>
      <c r="X1375" s="480"/>
      <c r="Y1375" s="480"/>
      <c r="Z1375" s="480"/>
      <c r="AA1375" s="480"/>
      <c r="AB1375" s="480"/>
      <c r="AC1375" s="480"/>
      <c r="AD1375" s="480"/>
      <c r="AE1375" s="480"/>
      <c r="AF1375" s="480"/>
      <c r="AG1375" s="480"/>
      <c r="AH1375" s="480"/>
      <c r="AI1375" s="480"/>
      <c r="AJ1375" s="480"/>
      <c r="AK1375" s="480"/>
      <c r="AL1375" s="480"/>
      <c r="AM1375" s="480"/>
      <c r="AN1375" s="480"/>
      <c r="AO1375" s="480"/>
      <c r="AP1375" s="480"/>
      <c r="AQ1375" s="480"/>
      <c r="AR1375" s="480"/>
      <c r="AS1375" s="480"/>
      <c r="AT1375" s="480"/>
      <c r="AU1375" s="480"/>
      <c r="AV1375" s="480"/>
      <c r="AW1375" s="480"/>
      <c r="AX1375" s="480"/>
      <c r="AY1375" s="480"/>
      <c r="AZ1375" s="480"/>
      <c r="BA1375" s="480"/>
      <c r="BB1375" s="480"/>
    </row>
    <row r="1376" spans="1:54" ht="15.75">
      <c r="A1376" s="484"/>
      <c r="B1376" s="484"/>
      <c r="C1376" s="484"/>
      <c r="D1376" s="491"/>
      <c r="E1376" s="493"/>
      <c r="F1376" s="478"/>
      <c r="G1376" s="510"/>
      <c r="H1376" s="499" t="s">
        <v>23</v>
      </c>
      <c r="I1376" s="514"/>
      <c r="J1376" s="512"/>
      <c r="K1376" s="513"/>
      <c r="L1376" s="480"/>
      <c r="M1376" s="480"/>
      <c r="N1376" s="480"/>
      <c r="O1376" s="480"/>
      <c r="P1376" s="480"/>
      <c r="Q1376" s="480"/>
      <c r="R1376" s="480"/>
      <c r="S1376" s="480"/>
      <c r="T1376" s="480"/>
      <c r="U1376" s="480"/>
      <c r="V1376" s="480"/>
      <c r="W1376" s="480"/>
      <c r="X1376" s="480"/>
      <c r="Y1376" s="480"/>
      <c r="Z1376" s="480"/>
      <c r="AA1376" s="480"/>
      <c r="AB1376" s="480"/>
      <c r="AC1376" s="480"/>
      <c r="AD1376" s="480"/>
      <c r="AE1376" s="480"/>
      <c r="AF1376" s="480"/>
      <c r="AG1376" s="480"/>
      <c r="AH1376" s="480"/>
      <c r="AI1376" s="480"/>
      <c r="AJ1376" s="480"/>
      <c r="AK1376" s="480"/>
      <c r="AL1376" s="480"/>
      <c r="AM1376" s="480"/>
      <c r="AN1376" s="480"/>
      <c r="AO1376" s="480"/>
      <c r="AP1376" s="480"/>
      <c r="AQ1376" s="480"/>
      <c r="AR1376" s="480"/>
      <c r="AS1376" s="480"/>
      <c r="AT1376" s="480"/>
      <c r="AU1376" s="480"/>
      <c r="AV1376" s="480"/>
      <c r="AW1376" s="480"/>
      <c r="AX1376" s="480"/>
      <c r="AY1376" s="480"/>
      <c r="AZ1376" s="480"/>
      <c r="BA1376" s="480"/>
      <c r="BB1376" s="480"/>
    </row>
    <row r="1377" spans="1:54" ht="15.75">
      <c r="A1377" s="484"/>
      <c r="B1377" s="484"/>
      <c r="C1377" s="484"/>
      <c r="D1377" s="491"/>
      <c r="E1377" s="493"/>
      <c r="F1377" s="478"/>
      <c r="G1377" s="510"/>
      <c r="H1377" s="499" t="s">
        <v>24</v>
      </c>
      <c r="I1377" s="514"/>
      <c r="J1377" s="512"/>
      <c r="K1377" s="513"/>
      <c r="L1377" s="480"/>
      <c r="M1377" s="480"/>
      <c r="N1377" s="480"/>
      <c r="O1377" s="480"/>
      <c r="P1377" s="480"/>
      <c r="Q1377" s="480"/>
      <c r="R1377" s="480"/>
      <c r="S1377" s="480"/>
      <c r="T1377" s="480"/>
      <c r="U1377" s="480"/>
      <c r="V1377" s="480"/>
      <c r="W1377" s="480"/>
      <c r="X1377" s="480"/>
      <c r="Y1377" s="480"/>
      <c r="Z1377" s="480"/>
      <c r="AA1377" s="480"/>
      <c r="AB1377" s="480"/>
      <c r="AC1377" s="480"/>
      <c r="AD1377" s="480"/>
      <c r="AE1377" s="480"/>
      <c r="AF1377" s="480"/>
      <c r="AG1377" s="480"/>
      <c r="AH1377" s="480"/>
      <c r="AI1377" s="480"/>
      <c r="AJ1377" s="480"/>
      <c r="AK1377" s="480"/>
      <c r="AL1377" s="480"/>
      <c r="AM1377" s="480"/>
      <c r="AN1377" s="480"/>
      <c r="AO1377" s="480"/>
      <c r="AP1377" s="480"/>
      <c r="AQ1377" s="480"/>
      <c r="AR1377" s="480"/>
      <c r="AS1377" s="480"/>
      <c r="AT1377" s="480"/>
      <c r="AU1377" s="480"/>
      <c r="AV1377" s="480"/>
      <c r="AW1377" s="480"/>
      <c r="AX1377" s="480"/>
      <c r="AY1377" s="480"/>
      <c r="AZ1377" s="480"/>
      <c r="BA1377" s="480"/>
      <c r="BB1377" s="480"/>
    </row>
    <row r="1378" spans="1:54" ht="15.75">
      <c r="A1378" s="484"/>
      <c r="B1378" s="484"/>
      <c r="C1378" s="484"/>
      <c r="D1378" s="491"/>
      <c r="E1378" s="493"/>
      <c r="F1378" s="478"/>
      <c r="G1378" s="510"/>
      <c r="H1378" s="499" t="s">
        <v>25</v>
      </c>
      <c r="I1378" s="514"/>
      <c r="J1378" s="512"/>
      <c r="K1378" s="513"/>
      <c r="L1378" s="480"/>
      <c r="M1378" s="480"/>
      <c r="N1378" s="480"/>
      <c r="O1378" s="480"/>
      <c r="P1378" s="480"/>
      <c r="Q1378" s="480"/>
      <c r="R1378" s="480"/>
      <c r="S1378" s="480"/>
      <c r="T1378" s="480"/>
      <c r="U1378" s="480"/>
      <c r="V1378" s="480"/>
      <c r="W1378" s="480"/>
      <c r="X1378" s="480"/>
      <c r="Y1378" s="480"/>
      <c r="Z1378" s="480"/>
      <c r="AA1378" s="480"/>
      <c r="AB1378" s="480"/>
      <c r="AC1378" s="480"/>
      <c r="AD1378" s="480"/>
      <c r="AE1378" s="480"/>
      <c r="AF1378" s="480"/>
      <c r="AG1378" s="480"/>
      <c r="AH1378" s="480"/>
      <c r="AI1378" s="480"/>
      <c r="AJ1378" s="480"/>
      <c r="AK1378" s="480"/>
      <c r="AL1378" s="480"/>
      <c r="AM1378" s="480"/>
      <c r="AN1378" s="480"/>
      <c r="AO1378" s="480"/>
      <c r="AP1378" s="480"/>
      <c r="AQ1378" s="480"/>
      <c r="AR1378" s="480"/>
      <c r="AS1378" s="480"/>
      <c r="AT1378" s="480"/>
      <c r="AU1378" s="480"/>
      <c r="AV1378" s="480"/>
      <c r="AW1378" s="480"/>
      <c r="AX1378" s="480"/>
      <c r="AY1378" s="480"/>
      <c r="AZ1378" s="480"/>
      <c r="BA1378" s="480"/>
      <c r="BB1378" s="480"/>
    </row>
    <row r="1379" spans="1:54" ht="15.75">
      <c r="A1379" s="484"/>
      <c r="B1379" s="484"/>
      <c r="C1379" s="484"/>
      <c r="D1379" s="491"/>
      <c r="E1379" s="493"/>
      <c r="F1379" s="478"/>
      <c r="G1379" s="510"/>
      <c r="H1379" s="499" t="s">
        <v>26</v>
      </c>
      <c r="I1379" s="514"/>
      <c r="J1379" s="512"/>
      <c r="K1379" s="513"/>
      <c r="L1379" s="480"/>
      <c r="M1379" s="480"/>
      <c r="N1379" s="480"/>
      <c r="O1379" s="480"/>
      <c r="P1379" s="480"/>
      <c r="Q1379" s="480"/>
      <c r="R1379" s="480"/>
      <c r="S1379" s="480"/>
      <c r="T1379" s="480"/>
      <c r="U1379" s="480"/>
      <c r="V1379" s="480"/>
      <c r="W1379" s="480"/>
      <c r="X1379" s="480"/>
      <c r="Y1379" s="480"/>
      <c r="Z1379" s="480"/>
      <c r="AA1379" s="480"/>
      <c r="AB1379" s="480"/>
      <c r="AC1379" s="480"/>
      <c r="AD1379" s="480"/>
      <c r="AE1379" s="480"/>
      <c r="AF1379" s="480"/>
      <c r="AG1379" s="480"/>
      <c r="AH1379" s="480"/>
      <c r="AI1379" s="480"/>
      <c r="AJ1379" s="480"/>
      <c r="AK1379" s="480"/>
      <c r="AL1379" s="480"/>
      <c r="AM1379" s="480"/>
      <c r="AN1379" s="480"/>
      <c r="AO1379" s="480"/>
      <c r="AP1379" s="480"/>
      <c r="AQ1379" s="480"/>
      <c r="AR1379" s="480"/>
      <c r="AS1379" s="480"/>
      <c r="AT1379" s="480"/>
      <c r="AU1379" s="480"/>
      <c r="AV1379" s="480"/>
      <c r="AW1379" s="480"/>
      <c r="AX1379" s="480"/>
      <c r="AY1379" s="480"/>
      <c r="AZ1379" s="480"/>
      <c r="BA1379" s="480"/>
      <c r="BB1379" s="480"/>
    </row>
    <row r="1380" spans="1:54" ht="15.75">
      <c r="A1380" s="527"/>
      <c r="B1380" s="527"/>
      <c r="C1380" s="527"/>
      <c r="D1380" s="548"/>
      <c r="E1380" s="493"/>
      <c r="F1380" s="478"/>
      <c r="G1380" s="478"/>
      <c r="H1380" s="657"/>
      <c r="I1380" s="657"/>
      <c r="J1380" s="491"/>
      <c r="K1380" s="493"/>
      <c r="L1380" s="480"/>
      <c r="M1380" s="480"/>
      <c r="N1380" s="480"/>
      <c r="O1380" s="480"/>
      <c r="P1380" s="480"/>
      <c r="Q1380" s="480"/>
      <c r="R1380" s="480"/>
      <c r="S1380" s="480"/>
      <c r="T1380" s="480"/>
      <c r="U1380" s="480"/>
      <c r="V1380" s="480"/>
      <c r="W1380" s="480"/>
      <c r="X1380" s="480"/>
      <c r="Y1380" s="480"/>
      <c r="Z1380" s="480"/>
      <c r="AA1380" s="480"/>
      <c r="AB1380" s="480"/>
      <c r="AC1380" s="480"/>
      <c r="AD1380" s="480"/>
      <c r="AE1380" s="480"/>
      <c r="AF1380" s="480"/>
      <c r="AG1380" s="480"/>
      <c r="AH1380" s="480"/>
      <c r="AI1380" s="480"/>
      <c r="AJ1380" s="480"/>
      <c r="AK1380" s="480"/>
      <c r="AL1380" s="480"/>
      <c r="AM1380" s="480"/>
      <c r="AN1380" s="480"/>
      <c r="AO1380" s="480"/>
      <c r="AP1380" s="480"/>
      <c r="AQ1380" s="480"/>
      <c r="AR1380" s="480"/>
      <c r="AS1380" s="480"/>
      <c r="AT1380" s="480"/>
      <c r="AU1380" s="480"/>
      <c r="AV1380" s="480"/>
      <c r="AW1380" s="480"/>
      <c r="AX1380" s="480"/>
      <c r="AY1380" s="480"/>
      <c r="AZ1380" s="480"/>
      <c r="BA1380" s="480"/>
      <c r="BB1380" s="480"/>
    </row>
    <row r="1381" spans="1:54" ht="38.25">
      <c r="A1381" s="843"/>
      <c r="B1381" s="527"/>
      <c r="C1381" s="527"/>
      <c r="D1381" s="548"/>
      <c r="E1381" s="493"/>
      <c r="F1381" s="658"/>
      <c r="G1381" s="485" t="s">
        <v>1420</v>
      </c>
      <c r="H1381" s="485"/>
      <c r="I1381" s="487" t="s">
        <v>1421</v>
      </c>
      <c r="J1381" s="492"/>
      <c r="K1381" s="494"/>
      <c r="L1381" s="835"/>
      <c r="M1381" s="830"/>
      <c r="N1381" s="830"/>
      <c r="O1381" s="830"/>
      <c r="P1381" s="830"/>
      <c r="Q1381" s="830"/>
      <c r="R1381" s="830"/>
      <c r="S1381" s="830"/>
      <c r="T1381" s="830"/>
      <c r="U1381" s="830"/>
      <c r="V1381" s="830"/>
      <c r="W1381" s="830"/>
      <c r="X1381" s="830"/>
      <c r="Y1381" s="830"/>
      <c r="Z1381" s="830"/>
      <c r="AA1381" s="830"/>
      <c r="AB1381" s="830"/>
      <c r="AC1381" s="830"/>
      <c r="AD1381" s="830"/>
      <c r="AE1381" s="830"/>
      <c r="AF1381" s="830"/>
      <c r="AG1381" s="830"/>
      <c r="AH1381" s="830"/>
      <c r="AI1381" s="830"/>
      <c r="AJ1381" s="830"/>
      <c r="AK1381" s="830"/>
      <c r="AL1381" s="830"/>
      <c r="AM1381" s="830"/>
      <c r="AN1381" s="830"/>
      <c r="AO1381" s="830"/>
      <c r="AP1381" s="830"/>
      <c r="AQ1381" s="830"/>
      <c r="AR1381" s="830"/>
      <c r="AS1381" s="830"/>
      <c r="AT1381" s="830"/>
      <c r="AU1381" s="830"/>
      <c r="AV1381" s="830"/>
      <c r="AW1381" s="830"/>
      <c r="AX1381" s="830"/>
      <c r="AY1381" s="830"/>
      <c r="AZ1381" s="830"/>
      <c r="BA1381" s="830"/>
      <c r="BB1381" s="830"/>
    </row>
    <row r="1382" spans="1:54" ht="14.25" customHeight="1">
      <c r="A1382" s="843"/>
      <c r="B1382" s="527"/>
      <c r="C1382" s="527"/>
      <c r="D1382" s="548"/>
      <c r="E1382" s="493"/>
      <c r="F1382" s="658"/>
      <c r="G1382" s="554"/>
      <c r="H1382" s="554"/>
      <c r="I1382" s="489" t="s">
        <v>1422</v>
      </c>
      <c r="J1382" s="603"/>
      <c r="K1382" s="604"/>
      <c r="L1382" s="835"/>
      <c r="M1382" s="830"/>
      <c r="N1382" s="830"/>
      <c r="O1382" s="830"/>
      <c r="P1382" s="830"/>
      <c r="Q1382" s="830"/>
      <c r="R1382" s="830"/>
      <c r="S1382" s="830"/>
      <c r="T1382" s="830"/>
      <c r="U1382" s="830"/>
      <c r="V1382" s="830"/>
      <c r="W1382" s="830"/>
      <c r="X1382" s="830"/>
      <c r="Y1382" s="830"/>
      <c r="Z1382" s="830"/>
      <c r="AA1382" s="830"/>
      <c r="AB1382" s="830"/>
      <c r="AC1382" s="830"/>
      <c r="AD1382" s="830"/>
      <c r="AE1382" s="830"/>
      <c r="AF1382" s="830"/>
      <c r="AG1382" s="830"/>
      <c r="AH1382" s="830"/>
      <c r="AI1382" s="830"/>
      <c r="AJ1382" s="830"/>
      <c r="AK1382" s="830"/>
      <c r="AL1382" s="830"/>
      <c r="AM1382" s="830"/>
      <c r="AN1382" s="830"/>
      <c r="AO1382" s="830"/>
      <c r="AP1382" s="830"/>
      <c r="AQ1382" s="830"/>
      <c r="AR1382" s="830"/>
      <c r="AS1382" s="830"/>
      <c r="AT1382" s="830"/>
      <c r="AU1382" s="830"/>
      <c r="AV1382" s="830"/>
      <c r="AW1382" s="830"/>
      <c r="AX1382" s="830"/>
      <c r="AY1382" s="830"/>
      <c r="AZ1382" s="830"/>
      <c r="BA1382" s="830"/>
      <c r="BB1382" s="830"/>
    </row>
    <row r="1383" spans="1:54" ht="14.25" customHeight="1">
      <c r="A1383" s="843"/>
      <c r="B1383" s="527"/>
      <c r="C1383" s="527"/>
      <c r="D1383" s="548"/>
      <c r="E1383" s="493"/>
      <c r="F1383" s="658"/>
      <c r="G1383" s="554"/>
      <c r="H1383" s="554"/>
      <c r="I1383" s="489" t="s">
        <v>1423</v>
      </c>
      <c r="J1383" s="603"/>
      <c r="K1383" s="604"/>
      <c r="L1383" s="835"/>
      <c r="M1383" s="830"/>
      <c r="N1383" s="830"/>
      <c r="O1383" s="830"/>
      <c r="P1383" s="830"/>
      <c r="Q1383" s="830"/>
      <c r="R1383" s="830"/>
      <c r="S1383" s="830"/>
      <c r="T1383" s="830"/>
      <c r="U1383" s="830"/>
      <c r="V1383" s="830"/>
      <c r="W1383" s="830"/>
      <c r="X1383" s="830"/>
      <c r="Y1383" s="830"/>
      <c r="Z1383" s="830"/>
      <c r="AA1383" s="830"/>
      <c r="AB1383" s="830"/>
      <c r="AC1383" s="830"/>
      <c r="AD1383" s="830"/>
      <c r="AE1383" s="830"/>
      <c r="AF1383" s="830"/>
      <c r="AG1383" s="830"/>
      <c r="AH1383" s="830"/>
      <c r="AI1383" s="830"/>
      <c r="AJ1383" s="830"/>
      <c r="AK1383" s="830"/>
      <c r="AL1383" s="830"/>
      <c r="AM1383" s="830"/>
      <c r="AN1383" s="830"/>
      <c r="AO1383" s="830"/>
      <c r="AP1383" s="830"/>
      <c r="AQ1383" s="830"/>
      <c r="AR1383" s="830"/>
      <c r="AS1383" s="830"/>
      <c r="AT1383" s="830"/>
      <c r="AU1383" s="830"/>
      <c r="AV1383" s="830"/>
      <c r="AW1383" s="830"/>
      <c r="AX1383" s="830"/>
      <c r="AY1383" s="830"/>
      <c r="AZ1383" s="830"/>
      <c r="BA1383" s="830"/>
      <c r="BB1383" s="830"/>
    </row>
    <row r="1384" spans="1:54" ht="15" customHeight="1">
      <c r="A1384" s="843"/>
      <c r="B1384" s="527"/>
      <c r="C1384" s="527"/>
      <c r="D1384" s="548"/>
      <c r="E1384" s="493"/>
      <c r="F1384" s="658"/>
      <c r="G1384" s="554"/>
      <c r="H1384" s="554"/>
      <c r="I1384" s="488"/>
      <c r="J1384" s="603"/>
      <c r="K1384" s="604"/>
      <c r="L1384" s="835"/>
      <c r="M1384" s="830"/>
      <c r="N1384" s="830"/>
      <c r="O1384" s="830"/>
      <c r="P1384" s="830"/>
      <c r="Q1384" s="830"/>
      <c r="R1384" s="830"/>
      <c r="S1384" s="830"/>
      <c r="T1384" s="830"/>
      <c r="U1384" s="830"/>
      <c r="V1384" s="830"/>
      <c r="W1384" s="830"/>
      <c r="X1384" s="830"/>
      <c r="Y1384" s="830"/>
      <c r="Z1384" s="830"/>
      <c r="AA1384" s="830"/>
      <c r="AB1384" s="830"/>
      <c r="AC1384" s="830"/>
      <c r="AD1384" s="830"/>
      <c r="AE1384" s="830"/>
      <c r="AF1384" s="830"/>
      <c r="AG1384" s="830"/>
      <c r="AH1384" s="830"/>
      <c r="AI1384" s="830"/>
      <c r="AJ1384" s="830"/>
      <c r="AK1384" s="830"/>
      <c r="AL1384" s="830"/>
      <c r="AM1384" s="830"/>
      <c r="AN1384" s="830"/>
      <c r="AO1384" s="830"/>
      <c r="AP1384" s="830"/>
      <c r="AQ1384" s="830"/>
      <c r="AR1384" s="830"/>
      <c r="AS1384" s="830"/>
      <c r="AT1384" s="830"/>
      <c r="AU1384" s="830"/>
      <c r="AV1384" s="830"/>
      <c r="AW1384" s="830"/>
      <c r="AX1384" s="830"/>
      <c r="AY1384" s="830"/>
      <c r="AZ1384" s="830"/>
      <c r="BA1384" s="830"/>
      <c r="BB1384" s="830"/>
    </row>
    <row r="1385" spans="1:54" ht="14.25" customHeight="1">
      <c r="A1385" s="843"/>
      <c r="B1385" s="527"/>
      <c r="C1385" s="527"/>
      <c r="D1385" s="548"/>
      <c r="E1385" s="493"/>
      <c r="F1385" s="658"/>
      <c r="G1385" s="554"/>
      <c r="H1385" s="554"/>
      <c r="I1385" s="489" t="s">
        <v>623</v>
      </c>
      <c r="J1385" s="603"/>
      <c r="K1385" s="604"/>
      <c r="L1385" s="835"/>
      <c r="M1385" s="830"/>
      <c r="N1385" s="830"/>
      <c r="O1385" s="830"/>
      <c r="P1385" s="830"/>
      <c r="Q1385" s="830"/>
      <c r="R1385" s="830"/>
      <c r="S1385" s="830"/>
      <c r="T1385" s="830"/>
      <c r="U1385" s="830"/>
      <c r="V1385" s="830"/>
      <c r="W1385" s="830"/>
      <c r="X1385" s="830"/>
      <c r="Y1385" s="830"/>
      <c r="Z1385" s="830"/>
      <c r="AA1385" s="830"/>
      <c r="AB1385" s="830"/>
      <c r="AC1385" s="830"/>
      <c r="AD1385" s="830"/>
      <c r="AE1385" s="830"/>
      <c r="AF1385" s="830"/>
      <c r="AG1385" s="830"/>
      <c r="AH1385" s="830"/>
      <c r="AI1385" s="830"/>
      <c r="AJ1385" s="830"/>
      <c r="AK1385" s="830"/>
      <c r="AL1385" s="830"/>
      <c r="AM1385" s="830"/>
      <c r="AN1385" s="830"/>
      <c r="AO1385" s="830"/>
      <c r="AP1385" s="830"/>
      <c r="AQ1385" s="830"/>
      <c r="AR1385" s="830"/>
      <c r="AS1385" s="830"/>
      <c r="AT1385" s="830"/>
      <c r="AU1385" s="830"/>
      <c r="AV1385" s="830"/>
      <c r="AW1385" s="830"/>
      <c r="AX1385" s="830"/>
      <c r="AY1385" s="830"/>
      <c r="AZ1385" s="830"/>
      <c r="BA1385" s="830"/>
      <c r="BB1385" s="830"/>
    </row>
    <row r="1386" spans="1:54" ht="14.25" customHeight="1">
      <c r="A1386" s="843"/>
      <c r="B1386" s="527"/>
      <c r="C1386" s="527"/>
      <c r="D1386" s="548"/>
      <c r="E1386" s="493"/>
      <c r="F1386" s="658"/>
      <c r="G1386" s="554"/>
      <c r="H1386" s="554"/>
      <c r="I1386" s="489" t="s">
        <v>740</v>
      </c>
      <c r="J1386" s="603"/>
      <c r="K1386" s="604"/>
      <c r="L1386" s="835"/>
      <c r="M1386" s="830"/>
      <c r="N1386" s="830"/>
      <c r="O1386" s="830"/>
      <c r="P1386" s="830"/>
      <c r="Q1386" s="830"/>
      <c r="R1386" s="830"/>
      <c r="S1386" s="830"/>
      <c r="T1386" s="830"/>
      <c r="U1386" s="830"/>
      <c r="V1386" s="830"/>
      <c r="W1386" s="830"/>
      <c r="X1386" s="830"/>
      <c r="Y1386" s="830"/>
      <c r="Z1386" s="830"/>
      <c r="AA1386" s="830"/>
      <c r="AB1386" s="830"/>
      <c r="AC1386" s="830"/>
      <c r="AD1386" s="830"/>
      <c r="AE1386" s="830"/>
      <c r="AF1386" s="830"/>
      <c r="AG1386" s="830"/>
      <c r="AH1386" s="830"/>
      <c r="AI1386" s="830"/>
      <c r="AJ1386" s="830"/>
      <c r="AK1386" s="830"/>
      <c r="AL1386" s="830"/>
      <c r="AM1386" s="830"/>
      <c r="AN1386" s="830"/>
      <c r="AO1386" s="830"/>
      <c r="AP1386" s="830"/>
      <c r="AQ1386" s="830"/>
      <c r="AR1386" s="830"/>
      <c r="AS1386" s="830"/>
      <c r="AT1386" s="830"/>
      <c r="AU1386" s="830"/>
      <c r="AV1386" s="830"/>
      <c r="AW1386" s="830"/>
      <c r="AX1386" s="830"/>
      <c r="AY1386" s="830"/>
      <c r="AZ1386" s="830"/>
      <c r="BA1386" s="830"/>
      <c r="BB1386" s="830"/>
    </row>
    <row r="1387" spans="1:54" ht="14.25" customHeight="1">
      <c r="A1387" s="843"/>
      <c r="B1387" s="527"/>
      <c r="C1387" s="527"/>
      <c r="D1387" s="548"/>
      <c r="E1387" s="493"/>
      <c r="F1387" s="658"/>
      <c r="G1387" s="554"/>
      <c r="H1387" s="554"/>
      <c r="I1387" s="489" t="s">
        <v>1424</v>
      </c>
      <c r="J1387" s="603"/>
      <c r="K1387" s="604"/>
      <c r="L1387" s="835"/>
      <c r="M1387" s="830"/>
      <c r="N1387" s="830"/>
      <c r="O1387" s="830"/>
      <c r="P1387" s="830"/>
      <c r="Q1387" s="830"/>
      <c r="R1387" s="830"/>
      <c r="S1387" s="830"/>
      <c r="T1387" s="830"/>
      <c r="U1387" s="830"/>
      <c r="V1387" s="830"/>
      <c r="W1387" s="830"/>
      <c r="X1387" s="830"/>
      <c r="Y1387" s="830"/>
      <c r="Z1387" s="830"/>
      <c r="AA1387" s="830"/>
      <c r="AB1387" s="830"/>
      <c r="AC1387" s="830"/>
      <c r="AD1387" s="830"/>
      <c r="AE1387" s="830"/>
      <c r="AF1387" s="830"/>
      <c r="AG1387" s="830"/>
      <c r="AH1387" s="830"/>
      <c r="AI1387" s="830"/>
      <c r="AJ1387" s="830"/>
      <c r="AK1387" s="830"/>
      <c r="AL1387" s="830"/>
      <c r="AM1387" s="830"/>
      <c r="AN1387" s="830"/>
      <c r="AO1387" s="830"/>
      <c r="AP1387" s="830"/>
      <c r="AQ1387" s="830"/>
      <c r="AR1387" s="830"/>
      <c r="AS1387" s="830"/>
      <c r="AT1387" s="830"/>
      <c r="AU1387" s="830"/>
      <c r="AV1387" s="830"/>
      <c r="AW1387" s="830"/>
      <c r="AX1387" s="830"/>
      <c r="AY1387" s="830"/>
      <c r="AZ1387" s="830"/>
      <c r="BA1387" s="830"/>
      <c r="BB1387" s="830"/>
    </row>
    <row r="1388" spans="1:54" ht="14.25" customHeight="1">
      <c r="A1388" s="843"/>
      <c r="B1388" s="527"/>
      <c r="C1388" s="527"/>
      <c r="D1388" s="548"/>
      <c r="E1388" s="493"/>
      <c r="F1388" s="658"/>
      <c r="G1388" s="622"/>
      <c r="H1388" s="622"/>
      <c r="I1388" s="490" t="s">
        <v>1151</v>
      </c>
      <c r="J1388" s="631"/>
      <c r="K1388" s="632"/>
      <c r="L1388" s="835"/>
      <c r="M1388" s="830"/>
      <c r="N1388" s="830"/>
      <c r="O1388" s="830"/>
      <c r="P1388" s="830"/>
      <c r="Q1388" s="830"/>
      <c r="R1388" s="830"/>
      <c r="S1388" s="830"/>
      <c r="T1388" s="830"/>
      <c r="U1388" s="830"/>
      <c r="V1388" s="830"/>
      <c r="W1388" s="830"/>
      <c r="X1388" s="830"/>
      <c r="Y1388" s="830"/>
      <c r="Z1388" s="830"/>
      <c r="AA1388" s="830"/>
      <c r="AB1388" s="830"/>
      <c r="AC1388" s="830"/>
      <c r="AD1388" s="830"/>
      <c r="AE1388" s="830"/>
      <c r="AF1388" s="830"/>
      <c r="AG1388" s="830"/>
      <c r="AH1388" s="830"/>
      <c r="AI1388" s="830"/>
      <c r="AJ1388" s="830"/>
      <c r="AK1388" s="830"/>
      <c r="AL1388" s="830"/>
      <c r="AM1388" s="830"/>
      <c r="AN1388" s="830"/>
      <c r="AO1388" s="830"/>
      <c r="AP1388" s="830"/>
      <c r="AQ1388" s="830"/>
      <c r="AR1388" s="830"/>
      <c r="AS1388" s="830"/>
      <c r="AT1388" s="830"/>
      <c r="AU1388" s="830"/>
      <c r="AV1388" s="830"/>
      <c r="AW1388" s="830"/>
      <c r="AX1388" s="830"/>
      <c r="AY1388" s="830"/>
      <c r="AZ1388" s="830"/>
      <c r="BA1388" s="830"/>
      <c r="BB1388" s="830"/>
    </row>
    <row r="1389" spans="1:54" ht="14.25" customHeight="1">
      <c r="A1389" s="843"/>
      <c r="B1389" s="527"/>
      <c r="C1389" s="527"/>
      <c r="D1389" s="548"/>
      <c r="E1389" s="493"/>
      <c r="F1389" s="658"/>
      <c r="G1389" s="485"/>
      <c r="H1389" s="485"/>
      <c r="I1389" s="495" t="s">
        <v>40</v>
      </c>
      <c r="J1389" s="492"/>
      <c r="K1389" s="494"/>
      <c r="L1389" s="835"/>
      <c r="M1389" s="830"/>
      <c r="N1389" s="830"/>
      <c r="O1389" s="830"/>
      <c r="P1389" s="830"/>
      <c r="Q1389" s="830"/>
      <c r="R1389" s="830"/>
      <c r="S1389" s="830"/>
      <c r="T1389" s="830"/>
      <c r="U1389" s="830"/>
      <c r="V1389" s="830"/>
      <c r="W1389" s="830"/>
      <c r="X1389" s="830"/>
      <c r="Y1389" s="830"/>
      <c r="Z1389" s="830"/>
      <c r="AA1389" s="830"/>
      <c r="AB1389" s="830"/>
      <c r="AC1389" s="830"/>
      <c r="AD1389" s="830"/>
      <c r="AE1389" s="830"/>
      <c r="AF1389" s="830"/>
      <c r="AG1389" s="830"/>
      <c r="AH1389" s="830"/>
      <c r="AI1389" s="830"/>
      <c r="AJ1389" s="830"/>
      <c r="AK1389" s="830"/>
      <c r="AL1389" s="830"/>
      <c r="AM1389" s="830"/>
      <c r="AN1389" s="830"/>
      <c r="AO1389" s="830"/>
      <c r="AP1389" s="830"/>
      <c r="AQ1389" s="830"/>
      <c r="AR1389" s="830"/>
      <c r="AS1389" s="830"/>
      <c r="AT1389" s="830"/>
      <c r="AU1389" s="830"/>
      <c r="AV1389" s="830"/>
      <c r="AW1389" s="830"/>
      <c r="AX1389" s="830"/>
      <c r="AY1389" s="830"/>
      <c r="AZ1389" s="830"/>
      <c r="BA1389" s="830"/>
      <c r="BB1389" s="830"/>
    </row>
    <row r="1390" spans="1:54" ht="14.25" customHeight="1">
      <c r="A1390" s="843"/>
      <c r="B1390" s="527"/>
      <c r="C1390" s="527"/>
      <c r="D1390" s="548"/>
      <c r="E1390" s="493"/>
      <c r="F1390" s="658"/>
      <c r="G1390" s="554"/>
      <c r="H1390" s="554"/>
      <c r="I1390" s="496" t="s">
        <v>1425</v>
      </c>
      <c r="J1390" s="603"/>
      <c r="K1390" s="604"/>
      <c r="L1390" s="835"/>
      <c r="M1390" s="830"/>
      <c r="N1390" s="830"/>
      <c r="O1390" s="830"/>
      <c r="P1390" s="830"/>
      <c r="Q1390" s="830"/>
      <c r="R1390" s="830"/>
      <c r="S1390" s="830"/>
      <c r="T1390" s="830"/>
      <c r="U1390" s="830"/>
      <c r="V1390" s="830"/>
      <c r="W1390" s="830"/>
      <c r="X1390" s="830"/>
      <c r="Y1390" s="830"/>
      <c r="Z1390" s="830"/>
      <c r="AA1390" s="830"/>
      <c r="AB1390" s="830"/>
      <c r="AC1390" s="830"/>
      <c r="AD1390" s="830"/>
      <c r="AE1390" s="830"/>
      <c r="AF1390" s="830"/>
      <c r="AG1390" s="830"/>
      <c r="AH1390" s="830"/>
      <c r="AI1390" s="830"/>
      <c r="AJ1390" s="830"/>
      <c r="AK1390" s="830"/>
      <c r="AL1390" s="830"/>
      <c r="AM1390" s="830"/>
      <c r="AN1390" s="830"/>
      <c r="AO1390" s="830"/>
      <c r="AP1390" s="830"/>
      <c r="AQ1390" s="830"/>
      <c r="AR1390" s="830"/>
      <c r="AS1390" s="830"/>
      <c r="AT1390" s="830"/>
      <c r="AU1390" s="830"/>
      <c r="AV1390" s="830"/>
      <c r="AW1390" s="830"/>
      <c r="AX1390" s="830"/>
      <c r="AY1390" s="830"/>
      <c r="AZ1390" s="830"/>
      <c r="BA1390" s="830"/>
      <c r="BB1390" s="830"/>
    </row>
    <row r="1391" spans="1:54" ht="14.25" customHeight="1">
      <c r="A1391" s="843"/>
      <c r="B1391" s="527"/>
      <c r="C1391" s="527"/>
      <c r="D1391" s="548"/>
      <c r="E1391" s="493"/>
      <c r="F1391" s="658"/>
      <c r="G1391" s="554"/>
      <c r="H1391" s="554"/>
      <c r="I1391" s="496" t="s">
        <v>1426</v>
      </c>
      <c r="J1391" s="603"/>
      <c r="K1391" s="604"/>
      <c r="L1391" s="835"/>
      <c r="M1391" s="830"/>
      <c r="N1391" s="830"/>
      <c r="O1391" s="830"/>
      <c r="P1391" s="830"/>
      <c r="Q1391" s="830"/>
      <c r="R1391" s="830"/>
      <c r="S1391" s="830"/>
      <c r="T1391" s="830"/>
      <c r="U1391" s="830"/>
      <c r="V1391" s="830"/>
      <c r="W1391" s="830"/>
      <c r="X1391" s="830"/>
      <c r="Y1391" s="830"/>
      <c r="Z1391" s="830"/>
      <c r="AA1391" s="830"/>
      <c r="AB1391" s="830"/>
      <c r="AC1391" s="830"/>
      <c r="AD1391" s="830"/>
      <c r="AE1391" s="830"/>
      <c r="AF1391" s="830"/>
      <c r="AG1391" s="830"/>
      <c r="AH1391" s="830"/>
      <c r="AI1391" s="830"/>
      <c r="AJ1391" s="830"/>
      <c r="AK1391" s="830"/>
      <c r="AL1391" s="830"/>
      <c r="AM1391" s="830"/>
      <c r="AN1391" s="830"/>
      <c r="AO1391" s="830"/>
      <c r="AP1391" s="830"/>
      <c r="AQ1391" s="830"/>
      <c r="AR1391" s="830"/>
      <c r="AS1391" s="830"/>
      <c r="AT1391" s="830"/>
      <c r="AU1391" s="830"/>
      <c r="AV1391" s="830"/>
      <c r="AW1391" s="830"/>
      <c r="AX1391" s="830"/>
      <c r="AY1391" s="830"/>
      <c r="AZ1391" s="830"/>
      <c r="BA1391" s="830"/>
      <c r="BB1391" s="830"/>
    </row>
    <row r="1392" spans="1:54" ht="14.25" customHeight="1">
      <c r="A1392" s="843"/>
      <c r="B1392" s="527"/>
      <c r="C1392" s="527"/>
      <c r="D1392" s="548"/>
      <c r="E1392" s="493"/>
      <c r="F1392" s="658"/>
      <c r="G1392" s="554"/>
      <c r="H1392" s="554"/>
      <c r="I1392" s="496" t="s">
        <v>1427</v>
      </c>
      <c r="J1392" s="603"/>
      <c r="K1392" s="604"/>
      <c r="L1392" s="835"/>
      <c r="M1392" s="830"/>
      <c r="N1392" s="830"/>
      <c r="O1392" s="830"/>
      <c r="P1392" s="830"/>
      <c r="Q1392" s="830"/>
      <c r="R1392" s="830"/>
      <c r="S1392" s="830"/>
      <c r="T1392" s="830"/>
      <c r="U1392" s="830"/>
      <c r="V1392" s="830"/>
      <c r="W1392" s="830"/>
      <c r="X1392" s="830"/>
      <c r="Y1392" s="830"/>
      <c r="Z1392" s="830"/>
      <c r="AA1392" s="830"/>
      <c r="AB1392" s="830"/>
      <c r="AC1392" s="830"/>
      <c r="AD1392" s="830"/>
      <c r="AE1392" s="830"/>
      <c r="AF1392" s="830"/>
      <c r="AG1392" s="830"/>
      <c r="AH1392" s="830"/>
      <c r="AI1392" s="830"/>
      <c r="AJ1392" s="830"/>
      <c r="AK1392" s="830"/>
      <c r="AL1392" s="830"/>
      <c r="AM1392" s="830"/>
      <c r="AN1392" s="830"/>
      <c r="AO1392" s="830"/>
      <c r="AP1392" s="830"/>
      <c r="AQ1392" s="830"/>
      <c r="AR1392" s="830"/>
      <c r="AS1392" s="830"/>
      <c r="AT1392" s="830"/>
      <c r="AU1392" s="830"/>
      <c r="AV1392" s="830"/>
      <c r="AW1392" s="830"/>
      <c r="AX1392" s="830"/>
      <c r="AY1392" s="830"/>
      <c r="AZ1392" s="830"/>
      <c r="BA1392" s="830"/>
      <c r="BB1392" s="830"/>
    </row>
    <row r="1393" spans="1:54" ht="14.25" customHeight="1">
      <c r="A1393" s="843"/>
      <c r="B1393" s="527"/>
      <c r="C1393" s="527"/>
      <c r="D1393" s="548"/>
      <c r="E1393" s="493"/>
      <c r="F1393" s="658"/>
      <c r="G1393" s="554"/>
      <c r="H1393" s="554"/>
      <c r="I1393" s="496" t="s">
        <v>1428</v>
      </c>
      <c r="J1393" s="603"/>
      <c r="K1393" s="604"/>
      <c r="L1393" s="835"/>
      <c r="M1393" s="830"/>
      <c r="N1393" s="830"/>
      <c r="O1393" s="830"/>
      <c r="P1393" s="830"/>
      <c r="Q1393" s="830"/>
      <c r="R1393" s="830"/>
      <c r="S1393" s="830"/>
      <c r="T1393" s="830"/>
      <c r="U1393" s="830"/>
      <c r="V1393" s="830"/>
      <c r="W1393" s="830"/>
      <c r="X1393" s="830"/>
      <c r="Y1393" s="830"/>
      <c r="Z1393" s="830"/>
      <c r="AA1393" s="830"/>
      <c r="AB1393" s="830"/>
      <c r="AC1393" s="830"/>
      <c r="AD1393" s="830"/>
      <c r="AE1393" s="830"/>
      <c r="AF1393" s="830"/>
      <c r="AG1393" s="830"/>
      <c r="AH1393" s="830"/>
      <c r="AI1393" s="830"/>
      <c r="AJ1393" s="830"/>
      <c r="AK1393" s="830"/>
      <c r="AL1393" s="830"/>
      <c r="AM1393" s="830"/>
      <c r="AN1393" s="830"/>
      <c r="AO1393" s="830"/>
      <c r="AP1393" s="830"/>
      <c r="AQ1393" s="830"/>
      <c r="AR1393" s="830"/>
      <c r="AS1393" s="830"/>
      <c r="AT1393" s="830"/>
      <c r="AU1393" s="830"/>
      <c r="AV1393" s="830"/>
      <c r="AW1393" s="830"/>
      <c r="AX1393" s="830"/>
      <c r="AY1393" s="830"/>
      <c r="AZ1393" s="830"/>
      <c r="BA1393" s="830"/>
      <c r="BB1393" s="830"/>
    </row>
    <row r="1394" spans="1:54" ht="14.25" customHeight="1">
      <c r="A1394" s="843"/>
      <c r="B1394" s="527"/>
      <c r="C1394" s="527"/>
      <c r="D1394" s="548"/>
      <c r="E1394" s="493"/>
      <c r="F1394" s="658"/>
      <c r="G1394" s="554"/>
      <c r="H1394" s="554"/>
      <c r="I1394" s="496" t="s">
        <v>1429</v>
      </c>
      <c r="J1394" s="603"/>
      <c r="K1394" s="604"/>
      <c r="L1394" s="835"/>
      <c r="M1394" s="830"/>
      <c r="N1394" s="830"/>
      <c r="O1394" s="830"/>
      <c r="P1394" s="830"/>
      <c r="Q1394" s="830"/>
      <c r="R1394" s="830"/>
      <c r="S1394" s="830"/>
      <c r="T1394" s="830"/>
      <c r="U1394" s="830"/>
      <c r="V1394" s="830"/>
      <c r="W1394" s="830"/>
      <c r="X1394" s="830"/>
      <c r="Y1394" s="830"/>
      <c r="Z1394" s="830"/>
      <c r="AA1394" s="830"/>
      <c r="AB1394" s="830"/>
      <c r="AC1394" s="830"/>
      <c r="AD1394" s="830"/>
      <c r="AE1394" s="830"/>
      <c r="AF1394" s="830"/>
      <c r="AG1394" s="830"/>
      <c r="AH1394" s="830"/>
      <c r="AI1394" s="830"/>
      <c r="AJ1394" s="830"/>
      <c r="AK1394" s="830"/>
      <c r="AL1394" s="830"/>
      <c r="AM1394" s="830"/>
      <c r="AN1394" s="830"/>
      <c r="AO1394" s="830"/>
      <c r="AP1394" s="830"/>
      <c r="AQ1394" s="830"/>
      <c r="AR1394" s="830"/>
      <c r="AS1394" s="830"/>
      <c r="AT1394" s="830"/>
      <c r="AU1394" s="830"/>
      <c r="AV1394" s="830"/>
      <c r="AW1394" s="830"/>
      <c r="AX1394" s="830"/>
      <c r="AY1394" s="830"/>
      <c r="AZ1394" s="830"/>
      <c r="BA1394" s="830"/>
      <c r="BB1394" s="830"/>
    </row>
    <row r="1395" spans="1:54" ht="25.5">
      <c r="A1395" s="843"/>
      <c r="B1395" s="527"/>
      <c r="C1395" s="527"/>
      <c r="D1395" s="548"/>
      <c r="E1395" s="493"/>
      <c r="F1395" s="658"/>
      <c r="G1395" s="554"/>
      <c r="H1395" s="554"/>
      <c r="I1395" s="496" t="s">
        <v>1430</v>
      </c>
      <c r="J1395" s="603"/>
      <c r="K1395" s="604"/>
      <c r="L1395" s="835"/>
      <c r="M1395" s="830"/>
      <c r="N1395" s="830"/>
      <c r="O1395" s="830"/>
      <c r="P1395" s="830"/>
      <c r="Q1395" s="830"/>
      <c r="R1395" s="830"/>
      <c r="S1395" s="830"/>
      <c r="T1395" s="830"/>
      <c r="U1395" s="830"/>
      <c r="V1395" s="830"/>
      <c r="W1395" s="830"/>
      <c r="X1395" s="830"/>
      <c r="Y1395" s="830"/>
      <c r="Z1395" s="830"/>
      <c r="AA1395" s="830"/>
      <c r="AB1395" s="830"/>
      <c r="AC1395" s="830"/>
      <c r="AD1395" s="830"/>
      <c r="AE1395" s="830"/>
      <c r="AF1395" s="830"/>
      <c r="AG1395" s="830"/>
      <c r="AH1395" s="830"/>
      <c r="AI1395" s="830"/>
      <c r="AJ1395" s="830"/>
      <c r="AK1395" s="830"/>
      <c r="AL1395" s="830"/>
      <c r="AM1395" s="830"/>
      <c r="AN1395" s="830"/>
      <c r="AO1395" s="830"/>
      <c r="AP1395" s="830"/>
      <c r="AQ1395" s="830"/>
      <c r="AR1395" s="830"/>
      <c r="AS1395" s="830"/>
      <c r="AT1395" s="830"/>
      <c r="AU1395" s="830"/>
      <c r="AV1395" s="830"/>
      <c r="AW1395" s="830"/>
      <c r="AX1395" s="830"/>
      <c r="AY1395" s="830"/>
      <c r="AZ1395" s="830"/>
      <c r="BA1395" s="830"/>
      <c r="BB1395" s="830"/>
    </row>
    <row r="1396" spans="1:54" ht="14.25" customHeight="1">
      <c r="A1396" s="843"/>
      <c r="B1396" s="527"/>
      <c r="C1396" s="527"/>
      <c r="D1396" s="548"/>
      <c r="E1396" s="493"/>
      <c r="F1396" s="658"/>
      <c r="G1396" s="554"/>
      <c r="H1396" s="554"/>
      <c r="I1396" s="496" t="s">
        <v>1431</v>
      </c>
      <c r="J1396" s="603"/>
      <c r="K1396" s="604"/>
      <c r="L1396" s="835"/>
      <c r="M1396" s="830"/>
      <c r="N1396" s="830"/>
      <c r="O1396" s="830"/>
      <c r="P1396" s="830"/>
      <c r="Q1396" s="830"/>
      <c r="R1396" s="830"/>
      <c r="S1396" s="830"/>
      <c r="T1396" s="830"/>
      <c r="U1396" s="830"/>
      <c r="V1396" s="830"/>
      <c r="W1396" s="830"/>
      <c r="X1396" s="830"/>
      <c r="Y1396" s="830"/>
      <c r="Z1396" s="830"/>
      <c r="AA1396" s="830"/>
      <c r="AB1396" s="830"/>
      <c r="AC1396" s="830"/>
      <c r="AD1396" s="830"/>
      <c r="AE1396" s="830"/>
      <c r="AF1396" s="830"/>
      <c r="AG1396" s="830"/>
      <c r="AH1396" s="830"/>
      <c r="AI1396" s="830"/>
      <c r="AJ1396" s="830"/>
      <c r="AK1396" s="830"/>
      <c r="AL1396" s="830"/>
      <c r="AM1396" s="830"/>
      <c r="AN1396" s="830"/>
      <c r="AO1396" s="830"/>
      <c r="AP1396" s="830"/>
      <c r="AQ1396" s="830"/>
      <c r="AR1396" s="830"/>
      <c r="AS1396" s="830"/>
      <c r="AT1396" s="830"/>
      <c r="AU1396" s="830"/>
      <c r="AV1396" s="830"/>
      <c r="AW1396" s="830"/>
      <c r="AX1396" s="830"/>
      <c r="AY1396" s="830"/>
      <c r="AZ1396" s="830"/>
      <c r="BA1396" s="830"/>
      <c r="BB1396" s="830"/>
    </row>
    <row r="1397" spans="1:54" ht="14.25" customHeight="1">
      <c r="A1397" s="843"/>
      <c r="B1397" s="527"/>
      <c r="C1397" s="527"/>
      <c r="D1397" s="548"/>
      <c r="E1397" s="493"/>
      <c r="F1397" s="658"/>
      <c r="G1397" s="554"/>
      <c r="H1397" s="554"/>
      <c r="I1397" s="496" t="s">
        <v>1432</v>
      </c>
      <c r="J1397" s="603"/>
      <c r="K1397" s="604"/>
      <c r="L1397" s="835"/>
      <c r="M1397" s="830"/>
      <c r="N1397" s="830"/>
      <c r="O1397" s="830"/>
      <c r="P1397" s="830"/>
      <c r="Q1397" s="830"/>
      <c r="R1397" s="830"/>
      <c r="S1397" s="830"/>
      <c r="T1397" s="830"/>
      <c r="U1397" s="830"/>
      <c r="V1397" s="830"/>
      <c r="W1397" s="830"/>
      <c r="X1397" s="830"/>
      <c r="Y1397" s="830"/>
      <c r="Z1397" s="830"/>
      <c r="AA1397" s="830"/>
      <c r="AB1397" s="830"/>
      <c r="AC1397" s="830"/>
      <c r="AD1397" s="830"/>
      <c r="AE1397" s="830"/>
      <c r="AF1397" s="830"/>
      <c r="AG1397" s="830"/>
      <c r="AH1397" s="830"/>
      <c r="AI1397" s="830"/>
      <c r="AJ1397" s="830"/>
      <c r="AK1397" s="830"/>
      <c r="AL1397" s="830"/>
      <c r="AM1397" s="830"/>
      <c r="AN1397" s="830"/>
      <c r="AO1397" s="830"/>
      <c r="AP1397" s="830"/>
      <c r="AQ1397" s="830"/>
      <c r="AR1397" s="830"/>
      <c r="AS1397" s="830"/>
      <c r="AT1397" s="830"/>
      <c r="AU1397" s="830"/>
      <c r="AV1397" s="830"/>
      <c r="AW1397" s="830"/>
      <c r="AX1397" s="830"/>
      <c r="AY1397" s="830"/>
      <c r="AZ1397" s="830"/>
      <c r="BA1397" s="830"/>
      <c r="BB1397" s="830"/>
    </row>
    <row r="1398" spans="1:54" ht="14.25" customHeight="1">
      <c r="A1398" s="843"/>
      <c r="B1398" s="527"/>
      <c r="C1398" s="527"/>
      <c r="D1398" s="548"/>
      <c r="E1398" s="493"/>
      <c r="F1398" s="658"/>
      <c r="G1398" s="554"/>
      <c r="H1398" s="554"/>
      <c r="I1398" s="496" t="s">
        <v>1433</v>
      </c>
      <c r="J1398" s="603"/>
      <c r="K1398" s="604"/>
      <c r="L1398" s="835"/>
      <c r="M1398" s="830"/>
      <c r="N1398" s="830"/>
      <c r="O1398" s="830"/>
      <c r="P1398" s="830"/>
      <c r="Q1398" s="830"/>
      <c r="R1398" s="830"/>
      <c r="S1398" s="830"/>
      <c r="T1398" s="830"/>
      <c r="U1398" s="830"/>
      <c r="V1398" s="830"/>
      <c r="W1398" s="830"/>
      <c r="X1398" s="830"/>
      <c r="Y1398" s="830"/>
      <c r="Z1398" s="830"/>
      <c r="AA1398" s="830"/>
      <c r="AB1398" s="830"/>
      <c r="AC1398" s="830"/>
      <c r="AD1398" s="830"/>
      <c r="AE1398" s="830"/>
      <c r="AF1398" s="830"/>
      <c r="AG1398" s="830"/>
      <c r="AH1398" s="830"/>
      <c r="AI1398" s="830"/>
      <c r="AJ1398" s="830"/>
      <c r="AK1398" s="830"/>
      <c r="AL1398" s="830"/>
      <c r="AM1398" s="830"/>
      <c r="AN1398" s="830"/>
      <c r="AO1398" s="830"/>
      <c r="AP1398" s="830"/>
      <c r="AQ1398" s="830"/>
      <c r="AR1398" s="830"/>
      <c r="AS1398" s="830"/>
      <c r="AT1398" s="830"/>
      <c r="AU1398" s="830"/>
      <c r="AV1398" s="830"/>
      <c r="AW1398" s="830"/>
      <c r="AX1398" s="830"/>
      <c r="AY1398" s="830"/>
      <c r="AZ1398" s="830"/>
      <c r="BA1398" s="830"/>
      <c r="BB1398" s="830"/>
    </row>
    <row r="1399" spans="1:54" ht="14.25" customHeight="1">
      <c r="A1399" s="843"/>
      <c r="B1399" s="527"/>
      <c r="C1399" s="527"/>
      <c r="D1399" s="548"/>
      <c r="E1399" s="493"/>
      <c r="F1399" s="658"/>
      <c r="G1399" s="554"/>
      <c r="H1399" s="554"/>
      <c r="I1399" s="496" t="s">
        <v>1434</v>
      </c>
      <c r="J1399" s="603"/>
      <c r="K1399" s="604"/>
      <c r="L1399" s="835"/>
      <c r="M1399" s="830"/>
      <c r="N1399" s="830"/>
      <c r="O1399" s="830"/>
      <c r="P1399" s="830"/>
      <c r="Q1399" s="830"/>
      <c r="R1399" s="830"/>
      <c r="S1399" s="830"/>
      <c r="T1399" s="830"/>
      <c r="U1399" s="830"/>
      <c r="V1399" s="830"/>
      <c r="W1399" s="830"/>
      <c r="X1399" s="830"/>
      <c r="Y1399" s="830"/>
      <c r="Z1399" s="830"/>
      <c r="AA1399" s="830"/>
      <c r="AB1399" s="830"/>
      <c r="AC1399" s="830"/>
      <c r="AD1399" s="830"/>
      <c r="AE1399" s="830"/>
      <c r="AF1399" s="830"/>
      <c r="AG1399" s="830"/>
      <c r="AH1399" s="830"/>
      <c r="AI1399" s="830"/>
      <c r="AJ1399" s="830"/>
      <c r="AK1399" s="830"/>
      <c r="AL1399" s="830"/>
      <c r="AM1399" s="830"/>
      <c r="AN1399" s="830"/>
      <c r="AO1399" s="830"/>
      <c r="AP1399" s="830"/>
      <c r="AQ1399" s="830"/>
      <c r="AR1399" s="830"/>
      <c r="AS1399" s="830"/>
      <c r="AT1399" s="830"/>
      <c r="AU1399" s="830"/>
      <c r="AV1399" s="830"/>
      <c r="AW1399" s="830"/>
      <c r="AX1399" s="830"/>
      <c r="AY1399" s="830"/>
      <c r="AZ1399" s="830"/>
      <c r="BA1399" s="830"/>
      <c r="BB1399" s="830"/>
    </row>
    <row r="1400" spans="1:54" ht="25.5">
      <c r="A1400" s="843"/>
      <c r="B1400" s="527"/>
      <c r="C1400" s="527"/>
      <c r="D1400" s="548"/>
      <c r="E1400" s="493"/>
      <c r="F1400" s="658"/>
      <c r="G1400" s="554"/>
      <c r="H1400" s="554"/>
      <c r="I1400" s="496" t="s">
        <v>1435</v>
      </c>
      <c r="J1400" s="603"/>
      <c r="K1400" s="604"/>
      <c r="L1400" s="835"/>
      <c r="M1400" s="830"/>
      <c r="N1400" s="830"/>
      <c r="O1400" s="830"/>
      <c r="P1400" s="830"/>
      <c r="Q1400" s="830"/>
      <c r="R1400" s="830"/>
      <c r="S1400" s="830"/>
      <c r="T1400" s="830"/>
      <c r="U1400" s="830"/>
      <c r="V1400" s="830"/>
      <c r="W1400" s="830"/>
      <c r="X1400" s="830"/>
      <c r="Y1400" s="830"/>
      <c r="Z1400" s="830"/>
      <c r="AA1400" s="830"/>
      <c r="AB1400" s="830"/>
      <c r="AC1400" s="830"/>
      <c r="AD1400" s="830"/>
      <c r="AE1400" s="830"/>
      <c r="AF1400" s="830"/>
      <c r="AG1400" s="830"/>
      <c r="AH1400" s="830"/>
      <c r="AI1400" s="830"/>
      <c r="AJ1400" s="830"/>
      <c r="AK1400" s="830"/>
      <c r="AL1400" s="830"/>
      <c r="AM1400" s="830"/>
      <c r="AN1400" s="830"/>
      <c r="AO1400" s="830"/>
      <c r="AP1400" s="830"/>
      <c r="AQ1400" s="830"/>
      <c r="AR1400" s="830"/>
      <c r="AS1400" s="830"/>
      <c r="AT1400" s="830"/>
      <c r="AU1400" s="830"/>
      <c r="AV1400" s="830"/>
      <c r="AW1400" s="830"/>
      <c r="AX1400" s="830"/>
      <c r="AY1400" s="830"/>
      <c r="AZ1400" s="830"/>
      <c r="BA1400" s="830"/>
      <c r="BB1400" s="830"/>
    </row>
    <row r="1401" spans="1:54" ht="14.25" customHeight="1">
      <c r="A1401" s="843"/>
      <c r="B1401" s="527"/>
      <c r="C1401" s="527"/>
      <c r="D1401" s="548"/>
      <c r="E1401" s="493"/>
      <c r="F1401" s="658"/>
      <c r="G1401" s="554"/>
      <c r="H1401" s="554"/>
      <c r="I1401" s="496" t="s">
        <v>1388</v>
      </c>
      <c r="J1401" s="603"/>
      <c r="K1401" s="604"/>
      <c r="L1401" s="835"/>
      <c r="M1401" s="830"/>
      <c r="N1401" s="830"/>
      <c r="O1401" s="830"/>
      <c r="P1401" s="830"/>
      <c r="Q1401" s="830"/>
      <c r="R1401" s="830"/>
      <c r="S1401" s="830"/>
      <c r="T1401" s="830"/>
      <c r="U1401" s="830"/>
      <c r="V1401" s="830"/>
      <c r="W1401" s="830"/>
      <c r="X1401" s="830"/>
      <c r="Y1401" s="830"/>
      <c r="Z1401" s="830"/>
      <c r="AA1401" s="830"/>
      <c r="AB1401" s="830"/>
      <c r="AC1401" s="830"/>
      <c r="AD1401" s="830"/>
      <c r="AE1401" s="830"/>
      <c r="AF1401" s="830"/>
      <c r="AG1401" s="830"/>
      <c r="AH1401" s="830"/>
      <c r="AI1401" s="830"/>
      <c r="AJ1401" s="830"/>
      <c r="AK1401" s="830"/>
      <c r="AL1401" s="830"/>
      <c r="AM1401" s="830"/>
      <c r="AN1401" s="830"/>
      <c r="AO1401" s="830"/>
      <c r="AP1401" s="830"/>
      <c r="AQ1401" s="830"/>
      <c r="AR1401" s="830"/>
      <c r="AS1401" s="830"/>
      <c r="AT1401" s="830"/>
      <c r="AU1401" s="830"/>
      <c r="AV1401" s="830"/>
      <c r="AW1401" s="830"/>
      <c r="AX1401" s="830"/>
      <c r="AY1401" s="830"/>
      <c r="AZ1401" s="830"/>
      <c r="BA1401" s="830"/>
      <c r="BB1401" s="830"/>
    </row>
    <row r="1402" spans="1:54" ht="14.25" customHeight="1">
      <c r="A1402" s="843"/>
      <c r="B1402" s="527"/>
      <c r="C1402" s="527"/>
      <c r="D1402" s="548"/>
      <c r="E1402" s="493"/>
      <c r="F1402" s="658"/>
      <c r="G1402" s="554"/>
      <c r="H1402" s="554"/>
      <c r="I1402" s="496" t="s">
        <v>1436</v>
      </c>
      <c r="J1402" s="603"/>
      <c r="K1402" s="604"/>
      <c r="L1402" s="835"/>
      <c r="M1402" s="830"/>
      <c r="N1402" s="830"/>
      <c r="O1402" s="830"/>
      <c r="P1402" s="830"/>
      <c r="Q1402" s="830"/>
      <c r="R1402" s="830"/>
      <c r="S1402" s="830"/>
      <c r="T1402" s="830"/>
      <c r="U1402" s="830"/>
      <c r="V1402" s="830"/>
      <c r="W1402" s="830"/>
      <c r="X1402" s="830"/>
      <c r="Y1402" s="830"/>
      <c r="Z1402" s="830"/>
      <c r="AA1402" s="830"/>
      <c r="AB1402" s="830"/>
      <c r="AC1402" s="830"/>
      <c r="AD1402" s="830"/>
      <c r="AE1402" s="830"/>
      <c r="AF1402" s="830"/>
      <c r="AG1402" s="830"/>
      <c r="AH1402" s="830"/>
      <c r="AI1402" s="830"/>
      <c r="AJ1402" s="830"/>
      <c r="AK1402" s="830"/>
      <c r="AL1402" s="830"/>
      <c r="AM1402" s="830"/>
      <c r="AN1402" s="830"/>
      <c r="AO1402" s="830"/>
      <c r="AP1402" s="830"/>
      <c r="AQ1402" s="830"/>
      <c r="AR1402" s="830"/>
      <c r="AS1402" s="830"/>
      <c r="AT1402" s="830"/>
      <c r="AU1402" s="830"/>
      <c r="AV1402" s="830"/>
      <c r="AW1402" s="830"/>
      <c r="AX1402" s="830"/>
      <c r="AY1402" s="830"/>
      <c r="AZ1402" s="830"/>
      <c r="BA1402" s="830"/>
      <c r="BB1402" s="830"/>
    </row>
    <row r="1403" spans="1:54" ht="14.25" customHeight="1">
      <c r="A1403" s="843"/>
      <c r="B1403" s="527"/>
      <c r="C1403" s="527"/>
      <c r="D1403" s="548"/>
      <c r="E1403" s="493"/>
      <c r="F1403" s="658"/>
      <c r="G1403" s="622"/>
      <c r="H1403" s="622"/>
      <c r="I1403" s="498" t="s">
        <v>1437</v>
      </c>
      <c r="J1403" s="631"/>
      <c r="K1403" s="632"/>
      <c r="L1403" s="835"/>
      <c r="M1403" s="830"/>
      <c r="N1403" s="830"/>
      <c r="O1403" s="830"/>
      <c r="P1403" s="830"/>
      <c r="Q1403" s="830"/>
      <c r="R1403" s="830"/>
      <c r="S1403" s="830"/>
      <c r="T1403" s="830"/>
      <c r="U1403" s="830"/>
      <c r="V1403" s="830"/>
      <c r="W1403" s="830"/>
      <c r="X1403" s="830"/>
      <c r="Y1403" s="830"/>
      <c r="Z1403" s="830"/>
      <c r="AA1403" s="830"/>
      <c r="AB1403" s="830"/>
      <c r="AC1403" s="830"/>
      <c r="AD1403" s="830"/>
      <c r="AE1403" s="830"/>
      <c r="AF1403" s="830"/>
      <c r="AG1403" s="830"/>
      <c r="AH1403" s="830"/>
      <c r="AI1403" s="830"/>
      <c r="AJ1403" s="830"/>
      <c r="AK1403" s="830"/>
      <c r="AL1403" s="830"/>
      <c r="AM1403" s="830"/>
      <c r="AN1403" s="830"/>
      <c r="AO1403" s="830"/>
      <c r="AP1403" s="830"/>
      <c r="AQ1403" s="830"/>
      <c r="AR1403" s="830"/>
      <c r="AS1403" s="830"/>
      <c r="AT1403" s="830"/>
      <c r="AU1403" s="830"/>
      <c r="AV1403" s="830"/>
      <c r="AW1403" s="830"/>
      <c r="AX1403" s="830"/>
      <c r="AY1403" s="830"/>
      <c r="AZ1403" s="830"/>
      <c r="BA1403" s="830"/>
      <c r="BB1403" s="830"/>
    </row>
    <row r="1404" spans="1:54" ht="15.75">
      <c r="A1404" s="527"/>
      <c r="B1404" s="527"/>
      <c r="C1404" s="527"/>
      <c r="D1404" s="548"/>
      <c r="E1404" s="493"/>
      <c r="F1404" s="478"/>
      <c r="G1404" s="499"/>
      <c r="H1404" s="499" t="s">
        <v>18</v>
      </c>
      <c r="I1404" s="464"/>
      <c r="J1404" s="500"/>
      <c r="K1404" s="501"/>
      <c r="L1404" s="480"/>
      <c r="M1404" s="480"/>
      <c r="N1404" s="480"/>
      <c r="O1404" s="480"/>
      <c r="P1404" s="480"/>
      <c r="Q1404" s="480"/>
      <c r="R1404" s="480"/>
      <c r="S1404" s="480"/>
      <c r="T1404" s="480"/>
      <c r="U1404" s="480"/>
      <c r="V1404" s="480"/>
      <c r="W1404" s="480"/>
      <c r="X1404" s="480"/>
      <c r="Y1404" s="480"/>
      <c r="Z1404" s="480"/>
      <c r="AA1404" s="480"/>
      <c r="AB1404" s="480"/>
      <c r="AC1404" s="480"/>
      <c r="AD1404" s="480"/>
      <c r="AE1404" s="480"/>
      <c r="AF1404" s="480"/>
      <c r="AG1404" s="480"/>
      <c r="AH1404" s="480"/>
      <c r="AI1404" s="480"/>
      <c r="AJ1404" s="480"/>
      <c r="AK1404" s="480"/>
      <c r="AL1404" s="480"/>
      <c r="AM1404" s="480"/>
      <c r="AN1404" s="480"/>
      <c r="AO1404" s="480"/>
      <c r="AP1404" s="480"/>
      <c r="AQ1404" s="480"/>
      <c r="AR1404" s="480"/>
      <c r="AS1404" s="480"/>
      <c r="AT1404" s="480"/>
      <c r="AU1404" s="480"/>
      <c r="AV1404" s="480"/>
      <c r="AW1404" s="480"/>
      <c r="AX1404" s="480"/>
      <c r="AY1404" s="480"/>
      <c r="AZ1404" s="480"/>
      <c r="BA1404" s="480"/>
      <c r="BB1404" s="480"/>
    </row>
    <row r="1405" spans="1:54" ht="38.25">
      <c r="A1405" s="527"/>
      <c r="B1405" s="527"/>
      <c r="C1405" s="527"/>
      <c r="D1405" s="548"/>
      <c r="E1405" s="493"/>
      <c r="F1405" s="478"/>
      <c r="G1405" s="499"/>
      <c r="H1405" s="499" t="s">
        <v>19</v>
      </c>
      <c r="I1405" s="464" t="s">
        <v>1438</v>
      </c>
      <c r="J1405" s="500" t="s">
        <v>581</v>
      </c>
      <c r="K1405" s="501"/>
      <c r="L1405" s="480"/>
      <c r="M1405" s="480"/>
      <c r="N1405" s="480"/>
      <c r="O1405" s="480"/>
      <c r="P1405" s="480"/>
      <c r="Q1405" s="480"/>
      <c r="R1405" s="480"/>
      <c r="S1405" s="480"/>
      <c r="T1405" s="480"/>
      <c r="U1405" s="480"/>
      <c r="V1405" s="480"/>
      <c r="W1405" s="480"/>
      <c r="X1405" s="480"/>
      <c r="Y1405" s="480"/>
      <c r="Z1405" s="480"/>
      <c r="AA1405" s="480"/>
      <c r="AB1405" s="480"/>
      <c r="AC1405" s="480"/>
      <c r="AD1405" s="480"/>
      <c r="AE1405" s="480"/>
      <c r="AF1405" s="480"/>
      <c r="AG1405" s="480"/>
      <c r="AH1405" s="480"/>
      <c r="AI1405" s="480"/>
      <c r="AJ1405" s="480"/>
      <c r="AK1405" s="480"/>
      <c r="AL1405" s="480"/>
      <c r="AM1405" s="480"/>
      <c r="AN1405" s="480"/>
      <c r="AO1405" s="480"/>
      <c r="AP1405" s="480"/>
      <c r="AQ1405" s="480"/>
      <c r="AR1405" s="480"/>
      <c r="AS1405" s="480"/>
      <c r="AT1405" s="480"/>
      <c r="AU1405" s="480"/>
      <c r="AV1405" s="480"/>
      <c r="AW1405" s="480"/>
      <c r="AX1405" s="480"/>
      <c r="AY1405" s="480"/>
      <c r="AZ1405" s="480"/>
      <c r="BA1405" s="480"/>
      <c r="BB1405" s="480"/>
    </row>
    <row r="1406" spans="1:54" ht="15.75">
      <c r="A1406" s="527"/>
      <c r="B1406" s="527"/>
      <c r="C1406" s="527"/>
      <c r="D1406" s="548"/>
      <c r="E1406" s="493"/>
      <c r="F1406" s="478"/>
      <c r="G1406" s="499"/>
      <c r="H1406" s="499" t="s">
        <v>23</v>
      </c>
      <c r="I1406" s="464"/>
      <c r="J1406" s="500"/>
      <c r="K1406" s="501"/>
      <c r="L1406" s="480"/>
      <c r="M1406" s="480"/>
      <c r="N1406" s="480"/>
      <c r="O1406" s="480"/>
      <c r="P1406" s="480"/>
      <c r="Q1406" s="480"/>
      <c r="R1406" s="480"/>
      <c r="S1406" s="480"/>
      <c r="T1406" s="480"/>
      <c r="U1406" s="480"/>
      <c r="V1406" s="480"/>
      <c r="W1406" s="480"/>
      <c r="X1406" s="480"/>
      <c r="Y1406" s="480"/>
      <c r="Z1406" s="480"/>
      <c r="AA1406" s="480"/>
      <c r="AB1406" s="480"/>
      <c r="AC1406" s="480"/>
      <c r="AD1406" s="480"/>
      <c r="AE1406" s="480"/>
      <c r="AF1406" s="480"/>
      <c r="AG1406" s="480"/>
      <c r="AH1406" s="480"/>
      <c r="AI1406" s="480"/>
      <c r="AJ1406" s="480"/>
      <c r="AK1406" s="480"/>
      <c r="AL1406" s="480"/>
      <c r="AM1406" s="480"/>
      <c r="AN1406" s="480"/>
      <c r="AO1406" s="480"/>
      <c r="AP1406" s="480"/>
      <c r="AQ1406" s="480"/>
      <c r="AR1406" s="480"/>
      <c r="AS1406" s="480"/>
      <c r="AT1406" s="480"/>
      <c r="AU1406" s="480"/>
      <c r="AV1406" s="480"/>
      <c r="AW1406" s="480"/>
      <c r="AX1406" s="480"/>
      <c r="AY1406" s="480"/>
      <c r="AZ1406" s="480"/>
      <c r="BA1406" s="480"/>
      <c r="BB1406" s="480"/>
    </row>
    <row r="1407" spans="1:54" ht="15.75">
      <c r="A1407" s="527"/>
      <c r="B1407" s="527"/>
      <c r="C1407" s="527"/>
      <c r="D1407" s="548"/>
      <c r="E1407" s="493"/>
      <c r="F1407" s="478"/>
      <c r="G1407" s="499"/>
      <c r="H1407" s="499" t="s">
        <v>24</v>
      </c>
      <c r="I1407" s="464"/>
      <c r="J1407" s="500"/>
      <c r="K1407" s="501"/>
      <c r="L1407" s="480"/>
      <c r="M1407" s="480"/>
      <c r="N1407" s="480"/>
      <c r="O1407" s="480"/>
      <c r="P1407" s="480"/>
      <c r="Q1407" s="480"/>
      <c r="R1407" s="480"/>
      <c r="S1407" s="480"/>
      <c r="T1407" s="480"/>
      <c r="U1407" s="480"/>
      <c r="V1407" s="480"/>
      <c r="W1407" s="480"/>
      <c r="X1407" s="480"/>
      <c r="Y1407" s="480"/>
      <c r="Z1407" s="480"/>
      <c r="AA1407" s="480"/>
      <c r="AB1407" s="480"/>
      <c r="AC1407" s="480"/>
      <c r="AD1407" s="480"/>
      <c r="AE1407" s="480"/>
      <c r="AF1407" s="480"/>
      <c r="AG1407" s="480"/>
      <c r="AH1407" s="480"/>
      <c r="AI1407" s="480"/>
      <c r="AJ1407" s="480"/>
      <c r="AK1407" s="480"/>
      <c r="AL1407" s="480"/>
      <c r="AM1407" s="480"/>
      <c r="AN1407" s="480"/>
      <c r="AO1407" s="480"/>
      <c r="AP1407" s="480"/>
      <c r="AQ1407" s="480"/>
      <c r="AR1407" s="480"/>
      <c r="AS1407" s="480"/>
      <c r="AT1407" s="480"/>
      <c r="AU1407" s="480"/>
      <c r="AV1407" s="480"/>
      <c r="AW1407" s="480"/>
      <c r="AX1407" s="480"/>
      <c r="AY1407" s="480"/>
      <c r="AZ1407" s="480"/>
      <c r="BA1407" s="480"/>
      <c r="BB1407" s="480"/>
    </row>
    <row r="1408" spans="1:54" ht="15.75">
      <c r="A1408" s="527"/>
      <c r="B1408" s="527"/>
      <c r="C1408" s="527"/>
      <c r="D1408" s="548"/>
      <c r="E1408" s="493"/>
      <c r="F1408" s="478"/>
      <c r="G1408" s="499"/>
      <c r="H1408" s="499" t="s">
        <v>25</v>
      </c>
      <c r="I1408" s="464"/>
      <c r="J1408" s="500"/>
      <c r="K1408" s="501"/>
      <c r="L1408" s="480"/>
      <c r="M1408" s="480"/>
      <c r="N1408" s="480"/>
      <c r="O1408" s="480"/>
      <c r="P1408" s="480"/>
      <c r="Q1408" s="480"/>
      <c r="R1408" s="480"/>
      <c r="S1408" s="480"/>
      <c r="T1408" s="480"/>
      <c r="U1408" s="480"/>
      <c r="V1408" s="480"/>
      <c r="W1408" s="480"/>
      <c r="X1408" s="480"/>
      <c r="Y1408" s="480"/>
      <c r="Z1408" s="480"/>
      <c r="AA1408" s="480"/>
      <c r="AB1408" s="480"/>
      <c r="AC1408" s="480"/>
      <c r="AD1408" s="480"/>
      <c r="AE1408" s="480"/>
      <c r="AF1408" s="480"/>
      <c r="AG1408" s="480"/>
      <c r="AH1408" s="480"/>
      <c r="AI1408" s="480"/>
      <c r="AJ1408" s="480"/>
      <c r="AK1408" s="480"/>
      <c r="AL1408" s="480"/>
      <c r="AM1408" s="480"/>
      <c r="AN1408" s="480"/>
      <c r="AO1408" s="480"/>
      <c r="AP1408" s="480"/>
      <c r="AQ1408" s="480"/>
      <c r="AR1408" s="480"/>
      <c r="AS1408" s="480"/>
      <c r="AT1408" s="480"/>
      <c r="AU1408" s="480"/>
      <c r="AV1408" s="480"/>
      <c r="AW1408" s="480"/>
      <c r="AX1408" s="480"/>
      <c r="AY1408" s="480"/>
      <c r="AZ1408" s="480"/>
      <c r="BA1408" s="480"/>
      <c r="BB1408" s="480"/>
    </row>
    <row r="1409" spans="1:54" ht="15.75">
      <c r="A1409" s="527"/>
      <c r="B1409" s="527"/>
      <c r="C1409" s="527"/>
      <c r="D1409" s="548"/>
      <c r="E1409" s="493"/>
      <c r="F1409" s="478"/>
      <c r="G1409" s="499"/>
      <c r="H1409" s="499" t="s">
        <v>26</v>
      </c>
      <c r="I1409" s="464"/>
      <c r="J1409" s="500"/>
      <c r="K1409" s="501"/>
      <c r="L1409" s="480"/>
      <c r="M1409" s="480"/>
      <c r="N1409" s="480"/>
      <c r="O1409" s="480"/>
      <c r="P1409" s="480"/>
      <c r="Q1409" s="480"/>
      <c r="R1409" s="480"/>
      <c r="S1409" s="480"/>
      <c r="T1409" s="480"/>
      <c r="U1409" s="480"/>
      <c r="V1409" s="480"/>
      <c r="W1409" s="480"/>
      <c r="X1409" s="480"/>
      <c r="Y1409" s="480"/>
      <c r="Z1409" s="480"/>
      <c r="AA1409" s="480"/>
      <c r="AB1409" s="480"/>
      <c r="AC1409" s="480"/>
      <c r="AD1409" s="480"/>
      <c r="AE1409" s="480"/>
      <c r="AF1409" s="480"/>
      <c r="AG1409" s="480"/>
      <c r="AH1409" s="480"/>
      <c r="AI1409" s="480"/>
      <c r="AJ1409" s="480"/>
      <c r="AK1409" s="480"/>
      <c r="AL1409" s="480"/>
      <c r="AM1409" s="480"/>
      <c r="AN1409" s="480"/>
      <c r="AO1409" s="480"/>
      <c r="AP1409" s="480"/>
      <c r="AQ1409" s="480"/>
      <c r="AR1409" s="480"/>
      <c r="AS1409" s="480"/>
      <c r="AT1409" s="480"/>
      <c r="AU1409" s="480"/>
      <c r="AV1409" s="480"/>
      <c r="AW1409" s="480"/>
      <c r="AX1409" s="480"/>
      <c r="AY1409" s="480"/>
      <c r="AZ1409" s="480"/>
      <c r="BA1409" s="480"/>
      <c r="BB1409" s="480"/>
    </row>
    <row r="1410" spans="1:54" ht="15.75">
      <c r="A1410" s="527"/>
      <c r="B1410" s="527"/>
      <c r="C1410" s="527"/>
      <c r="D1410" s="548"/>
      <c r="E1410" s="493"/>
      <c r="F1410" s="478"/>
      <c r="G1410" s="478"/>
      <c r="H1410" s="542"/>
      <c r="I1410" s="542"/>
      <c r="J1410" s="491"/>
      <c r="K1410" s="493"/>
      <c r="L1410" s="480"/>
      <c r="M1410" s="480"/>
      <c r="N1410" s="480"/>
      <c r="O1410" s="480"/>
      <c r="P1410" s="480"/>
      <c r="Q1410" s="480"/>
      <c r="R1410" s="480"/>
      <c r="S1410" s="480"/>
      <c r="T1410" s="480"/>
      <c r="U1410" s="480"/>
      <c r="V1410" s="480"/>
      <c r="W1410" s="480"/>
      <c r="X1410" s="480"/>
      <c r="Y1410" s="480"/>
      <c r="Z1410" s="480"/>
      <c r="AA1410" s="480"/>
      <c r="AB1410" s="480"/>
      <c r="AC1410" s="480"/>
      <c r="AD1410" s="480"/>
      <c r="AE1410" s="480"/>
      <c r="AF1410" s="480"/>
      <c r="AG1410" s="480"/>
      <c r="AH1410" s="480"/>
      <c r="AI1410" s="480"/>
      <c r="AJ1410" s="480"/>
      <c r="AK1410" s="480"/>
      <c r="AL1410" s="480"/>
      <c r="AM1410" s="480"/>
      <c r="AN1410" s="480"/>
      <c r="AO1410" s="480"/>
      <c r="AP1410" s="480"/>
      <c r="AQ1410" s="480"/>
      <c r="AR1410" s="480"/>
      <c r="AS1410" s="480"/>
      <c r="AT1410" s="480"/>
      <c r="AU1410" s="480"/>
      <c r="AV1410" s="480"/>
      <c r="AW1410" s="480"/>
      <c r="AX1410" s="480"/>
      <c r="AY1410" s="480"/>
      <c r="AZ1410" s="480"/>
      <c r="BA1410" s="480"/>
      <c r="BB1410" s="480"/>
    </row>
    <row r="1411" spans="1:54" ht="15.75">
      <c r="A1411" s="544"/>
      <c r="B1411" s="544"/>
      <c r="C1411" s="544"/>
      <c r="D1411" s="545"/>
      <c r="E1411" s="493"/>
      <c r="F1411" s="478"/>
      <c r="G1411" s="478"/>
      <c r="H1411" s="657"/>
      <c r="I1411" s="657"/>
      <c r="J1411" s="491"/>
      <c r="K1411" s="493"/>
      <c r="L1411" s="480"/>
      <c r="M1411" s="480"/>
      <c r="N1411" s="480"/>
      <c r="O1411" s="480"/>
      <c r="P1411" s="480"/>
      <c r="Q1411" s="480"/>
      <c r="R1411" s="480"/>
      <c r="S1411" s="480"/>
      <c r="T1411" s="480"/>
      <c r="U1411" s="480"/>
      <c r="V1411" s="480"/>
      <c r="W1411" s="480"/>
      <c r="X1411" s="480"/>
      <c r="Y1411" s="480"/>
      <c r="Z1411" s="480"/>
      <c r="AA1411" s="480"/>
      <c r="AB1411" s="480"/>
      <c r="AC1411" s="480"/>
      <c r="AD1411" s="480"/>
      <c r="AE1411" s="480"/>
      <c r="AF1411" s="480"/>
      <c r="AG1411" s="480"/>
      <c r="AH1411" s="480"/>
      <c r="AI1411" s="480"/>
      <c r="AJ1411" s="480"/>
      <c r="AK1411" s="480"/>
      <c r="AL1411" s="480"/>
      <c r="AM1411" s="480"/>
      <c r="AN1411" s="480"/>
      <c r="AO1411" s="480"/>
      <c r="AP1411" s="480"/>
      <c r="AQ1411" s="480"/>
      <c r="AR1411" s="480"/>
      <c r="AS1411" s="480"/>
      <c r="AT1411" s="480"/>
      <c r="AU1411" s="480"/>
      <c r="AV1411" s="480"/>
      <c r="AW1411" s="480"/>
      <c r="AX1411" s="480"/>
      <c r="AY1411" s="480"/>
      <c r="AZ1411" s="480"/>
      <c r="BA1411" s="480"/>
      <c r="BB1411" s="480"/>
    </row>
    <row r="1412" spans="1:54" ht="15.75">
      <c r="A1412" s="481">
        <v>2.7</v>
      </c>
      <c r="B1412" s="481"/>
      <c r="C1412" s="475" t="s">
        <v>1439</v>
      </c>
      <c r="D1412" s="482"/>
      <c r="E1412" s="483"/>
      <c r="F1412" s="478"/>
      <c r="G1412" s="481">
        <v>2.7</v>
      </c>
      <c r="H1412" s="481"/>
      <c r="I1412" s="475" t="s">
        <v>1440</v>
      </c>
      <c r="J1412" s="482"/>
      <c r="K1412" s="483"/>
      <c r="L1412" s="480"/>
      <c r="M1412" s="480"/>
      <c r="N1412" s="480"/>
      <c r="O1412" s="480"/>
      <c r="P1412" s="480"/>
      <c r="Q1412" s="480"/>
      <c r="R1412" s="480"/>
      <c r="S1412" s="480"/>
      <c r="T1412" s="480"/>
      <c r="U1412" s="480"/>
      <c r="V1412" s="480"/>
      <c r="W1412" s="480"/>
      <c r="X1412" s="480"/>
      <c r="Y1412" s="480"/>
      <c r="Z1412" s="480"/>
      <c r="AA1412" s="480"/>
      <c r="AB1412" s="480"/>
      <c r="AC1412" s="480"/>
      <c r="AD1412" s="480"/>
      <c r="AE1412" s="480"/>
      <c r="AF1412" s="480"/>
      <c r="AG1412" s="480"/>
      <c r="AH1412" s="480"/>
      <c r="AI1412" s="480"/>
      <c r="AJ1412" s="480"/>
      <c r="AK1412" s="480"/>
      <c r="AL1412" s="480"/>
      <c r="AM1412" s="480"/>
      <c r="AN1412" s="480"/>
      <c r="AO1412" s="480"/>
      <c r="AP1412" s="480"/>
      <c r="AQ1412" s="480"/>
      <c r="AR1412" s="480"/>
      <c r="AS1412" s="480"/>
      <c r="AT1412" s="480"/>
      <c r="AU1412" s="480"/>
      <c r="AV1412" s="480"/>
      <c r="AW1412" s="480"/>
      <c r="AX1412" s="480"/>
      <c r="AY1412" s="480"/>
      <c r="AZ1412" s="480"/>
      <c r="BA1412" s="480"/>
      <c r="BB1412" s="480"/>
    </row>
    <row r="1413" spans="1:54" ht="38.25">
      <c r="A1413" s="833" t="s">
        <v>1441</v>
      </c>
      <c r="B1413" s="485"/>
      <c r="C1413" s="487" t="s">
        <v>1442</v>
      </c>
      <c r="D1413" s="492"/>
      <c r="E1413" s="494"/>
      <c r="F1413" s="633"/>
      <c r="G1413" s="485" t="s">
        <v>1441</v>
      </c>
      <c r="H1413" s="485"/>
      <c r="I1413" s="487" t="s">
        <v>1443</v>
      </c>
      <c r="J1413" s="492"/>
      <c r="K1413" s="494"/>
      <c r="L1413" s="835"/>
      <c r="M1413" s="830"/>
      <c r="N1413" s="830"/>
      <c r="O1413" s="830"/>
      <c r="P1413" s="830"/>
      <c r="Q1413" s="830"/>
      <c r="R1413" s="830"/>
      <c r="S1413" s="830"/>
      <c r="T1413" s="830"/>
      <c r="U1413" s="830"/>
      <c r="V1413" s="830"/>
      <c r="W1413" s="830"/>
      <c r="X1413" s="830"/>
      <c r="Y1413" s="830"/>
      <c r="Z1413" s="830"/>
      <c r="AA1413" s="830"/>
      <c r="AB1413" s="830"/>
      <c r="AC1413" s="830"/>
      <c r="AD1413" s="830"/>
      <c r="AE1413" s="830"/>
      <c r="AF1413" s="830"/>
      <c r="AG1413" s="830"/>
      <c r="AH1413" s="830"/>
      <c r="AI1413" s="830"/>
      <c r="AJ1413" s="830"/>
      <c r="AK1413" s="830"/>
      <c r="AL1413" s="830"/>
      <c r="AM1413" s="830"/>
      <c r="AN1413" s="830"/>
      <c r="AO1413" s="830"/>
      <c r="AP1413" s="830"/>
      <c r="AQ1413" s="830"/>
      <c r="AR1413" s="830"/>
      <c r="AS1413" s="830"/>
      <c r="AT1413" s="830"/>
      <c r="AU1413" s="830"/>
      <c r="AV1413" s="830"/>
      <c r="AW1413" s="830"/>
      <c r="AX1413" s="830"/>
      <c r="AY1413" s="830"/>
      <c r="AZ1413" s="830"/>
      <c r="BA1413" s="830"/>
      <c r="BB1413" s="830"/>
    </row>
    <row r="1414" spans="1:54" ht="15" customHeight="1">
      <c r="A1414" s="836"/>
      <c r="B1414" s="554"/>
      <c r="C1414" s="488"/>
      <c r="D1414" s="603"/>
      <c r="E1414" s="604"/>
      <c r="F1414" s="633"/>
      <c r="G1414" s="554"/>
      <c r="H1414" s="554"/>
      <c r="I1414" s="488"/>
      <c r="J1414" s="603"/>
      <c r="K1414" s="604"/>
      <c r="L1414" s="835"/>
      <c r="M1414" s="830"/>
      <c r="N1414" s="830"/>
      <c r="O1414" s="830"/>
      <c r="P1414" s="830"/>
      <c r="Q1414" s="830"/>
      <c r="R1414" s="830"/>
      <c r="S1414" s="830"/>
      <c r="T1414" s="830"/>
      <c r="U1414" s="830"/>
      <c r="V1414" s="830"/>
      <c r="W1414" s="830"/>
      <c r="X1414" s="830"/>
      <c r="Y1414" s="830"/>
      <c r="Z1414" s="830"/>
      <c r="AA1414" s="830"/>
      <c r="AB1414" s="830"/>
      <c r="AC1414" s="830"/>
      <c r="AD1414" s="830"/>
      <c r="AE1414" s="830"/>
      <c r="AF1414" s="830"/>
      <c r="AG1414" s="830"/>
      <c r="AH1414" s="830"/>
      <c r="AI1414" s="830"/>
      <c r="AJ1414" s="830"/>
      <c r="AK1414" s="830"/>
      <c r="AL1414" s="830"/>
      <c r="AM1414" s="830"/>
      <c r="AN1414" s="830"/>
      <c r="AO1414" s="830"/>
      <c r="AP1414" s="830"/>
      <c r="AQ1414" s="830"/>
      <c r="AR1414" s="830"/>
      <c r="AS1414" s="830"/>
      <c r="AT1414" s="830"/>
      <c r="AU1414" s="830"/>
      <c r="AV1414" s="830"/>
      <c r="AW1414" s="830"/>
      <c r="AX1414" s="830"/>
      <c r="AY1414" s="830"/>
      <c r="AZ1414" s="830"/>
      <c r="BA1414" s="830"/>
      <c r="BB1414" s="830"/>
    </row>
    <row r="1415" spans="1:54" ht="14.25" customHeight="1">
      <c r="A1415" s="836"/>
      <c r="B1415" s="554"/>
      <c r="C1415" s="489" t="s">
        <v>599</v>
      </c>
      <c r="D1415" s="603"/>
      <c r="E1415" s="604"/>
      <c r="F1415" s="633"/>
      <c r="G1415" s="554"/>
      <c r="H1415" s="554"/>
      <c r="I1415" s="489" t="s">
        <v>623</v>
      </c>
      <c r="J1415" s="603"/>
      <c r="K1415" s="604"/>
      <c r="L1415" s="835"/>
      <c r="M1415" s="830"/>
      <c r="N1415" s="830"/>
      <c r="O1415" s="830"/>
      <c r="P1415" s="830"/>
      <c r="Q1415" s="830"/>
      <c r="R1415" s="830"/>
      <c r="S1415" s="830"/>
      <c r="T1415" s="830"/>
      <c r="U1415" s="830"/>
      <c r="V1415" s="830"/>
      <c r="W1415" s="830"/>
      <c r="X1415" s="830"/>
      <c r="Y1415" s="830"/>
      <c r="Z1415" s="830"/>
      <c r="AA1415" s="830"/>
      <c r="AB1415" s="830"/>
      <c r="AC1415" s="830"/>
      <c r="AD1415" s="830"/>
      <c r="AE1415" s="830"/>
      <c r="AF1415" s="830"/>
      <c r="AG1415" s="830"/>
      <c r="AH1415" s="830"/>
      <c r="AI1415" s="830"/>
      <c r="AJ1415" s="830"/>
      <c r="AK1415" s="830"/>
      <c r="AL1415" s="830"/>
      <c r="AM1415" s="830"/>
      <c r="AN1415" s="830"/>
      <c r="AO1415" s="830"/>
      <c r="AP1415" s="830"/>
      <c r="AQ1415" s="830"/>
      <c r="AR1415" s="830"/>
      <c r="AS1415" s="830"/>
      <c r="AT1415" s="830"/>
      <c r="AU1415" s="830"/>
      <c r="AV1415" s="830"/>
      <c r="AW1415" s="830"/>
      <c r="AX1415" s="830"/>
      <c r="AY1415" s="830"/>
      <c r="AZ1415" s="830"/>
      <c r="BA1415" s="830"/>
      <c r="BB1415" s="830"/>
    </row>
    <row r="1416" spans="1:54" ht="14.25" customHeight="1">
      <c r="A1416" s="836"/>
      <c r="B1416" s="554"/>
      <c r="C1416" s="489" t="s">
        <v>785</v>
      </c>
      <c r="D1416" s="603"/>
      <c r="E1416" s="604"/>
      <c r="F1416" s="633"/>
      <c r="G1416" s="554"/>
      <c r="H1416" s="554"/>
      <c r="I1416" s="489" t="s">
        <v>785</v>
      </c>
      <c r="J1416" s="603"/>
      <c r="K1416" s="604"/>
      <c r="L1416" s="835"/>
      <c r="M1416" s="830"/>
      <c r="N1416" s="830"/>
      <c r="O1416" s="830"/>
      <c r="P1416" s="830"/>
      <c r="Q1416" s="830"/>
      <c r="R1416" s="830"/>
      <c r="S1416" s="830"/>
      <c r="T1416" s="830"/>
      <c r="U1416" s="830"/>
      <c r="V1416" s="830"/>
      <c r="W1416" s="830"/>
      <c r="X1416" s="830"/>
      <c r="Y1416" s="830"/>
      <c r="Z1416" s="830"/>
      <c r="AA1416" s="830"/>
      <c r="AB1416" s="830"/>
      <c r="AC1416" s="830"/>
      <c r="AD1416" s="830"/>
      <c r="AE1416" s="830"/>
      <c r="AF1416" s="830"/>
      <c r="AG1416" s="830"/>
      <c r="AH1416" s="830"/>
      <c r="AI1416" s="830"/>
      <c r="AJ1416" s="830"/>
      <c r="AK1416" s="830"/>
      <c r="AL1416" s="830"/>
      <c r="AM1416" s="830"/>
      <c r="AN1416" s="830"/>
      <c r="AO1416" s="830"/>
      <c r="AP1416" s="830"/>
      <c r="AQ1416" s="830"/>
      <c r="AR1416" s="830"/>
      <c r="AS1416" s="830"/>
      <c r="AT1416" s="830"/>
      <c r="AU1416" s="830"/>
      <c r="AV1416" s="830"/>
      <c r="AW1416" s="830"/>
      <c r="AX1416" s="830"/>
      <c r="AY1416" s="830"/>
      <c r="AZ1416" s="830"/>
      <c r="BA1416" s="830"/>
      <c r="BB1416" s="830"/>
    </row>
    <row r="1417" spans="1:54" ht="14.25" customHeight="1">
      <c r="A1417" s="836"/>
      <c r="B1417" s="554"/>
      <c r="C1417" s="489" t="s">
        <v>740</v>
      </c>
      <c r="D1417" s="603"/>
      <c r="E1417" s="604"/>
      <c r="F1417" s="633"/>
      <c r="G1417" s="554"/>
      <c r="H1417" s="554"/>
      <c r="I1417" s="489" t="s">
        <v>740</v>
      </c>
      <c r="J1417" s="603"/>
      <c r="K1417" s="604"/>
      <c r="L1417" s="835"/>
      <c r="M1417" s="830"/>
      <c r="N1417" s="830"/>
      <c r="O1417" s="830"/>
      <c r="P1417" s="830"/>
      <c r="Q1417" s="830"/>
      <c r="R1417" s="830"/>
      <c r="S1417" s="830"/>
      <c r="T1417" s="830"/>
      <c r="U1417" s="830"/>
      <c r="V1417" s="830"/>
      <c r="W1417" s="830"/>
      <c r="X1417" s="830"/>
      <c r="Y1417" s="830"/>
      <c r="Z1417" s="830"/>
      <c r="AA1417" s="830"/>
      <c r="AB1417" s="830"/>
      <c r="AC1417" s="830"/>
      <c r="AD1417" s="830"/>
      <c r="AE1417" s="830"/>
      <c r="AF1417" s="830"/>
      <c r="AG1417" s="830"/>
      <c r="AH1417" s="830"/>
      <c r="AI1417" s="830"/>
      <c r="AJ1417" s="830"/>
      <c r="AK1417" s="830"/>
      <c r="AL1417" s="830"/>
      <c r="AM1417" s="830"/>
      <c r="AN1417" s="830"/>
      <c r="AO1417" s="830"/>
      <c r="AP1417" s="830"/>
      <c r="AQ1417" s="830"/>
      <c r="AR1417" s="830"/>
      <c r="AS1417" s="830"/>
      <c r="AT1417" s="830"/>
      <c r="AU1417" s="830"/>
      <c r="AV1417" s="830"/>
      <c r="AW1417" s="830"/>
      <c r="AX1417" s="830"/>
      <c r="AY1417" s="830"/>
      <c r="AZ1417" s="830"/>
      <c r="BA1417" s="830"/>
      <c r="BB1417" s="830"/>
    </row>
    <row r="1418" spans="1:54" ht="14.25" customHeight="1">
      <c r="A1418" s="836"/>
      <c r="B1418" s="554"/>
      <c r="C1418" s="489" t="s">
        <v>1295</v>
      </c>
      <c r="D1418" s="603"/>
      <c r="E1418" s="604"/>
      <c r="F1418" s="633"/>
      <c r="G1418" s="554"/>
      <c r="H1418" s="554"/>
      <c r="I1418" s="489" t="s">
        <v>1295</v>
      </c>
      <c r="J1418" s="603"/>
      <c r="K1418" s="604"/>
      <c r="L1418" s="835"/>
      <c r="M1418" s="830"/>
      <c r="N1418" s="830"/>
      <c r="O1418" s="830"/>
      <c r="P1418" s="830"/>
      <c r="Q1418" s="830"/>
      <c r="R1418" s="830"/>
      <c r="S1418" s="830"/>
      <c r="T1418" s="830"/>
      <c r="U1418" s="830"/>
      <c r="V1418" s="830"/>
      <c r="W1418" s="830"/>
      <c r="X1418" s="830"/>
      <c r="Y1418" s="830"/>
      <c r="Z1418" s="830"/>
      <c r="AA1418" s="830"/>
      <c r="AB1418" s="830"/>
      <c r="AC1418" s="830"/>
      <c r="AD1418" s="830"/>
      <c r="AE1418" s="830"/>
      <c r="AF1418" s="830"/>
      <c r="AG1418" s="830"/>
      <c r="AH1418" s="830"/>
      <c r="AI1418" s="830"/>
      <c r="AJ1418" s="830"/>
      <c r="AK1418" s="830"/>
      <c r="AL1418" s="830"/>
      <c r="AM1418" s="830"/>
      <c r="AN1418" s="830"/>
      <c r="AO1418" s="830"/>
      <c r="AP1418" s="830"/>
      <c r="AQ1418" s="830"/>
      <c r="AR1418" s="830"/>
      <c r="AS1418" s="830"/>
      <c r="AT1418" s="830"/>
      <c r="AU1418" s="830"/>
      <c r="AV1418" s="830"/>
      <c r="AW1418" s="830"/>
      <c r="AX1418" s="830"/>
      <c r="AY1418" s="830"/>
      <c r="AZ1418" s="830"/>
      <c r="BA1418" s="830"/>
      <c r="BB1418" s="830"/>
    </row>
    <row r="1419" spans="1:54" ht="14.25" customHeight="1">
      <c r="A1419" s="834"/>
      <c r="B1419" s="622"/>
      <c r="C1419" s="490" t="s">
        <v>1151</v>
      </c>
      <c r="D1419" s="631"/>
      <c r="E1419" s="632"/>
      <c r="F1419" s="633"/>
      <c r="G1419" s="622"/>
      <c r="H1419" s="622"/>
      <c r="I1419" s="490" t="s">
        <v>1151</v>
      </c>
      <c r="J1419" s="631"/>
      <c r="K1419" s="632"/>
      <c r="L1419" s="835"/>
      <c r="M1419" s="830"/>
      <c r="N1419" s="830"/>
      <c r="O1419" s="830"/>
      <c r="P1419" s="830"/>
      <c r="Q1419" s="830"/>
      <c r="R1419" s="830"/>
      <c r="S1419" s="830"/>
      <c r="T1419" s="830"/>
      <c r="U1419" s="830"/>
      <c r="V1419" s="830"/>
      <c r="W1419" s="830"/>
      <c r="X1419" s="830"/>
      <c r="Y1419" s="830"/>
      <c r="Z1419" s="830"/>
      <c r="AA1419" s="830"/>
      <c r="AB1419" s="830"/>
      <c r="AC1419" s="830"/>
      <c r="AD1419" s="830"/>
      <c r="AE1419" s="830"/>
      <c r="AF1419" s="830"/>
      <c r="AG1419" s="830"/>
      <c r="AH1419" s="830"/>
      <c r="AI1419" s="830"/>
      <c r="AJ1419" s="830"/>
      <c r="AK1419" s="830"/>
      <c r="AL1419" s="830"/>
      <c r="AM1419" s="830"/>
      <c r="AN1419" s="830"/>
      <c r="AO1419" s="830"/>
      <c r="AP1419" s="830"/>
      <c r="AQ1419" s="830"/>
      <c r="AR1419" s="830"/>
      <c r="AS1419" s="830"/>
      <c r="AT1419" s="830"/>
      <c r="AU1419" s="830"/>
      <c r="AV1419" s="830"/>
      <c r="AW1419" s="830"/>
      <c r="AX1419" s="830"/>
      <c r="AY1419" s="830"/>
      <c r="AZ1419" s="830"/>
      <c r="BA1419" s="830"/>
      <c r="BB1419" s="830"/>
    </row>
    <row r="1420" spans="1:54" ht="14.25" customHeight="1">
      <c r="A1420" s="833"/>
      <c r="B1420" s="485"/>
      <c r="C1420" s="495" t="s">
        <v>606</v>
      </c>
      <c r="D1420" s="492"/>
      <c r="E1420" s="494"/>
      <c r="F1420" s="633"/>
      <c r="G1420" s="485"/>
      <c r="H1420" s="485"/>
      <c r="I1420" s="529" t="s">
        <v>40</v>
      </c>
      <c r="J1420" s="492"/>
      <c r="K1420" s="494"/>
      <c r="L1420" s="835"/>
      <c r="M1420" s="830"/>
      <c r="N1420" s="830"/>
      <c r="O1420" s="830"/>
      <c r="P1420" s="830"/>
      <c r="Q1420" s="830"/>
      <c r="R1420" s="830"/>
      <c r="S1420" s="830"/>
      <c r="T1420" s="830"/>
      <c r="U1420" s="830"/>
      <c r="V1420" s="830"/>
      <c r="W1420" s="830"/>
      <c r="X1420" s="830"/>
      <c r="Y1420" s="830"/>
      <c r="Z1420" s="830"/>
      <c r="AA1420" s="830"/>
      <c r="AB1420" s="830"/>
      <c r="AC1420" s="830"/>
      <c r="AD1420" s="830"/>
      <c r="AE1420" s="830"/>
      <c r="AF1420" s="830"/>
      <c r="AG1420" s="830"/>
      <c r="AH1420" s="830"/>
      <c r="AI1420" s="830"/>
      <c r="AJ1420" s="830"/>
      <c r="AK1420" s="830"/>
      <c r="AL1420" s="830"/>
      <c r="AM1420" s="830"/>
      <c r="AN1420" s="830"/>
      <c r="AO1420" s="830"/>
      <c r="AP1420" s="830"/>
      <c r="AQ1420" s="830"/>
      <c r="AR1420" s="830"/>
      <c r="AS1420" s="830"/>
      <c r="AT1420" s="830"/>
      <c r="AU1420" s="830"/>
      <c r="AV1420" s="830"/>
      <c r="AW1420" s="830"/>
      <c r="AX1420" s="830"/>
      <c r="AY1420" s="830"/>
      <c r="AZ1420" s="830"/>
      <c r="BA1420" s="830"/>
      <c r="BB1420" s="830"/>
    </row>
    <row r="1421" spans="1:54" ht="24">
      <c r="A1421" s="836"/>
      <c r="B1421" s="554"/>
      <c r="C1421" s="496" t="s">
        <v>1444</v>
      </c>
      <c r="D1421" s="603"/>
      <c r="E1421" s="604"/>
      <c r="F1421" s="633"/>
      <c r="G1421" s="554"/>
      <c r="H1421" s="554"/>
      <c r="I1421" s="530" t="s">
        <v>1445</v>
      </c>
      <c r="J1421" s="603"/>
      <c r="K1421" s="604"/>
      <c r="L1421" s="835"/>
      <c r="M1421" s="830"/>
      <c r="N1421" s="830"/>
      <c r="O1421" s="830"/>
      <c r="P1421" s="830"/>
      <c r="Q1421" s="830"/>
      <c r="R1421" s="830"/>
      <c r="S1421" s="830"/>
      <c r="T1421" s="830"/>
      <c r="U1421" s="830"/>
      <c r="V1421" s="830"/>
      <c r="W1421" s="830"/>
      <c r="X1421" s="830"/>
      <c r="Y1421" s="830"/>
      <c r="Z1421" s="830"/>
      <c r="AA1421" s="830"/>
      <c r="AB1421" s="830"/>
      <c r="AC1421" s="830"/>
      <c r="AD1421" s="830"/>
      <c r="AE1421" s="830"/>
      <c r="AF1421" s="830"/>
      <c r="AG1421" s="830"/>
      <c r="AH1421" s="830"/>
      <c r="AI1421" s="830"/>
      <c r="AJ1421" s="830"/>
      <c r="AK1421" s="830"/>
      <c r="AL1421" s="830"/>
      <c r="AM1421" s="830"/>
      <c r="AN1421" s="830"/>
      <c r="AO1421" s="830"/>
      <c r="AP1421" s="830"/>
      <c r="AQ1421" s="830"/>
      <c r="AR1421" s="830"/>
      <c r="AS1421" s="830"/>
      <c r="AT1421" s="830"/>
      <c r="AU1421" s="830"/>
      <c r="AV1421" s="830"/>
      <c r="AW1421" s="830"/>
      <c r="AX1421" s="830"/>
      <c r="AY1421" s="830"/>
      <c r="AZ1421" s="830"/>
      <c r="BA1421" s="830"/>
      <c r="BB1421" s="830"/>
    </row>
    <row r="1422" spans="1:54" ht="14.25" customHeight="1">
      <c r="A1422" s="836"/>
      <c r="B1422" s="554"/>
      <c r="C1422" s="496" t="s">
        <v>1446</v>
      </c>
      <c r="D1422" s="603"/>
      <c r="E1422" s="604"/>
      <c r="F1422" s="633"/>
      <c r="G1422" s="554"/>
      <c r="H1422" s="554"/>
      <c r="I1422" s="530" t="s">
        <v>1447</v>
      </c>
      <c r="J1422" s="603"/>
      <c r="K1422" s="604"/>
      <c r="L1422" s="835"/>
      <c r="M1422" s="830"/>
      <c r="N1422" s="830"/>
      <c r="O1422" s="830"/>
      <c r="P1422" s="830"/>
      <c r="Q1422" s="830"/>
      <c r="R1422" s="830"/>
      <c r="S1422" s="830"/>
      <c r="T1422" s="830"/>
      <c r="U1422" s="830"/>
      <c r="V1422" s="830"/>
      <c r="W1422" s="830"/>
      <c r="X1422" s="830"/>
      <c r="Y1422" s="830"/>
      <c r="Z1422" s="830"/>
      <c r="AA1422" s="830"/>
      <c r="AB1422" s="830"/>
      <c r="AC1422" s="830"/>
      <c r="AD1422" s="830"/>
      <c r="AE1422" s="830"/>
      <c r="AF1422" s="830"/>
      <c r="AG1422" s="830"/>
      <c r="AH1422" s="830"/>
      <c r="AI1422" s="830"/>
      <c r="AJ1422" s="830"/>
      <c r="AK1422" s="830"/>
      <c r="AL1422" s="830"/>
      <c r="AM1422" s="830"/>
      <c r="AN1422" s="830"/>
      <c r="AO1422" s="830"/>
      <c r="AP1422" s="830"/>
      <c r="AQ1422" s="830"/>
      <c r="AR1422" s="830"/>
      <c r="AS1422" s="830"/>
      <c r="AT1422" s="830"/>
      <c r="AU1422" s="830"/>
      <c r="AV1422" s="830"/>
      <c r="AW1422" s="830"/>
      <c r="AX1422" s="830"/>
      <c r="AY1422" s="830"/>
      <c r="AZ1422" s="830"/>
      <c r="BA1422" s="830"/>
      <c r="BB1422" s="830"/>
    </row>
    <row r="1423" spans="1:54" ht="15" customHeight="1">
      <c r="A1423" s="836"/>
      <c r="B1423" s="554"/>
      <c r="C1423" s="497"/>
      <c r="D1423" s="603"/>
      <c r="E1423" s="604"/>
      <c r="F1423" s="633"/>
      <c r="G1423" s="554"/>
      <c r="H1423" s="554"/>
      <c r="I1423" s="497"/>
      <c r="J1423" s="603"/>
      <c r="K1423" s="604"/>
      <c r="L1423" s="835"/>
      <c r="M1423" s="830"/>
      <c r="N1423" s="830"/>
      <c r="O1423" s="830"/>
      <c r="P1423" s="830"/>
      <c r="Q1423" s="830"/>
      <c r="R1423" s="830"/>
      <c r="S1423" s="830"/>
      <c r="T1423" s="830"/>
      <c r="U1423" s="830"/>
      <c r="V1423" s="830"/>
      <c r="W1423" s="830"/>
      <c r="X1423" s="830"/>
      <c r="Y1423" s="830"/>
      <c r="Z1423" s="830"/>
      <c r="AA1423" s="830"/>
      <c r="AB1423" s="830"/>
      <c r="AC1423" s="830"/>
      <c r="AD1423" s="830"/>
      <c r="AE1423" s="830"/>
      <c r="AF1423" s="830"/>
      <c r="AG1423" s="830"/>
      <c r="AH1423" s="830"/>
      <c r="AI1423" s="830"/>
      <c r="AJ1423" s="830"/>
      <c r="AK1423" s="830"/>
      <c r="AL1423" s="830"/>
      <c r="AM1423" s="830"/>
      <c r="AN1423" s="830"/>
      <c r="AO1423" s="830"/>
      <c r="AP1423" s="830"/>
      <c r="AQ1423" s="830"/>
      <c r="AR1423" s="830"/>
      <c r="AS1423" s="830"/>
      <c r="AT1423" s="830"/>
      <c r="AU1423" s="830"/>
      <c r="AV1423" s="830"/>
      <c r="AW1423" s="830"/>
      <c r="AX1423" s="830"/>
      <c r="AY1423" s="830"/>
      <c r="AZ1423" s="830"/>
      <c r="BA1423" s="830"/>
      <c r="BB1423" s="830"/>
    </row>
    <row r="1424" spans="1:54" ht="14.25" customHeight="1">
      <c r="A1424" s="836"/>
      <c r="B1424" s="554"/>
      <c r="C1424" s="496" t="s">
        <v>1448</v>
      </c>
      <c r="D1424" s="603"/>
      <c r="E1424" s="604"/>
      <c r="F1424" s="633"/>
      <c r="G1424" s="554"/>
      <c r="H1424" s="554"/>
      <c r="I1424" s="530" t="s">
        <v>1449</v>
      </c>
      <c r="J1424" s="603"/>
      <c r="K1424" s="604"/>
      <c r="L1424" s="835"/>
      <c r="M1424" s="830"/>
      <c r="N1424" s="830"/>
      <c r="O1424" s="830"/>
      <c r="P1424" s="830"/>
      <c r="Q1424" s="830"/>
      <c r="R1424" s="830"/>
      <c r="S1424" s="830"/>
      <c r="T1424" s="830"/>
      <c r="U1424" s="830"/>
      <c r="V1424" s="830"/>
      <c r="W1424" s="830"/>
      <c r="X1424" s="830"/>
      <c r="Y1424" s="830"/>
      <c r="Z1424" s="830"/>
      <c r="AA1424" s="830"/>
      <c r="AB1424" s="830"/>
      <c r="AC1424" s="830"/>
      <c r="AD1424" s="830"/>
      <c r="AE1424" s="830"/>
      <c r="AF1424" s="830"/>
      <c r="AG1424" s="830"/>
      <c r="AH1424" s="830"/>
      <c r="AI1424" s="830"/>
      <c r="AJ1424" s="830"/>
      <c r="AK1424" s="830"/>
      <c r="AL1424" s="830"/>
      <c r="AM1424" s="830"/>
      <c r="AN1424" s="830"/>
      <c r="AO1424" s="830"/>
      <c r="AP1424" s="830"/>
      <c r="AQ1424" s="830"/>
      <c r="AR1424" s="830"/>
      <c r="AS1424" s="830"/>
      <c r="AT1424" s="830"/>
      <c r="AU1424" s="830"/>
      <c r="AV1424" s="830"/>
      <c r="AW1424" s="830"/>
      <c r="AX1424" s="830"/>
      <c r="AY1424" s="830"/>
      <c r="AZ1424" s="830"/>
      <c r="BA1424" s="830"/>
      <c r="BB1424" s="830"/>
    </row>
    <row r="1425" spans="1:54" ht="14.25" customHeight="1">
      <c r="A1425" s="836"/>
      <c r="B1425" s="554"/>
      <c r="C1425" s="496" t="s">
        <v>1450</v>
      </c>
      <c r="D1425" s="603"/>
      <c r="E1425" s="604"/>
      <c r="F1425" s="633"/>
      <c r="G1425" s="554"/>
      <c r="H1425" s="554"/>
      <c r="I1425" s="530" t="s">
        <v>1451</v>
      </c>
      <c r="J1425" s="603"/>
      <c r="K1425" s="604"/>
      <c r="L1425" s="835"/>
      <c r="M1425" s="830"/>
      <c r="N1425" s="830"/>
      <c r="O1425" s="830"/>
      <c r="P1425" s="830"/>
      <c r="Q1425" s="830"/>
      <c r="R1425" s="830"/>
      <c r="S1425" s="830"/>
      <c r="T1425" s="830"/>
      <c r="U1425" s="830"/>
      <c r="V1425" s="830"/>
      <c r="W1425" s="830"/>
      <c r="X1425" s="830"/>
      <c r="Y1425" s="830"/>
      <c r="Z1425" s="830"/>
      <c r="AA1425" s="830"/>
      <c r="AB1425" s="830"/>
      <c r="AC1425" s="830"/>
      <c r="AD1425" s="830"/>
      <c r="AE1425" s="830"/>
      <c r="AF1425" s="830"/>
      <c r="AG1425" s="830"/>
      <c r="AH1425" s="830"/>
      <c r="AI1425" s="830"/>
      <c r="AJ1425" s="830"/>
      <c r="AK1425" s="830"/>
      <c r="AL1425" s="830"/>
      <c r="AM1425" s="830"/>
      <c r="AN1425" s="830"/>
      <c r="AO1425" s="830"/>
      <c r="AP1425" s="830"/>
      <c r="AQ1425" s="830"/>
      <c r="AR1425" s="830"/>
      <c r="AS1425" s="830"/>
      <c r="AT1425" s="830"/>
      <c r="AU1425" s="830"/>
      <c r="AV1425" s="830"/>
      <c r="AW1425" s="830"/>
      <c r="AX1425" s="830"/>
      <c r="AY1425" s="830"/>
      <c r="AZ1425" s="830"/>
      <c r="BA1425" s="830"/>
      <c r="BB1425" s="830"/>
    </row>
    <row r="1426" spans="1:54" ht="25.5">
      <c r="A1426" s="836"/>
      <c r="B1426" s="554"/>
      <c r="C1426" s="496" t="s">
        <v>1452</v>
      </c>
      <c r="D1426" s="603"/>
      <c r="E1426" s="604"/>
      <c r="F1426" s="633"/>
      <c r="G1426" s="554"/>
      <c r="H1426" s="554"/>
      <c r="I1426" s="530" t="s">
        <v>1453</v>
      </c>
      <c r="J1426" s="603"/>
      <c r="K1426" s="604"/>
      <c r="L1426" s="835"/>
      <c r="M1426" s="830"/>
      <c r="N1426" s="830"/>
      <c r="O1426" s="830"/>
      <c r="P1426" s="830"/>
      <c r="Q1426" s="830"/>
      <c r="R1426" s="830"/>
      <c r="S1426" s="830"/>
      <c r="T1426" s="830"/>
      <c r="U1426" s="830"/>
      <c r="V1426" s="830"/>
      <c r="W1426" s="830"/>
      <c r="X1426" s="830"/>
      <c r="Y1426" s="830"/>
      <c r="Z1426" s="830"/>
      <c r="AA1426" s="830"/>
      <c r="AB1426" s="830"/>
      <c r="AC1426" s="830"/>
      <c r="AD1426" s="830"/>
      <c r="AE1426" s="830"/>
      <c r="AF1426" s="830"/>
      <c r="AG1426" s="830"/>
      <c r="AH1426" s="830"/>
      <c r="AI1426" s="830"/>
      <c r="AJ1426" s="830"/>
      <c r="AK1426" s="830"/>
      <c r="AL1426" s="830"/>
      <c r="AM1426" s="830"/>
      <c r="AN1426" s="830"/>
      <c r="AO1426" s="830"/>
      <c r="AP1426" s="830"/>
      <c r="AQ1426" s="830"/>
      <c r="AR1426" s="830"/>
      <c r="AS1426" s="830"/>
      <c r="AT1426" s="830"/>
      <c r="AU1426" s="830"/>
      <c r="AV1426" s="830"/>
      <c r="AW1426" s="830"/>
      <c r="AX1426" s="830"/>
      <c r="AY1426" s="830"/>
      <c r="AZ1426" s="830"/>
      <c r="BA1426" s="830"/>
      <c r="BB1426" s="830"/>
    </row>
    <row r="1427" spans="1:54" ht="14.25" customHeight="1">
      <c r="A1427" s="836"/>
      <c r="B1427" s="554"/>
      <c r="C1427" s="496" t="s">
        <v>1454</v>
      </c>
      <c r="D1427" s="603"/>
      <c r="E1427" s="604"/>
      <c r="F1427" s="633"/>
      <c r="G1427" s="554"/>
      <c r="H1427" s="554"/>
      <c r="I1427" s="530" t="s">
        <v>1455</v>
      </c>
      <c r="J1427" s="603"/>
      <c r="K1427" s="604"/>
      <c r="L1427" s="835"/>
      <c r="M1427" s="830"/>
      <c r="N1427" s="830"/>
      <c r="O1427" s="830"/>
      <c r="P1427" s="830"/>
      <c r="Q1427" s="830"/>
      <c r="R1427" s="830"/>
      <c r="S1427" s="830"/>
      <c r="T1427" s="830"/>
      <c r="U1427" s="830"/>
      <c r="V1427" s="830"/>
      <c r="W1427" s="830"/>
      <c r="X1427" s="830"/>
      <c r="Y1427" s="830"/>
      <c r="Z1427" s="830"/>
      <c r="AA1427" s="830"/>
      <c r="AB1427" s="830"/>
      <c r="AC1427" s="830"/>
      <c r="AD1427" s="830"/>
      <c r="AE1427" s="830"/>
      <c r="AF1427" s="830"/>
      <c r="AG1427" s="830"/>
      <c r="AH1427" s="830"/>
      <c r="AI1427" s="830"/>
      <c r="AJ1427" s="830"/>
      <c r="AK1427" s="830"/>
      <c r="AL1427" s="830"/>
      <c r="AM1427" s="830"/>
      <c r="AN1427" s="830"/>
      <c r="AO1427" s="830"/>
      <c r="AP1427" s="830"/>
      <c r="AQ1427" s="830"/>
      <c r="AR1427" s="830"/>
      <c r="AS1427" s="830"/>
      <c r="AT1427" s="830"/>
      <c r="AU1427" s="830"/>
      <c r="AV1427" s="830"/>
      <c r="AW1427" s="830"/>
      <c r="AX1427" s="830"/>
      <c r="AY1427" s="830"/>
      <c r="AZ1427" s="830"/>
      <c r="BA1427" s="830"/>
      <c r="BB1427" s="830"/>
    </row>
    <row r="1428" spans="1:54" ht="14.25" customHeight="1">
      <c r="A1428" s="836"/>
      <c r="B1428" s="554"/>
      <c r="C1428" s="496" t="s">
        <v>1456</v>
      </c>
      <c r="D1428" s="603"/>
      <c r="E1428" s="604"/>
      <c r="F1428" s="633"/>
      <c r="G1428" s="554"/>
      <c r="H1428" s="554"/>
      <c r="I1428" s="530" t="s">
        <v>1457</v>
      </c>
      <c r="J1428" s="603"/>
      <c r="K1428" s="604"/>
      <c r="L1428" s="835"/>
      <c r="M1428" s="830"/>
      <c r="N1428" s="830"/>
      <c r="O1428" s="830"/>
      <c r="P1428" s="830"/>
      <c r="Q1428" s="830"/>
      <c r="R1428" s="830"/>
      <c r="S1428" s="830"/>
      <c r="T1428" s="830"/>
      <c r="U1428" s="830"/>
      <c r="V1428" s="830"/>
      <c r="W1428" s="830"/>
      <c r="X1428" s="830"/>
      <c r="Y1428" s="830"/>
      <c r="Z1428" s="830"/>
      <c r="AA1428" s="830"/>
      <c r="AB1428" s="830"/>
      <c r="AC1428" s="830"/>
      <c r="AD1428" s="830"/>
      <c r="AE1428" s="830"/>
      <c r="AF1428" s="830"/>
      <c r="AG1428" s="830"/>
      <c r="AH1428" s="830"/>
      <c r="AI1428" s="830"/>
      <c r="AJ1428" s="830"/>
      <c r="AK1428" s="830"/>
      <c r="AL1428" s="830"/>
      <c r="AM1428" s="830"/>
      <c r="AN1428" s="830"/>
      <c r="AO1428" s="830"/>
      <c r="AP1428" s="830"/>
      <c r="AQ1428" s="830"/>
      <c r="AR1428" s="830"/>
      <c r="AS1428" s="830"/>
      <c r="AT1428" s="830"/>
      <c r="AU1428" s="830"/>
      <c r="AV1428" s="830"/>
      <c r="AW1428" s="830"/>
      <c r="AX1428" s="830"/>
      <c r="AY1428" s="830"/>
      <c r="AZ1428" s="830"/>
      <c r="BA1428" s="830"/>
      <c r="BB1428" s="830"/>
    </row>
    <row r="1429" spans="1:54" ht="15" customHeight="1">
      <c r="A1429" s="836"/>
      <c r="B1429" s="554"/>
      <c r="C1429" s="497"/>
      <c r="D1429" s="603"/>
      <c r="E1429" s="604"/>
      <c r="F1429" s="633"/>
      <c r="G1429" s="554"/>
      <c r="H1429" s="554"/>
      <c r="I1429" s="530" t="s">
        <v>1458</v>
      </c>
      <c r="J1429" s="603"/>
      <c r="K1429" s="604"/>
      <c r="L1429" s="835"/>
      <c r="M1429" s="830"/>
      <c r="N1429" s="830"/>
      <c r="O1429" s="830"/>
      <c r="P1429" s="830"/>
      <c r="Q1429" s="830"/>
      <c r="R1429" s="830"/>
      <c r="S1429" s="830"/>
      <c r="T1429" s="830"/>
      <c r="U1429" s="830"/>
      <c r="V1429" s="830"/>
      <c r="W1429" s="830"/>
      <c r="X1429" s="830"/>
      <c r="Y1429" s="830"/>
      <c r="Z1429" s="830"/>
      <c r="AA1429" s="830"/>
      <c r="AB1429" s="830"/>
      <c r="AC1429" s="830"/>
      <c r="AD1429" s="830"/>
      <c r="AE1429" s="830"/>
      <c r="AF1429" s="830"/>
      <c r="AG1429" s="830"/>
      <c r="AH1429" s="830"/>
      <c r="AI1429" s="830"/>
      <c r="AJ1429" s="830"/>
      <c r="AK1429" s="830"/>
      <c r="AL1429" s="830"/>
      <c r="AM1429" s="830"/>
      <c r="AN1429" s="830"/>
      <c r="AO1429" s="830"/>
      <c r="AP1429" s="830"/>
      <c r="AQ1429" s="830"/>
      <c r="AR1429" s="830"/>
      <c r="AS1429" s="830"/>
      <c r="AT1429" s="830"/>
      <c r="AU1429" s="830"/>
      <c r="AV1429" s="830"/>
      <c r="AW1429" s="830"/>
      <c r="AX1429" s="830"/>
      <c r="AY1429" s="830"/>
      <c r="AZ1429" s="830"/>
      <c r="BA1429" s="830"/>
      <c r="BB1429" s="830"/>
    </row>
    <row r="1430" spans="1:54" ht="15" customHeight="1">
      <c r="A1430" s="836"/>
      <c r="B1430" s="554"/>
      <c r="C1430" s="496" t="s">
        <v>1459</v>
      </c>
      <c r="D1430" s="603"/>
      <c r="E1430" s="604"/>
      <c r="F1430" s="633"/>
      <c r="G1430" s="554"/>
      <c r="H1430" s="554"/>
      <c r="I1430" s="497"/>
      <c r="J1430" s="603"/>
      <c r="K1430" s="604"/>
      <c r="L1430" s="835"/>
      <c r="M1430" s="830"/>
      <c r="N1430" s="830"/>
      <c r="O1430" s="830"/>
      <c r="P1430" s="830"/>
      <c r="Q1430" s="830"/>
      <c r="R1430" s="830"/>
      <c r="S1430" s="830"/>
      <c r="T1430" s="830"/>
      <c r="U1430" s="830"/>
      <c r="V1430" s="830"/>
      <c r="W1430" s="830"/>
      <c r="X1430" s="830"/>
      <c r="Y1430" s="830"/>
      <c r="Z1430" s="830"/>
      <c r="AA1430" s="830"/>
      <c r="AB1430" s="830"/>
      <c r="AC1430" s="830"/>
      <c r="AD1430" s="830"/>
      <c r="AE1430" s="830"/>
      <c r="AF1430" s="830"/>
      <c r="AG1430" s="830"/>
      <c r="AH1430" s="830"/>
      <c r="AI1430" s="830"/>
      <c r="AJ1430" s="830"/>
      <c r="AK1430" s="830"/>
      <c r="AL1430" s="830"/>
      <c r="AM1430" s="830"/>
      <c r="AN1430" s="830"/>
      <c r="AO1430" s="830"/>
      <c r="AP1430" s="830"/>
      <c r="AQ1430" s="830"/>
      <c r="AR1430" s="830"/>
      <c r="AS1430" s="830"/>
      <c r="AT1430" s="830"/>
      <c r="AU1430" s="830"/>
      <c r="AV1430" s="830"/>
      <c r="AW1430" s="830"/>
      <c r="AX1430" s="830"/>
      <c r="AY1430" s="830"/>
      <c r="AZ1430" s="830"/>
      <c r="BA1430" s="830"/>
      <c r="BB1430" s="830"/>
    </row>
    <row r="1431" spans="1:54" ht="14.25" customHeight="1">
      <c r="A1431" s="836"/>
      <c r="B1431" s="554"/>
      <c r="C1431" s="496" t="s">
        <v>1460</v>
      </c>
      <c r="D1431" s="603"/>
      <c r="E1431" s="604"/>
      <c r="F1431" s="633"/>
      <c r="G1431" s="554"/>
      <c r="H1431" s="554"/>
      <c r="I1431" s="530" t="s">
        <v>1456</v>
      </c>
      <c r="J1431" s="603"/>
      <c r="K1431" s="604"/>
      <c r="L1431" s="835"/>
      <c r="M1431" s="830"/>
      <c r="N1431" s="830"/>
      <c r="O1431" s="830"/>
      <c r="P1431" s="830"/>
      <c r="Q1431" s="830"/>
      <c r="R1431" s="830"/>
      <c r="S1431" s="830"/>
      <c r="T1431" s="830"/>
      <c r="U1431" s="830"/>
      <c r="V1431" s="830"/>
      <c r="W1431" s="830"/>
      <c r="X1431" s="830"/>
      <c r="Y1431" s="830"/>
      <c r="Z1431" s="830"/>
      <c r="AA1431" s="830"/>
      <c r="AB1431" s="830"/>
      <c r="AC1431" s="830"/>
      <c r="AD1431" s="830"/>
      <c r="AE1431" s="830"/>
      <c r="AF1431" s="830"/>
      <c r="AG1431" s="830"/>
      <c r="AH1431" s="830"/>
      <c r="AI1431" s="830"/>
      <c r="AJ1431" s="830"/>
      <c r="AK1431" s="830"/>
      <c r="AL1431" s="830"/>
      <c r="AM1431" s="830"/>
      <c r="AN1431" s="830"/>
      <c r="AO1431" s="830"/>
      <c r="AP1431" s="830"/>
      <c r="AQ1431" s="830"/>
      <c r="AR1431" s="830"/>
      <c r="AS1431" s="830"/>
      <c r="AT1431" s="830"/>
      <c r="AU1431" s="830"/>
      <c r="AV1431" s="830"/>
      <c r="AW1431" s="830"/>
      <c r="AX1431" s="830"/>
      <c r="AY1431" s="830"/>
      <c r="AZ1431" s="830"/>
      <c r="BA1431" s="830"/>
      <c r="BB1431" s="830"/>
    </row>
    <row r="1432" spans="1:54" ht="14.25" customHeight="1">
      <c r="A1432" s="836"/>
      <c r="B1432" s="554"/>
      <c r="C1432" s="496" t="s">
        <v>1461</v>
      </c>
      <c r="D1432" s="603"/>
      <c r="E1432" s="604"/>
      <c r="F1432" s="633"/>
      <c r="G1432" s="554"/>
      <c r="H1432" s="554"/>
      <c r="I1432" s="530" t="s">
        <v>1462</v>
      </c>
      <c r="J1432" s="603"/>
      <c r="K1432" s="604"/>
      <c r="L1432" s="835"/>
      <c r="M1432" s="830"/>
      <c r="N1432" s="830"/>
      <c r="O1432" s="830"/>
      <c r="P1432" s="830"/>
      <c r="Q1432" s="830"/>
      <c r="R1432" s="830"/>
      <c r="S1432" s="830"/>
      <c r="T1432" s="830"/>
      <c r="U1432" s="830"/>
      <c r="V1432" s="830"/>
      <c r="W1432" s="830"/>
      <c r="X1432" s="830"/>
      <c r="Y1432" s="830"/>
      <c r="Z1432" s="830"/>
      <c r="AA1432" s="830"/>
      <c r="AB1432" s="830"/>
      <c r="AC1432" s="830"/>
      <c r="AD1432" s="830"/>
      <c r="AE1432" s="830"/>
      <c r="AF1432" s="830"/>
      <c r="AG1432" s="830"/>
      <c r="AH1432" s="830"/>
      <c r="AI1432" s="830"/>
      <c r="AJ1432" s="830"/>
      <c r="AK1432" s="830"/>
      <c r="AL1432" s="830"/>
      <c r="AM1432" s="830"/>
      <c r="AN1432" s="830"/>
      <c r="AO1432" s="830"/>
      <c r="AP1432" s="830"/>
      <c r="AQ1432" s="830"/>
      <c r="AR1432" s="830"/>
      <c r="AS1432" s="830"/>
      <c r="AT1432" s="830"/>
      <c r="AU1432" s="830"/>
      <c r="AV1432" s="830"/>
      <c r="AW1432" s="830"/>
      <c r="AX1432" s="830"/>
      <c r="AY1432" s="830"/>
      <c r="AZ1432" s="830"/>
      <c r="BA1432" s="830"/>
      <c r="BB1432" s="830"/>
    </row>
    <row r="1433" spans="1:54" ht="15" customHeight="1">
      <c r="A1433" s="836"/>
      <c r="B1433" s="554"/>
      <c r="C1433" s="496" t="s">
        <v>1463</v>
      </c>
      <c r="D1433" s="603"/>
      <c r="E1433" s="604"/>
      <c r="F1433" s="633"/>
      <c r="G1433" s="554"/>
      <c r="H1433" s="554"/>
      <c r="I1433" s="497"/>
      <c r="J1433" s="603"/>
      <c r="K1433" s="604"/>
      <c r="L1433" s="835"/>
      <c r="M1433" s="830"/>
      <c r="N1433" s="830"/>
      <c r="O1433" s="830"/>
      <c r="P1433" s="830"/>
      <c r="Q1433" s="830"/>
      <c r="R1433" s="830"/>
      <c r="S1433" s="830"/>
      <c r="T1433" s="830"/>
      <c r="U1433" s="830"/>
      <c r="V1433" s="830"/>
      <c r="W1433" s="830"/>
      <c r="X1433" s="830"/>
      <c r="Y1433" s="830"/>
      <c r="Z1433" s="830"/>
      <c r="AA1433" s="830"/>
      <c r="AB1433" s="830"/>
      <c r="AC1433" s="830"/>
      <c r="AD1433" s="830"/>
      <c r="AE1433" s="830"/>
      <c r="AF1433" s="830"/>
      <c r="AG1433" s="830"/>
      <c r="AH1433" s="830"/>
      <c r="AI1433" s="830"/>
      <c r="AJ1433" s="830"/>
      <c r="AK1433" s="830"/>
      <c r="AL1433" s="830"/>
      <c r="AM1433" s="830"/>
      <c r="AN1433" s="830"/>
      <c r="AO1433" s="830"/>
      <c r="AP1433" s="830"/>
      <c r="AQ1433" s="830"/>
      <c r="AR1433" s="830"/>
      <c r="AS1433" s="830"/>
      <c r="AT1433" s="830"/>
      <c r="AU1433" s="830"/>
      <c r="AV1433" s="830"/>
      <c r="AW1433" s="830"/>
      <c r="AX1433" s="830"/>
      <c r="AY1433" s="830"/>
      <c r="AZ1433" s="830"/>
      <c r="BA1433" s="830"/>
      <c r="BB1433" s="830"/>
    </row>
    <row r="1434" spans="1:54" ht="14.25" customHeight="1">
      <c r="A1434" s="836"/>
      <c r="B1434" s="554"/>
      <c r="C1434" s="496" t="s">
        <v>1464</v>
      </c>
      <c r="D1434" s="603"/>
      <c r="E1434" s="604"/>
      <c r="F1434" s="633"/>
      <c r="G1434" s="554"/>
      <c r="H1434" s="554"/>
      <c r="I1434" s="530" t="s">
        <v>1465</v>
      </c>
      <c r="J1434" s="603"/>
      <c r="K1434" s="604"/>
      <c r="L1434" s="835"/>
      <c r="M1434" s="830"/>
      <c r="N1434" s="830"/>
      <c r="O1434" s="830"/>
      <c r="P1434" s="830"/>
      <c r="Q1434" s="830"/>
      <c r="R1434" s="830"/>
      <c r="S1434" s="830"/>
      <c r="T1434" s="830"/>
      <c r="U1434" s="830"/>
      <c r="V1434" s="830"/>
      <c r="W1434" s="830"/>
      <c r="X1434" s="830"/>
      <c r="Y1434" s="830"/>
      <c r="Z1434" s="830"/>
      <c r="AA1434" s="830"/>
      <c r="AB1434" s="830"/>
      <c r="AC1434" s="830"/>
      <c r="AD1434" s="830"/>
      <c r="AE1434" s="830"/>
      <c r="AF1434" s="830"/>
      <c r="AG1434" s="830"/>
      <c r="AH1434" s="830"/>
      <c r="AI1434" s="830"/>
      <c r="AJ1434" s="830"/>
      <c r="AK1434" s="830"/>
      <c r="AL1434" s="830"/>
      <c r="AM1434" s="830"/>
      <c r="AN1434" s="830"/>
      <c r="AO1434" s="830"/>
      <c r="AP1434" s="830"/>
      <c r="AQ1434" s="830"/>
      <c r="AR1434" s="830"/>
      <c r="AS1434" s="830"/>
      <c r="AT1434" s="830"/>
      <c r="AU1434" s="830"/>
      <c r="AV1434" s="830"/>
      <c r="AW1434" s="830"/>
      <c r="AX1434" s="830"/>
      <c r="AY1434" s="830"/>
      <c r="AZ1434" s="830"/>
      <c r="BA1434" s="830"/>
      <c r="BB1434" s="830"/>
    </row>
    <row r="1435" spans="1:54" ht="14.25" customHeight="1">
      <c r="A1435" s="836"/>
      <c r="B1435" s="554"/>
      <c r="C1435" s="496" t="s">
        <v>1466</v>
      </c>
      <c r="D1435" s="603"/>
      <c r="E1435" s="604"/>
      <c r="F1435" s="633"/>
      <c r="G1435" s="554"/>
      <c r="H1435" s="554"/>
      <c r="I1435" s="530" t="s">
        <v>1467</v>
      </c>
      <c r="J1435" s="603"/>
      <c r="K1435" s="604"/>
      <c r="L1435" s="835"/>
      <c r="M1435" s="830"/>
      <c r="N1435" s="830"/>
      <c r="O1435" s="830"/>
      <c r="P1435" s="830"/>
      <c r="Q1435" s="830"/>
      <c r="R1435" s="830"/>
      <c r="S1435" s="830"/>
      <c r="T1435" s="830"/>
      <c r="U1435" s="830"/>
      <c r="V1435" s="830"/>
      <c r="W1435" s="830"/>
      <c r="X1435" s="830"/>
      <c r="Y1435" s="830"/>
      <c r="Z1435" s="830"/>
      <c r="AA1435" s="830"/>
      <c r="AB1435" s="830"/>
      <c r="AC1435" s="830"/>
      <c r="AD1435" s="830"/>
      <c r="AE1435" s="830"/>
      <c r="AF1435" s="830"/>
      <c r="AG1435" s="830"/>
      <c r="AH1435" s="830"/>
      <c r="AI1435" s="830"/>
      <c r="AJ1435" s="830"/>
      <c r="AK1435" s="830"/>
      <c r="AL1435" s="830"/>
      <c r="AM1435" s="830"/>
      <c r="AN1435" s="830"/>
      <c r="AO1435" s="830"/>
      <c r="AP1435" s="830"/>
      <c r="AQ1435" s="830"/>
      <c r="AR1435" s="830"/>
      <c r="AS1435" s="830"/>
      <c r="AT1435" s="830"/>
      <c r="AU1435" s="830"/>
      <c r="AV1435" s="830"/>
      <c r="AW1435" s="830"/>
      <c r="AX1435" s="830"/>
      <c r="AY1435" s="830"/>
      <c r="AZ1435" s="830"/>
      <c r="BA1435" s="830"/>
      <c r="BB1435" s="830"/>
    </row>
    <row r="1436" spans="1:54" ht="14.25" customHeight="1">
      <c r="A1436" s="836"/>
      <c r="B1436" s="554"/>
      <c r="C1436" s="496"/>
      <c r="D1436" s="603"/>
      <c r="E1436" s="604"/>
      <c r="F1436" s="633"/>
      <c r="G1436" s="554"/>
      <c r="H1436" s="554"/>
      <c r="I1436" s="530" t="s">
        <v>1468</v>
      </c>
      <c r="J1436" s="603"/>
      <c r="K1436" s="604"/>
      <c r="L1436" s="835"/>
      <c r="M1436" s="830"/>
      <c r="N1436" s="830"/>
      <c r="O1436" s="830"/>
      <c r="P1436" s="830"/>
      <c r="Q1436" s="830"/>
      <c r="R1436" s="830"/>
      <c r="S1436" s="830"/>
      <c r="T1436" s="830"/>
      <c r="U1436" s="830"/>
      <c r="V1436" s="830"/>
      <c r="W1436" s="830"/>
      <c r="X1436" s="830"/>
      <c r="Y1436" s="830"/>
      <c r="Z1436" s="830"/>
      <c r="AA1436" s="830"/>
      <c r="AB1436" s="830"/>
      <c r="AC1436" s="830"/>
      <c r="AD1436" s="830"/>
      <c r="AE1436" s="830"/>
      <c r="AF1436" s="830"/>
      <c r="AG1436" s="830"/>
      <c r="AH1436" s="830"/>
      <c r="AI1436" s="830"/>
      <c r="AJ1436" s="830"/>
      <c r="AK1436" s="830"/>
      <c r="AL1436" s="830"/>
      <c r="AM1436" s="830"/>
      <c r="AN1436" s="830"/>
      <c r="AO1436" s="830"/>
      <c r="AP1436" s="830"/>
      <c r="AQ1436" s="830"/>
      <c r="AR1436" s="830"/>
      <c r="AS1436" s="830"/>
      <c r="AT1436" s="830"/>
      <c r="AU1436" s="830"/>
      <c r="AV1436" s="830"/>
      <c r="AW1436" s="830"/>
      <c r="AX1436" s="830"/>
      <c r="AY1436" s="830"/>
      <c r="AZ1436" s="830"/>
      <c r="BA1436" s="830"/>
      <c r="BB1436" s="830"/>
    </row>
    <row r="1437" spans="1:54" ht="14.25" customHeight="1">
      <c r="A1437" s="836"/>
      <c r="B1437" s="554"/>
      <c r="C1437" s="496"/>
      <c r="D1437" s="603"/>
      <c r="E1437" s="604"/>
      <c r="F1437" s="633"/>
      <c r="G1437" s="554"/>
      <c r="H1437" s="554"/>
      <c r="I1437" s="530" t="s">
        <v>1469</v>
      </c>
      <c r="J1437" s="603"/>
      <c r="K1437" s="604"/>
      <c r="L1437" s="835"/>
      <c r="M1437" s="830"/>
      <c r="N1437" s="830"/>
      <c r="O1437" s="830"/>
      <c r="P1437" s="830"/>
      <c r="Q1437" s="830"/>
      <c r="R1437" s="830"/>
      <c r="S1437" s="830"/>
      <c r="T1437" s="830"/>
      <c r="U1437" s="830"/>
      <c r="V1437" s="830"/>
      <c r="W1437" s="830"/>
      <c r="X1437" s="830"/>
      <c r="Y1437" s="830"/>
      <c r="Z1437" s="830"/>
      <c r="AA1437" s="830"/>
      <c r="AB1437" s="830"/>
      <c r="AC1437" s="830"/>
      <c r="AD1437" s="830"/>
      <c r="AE1437" s="830"/>
      <c r="AF1437" s="830"/>
      <c r="AG1437" s="830"/>
      <c r="AH1437" s="830"/>
      <c r="AI1437" s="830"/>
      <c r="AJ1437" s="830"/>
      <c r="AK1437" s="830"/>
      <c r="AL1437" s="830"/>
      <c r="AM1437" s="830"/>
      <c r="AN1437" s="830"/>
      <c r="AO1437" s="830"/>
      <c r="AP1437" s="830"/>
      <c r="AQ1437" s="830"/>
      <c r="AR1437" s="830"/>
      <c r="AS1437" s="830"/>
      <c r="AT1437" s="830"/>
      <c r="AU1437" s="830"/>
      <c r="AV1437" s="830"/>
      <c r="AW1437" s="830"/>
      <c r="AX1437" s="830"/>
      <c r="AY1437" s="830"/>
      <c r="AZ1437" s="830"/>
      <c r="BA1437" s="830"/>
      <c r="BB1437" s="830"/>
    </row>
    <row r="1438" spans="1:54" ht="14.25" customHeight="1">
      <c r="A1438" s="836"/>
      <c r="B1438" s="554"/>
      <c r="C1438" s="496"/>
      <c r="D1438" s="603"/>
      <c r="E1438" s="604"/>
      <c r="F1438" s="633"/>
      <c r="G1438" s="554"/>
      <c r="H1438" s="554"/>
      <c r="I1438" s="530" t="s">
        <v>1470</v>
      </c>
      <c r="J1438" s="603"/>
      <c r="K1438" s="604"/>
      <c r="L1438" s="835"/>
      <c r="M1438" s="830"/>
      <c r="N1438" s="830"/>
      <c r="O1438" s="830"/>
      <c r="P1438" s="830"/>
      <c r="Q1438" s="830"/>
      <c r="R1438" s="830"/>
      <c r="S1438" s="830"/>
      <c r="T1438" s="830"/>
      <c r="U1438" s="830"/>
      <c r="V1438" s="830"/>
      <c r="W1438" s="830"/>
      <c r="X1438" s="830"/>
      <c r="Y1438" s="830"/>
      <c r="Z1438" s="830"/>
      <c r="AA1438" s="830"/>
      <c r="AB1438" s="830"/>
      <c r="AC1438" s="830"/>
      <c r="AD1438" s="830"/>
      <c r="AE1438" s="830"/>
      <c r="AF1438" s="830"/>
      <c r="AG1438" s="830"/>
      <c r="AH1438" s="830"/>
      <c r="AI1438" s="830"/>
      <c r="AJ1438" s="830"/>
      <c r="AK1438" s="830"/>
      <c r="AL1438" s="830"/>
      <c r="AM1438" s="830"/>
      <c r="AN1438" s="830"/>
      <c r="AO1438" s="830"/>
      <c r="AP1438" s="830"/>
      <c r="AQ1438" s="830"/>
      <c r="AR1438" s="830"/>
      <c r="AS1438" s="830"/>
      <c r="AT1438" s="830"/>
      <c r="AU1438" s="830"/>
      <c r="AV1438" s="830"/>
      <c r="AW1438" s="830"/>
      <c r="AX1438" s="830"/>
      <c r="AY1438" s="830"/>
      <c r="AZ1438" s="830"/>
      <c r="BA1438" s="830"/>
      <c r="BB1438" s="830"/>
    </row>
    <row r="1439" spans="1:54" ht="15" customHeight="1">
      <c r="A1439" s="836"/>
      <c r="B1439" s="554"/>
      <c r="C1439" s="496"/>
      <c r="D1439" s="603"/>
      <c r="E1439" s="604"/>
      <c r="F1439" s="633"/>
      <c r="G1439" s="554"/>
      <c r="H1439" s="554"/>
      <c r="I1439" s="497"/>
      <c r="J1439" s="603"/>
      <c r="K1439" s="604"/>
      <c r="L1439" s="835"/>
      <c r="M1439" s="830"/>
      <c r="N1439" s="830"/>
      <c r="O1439" s="830"/>
      <c r="P1439" s="830"/>
      <c r="Q1439" s="830"/>
      <c r="R1439" s="830"/>
      <c r="S1439" s="830"/>
      <c r="T1439" s="830"/>
      <c r="U1439" s="830"/>
      <c r="V1439" s="830"/>
      <c r="W1439" s="830"/>
      <c r="X1439" s="830"/>
      <c r="Y1439" s="830"/>
      <c r="Z1439" s="830"/>
      <c r="AA1439" s="830"/>
      <c r="AB1439" s="830"/>
      <c r="AC1439" s="830"/>
      <c r="AD1439" s="830"/>
      <c r="AE1439" s="830"/>
      <c r="AF1439" s="830"/>
      <c r="AG1439" s="830"/>
      <c r="AH1439" s="830"/>
      <c r="AI1439" s="830"/>
      <c r="AJ1439" s="830"/>
      <c r="AK1439" s="830"/>
      <c r="AL1439" s="830"/>
      <c r="AM1439" s="830"/>
      <c r="AN1439" s="830"/>
      <c r="AO1439" s="830"/>
      <c r="AP1439" s="830"/>
      <c r="AQ1439" s="830"/>
      <c r="AR1439" s="830"/>
      <c r="AS1439" s="830"/>
      <c r="AT1439" s="830"/>
      <c r="AU1439" s="830"/>
      <c r="AV1439" s="830"/>
      <c r="AW1439" s="830"/>
      <c r="AX1439" s="830"/>
      <c r="AY1439" s="830"/>
      <c r="AZ1439" s="830"/>
      <c r="BA1439" s="830"/>
      <c r="BB1439" s="830"/>
    </row>
    <row r="1440" spans="1:54" ht="36">
      <c r="A1440" s="836"/>
      <c r="B1440" s="554"/>
      <c r="C1440" s="496"/>
      <c r="D1440" s="603"/>
      <c r="E1440" s="604"/>
      <c r="F1440" s="633"/>
      <c r="G1440" s="554"/>
      <c r="H1440" s="554"/>
      <c r="I1440" s="530" t="s">
        <v>1471</v>
      </c>
      <c r="J1440" s="603"/>
      <c r="K1440" s="604"/>
      <c r="L1440" s="835"/>
      <c r="M1440" s="830"/>
      <c r="N1440" s="830"/>
      <c r="O1440" s="830"/>
      <c r="P1440" s="830"/>
      <c r="Q1440" s="830"/>
      <c r="R1440" s="830"/>
      <c r="S1440" s="830"/>
      <c r="T1440" s="830"/>
      <c r="U1440" s="830"/>
      <c r="V1440" s="830"/>
      <c r="W1440" s="830"/>
      <c r="X1440" s="830"/>
      <c r="Y1440" s="830"/>
      <c r="Z1440" s="830"/>
      <c r="AA1440" s="830"/>
      <c r="AB1440" s="830"/>
      <c r="AC1440" s="830"/>
      <c r="AD1440" s="830"/>
      <c r="AE1440" s="830"/>
      <c r="AF1440" s="830"/>
      <c r="AG1440" s="830"/>
      <c r="AH1440" s="830"/>
      <c r="AI1440" s="830"/>
      <c r="AJ1440" s="830"/>
      <c r="AK1440" s="830"/>
      <c r="AL1440" s="830"/>
      <c r="AM1440" s="830"/>
      <c r="AN1440" s="830"/>
      <c r="AO1440" s="830"/>
      <c r="AP1440" s="830"/>
      <c r="AQ1440" s="830"/>
      <c r="AR1440" s="830"/>
      <c r="AS1440" s="830"/>
      <c r="AT1440" s="830"/>
      <c r="AU1440" s="830"/>
      <c r="AV1440" s="830"/>
      <c r="AW1440" s="830"/>
      <c r="AX1440" s="830"/>
      <c r="AY1440" s="830"/>
      <c r="AZ1440" s="830"/>
      <c r="BA1440" s="830"/>
      <c r="BB1440" s="830"/>
    </row>
    <row r="1441" spans="1:54" ht="14.25" customHeight="1">
      <c r="A1441" s="836"/>
      <c r="B1441" s="554"/>
      <c r="C1441" s="496"/>
      <c r="D1441" s="603"/>
      <c r="E1441" s="604"/>
      <c r="F1441" s="633"/>
      <c r="G1441" s="554"/>
      <c r="H1441" s="554"/>
      <c r="I1441" s="530" t="s">
        <v>1472</v>
      </c>
      <c r="J1441" s="603"/>
      <c r="K1441" s="604"/>
      <c r="L1441" s="835"/>
      <c r="M1441" s="830"/>
      <c r="N1441" s="830"/>
      <c r="O1441" s="830"/>
      <c r="P1441" s="830"/>
      <c r="Q1441" s="830"/>
      <c r="R1441" s="830"/>
      <c r="S1441" s="830"/>
      <c r="T1441" s="830"/>
      <c r="U1441" s="830"/>
      <c r="V1441" s="830"/>
      <c r="W1441" s="830"/>
      <c r="X1441" s="830"/>
      <c r="Y1441" s="830"/>
      <c r="Z1441" s="830"/>
      <c r="AA1441" s="830"/>
      <c r="AB1441" s="830"/>
      <c r="AC1441" s="830"/>
      <c r="AD1441" s="830"/>
      <c r="AE1441" s="830"/>
      <c r="AF1441" s="830"/>
      <c r="AG1441" s="830"/>
      <c r="AH1441" s="830"/>
      <c r="AI1441" s="830"/>
      <c r="AJ1441" s="830"/>
      <c r="AK1441" s="830"/>
      <c r="AL1441" s="830"/>
      <c r="AM1441" s="830"/>
      <c r="AN1441" s="830"/>
      <c r="AO1441" s="830"/>
      <c r="AP1441" s="830"/>
      <c r="AQ1441" s="830"/>
      <c r="AR1441" s="830"/>
      <c r="AS1441" s="830"/>
      <c r="AT1441" s="830"/>
      <c r="AU1441" s="830"/>
      <c r="AV1441" s="830"/>
      <c r="AW1441" s="830"/>
      <c r="AX1441" s="830"/>
      <c r="AY1441" s="830"/>
      <c r="AZ1441" s="830"/>
      <c r="BA1441" s="830"/>
      <c r="BB1441" s="830"/>
    </row>
    <row r="1442" spans="1:54" ht="14.25" customHeight="1">
      <c r="A1442" s="836"/>
      <c r="B1442" s="554"/>
      <c r="C1442" s="496"/>
      <c r="D1442" s="603"/>
      <c r="E1442" s="604"/>
      <c r="F1442" s="633"/>
      <c r="G1442" s="554"/>
      <c r="H1442" s="554"/>
      <c r="I1442" s="530" t="s">
        <v>1473</v>
      </c>
      <c r="J1442" s="603"/>
      <c r="K1442" s="604"/>
      <c r="L1442" s="835"/>
      <c r="M1442" s="830"/>
      <c r="N1442" s="830"/>
      <c r="O1442" s="830"/>
      <c r="P1442" s="830"/>
      <c r="Q1442" s="830"/>
      <c r="R1442" s="830"/>
      <c r="S1442" s="830"/>
      <c r="T1442" s="830"/>
      <c r="U1442" s="830"/>
      <c r="V1442" s="830"/>
      <c r="W1442" s="830"/>
      <c r="X1442" s="830"/>
      <c r="Y1442" s="830"/>
      <c r="Z1442" s="830"/>
      <c r="AA1442" s="830"/>
      <c r="AB1442" s="830"/>
      <c r="AC1442" s="830"/>
      <c r="AD1442" s="830"/>
      <c r="AE1442" s="830"/>
      <c r="AF1442" s="830"/>
      <c r="AG1442" s="830"/>
      <c r="AH1442" s="830"/>
      <c r="AI1442" s="830"/>
      <c r="AJ1442" s="830"/>
      <c r="AK1442" s="830"/>
      <c r="AL1442" s="830"/>
      <c r="AM1442" s="830"/>
      <c r="AN1442" s="830"/>
      <c r="AO1442" s="830"/>
      <c r="AP1442" s="830"/>
      <c r="AQ1442" s="830"/>
      <c r="AR1442" s="830"/>
      <c r="AS1442" s="830"/>
      <c r="AT1442" s="830"/>
      <c r="AU1442" s="830"/>
      <c r="AV1442" s="830"/>
      <c r="AW1442" s="830"/>
      <c r="AX1442" s="830"/>
      <c r="AY1442" s="830"/>
      <c r="AZ1442" s="830"/>
      <c r="BA1442" s="830"/>
      <c r="BB1442" s="830"/>
    </row>
    <row r="1443" spans="1:54" ht="14.25" customHeight="1">
      <c r="A1443" s="836"/>
      <c r="B1443" s="554"/>
      <c r="C1443" s="496"/>
      <c r="D1443" s="603"/>
      <c r="E1443" s="604"/>
      <c r="F1443" s="633"/>
      <c r="G1443" s="554"/>
      <c r="H1443" s="554"/>
      <c r="I1443" s="530" t="s">
        <v>1474</v>
      </c>
      <c r="J1443" s="603"/>
      <c r="K1443" s="604"/>
      <c r="L1443" s="835"/>
      <c r="M1443" s="830"/>
      <c r="N1443" s="830"/>
      <c r="O1443" s="830"/>
      <c r="P1443" s="830"/>
      <c r="Q1443" s="830"/>
      <c r="R1443" s="830"/>
      <c r="S1443" s="830"/>
      <c r="T1443" s="830"/>
      <c r="U1443" s="830"/>
      <c r="V1443" s="830"/>
      <c r="W1443" s="830"/>
      <c r="X1443" s="830"/>
      <c r="Y1443" s="830"/>
      <c r="Z1443" s="830"/>
      <c r="AA1443" s="830"/>
      <c r="AB1443" s="830"/>
      <c r="AC1443" s="830"/>
      <c r="AD1443" s="830"/>
      <c r="AE1443" s="830"/>
      <c r="AF1443" s="830"/>
      <c r="AG1443" s="830"/>
      <c r="AH1443" s="830"/>
      <c r="AI1443" s="830"/>
      <c r="AJ1443" s="830"/>
      <c r="AK1443" s="830"/>
      <c r="AL1443" s="830"/>
      <c r="AM1443" s="830"/>
      <c r="AN1443" s="830"/>
      <c r="AO1443" s="830"/>
      <c r="AP1443" s="830"/>
      <c r="AQ1443" s="830"/>
      <c r="AR1443" s="830"/>
      <c r="AS1443" s="830"/>
      <c r="AT1443" s="830"/>
      <c r="AU1443" s="830"/>
      <c r="AV1443" s="830"/>
      <c r="AW1443" s="830"/>
      <c r="AX1443" s="830"/>
      <c r="AY1443" s="830"/>
      <c r="AZ1443" s="830"/>
      <c r="BA1443" s="830"/>
      <c r="BB1443" s="830"/>
    </row>
    <row r="1444" spans="1:54" ht="14.25" customHeight="1">
      <c r="A1444" s="836"/>
      <c r="B1444" s="554"/>
      <c r="C1444" s="496"/>
      <c r="D1444" s="603"/>
      <c r="E1444" s="604"/>
      <c r="F1444" s="633"/>
      <c r="G1444" s="554"/>
      <c r="H1444" s="554"/>
      <c r="I1444" s="530" t="s">
        <v>1475</v>
      </c>
      <c r="J1444" s="603"/>
      <c r="K1444" s="604"/>
      <c r="L1444" s="835"/>
      <c r="M1444" s="830"/>
      <c r="N1444" s="830"/>
      <c r="O1444" s="830"/>
      <c r="P1444" s="830"/>
      <c r="Q1444" s="830"/>
      <c r="R1444" s="830"/>
      <c r="S1444" s="830"/>
      <c r="T1444" s="830"/>
      <c r="U1444" s="830"/>
      <c r="V1444" s="830"/>
      <c r="W1444" s="830"/>
      <c r="X1444" s="830"/>
      <c r="Y1444" s="830"/>
      <c r="Z1444" s="830"/>
      <c r="AA1444" s="830"/>
      <c r="AB1444" s="830"/>
      <c r="AC1444" s="830"/>
      <c r="AD1444" s="830"/>
      <c r="AE1444" s="830"/>
      <c r="AF1444" s="830"/>
      <c r="AG1444" s="830"/>
      <c r="AH1444" s="830"/>
      <c r="AI1444" s="830"/>
      <c r="AJ1444" s="830"/>
      <c r="AK1444" s="830"/>
      <c r="AL1444" s="830"/>
      <c r="AM1444" s="830"/>
      <c r="AN1444" s="830"/>
      <c r="AO1444" s="830"/>
      <c r="AP1444" s="830"/>
      <c r="AQ1444" s="830"/>
      <c r="AR1444" s="830"/>
      <c r="AS1444" s="830"/>
      <c r="AT1444" s="830"/>
      <c r="AU1444" s="830"/>
      <c r="AV1444" s="830"/>
      <c r="AW1444" s="830"/>
      <c r="AX1444" s="830"/>
      <c r="AY1444" s="830"/>
      <c r="AZ1444" s="830"/>
      <c r="BA1444" s="830"/>
      <c r="BB1444" s="830"/>
    </row>
    <row r="1445" spans="1:54" ht="14.25" customHeight="1">
      <c r="A1445" s="836"/>
      <c r="B1445" s="554"/>
      <c r="C1445" s="496"/>
      <c r="D1445" s="603"/>
      <c r="E1445" s="604"/>
      <c r="F1445" s="633"/>
      <c r="G1445" s="554"/>
      <c r="H1445" s="554"/>
      <c r="I1445" s="530" t="s">
        <v>1476</v>
      </c>
      <c r="J1445" s="603"/>
      <c r="K1445" s="604"/>
      <c r="L1445" s="835"/>
      <c r="M1445" s="830"/>
      <c r="N1445" s="830"/>
      <c r="O1445" s="830"/>
      <c r="P1445" s="830"/>
      <c r="Q1445" s="830"/>
      <c r="R1445" s="830"/>
      <c r="S1445" s="830"/>
      <c r="T1445" s="830"/>
      <c r="U1445" s="830"/>
      <c r="V1445" s="830"/>
      <c r="W1445" s="830"/>
      <c r="X1445" s="830"/>
      <c r="Y1445" s="830"/>
      <c r="Z1445" s="830"/>
      <c r="AA1445" s="830"/>
      <c r="AB1445" s="830"/>
      <c r="AC1445" s="830"/>
      <c r="AD1445" s="830"/>
      <c r="AE1445" s="830"/>
      <c r="AF1445" s="830"/>
      <c r="AG1445" s="830"/>
      <c r="AH1445" s="830"/>
      <c r="AI1445" s="830"/>
      <c r="AJ1445" s="830"/>
      <c r="AK1445" s="830"/>
      <c r="AL1445" s="830"/>
      <c r="AM1445" s="830"/>
      <c r="AN1445" s="830"/>
      <c r="AO1445" s="830"/>
      <c r="AP1445" s="830"/>
      <c r="AQ1445" s="830"/>
      <c r="AR1445" s="830"/>
      <c r="AS1445" s="830"/>
      <c r="AT1445" s="830"/>
      <c r="AU1445" s="830"/>
      <c r="AV1445" s="830"/>
      <c r="AW1445" s="830"/>
      <c r="AX1445" s="830"/>
      <c r="AY1445" s="830"/>
      <c r="AZ1445" s="830"/>
      <c r="BA1445" s="830"/>
      <c r="BB1445" s="830"/>
    </row>
    <row r="1446" spans="1:54" ht="15" customHeight="1">
      <c r="A1446" s="836"/>
      <c r="B1446" s="554"/>
      <c r="C1446" s="496"/>
      <c r="D1446" s="603"/>
      <c r="E1446" s="604"/>
      <c r="F1446" s="633"/>
      <c r="G1446" s="554"/>
      <c r="H1446" s="554"/>
      <c r="I1446" s="497"/>
      <c r="J1446" s="603"/>
      <c r="K1446" s="604"/>
      <c r="L1446" s="835"/>
      <c r="M1446" s="830"/>
      <c r="N1446" s="830"/>
      <c r="O1446" s="830"/>
      <c r="P1446" s="830"/>
      <c r="Q1446" s="830"/>
      <c r="R1446" s="830"/>
      <c r="S1446" s="830"/>
      <c r="T1446" s="830"/>
      <c r="U1446" s="830"/>
      <c r="V1446" s="830"/>
      <c r="W1446" s="830"/>
      <c r="X1446" s="830"/>
      <c r="Y1446" s="830"/>
      <c r="Z1446" s="830"/>
      <c r="AA1446" s="830"/>
      <c r="AB1446" s="830"/>
      <c r="AC1446" s="830"/>
      <c r="AD1446" s="830"/>
      <c r="AE1446" s="830"/>
      <c r="AF1446" s="830"/>
      <c r="AG1446" s="830"/>
      <c r="AH1446" s="830"/>
      <c r="AI1446" s="830"/>
      <c r="AJ1446" s="830"/>
      <c r="AK1446" s="830"/>
      <c r="AL1446" s="830"/>
      <c r="AM1446" s="830"/>
      <c r="AN1446" s="830"/>
      <c r="AO1446" s="830"/>
      <c r="AP1446" s="830"/>
      <c r="AQ1446" s="830"/>
      <c r="AR1446" s="830"/>
      <c r="AS1446" s="830"/>
      <c r="AT1446" s="830"/>
      <c r="AU1446" s="830"/>
      <c r="AV1446" s="830"/>
      <c r="AW1446" s="830"/>
      <c r="AX1446" s="830"/>
      <c r="AY1446" s="830"/>
      <c r="AZ1446" s="830"/>
      <c r="BA1446" s="830"/>
      <c r="BB1446" s="830"/>
    </row>
    <row r="1447" spans="1:54" ht="24">
      <c r="A1447" s="836"/>
      <c r="B1447" s="554"/>
      <c r="C1447" s="496"/>
      <c r="D1447" s="603"/>
      <c r="E1447" s="604"/>
      <c r="F1447" s="633"/>
      <c r="G1447" s="554"/>
      <c r="H1447" s="554"/>
      <c r="I1447" s="530" t="s">
        <v>1477</v>
      </c>
      <c r="J1447" s="603"/>
      <c r="K1447" s="604"/>
      <c r="L1447" s="835"/>
      <c r="M1447" s="830"/>
      <c r="N1447" s="830"/>
      <c r="O1447" s="830"/>
      <c r="P1447" s="830"/>
      <c r="Q1447" s="830"/>
      <c r="R1447" s="830"/>
      <c r="S1447" s="830"/>
      <c r="T1447" s="830"/>
      <c r="U1447" s="830"/>
      <c r="V1447" s="830"/>
      <c r="W1447" s="830"/>
      <c r="X1447" s="830"/>
      <c r="Y1447" s="830"/>
      <c r="Z1447" s="830"/>
      <c r="AA1447" s="830"/>
      <c r="AB1447" s="830"/>
      <c r="AC1447" s="830"/>
      <c r="AD1447" s="830"/>
      <c r="AE1447" s="830"/>
      <c r="AF1447" s="830"/>
      <c r="AG1447" s="830"/>
      <c r="AH1447" s="830"/>
      <c r="AI1447" s="830"/>
      <c r="AJ1447" s="830"/>
      <c r="AK1447" s="830"/>
      <c r="AL1447" s="830"/>
      <c r="AM1447" s="830"/>
      <c r="AN1447" s="830"/>
      <c r="AO1447" s="830"/>
      <c r="AP1447" s="830"/>
      <c r="AQ1447" s="830"/>
      <c r="AR1447" s="830"/>
      <c r="AS1447" s="830"/>
      <c r="AT1447" s="830"/>
      <c r="AU1447" s="830"/>
      <c r="AV1447" s="830"/>
      <c r="AW1447" s="830"/>
      <c r="AX1447" s="830"/>
      <c r="AY1447" s="830"/>
      <c r="AZ1447" s="830"/>
      <c r="BA1447" s="830"/>
      <c r="BB1447" s="830"/>
    </row>
    <row r="1448" spans="1:54" ht="14.25" customHeight="1">
      <c r="A1448" s="836"/>
      <c r="B1448" s="554"/>
      <c r="C1448" s="496"/>
      <c r="D1448" s="603"/>
      <c r="E1448" s="604"/>
      <c r="F1448" s="633"/>
      <c r="G1448" s="554"/>
      <c r="H1448" s="554"/>
      <c r="I1448" s="530"/>
      <c r="J1448" s="603"/>
      <c r="K1448" s="604"/>
      <c r="L1448" s="835"/>
      <c r="M1448" s="830"/>
      <c r="N1448" s="830"/>
      <c r="O1448" s="830"/>
      <c r="P1448" s="830"/>
      <c r="Q1448" s="830"/>
      <c r="R1448" s="830"/>
      <c r="S1448" s="830"/>
      <c r="T1448" s="830"/>
      <c r="U1448" s="830"/>
      <c r="V1448" s="830"/>
      <c r="W1448" s="830"/>
      <c r="X1448" s="830"/>
      <c r="Y1448" s="830"/>
      <c r="Z1448" s="830"/>
      <c r="AA1448" s="830"/>
      <c r="AB1448" s="830"/>
      <c r="AC1448" s="830"/>
      <c r="AD1448" s="830"/>
      <c r="AE1448" s="830"/>
      <c r="AF1448" s="830"/>
      <c r="AG1448" s="830"/>
      <c r="AH1448" s="830"/>
      <c r="AI1448" s="830"/>
      <c r="AJ1448" s="830"/>
      <c r="AK1448" s="830"/>
      <c r="AL1448" s="830"/>
      <c r="AM1448" s="830"/>
      <c r="AN1448" s="830"/>
      <c r="AO1448" s="830"/>
      <c r="AP1448" s="830"/>
      <c r="AQ1448" s="830"/>
      <c r="AR1448" s="830"/>
      <c r="AS1448" s="830"/>
      <c r="AT1448" s="830"/>
      <c r="AU1448" s="830"/>
      <c r="AV1448" s="830"/>
      <c r="AW1448" s="830"/>
      <c r="AX1448" s="830"/>
      <c r="AY1448" s="830"/>
      <c r="AZ1448" s="830"/>
      <c r="BA1448" s="830"/>
      <c r="BB1448" s="830"/>
    </row>
    <row r="1449" spans="1:54" ht="24">
      <c r="A1449" s="834"/>
      <c r="B1449" s="622"/>
      <c r="C1449" s="498"/>
      <c r="D1449" s="631"/>
      <c r="E1449" s="632"/>
      <c r="F1449" s="633"/>
      <c r="G1449" s="622"/>
      <c r="H1449" s="622"/>
      <c r="I1449" s="531" t="s">
        <v>1478</v>
      </c>
      <c r="J1449" s="631"/>
      <c r="K1449" s="632"/>
      <c r="L1449" s="835"/>
      <c r="M1449" s="830"/>
      <c r="N1449" s="830"/>
      <c r="O1449" s="830"/>
      <c r="P1449" s="830"/>
      <c r="Q1449" s="830"/>
      <c r="R1449" s="830"/>
      <c r="S1449" s="830"/>
      <c r="T1449" s="830"/>
      <c r="U1449" s="830"/>
      <c r="V1449" s="830"/>
      <c r="W1449" s="830"/>
      <c r="X1449" s="830"/>
      <c r="Y1449" s="830"/>
      <c r="Z1449" s="830"/>
      <c r="AA1449" s="830"/>
      <c r="AB1449" s="830"/>
      <c r="AC1449" s="830"/>
      <c r="AD1449" s="830"/>
      <c r="AE1449" s="830"/>
      <c r="AF1449" s="830"/>
      <c r="AG1449" s="830"/>
      <c r="AH1449" s="830"/>
      <c r="AI1449" s="830"/>
      <c r="AJ1449" s="830"/>
      <c r="AK1449" s="830"/>
      <c r="AL1449" s="830"/>
      <c r="AM1449" s="830"/>
      <c r="AN1449" s="830"/>
      <c r="AO1449" s="830"/>
      <c r="AP1449" s="830"/>
      <c r="AQ1449" s="830"/>
      <c r="AR1449" s="830"/>
      <c r="AS1449" s="830"/>
      <c r="AT1449" s="830"/>
      <c r="AU1449" s="830"/>
      <c r="AV1449" s="830"/>
      <c r="AW1449" s="830"/>
      <c r="AX1449" s="830"/>
      <c r="AY1449" s="830"/>
      <c r="AZ1449" s="830"/>
      <c r="BA1449" s="830"/>
      <c r="BB1449" s="830"/>
    </row>
    <row r="1450" spans="1:54" ht="15.75">
      <c r="A1450" s="499"/>
      <c r="B1450" s="499" t="s">
        <v>18</v>
      </c>
      <c r="C1450" s="464"/>
      <c r="D1450" s="500"/>
      <c r="E1450" s="501"/>
      <c r="F1450" s="478"/>
      <c r="G1450" s="499"/>
      <c r="H1450" s="499" t="s">
        <v>18</v>
      </c>
      <c r="I1450" s="464"/>
      <c r="J1450" s="500"/>
      <c r="K1450" s="501"/>
      <c r="L1450" s="480"/>
      <c r="M1450" s="480"/>
      <c r="N1450" s="480"/>
      <c r="O1450" s="480"/>
      <c r="P1450" s="480"/>
      <c r="Q1450" s="480"/>
      <c r="R1450" s="480"/>
      <c r="S1450" s="480"/>
      <c r="T1450" s="480"/>
      <c r="U1450" s="480"/>
      <c r="V1450" s="480"/>
      <c r="W1450" s="480"/>
      <c r="X1450" s="480"/>
      <c r="Y1450" s="480"/>
      <c r="Z1450" s="480"/>
      <c r="AA1450" s="480"/>
      <c r="AB1450" s="480"/>
      <c r="AC1450" s="480"/>
      <c r="AD1450" s="480"/>
      <c r="AE1450" s="480"/>
      <c r="AF1450" s="480"/>
      <c r="AG1450" s="480"/>
      <c r="AH1450" s="480"/>
      <c r="AI1450" s="480"/>
      <c r="AJ1450" s="480"/>
      <c r="AK1450" s="480"/>
      <c r="AL1450" s="480"/>
      <c r="AM1450" s="480"/>
      <c r="AN1450" s="480"/>
      <c r="AO1450" s="480"/>
      <c r="AP1450" s="480"/>
      <c r="AQ1450" s="480"/>
      <c r="AR1450" s="480"/>
      <c r="AS1450" s="480"/>
      <c r="AT1450" s="480"/>
      <c r="AU1450" s="480"/>
      <c r="AV1450" s="480"/>
      <c r="AW1450" s="480"/>
      <c r="AX1450" s="480"/>
      <c r="AY1450" s="480"/>
      <c r="AZ1450" s="480"/>
      <c r="BA1450" s="480"/>
      <c r="BB1450" s="480"/>
    </row>
    <row r="1451" spans="1:54" ht="63.75">
      <c r="A1451" s="499"/>
      <c r="B1451" s="499" t="s">
        <v>19</v>
      </c>
      <c r="C1451" s="464" t="s">
        <v>1479</v>
      </c>
      <c r="D1451" s="500" t="s">
        <v>581</v>
      </c>
      <c r="E1451" s="501"/>
      <c r="F1451" s="478"/>
      <c r="G1451" s="499"/>
      <c r="H1451" s="499" t="s">
        <v>19</v>
      </c>
      <c r="I1451" s="464" t="s">
        <v>1479</v>
      </c>
      <c r="J1451" s="500" t="s">
        <v>581</v>
      </c>
      <c r="K1451" s="501"/>
      <c r="L1451" s="480"/>
      <c r="M1451" s="480"/>
      <c r="N1451" s="480"/>
      <c r="O1451" s="480"/>
      <c r="P1451" s="480"/>
      <c r="Q1451" s="480"/>
      <c r="R1451" s="480"/>
      <c r="S1451" s="480"/>
      <c r="T1451" s="480"/>
      <c r="U1451" s="480"/>
      <c r="V1451" s="480"/>
      <c r="W1451" s="480"/>
      <c r="X1451" s="480"/>
      <c r="Y1451" s="480"/>
      <c r="Z1451" s="480"/>
      <c r="AA1451" s="480"/>
      <c r="AB1451" s="480"/>
      <c r="AC1451" s="480"/>
      <c r="AD1451" s="480"/>
      <c r="AE1451" s="480"/>
      <c r="AF1451" s="480"/>
      <c r="AG1451" s="480"/>
      <c r="AH1451" s="480"/>
      <c r="AI1451" s="480"/>
      <c r="AJ1451" s="480"/>
      <c r="AK1451" s="480"/>
      <c r="AL1451" s="480"/>
      <c r="AM1451" s="480"/>
      <c r="AN1451" s="480"/>
      <c r="AO1451" s="480"/>
      <c r="AP1451" s="480"/>
      <c r="AQ1451" s="480"/>
      <c r="AR1451" s="480"/>
      <c r="AS1451" s="480"/>
      <c r="AT1451" s="480"/>
      <c r="AU1451" s="480"/>
      <c r="AV1451" s="480"/>
      <c r="AW1451" s="480"/>
      <c r="AX1451" s="480"/>
      <c r="AY1451" s="480"/>
      <c r="AZ1451" s="480"/>
      <c r="BA1451" s="480"/>
      <c r="BB1451" s="480"/>
    </row>
    <row r="1452" spans="1:54" ht="15.75">
      <c r="A1452" s="499"/>
      <c r="B1452" s="499" t="s">
        <v>23</v>
      </c>
      <c r="C1452" s="464"/>
      <c r="D1452" s="500"/>
      <c r="E1452" s="501"/>
      <c r="F1452" s="478"/>
      <c r="G1452" s="499"/>
      <c r="H1452" s="499" t="s">
        <v>23</v>
      </c>
      <c r="I1452" s="464"/>
      <c r="J1452" s="500"/>
      <c r="K1452" s="501"/>
      <c r="L1452" s="480"/>
      <c r="M1452" s="480"/>
      <c r="N1452" s="480"/>
      <c r="O1452" s="480"/>
      <c r="P1452" s="480"/>
      <c r="Q1452" s="480"/>
      <c r="R1452" s="480"/>
      <c r="S1452" s="480"/>
      <c r="T1452" s="480"/>
      <c r="U1452" s="480"/>
      <c r="V1452" s="480"/>
      <c r="W1452" s="480"/>
      <c r="X1452" s="480"/>
      <c r="Y1452" s="480"/>
      <c r="Z1452" s="480"/>
      <c r="AA1452" s="480"/>
      <c r="AB1452" s="480"/>
      <c r="AC1452" s="480"/>
      <c r="AD1452" s="480"/>
      <c r="AE1452" s="480"/>
      <c r="AF1452" s="480"/>
      <c r="AG1452" s="480"/>
      <c r="AH1452" s="480"/>
      <c r="AI1452" s="480"/>
      <c r="AJ1452" s="480"/>
      <c r="AK1452" s="480"/>
      <c r="AL1452" s="480"/>
      <c r="AM1452" s="480"/>
      <c r="AN1452" s="480"/>
      <c r="AO1452" s="480"/>
      <c r="AP1452" s="480"/>
      <c r="AQ1452" s="480"/>
      <c r="AR1452" s="480"/>
      <c r="AS1452" s="480"/>
      <c r="AT1452" s="480"/>
      <c r="AU1452" s="480"/>
      <c r="AV1452" s="480"/>
      <c r="AW1452" s="480"/>
      <c r="AX1452" s="480"/>
      <c r="AY1452" s="480"/>
      <c r="AZ1452" s="480"/>
      <c r="BA1452" s="480"/>
      <c r="BB1452" s="480"/>
    </row>
    <row r="1453" spans="1:54" ht="15.75">
      <c r="A1453" s="499"/>
      <c r="B1453" s="499" t="s">
        <v>24</v>
      </c>
      <c r="C1453" s="464"/>
      <c r="D1453" s="500"/>
      <c r="E1453" s="501"/>
      <c r="F1453" s="478"/>
      <c r="G1453" s="499"/>
      <c r="H1453" s="499" t="s">
        <v>24</v>
      </c>
      <c r="I1453" s="464"/>
      <c r="J1453" s="500"/>
      <c r="K1453" s="501"/>
      <c r="L1453" s="480"/>
      <c r="M1453" s="480"/>
      <c r="N1453" s="480"/>
      <c r="O1453" s="480"/>
      <c r="P1453" s="480"/>
      <c r="Q1453" s="480"/>
      <c r="R1453" s="480"/>
      <c r="S1453" s="480"/>
      <c r="T1453" s="480"/>
      <c r="U1453" s="480"/>
      <c r="V1453" s="480"/>
      <c r="W1453" s="480"/>
      <c r="X1453" s="480"/>
      <c r="Y1453" s="480"/>
      <c r="Z1453" s="480"/>
      <c r="AA1453" s="480"/>
      <c r="AB1453" s="480"/>
      <c r="AC1453" s="480"/>
      <c r="AD1453" s="480"/>
      <c r="AE1453" s="480"/>
      <c r="AF1453" s="480"/>
      <c r="AG1453" s="480"/>
      <c r="AH1453" s="480"/>
      <c r="AI1453" s="480"/>
      <c r="AJ1453" s="480"/>
      <c r="AK1453" s="480"/>
      <c r="AL1453" s="480"/>
      <c r="AM1453" s="480"/>
      <c r="AN1453" s="480"/>
      <c r="AO1453" s="480"/>
      <c r="AP1453" s="480"/>
      <c r="AQ1453" s="480"/>
      <c r="AR1453" s="480"/>
      <c r="AS1453" s="480"/>
      <c r="AT1453" s="480"/>
      <c r="AU1453" s="480"/>
      <c r="AV1453" s="480"/>
      <c r="AW1453" s="480"/>
      <c r="AX1453" s="480"/>
      <c r="AY1453" s="480"/>
      <c r="AZ1453" s="480"/>
      <c r="BA1453" s="480"/>
      <c r="BB1453" s="480"/>
    </row>
    <row r="1454" spans="1:54" ht="15.75">
      <c r="A1454" s="499"/>
      <c r="B1454" s="499" t="s">
        <v>25</v>
      </c>
      <c r="C1454" s="464"/>
      <c r="D1454" s="500"/>
      <c r="E1454" s="501"/>
      <c r="F1454" s="478"/>
      <c r="G1454" s="499"/>
      <c r="H1454" s="499" t="s">
        <v>25</v>
      </c>
      <c r="I1454" s="464"/>
      <c r="J1454" s="500"/>
      <c r="K1454" s="501"/>
      <c r="L1454" s="480"/>
      <c r="M1454" s="480"/>
      <c r="N1454" s="480"/>
      <c r="O1454" s="480"/>
      <c r="P1454" s="480"/>
      <c r="Q1454" s="480"/>
      <c r="R1454" s="480"/>
      <c r="S1454" s="480"/>
      <c r="T1454" s="480"/>
      <c r="U1454" s="480"/>
      <c r="V1454" s="480"/>
      <c r="W1454" s="480"/>
      <c r="X1454" s="480"/>
      <c r="Y1454" s="480"/>
      <c r="Z1454" s="480"/>
      <c r="AA1454" s="480"/>
      <c r="AB1454" s="480"/>
      <c r="AC1454" s="480"/>
      <c r="AD1454" s="480"/>
      <c r="AE1454" s="480"/>
      <c r="AF1454" s="480"/>
      <c r="AG1454" s="480"/>
      <c r="AH1454" s="480"/>
      <c r="AI1454" s="480"/>
      <c r="AJ1454" s="480"/>
      <c r="AK1454" s="480"/>
      <c r="AL1454" s="480"/>
      <c r="AM1454" s="480"/>
      <c r="AN1454" s="480"/>
      <c r="AO1454" s="480"/>
      <c r="AP1454" s="480"/>
      <c r="AQ1454" s="480"/>
      <c r="AR1454" s="480"/>
      <c r="AS1454" s="480"/>
      <c r="AT1454" s="480"/>
      <c r="AU1454" s="480"/>
      <c r="AV1454" s="480"/>
      <c r="AW1454" s="480"/>
      <c r="AX1454" s="480"/>
      <c r="AY1454" s="480"/>
      <c r="AZ1454" s="480"/>
      <c r="BA1454" s="480"/>
      <c r="BB1454" s="480"/>
    </row>
    <row r="1455" spans="1:54" ht="15.75">
      <c r="A1455" s="499"/>
      <c r="B1455" s="499" t="s">
        <v>26</v>
      </c>
      <c r="C1455" s="464"/>
      <c r="D1455" s="500"/>
      <c r="E1455" s="501"/>
      <c r="F1455" s="478"/>
      <c r="G1455" s="499"/>
      <c r="H1455" s="499" t="s">
        <v>26</v>
      </c>
      <c r="I1455" s="464"/>
      <c r="J1455" s="500"/>
      <c r="K1455" s="501"/>
      <c r="L1455" s="480"/>
      <c r="M1455" s="480"/>
      <c r="N1455" s="480"/>
      <c r="O1455" s="480"/>
      <c r="P1455" s="480"/>
      <c r="Q1455" s="480"/>
      <c r="R1455" s="480"/>
      <c r="S1455" s="480"/>
      <c r="T1455" s="480"/>
      <c r="U1455" s="480"/>
      <c r="V1455" s="480"/>
      <c r="W1455" s="480"/>
      <c r="X1455" s="480"/>
      <c r="Y1455" s="480"/>
      <c r="Z1455" s="480"/>
      <c r="AA1455" s="480"/>
      <c r="AB1455" s="480"/>
      <c r="AC1455" s="480"/>
      <c r="AD1455" s="480"/>
      <c r="AE1455" s="480"/>
      <c r="AF1455" s="480"/>
      <c r="AG1455" s="480"/>
      <c r="AH1455" s="480"/>
      <c r="AI1455" s="480"/>
      <c r="AJ1455" s="480"/>
      <c r="AK1455" s="480"/>
      <c r="AL1455" s="480"/>
      <c r="AM1455" s="480"/>
      <c r="AN1455" s="480"/>
      <c r="AO1455" s="480"/>
      <c r="AP1455" s="480"/>
      <c r="AQ1455" s="480"/>
      <c r="AR1455" s="480"/>
      <c r="AS1455" s="480"/>
      <c r="AT1455" s="480"/>
      <c r="AU1455" s="480"/>
      <c r="AV1455" s="480"/>
      <c r="AW1455" s="480"/>
      <c r="AX1455" s="480"/>
      <c r="AY1455" s="480"/>
      <c r="AZ1455" s="480"/>
      <c r="BA1455" s="480"/>
      <c r="BB1455" s="480"/>
    </row>
    <row r="1456" spans="1:54" ht="15.75">
      <c r="A1456" s="527"/>
      <c r="B1456" s="546"/>
      <c r="C1456" s="546"/>
      <c r="D1456" s="548"/>
      <c r="E1456" s="493"/>
      <c r="F1456" s="478"/>
      <c r="G1456" s="478"/>
      <c r="H1456" s="546"/>
      <c r="I1456" s="546"/>
      <c r="J1456" s="548"/>
      <c r="K1456" s="493"/>
      <c r="L1456" s="480"/>
      <c r="M1456" s="480"/>
      <c r="N1456" s="480"/>
      <c r="O1456" s="480"/>
      <c r="P1456" s="480"/>
      <c r="Q1456" s="480"/>
      <c r="R1456" s="480"/>
      <c r="S1456" s="480"/>
      <c r="T1456" s="480"/>
      <c r="U1456" s="480"/>
      <c r="V1456" s="480"/>
      <c r="W1456" s="480"/>
      <c r="X1456" s="480"/>
      <c r="Y1456" s="480"/>
      <c r="Z1456" s="480"/>
      <c r="AA1456" s="480"/>
      <c r="AB1456" s="480"/>
      <c r="AC1456" s="480"/>
      <c r="AD1456" s="480"/>
      <c r="AE1456" s="480"/>
      <c r="AF1456" s="480"/>
      <c r="AG1456" s="480"/>
      <c r="AH1456" s="480"/>
      <c r="AI1456" s="480"/>
      <c r="AJ1456" s="480"/>
      <c r="AK1456" s="480"/>
      <c r="AL1456" s="480"/>
      <c r="AM1456" s="480"/>
      <c r="AN1456" s="480"/>
      <c r="AO1456" s="480"/>
      <c r="AP1456" s="480"/>
      <c r="AQ1456" s="480"/>
      <c r="AR1456" s="480"/>
      <c r="AS1456" s="480"/>
      <c r="AT1456" s="480"/>
      <c r="AU1456" s="480"/>
      <c r="AV1456" s="480"/>
      <c r="AW1456" s="480"/>
      <c r="AX1456" s="480"/>
      <c r="AY1456" s="480"/>
      <c r="AZ1456" s="480"/>
      <c r="BA1456" s="480"/>
      <c r="BB1456" s="480"/>
    </row>
    <row r="1457" spans="1:54" ht="15.75">
      <c r="A1457" s="481">
        <v>2.8</v>
      </c>
      <c r="B1457" s="481"/>
      <c r="C1457" s="475" t="s">
        <v>1480</v>
      </c>
      <c r="D1457" s="482"/>
      <c r="E1457" s="483"/>
      <c r="F1457" s="478"/>
      <c r="G1457" s="481">
        <v>2.8</v>
      </c>
      <c r="H1457" s="481"/>
      <c r="I1457" s="475" t="s">
        <v>1480</v>
      </c>
      <c r="J1457" s="482"/>
      <c r="K1457" s="483"/>
      <c r="L1457" s="480"/>
      <c r="M1457" s="480"/>
      <c r="N1457" s="480"/>
      <c r="O1457" s="480"/>
      <c r="P1457" s="480"/>
      <c r="Q1457" s="480"/>
      <c r="R1457" s="480"/>
      <c r="S1457" s="480"/>
      <c r="T1457" s="480"/>
      <c r="U1457" s="480"/>
      <c r="V1457" s="480"/>
      <c r="W1457" s="480"/>
      <c r="X1457" s="480"/>
      <c r="Y1457" s="480"/>
      <c r="Z1457" s="480"/>
      <c r="AA1457" s="480"/>
      <c r="AB1457" s="480"/>
      <c r="AC1457" s="480"/>
      <c r="AD1457" s="480"/>
      <c r="AE1457" s="480"/>
      <c r="AF1457" s="480"/>
      <c r="AG1457" s="480"/>
      <c r="AH1457" s="480"/>
      <c r="AI1457" s="480"/>
      <c r="AJ1457" s="480"/>
      <c r="AK1457" s="480"/>
      <c r="AL1457" s="480"/>
      <c r="AM1457" s="480"/>
      <c r="AN1457" s="480"/>
      <c r="AO1457" s="480"/>
      <c r="AP1457" s="480"/>
      <c r="AQ1457" s="480"/>
      <c r="AR1457" s="480"/>
      <c r="AS1457" s="480"/>
      <c r="AT1457" s="480"/>
      <c r="AU1457" s="480"/>
      <c r="AV1457" s="480"/>
      <c r="AW1457" s="480"/>
      <c r="AX1457" s="480"/>
      <c r="AY1457" s="480"/>
      <c r="AZ1457" s="480"/>
      <c r="BA1457" s="480"/>
      <c r="BB1457" s="480"/>
    </row>
    <row r="1458" spans="1:54" ht="25.5">
      <c r="A1458" s="833" t="s">
        <v>1481</v>
      </c>
      <c r="B1458" s="485"/>
      <c r="C1458" s="487" t="s">
        <v>1482</v>
      </c>
      <c r="D1458" s="492"/>
      <c r="E1458" s="494"/>
      <c r="F1458" s="633"/>
      <c r="G1458" s="485" t="s">
        <v>1481</v>
      </c>
      <c r="H1458" s="485"/>
      <c r="I1458" s="487" t="s">
        <v>1483</v>
      </c>
      <c r="J1458" s="492"/>
      <c r="K1458" s="494"/>
      <c r="L1458" s="835"/>
      <c r="M1458" s="830"/>
      <c r="N1458" s="830"/>
      <c r="O1458" s="830"/>
      <c r="P1458" s="830"/>
      <c r="Q1458" s="830"/>
      <c r="R1458" s="830"/>
      <c r="S1458" s="830"/>
      <c r="T1458" s="830"/>
      <c r="U1458" s="830"/>
      <c r="V1458" s="830"/>
      <c r="W1458" s="830"/>
      <c r="X1458" s="830"/>
      <c r="Y1458" s="830"/>
      <c r="Z1458" s="830"/>
      <c r="AA1458" s="830"/>
      <c r="AB1458" s="830"/>
      <c r="AC1458" s="830"/>
      <c r="AD1458" s="830"/>
      <c r="AE1458" s="830"/>
      <c r="AF1458" s="830"/>
      <c r="AG1458" s="830"/>
      <c r="AH1458" s="830"/>
      <c r="AI1458" s="830"/>
      <c r="AJ1458" s="830"/>
      <c r="AK1458" s="830"/>
      <c r="AL1458" s="830"/>
      <c r="AM1458" s="830"/>
      <c r="AN1458" s="830"/>
      <c r="AO1458" s="830"/>
      <c r="AP1458" s="830"/>
      <c r="AQ1458" s="830"/>
      <c r="AR1458" s="830"/>
      <c r="AS1458" s="830"/>
      <c r="AT1458" s="830"/>
      <c r="AU1458" s="830"/>
      <c r="AV1458" s="830"/>
      <c r="AW1458" s="830"/>
      <c r="AX1458" s="830"/>
      <c r="AY1458" s="830"/>
      <c r="AZ1458" s="830"/>
      <c r="BA1458" s="830"/>
      <c r="BB1458" s="830"/>
    </row>
    <row r="1459" spans="1:54" ht="25.5">
      <c r="A1459" s="836"/>
      <c r="B1459" s="554"/>
      <c r="C1459" s="489" t="s">
        <v>1484</v>
      </c>
      <c r="D1459" s="603"/>
      <c r="E1459" s="604"/>
      <c r="F1459" s="633"/>
      <c r="G1459" s="554"/>
      <c r="H1459" s="554"/>
      <c r="I1459" s="489" t="s">
        <v>1485</v>
      </c>
      <c r="J1459" s="603"/>
      <c r="K1459" s="604"/>
      <c r="L1459" s="835"/>
      <c r="M1459" s="830"/>
      <c r="N1459" s="830"/>
      <c r="O1459" s="830"/>
      <c r="P1459" s="830"/>
      <c r="Q1459" s="830"/>
      <c r="R1459" s="830"/>
      <c r="S1459" s="830"/>
      <c r="T1459" s="830"/>
      <c r="U1459" s="830"/>
      <c r="V1459" s="830"/>
      <c r="W1459" s="830"/>
      <c r="X1459" s="830"/>
      <c r="Y1459" s="830"/>
      <c r="Z1459" s="830"/>
      <c r="AA1459" s="830"/>
      <c r="AB1459" s="830"/>
      <c r="AC1459" s="830"/>
      <c r="AD1459" s="830"/>
      <c r="AE1459" s="830"/>
      <c r="AF1459" s="830"/>
      <c r="AG1459" s="830"/>
      <c r="AH1459" s="830"/>
      <c r="AI1459" s="830"/>
      <c r="AJ1459" s="830"/>
      <c r="AK1459" s="830"/>
      <c r="AL1459" s="830"/>
      <c r="AM1459" s="830"/>
      <c r="AN1459" s="830"/>
      <c r="AO1459" s="830"/>
      <c r="AP1459" s="830"/>
      <c r="AQ1459" s="830"/>
      <c r="AR1459" s="830"/>
      <c r="AS1459" s="830"/>
      <c r="AT1459" s="830"/>
      <c r="AU1459" s="830"/>
      <c r="AV1459" s="830"/>
      <c r="AW1459" s="830"/>
      <c r="AX1459" s="830"/>
      <c r="AY1459" s="830"/>
      <c r="AZ1459" s="830"/>
      <c r="BA1459" s="830"/>
      <c r="BB1459" s="830"/>
    </row>
    <row r="1460" spans="1:54" ht="14.25" customHeight="1">
      <c r="A1460" s="836"/>
      <c r="B1460" s="554"/>
      <c r="C1460" s="489" t="s">
        <v>1486</v>
      </c>
      <c r="D1460" s="603"/>
      <c r="E1460" s="604"/>
      <c r="F1460" s="633"/>
      <c r="G1460" s="554"/>
      <c r="H1460" s="554"/>
      <c r="I1460" s="489" t="s">
        <v>1486</v>
      </c>
      <c r="J1460" s="603"/>
      <c r="K1460" s="604"/>
      <c r="L1460" s="835"/>
      <c r="M1460" s="830"/>
      <c r="N1460" s="830"/>
      <c r="O1460" s="830"/>
      <c r="P1460" s="830"/>
      <c r="Q1460" s="830"/>
      <c r="R1460" s="830"/>
      <c r="S1460" s="830"/>
      <c r="T1460" s="830"/>
      <c r="U1460" s="830"/>
      <c r="V1460" s="830"/>
      <c r="W1460" s="830"/>
      <c r="X1460" s="830"/>
      <c r="Y1460" s="830"/>
      <c r="Z1460" s="830"/>
      <c r="AA1460" s="830"/>
      <c r="AB1460" s="830"/>
      <c r="AC1460" s="830"/>
      <c r="AD1460" s="830"/>
      <c r="AE1460" s="830"/>
      <c r="AF1460" s="830"/>
      <c r="AG1460" s="830"/>
      <c r="AH1460" s="830"/>
      <c r="AI1460" s="830"/>
      <c r="AJ1460" s="830"/>
      <c r="AK1460" s="830"/>
      <c r="AL1460" s="830"/>
      <c r="AM1460" s="830"/>
      <c r="AN1460" s="830"/>
      <c r="AO1460" s="830"/>
      <c r="AP1460" s="830"/>
      <c r="AQ1460" s="830"/>
      <c r="AR1460" s="830"/>
      <c r="AS1460" s="830"/>
      <c r="AT1460" s="830"/>
      <c r="AU1460" s="830"/>
      <c r="AV1460" s="830"/>
      <c r="AW1460" s="830"/>
      <c r="AX1460" s="830"/>
      <c r="AY1460" s="830"/>
      <c r="AZ1460" s="830"/>
      <c r="BA1460" s="830"/>
      <c r="BB1460" s="830"/>
    </row>
    <row r="1461" spans="1:54" ht="14.25" customHeight="1">
      <c r="A1461" s="836"/>
      <c r="B1461" s="554"/>
      <c r="C1461" s="489" t="s">
        <v>1487</v>
      </c>
      <c r="D1461" s="603"/>
      <c r="E1461" s="604"/>
      <c r="F1461" s="633"/>
      <c r="G1461" s="554"/>
      <c r="H1461" s="554"/>
      <c r="I1461" s="489" t="s">
        <v>1487</v>
      </c>
      <c r="J1461" s="603"/>
      <c r="K1461" s="604"/>
      <c r="L1461" s="835"/>
      <c r="M1461" s="830"/>
      <c r="N1461" s="830"/>
      <c r="O1461" s="830"/>
      <c r="P1461" s="830"/>
      <c r="Q1461" s="830"/>
      <c r="R1461" s="830"/>
      <c r="S1461" s="830"/>
      <c r="T1461" s="830"/>
      <c r="U1461" s="830"/>
      <c r="V1461" s="830"/>
      <c r="W1461" s="830"/>
      <c r="X1461" s="830"/>
      <c r="Y1461" s="830"/>
      <c r="Z1461" s="830"/>
      <c r="AA1461" s="830"/>
      <c r="AB1461" s="830"/>
      <c r="AC1461" s="830"/>
      <c r="AD1461" s="830"/>
      <c r="AE1461" s="830"/>
      <c r="AF1461" s="830"/>
      <c r="AG1461" s="830"/>
      <c r="AH1461" s="830"/>
      <c r="AI1461" s="830"/>
      <c r="AJ1461" s="830"/>
      <c r="AK1461" s="830"/>
      <c r="AL1461" s="830"/>
      <c r="AM1461" s="830"/>
      <c r="AN1461" s="830"/>
      <c r="AO1461" s="830"/>
      <c r="AP1461" s="830"/>
      <c r="AQ1461" s="830"/>
      <c r="AR1461" s="830"/>
      <c r="AS1461" s="830"/>
      <c r="AT1461" s="830"/>
      <c r="AU1461" s="830"/>
      <c r="AV1461" s="830"/>
      <c r="AW1461" s="830"/>
      <c r="AX1461" s="830"/>
      <c r="AY1461" s="830"/>
      <c r="AZ1461" s="830"/>
      <c r="BA1461" s="830"/>
      <c r="BB1461" s="830"/>
    </row>
    <row r="1462" spans="1:54" ht="14.25" customHeight="1">
      <c r="A1462" s="836"/>
      <c r="B1462" s="554"/>
      <c r="C1462" s="489" t="s">
        <v>1488</v>
      </c>
      <c r="D1462" s="603"/>
      <c r="E1462" s="604"/>
      <c r="F1462" s="633"/>
      <c r="G1462" s="554"/>
      <c r="H1462" s="554"/>
      <c r="I1462" s="489" t="s">
        <v>1488</v>
      </c>
      <c r="J1462" s="603"/>
      <c r="K1462" s="604"/>
      <c r="L1462" s="835"/>
      <c r="M1462" s="830"/>
      <c r="N1462" s="830"/>
      <c r="O1462" s="830"/>
      <c r="P1462" s="830"/>
      <c r="Q1462" s="830"/>
      <c r="R1462" s="830"/>
      <c r="S1462" s="830"/>
      <c r="T1462" s="830"/>
      <c r="U1462" s="830"/>
      <c r="V1462" s="830"/>
      <c r="W1462" s="830"/>
      <c r="X1462" s="830"/>
      <c r="Y1462" s="830"/>
      <c r="Z1462" s="830"/>
      <c r="AA1462" s="830"/>
      <c r="AB1462" s="830"/>
      <c r="AC1462" s="830"/>
      <c r="AD1462" s="830"/>
      <c r="AE1462" s="830"/>
      <c r="AF1462" s="830"/>
      <c r="AG1462" s="830"/>
      <c r="AH1462" s="830"/>
      <c r="AI1462" s="830"/>
      <c r="AJ1462" s="830"/>
      <c r="AK1462" s="830"/>
      <c r="AL1462" s="830"/>
      <c r="AM1462" s="830"/>
      <c r="AN1462" s="830"/>
      <c r="AO1462" s="830"/>
      <c r="AP1462" s="830"/>
      <c r="AQ1462" s="830"/>
      <c r="AR1462" s="830"/>
      <c r="AS1462" s="830"/>
      <c r="AT1462" s="830"/>
      <c r="AU1462" s="830"/>
      <c r="AV1462" s="830"/>
      <c r="AW1462" s="830"/>
      <c r="AX1462" s="830"/>
      <c r="AY1462" s="830"/>
      <c r="AZ1462" s="830"/>
      <c r="BA1462" s="830"/>
      <c r="BB1462" s="830"/>
    </row>
    <row r="1463" spans="1:54" ht="14.25" customHeight="1">
      <c r="A1463" s="836"/>
      <c r="B1463" s="554"/>
      <c r="C1463" s="489" t="s">
        <v>1489</v>
      </c>
      <c r="D1463" s="603"/>
      <c r="E1463" s="604"/>
      <c r="F1463" s="633"/>
      <c r="G1463" s="554"/>
      <c r="H1463" s="554"/>
      <c r="I1463" s="489" t="s">
        <v>1489</v>
      </c>
      <c r="J1463" s="603"/>
      <c r="K1463" s="604"/>
      <c r="L1463" s="835"/>
      <c r="M1463" s="830"/>
      <c r="N1463" s="830"/>
      <c r="O1463" s="830"/>
      <c r="P1463" s="830"/>
      <c r="Q1463" s="830"/>
      <c r="R1463" s="830"/>
      <c r="S1463" s="830"/>
      <c r="T1463" s="830"/>
      <c r="U1463" s="830"/>
      <c r="V1463" s="830"/>
      <c r="W1463" s="830"/>
      <c r="X1463" s="830"/>
      <c r="Y1463" s="830"/>
      <c r="Z1463" s="830"/>
      <c r="AA1463" s="830"/>
      <c r="AB1463" s="830"/>
      <c r="AC1463" s="830"/>
      <c r="AD1463" s="830"/>
      <c r="AE1463" s="830"/>
      <c r="AF1463" s="830"/>
      <c r="AG1463" s="830"/>
      <c r="AH1463" s="830"/>
      <c r="AI1463" s="830"/>
      <c r="AJ1463" s="830"/>
      <c r="AK1463" s="830"/>
      <c r="AL1463" s="830"/>
      <c r="AM1463" s="830"/>
      <c r="AN1463" s="830"/>
      <c r="AO1463" s="830"/>
      <c r="AP1463" s="830"/>
      <c r="AQ1463" s="830"/>
      <c r="AR1463" s="830"/>
      <c r="AS1463" s="830"/>
      <c r="AT1463" s="830"/>
      <c r="AU1463" s="830"/>
      <c r="AV1463" s="830"/>
      <c r="AW1463" s="830"/>
      <c r="AX1463" s="830"/>
      <c r="AY1463" s="830"/>
      <c r="AZ1463" s="830"/>
      <c r="BA1463" s="830"/>
      <c r="BB1463" s="830"/>
    </row>
    <row r="1464" spans="1:54" ht="15" customHeight="1">
      <c r="A1464" s="836"/>
      <c r="B1464" s="554"/>
      <c r="C1464" s="488"/>
      <c r="D1464" s="603"/>
      <c r="E1464" s="604"/>
      <c r="F1464" s="633"/>
      <c r="G1464" s="554"/>
      <c r="H1464" s="554"/>
      <c r="I1464" s="488"/>
      <c r="J1464" s="603"/>
      <c r="K1464" s="604"/>
      <c r="L1464" s="835"/>
      <c r="M1464" s="830"/>
      <c r="N1464" s="830"/>
      <c r="O1464" s="830"/>
      <c r="P1464" s="830"/>
      <c r="Q1464" s="830"/>
      <c r="R1464" s="830"/>
      <c r="S1464" s="830"/>
      <c r="T1464" s="830"/>
      <c r="U1464" s="830"/>
      <c r="V1464" s="830"/>
      <c r="W1464" s="830"/>
      <c r="X1464" s="830"/>
      <c r="Y1464" s="830"/>
      <c r="Z1464" s="830"/>
      <c r="AA1464" s="830"/>
      <c r="AB1464" s="830"/>
      <c r="AC1464" s="830"/>
      <c r="AD1464" s="830"/>
      <c r="AE1464" s="830"/>
      <c r="AF1464" s="830"/>
      <c r="AG1464" s="830"/>
      <c r="AH1464" s="830"/>
      <c r="AI1464" s="830"/>
      <c r="AJ1464" s="830"/>
      <c r="AK1464" s="830"/>
      <c r="AL1464" s="830"/>
      <c r="AM1464" s="830"/>
      <c r="AN1464" s="830"/>
      <c r="AO1464" s="830"/>
      <c r="AP1464" s="830"/>
      <c r="AQ1464" s="830"/>
      <c r="AR1464" s="830"/>
      <c r="AS1464" s="830"/>
      <c r="AT1464" s="830"/>
      <c r="AU1464" s="830"/>
      <c r="AV1464" s="830"/>
      <c r="AW1464" s="830"/>
      <c r="AX1464" s="830"/>
      <c r="AY1464" s="830"/>
      <c r="AZ1464" s="830"/>
      <c r="BA1464" s="830"/>
      <c r="BB1464" s="830"/>
    </row>
    <row r="1465" spans="1:54" ht="15" customHeight="1">
      <c r="A1465" s="836"/>
      <c r="B1465" s="554"/>
      <c r="C1465" s="489" t="s">
        <v>599</v>
      </c>
      <c r="D1465" s="603"/>
      <c r="E1465" s="604"/>
      <c r="F1465" s="633"/>
      <c r="G1465" s="554"/>
      <c r="H1465" s="554"/>
      <c r="I1465" s="488"/>
      <c r="J1465" s="603"/>
      <c r="K1465" s="604"/>
      <c r="L1465" s="835"/>
      <c r="M1465" s="830"/>
      <c r="N1465" s="830"/>
      <c r="O1465" s="830"/>
      <c r="P1465" s="830"/>
      <c r="Q1465" s="830"/>
      <c r="R1465" s="830"/>
      <c r="S1465" s="830"/>
      <c r="T1465" s="830"/>
      <c r="U1465" s="830"/>
      <c r="V1465" s="830"/>
      <c r="W1465" s="830"/>
      <c r="X1465" s="830"/>
      <c r="Y1465" s="830"/>
      <c r="Z1465" s="830"/>
      <c r="AA1465" s="830"/>
      <c r="AB1465" s="830"/>
      <c r="AC1465" s="830"/>
      <c r="AD1465" s="830"/>
      <c r="AE1465" s="830"/>
      <c r="AF1465" s="830"/>
      <c r="AG1465" s="830"/>
      <c r="AH1465" s="830"/>
      <c r="AI1465" s="830"/>
      <c r="AJ1465" s="830"/>
      <c r="AK1465" s="830"/>
      <c r="AL1465" s="830"/>
      <c r="AM1465" s="830"/>
      <c r="AN1465" s="830"/>
      <c r="AO1465" s="830"/>
      <c r="AP1465" s="830"/>
      <c r="AQ1465" s="830"/>
      <c r="AR1465" s="830"/>
      <c r="AS1465" s="830"/>
      <c r="AT1465" s="830"/>
      <c r="AU1465" s="830"/>
      <c r="AV1465" s="830"/>
      <c r="AW1465" s="830"/>
      <c r="AX1465" s="830"/>
      <c r="AY1465" s="830"/>
      <c r="AZ1465" s="830"/>
      <c r="BA1465" s="830"/>
      <c r="BB1465" s="830"/>
    </row>
    <row r="1466" spans="1:54" ht="25.5">
      <c r="A1466" s="836"/>
      <c r="B1466" s="554"/>
      <c r="C1466" s="489" t="s">
        <v>1490</v>
      </c>
      <c r="D1466" s="603"/>
      <c r="E1466" s="604"/>
      <c r="F1466" s="633"/>
      <c r="G1466" s="554"/>
      <c r="H1466" s="554"/>
      <c r="I1466" s="489" t="s">
        <v>623</v>
      </c>
      <c r="J1466" s="603"/>
      <c r="K1466" s="604"/>
      <c r="L1466" s="835"/>
      <c r="M1466" s="830"/>
      <c r="N1466" s="830"/>
      <c r="O1466" s="830"/>
      <c r="P1466" s="830"/>
      <c r="Q1466" s="830"/>
      <c r="R1466" s="830"/>
      <c r="S1466" s="830"/>
      <c r="T1466" s="830"/>
      <c r="U1466" s="830"/>
      <c r="V1466" s="830"/>
      <c r="W1466" s="830"/>
      <c r="X1466" s="830"/>
      <c r="Y1466" s="830"/>
      <c r="Z1466" s="830"/>
      <c r="AA1466" s="830"/>
      <c r="AB1466" s="830"/>
      <c r="AC1466" s="830"/>
      <c r="AD1466" s="830"/>
      <c r="AE1466" s="830"/>
      <c r="AF1466" s="830"/>
      <c r="AG1466" s="830"/>
      <c r="AH1466" s="830"/>
      <c r="AI1466" s="830"/>
      <c r="AJ1466" s="830"/>
      <c r="AK1466" s="830"/>
      <c r="AL1466" s="830"/>
      <c r="AM1466" s="830"/>
      <c r="AN1466" s="830"/>
      <c r="AO1466" s="830"/>
      <c r="AP1466" s="830"/>
      <c r="AQ1466" s="830"/>
      <c r="AR1466" s="830"/>
      <c r="AS1466" s="830"/>
      <c r="AT1466" s="830"/>
      <c r="AU1466" s="830"/>
      <c r="AV1466" s="830"/>
      <c r="AW1466" s="830"/>
      <c r="AX1466" s="830"/>
      <c r="AY1466" s="830"/>
      <c r="AZ1466" s="830"/>
      <c r="BA1466" s="830"/>
      <c r="BB1466" s="830"/>
    </row>
    <row r="1467" spans="1:54" ht="25.5">
      <c r="A1467" s="836"/>
      <c r="B1467" s="554"/>
      <c r="C1467" s="489" t="s">
        <v>1491</v>
      </c>
      <c r="D1467" s="603"/>
      <c r="E1467" s="604"/>
      <c r="F1467" s="633"/>
      <c r="G1467" s="554"/>
      <c r="H1467" s="554"/>
      <c r="I1467" s="489" t="s">
        <v>1490</v>
      </c>
      <c r="J1467" s="603"/>
      <c r="K1467" s="604"/>
      <c r="L1467" s="835"/>
      <c r="M1467" s="830"/>
      <c r="N1467" s="830"/>
      <c r="O1467" s="830"/>
      <c r="P1467" s="830"/>
      <c r="Q1467" s="830"/>
      <c r="R1467" s="830"/>
      <c r="S1467" s="830"/>
      <c r="T1467" s="830"/>
      <c r="U1467" s="830"/>
      <c r="V1467" s="830"/>
      <c r="W1467" s="830"/>
      <c r="X1467" s="830"/>
      <c r="Y1467" s="830"/>
      <c r="Z1467" s="830"/>
      <c r="AA1467" s="830"/>
      <c r="AB1467" s="830"/>
      <c r="AC1467" s="830"/>
      <c r="AD1467" s="830"/>
      <c r="AE1467" s="830"/>
      <c r="AF1467" s="830"/>
      <c r="AG1467" s="830"/>
      <c r="AH1467" s="830"/>
      <c r="AI1467" s="830"/>
      <c r="AJ1467" s="830"/>
      <c r="AK1467" s="830"/>
      <c r="AL1467" s="830"/>
      <c r="AM1467" s="830"/>
      <c r="AN1467" s="830"/>
      <c r="AO1467" s="830"/>
      <c r="AP1467" s="830"/>
      <c r="AQ1467" s="830"/>
      <c r="AR1467" s="830"/>
      <c r="AS1467" s="830"/>
      <c r="AT1467" s="830"/>
      <c r="AU1467" s="830"/>
      <c r="AV1467" s="830"/>
      <c r="AW1467" s="830"/>
      <c r="AX1467" s="830"/>
      <c r="AY1467" s="830"/>
      <c r="AZ1467" s="830"/>
      <c r="BA1467" s="830"/>
      <c r="BB1467" s="830"/>
    </row>
    <row r="1468" spans="1:54" ht="14.25" customHeight="1">
      <c r="A1468" s="836"/>
      <c r="B1468" s="554"/>
      <c r="C1468" s="489" t="s">
        <v>785</v>
      </c>
      <c r="D1468" s="603"/>
      <c r="E1468" s="604"/>
      <c r="F1468" s="633"/>
      <c r="G1468" s="554"/>
      <c r="H1468" s="554"/>
      <c r="I1468" s="489" t="s">
        <v>1491</v>
      </c>
      <c r="J1468" s="603"/>
      <c r="K1468" s="604"/>
      <c r="L1468" s="835"/>
      <c r="M1468" s="830"/>
      <c r="N1468" s="830"/>
      <c r="O1468" s="830"/>
      <c r="P1468" s="830"/>
      <c r="Q1468" s="830"/>
      <c r="R1468" s="830"/>
      <c r="S1468" s="830"/>
      <c r="T1468" s="830"/>
      <c r="U1468" s="830"/>
      <c r="V1468" s="830"/>
      <c r="W1468" s="830"/>
      <c r="X1468" s="830"/>
      <c r="Y1468" s="830"/>
      <c r="Z1468" s="830"/>
      <c r="AA1468" s="830"/>
      <c r="AB1468" s="830"/>
      <c r="AC1468" s="830"/>
      <c r="AD1468" s="830"/>
      <c r="AE1468" s="830"/>
      <c r="AF1468" s="830"/>
      <c r="AG1468" s="830"/>
      <c r="AH1468" s="830"/>
      <c r="AI1468" s="830"/>
      <c r="AJ1468" s="830"/>
      <c r="AK1468" s="830"/>
      <c r="AL1468" s="830"/>
      <c r="AM1468" s="830"/>
      <c r="AN1468" s="830"/>
      <c r="AO1468" s="830"/>
      <c r="AP1468" s="830"/>
      <c r="AQ1468" s="830"/>
      <c r="AR1468" s="830"/>
      <c r="AS1468" s="830"/>
      <c r="AT1468" s="830"/>
      <c r="AU1468" s="830"/>
      <c r="AV1468" s="830"/>
      <c r="AW1468" s="830"/>
      <c r="AX1468" s="830"/>
      <c r="AY1468" s="830"/>
      <c r="AZ1468" s="830"/>
      <c r="BA1468" s="830"/>
      <c r="BB1468" s="830"/>
    </row>
    <row r="1469" spans="1:54" ht="14.25" customHeight="1">
      <c r="A1469" s="836"/>
      <c r="B1469" s="554"/>
      <c r="C1469" s="489" t="s">
        <v>1151</v>
      </c>
      <c r="D1469" s="603"/>
      <c r="E1469" s="604"/>
      <c r="F1469" s="633"/>
      <c r="G1469" s="554"/>
      <c r="H1469" s="554"/>
      <c r="I1469" s="489" t="s">
        <v>785</v>
      </c>
      <c r="J1469" s="603"/>
      <c r="K1469" s="604"/>
      <c r="L1469" s="835"/>
      <c r="M1469" s="830"/>
      <c r="N1469" s="830"/>
      <c r="O1469" s="830"/>
      <c r="P1469" s="830"/>
      <c r="Q1469" s="830"/>
      <c r="R1469" s="830"/>
      <c r="S1469" s="830"/>
      <c r="T1469" s="830"/>
      <c r="U1469" s="830"/>
      <c r="V1469" s="830"/>
      <c r="W1469" s="830"/>
      <c r="X1469" s="830"/>
      <c r="Y1469" s="830"/>
      <c r="Z1469" s="830"/>
      <c r="AA1469" s="830"/>
      <c r="AB1469" s="830"/>
      <c r="AC1469" s="830"/>
      <c r="AD1469" s="830"/>
      <c r="AE1469" s="830"/>
      <c r="AF1469" s="830"/>
      <c r="AG1469" s="830"/>
      <c r="AH1469" s="830"/>
      <c r="AI1469" s="830"/>
      <c r="AJ1469" s="830"/>
      <c r="AK1469" s="830"/>
      <c r="AL1469" s="830"/>
      <c r="AM1469" s="830"/>
      <c r="AN1469" s="830"/>
      <c r="AO1469" s="830"/>
      <c r="AP1469" s="830"/>
      <c r="AQ1469" s="830"/>
      <c r="AR1469" s="830"/>
      <c r="AS1469" s="830"/>
      <c r="AT1469" s="830"/>
      <c r="AU1469" s="830"/>
      <c r="AV1469" s="830"/>
      <c r="AW1469" s="830"/>
      <c r="AX1469" s="830"/>
      <c r="AY1469" s="830"/>
      <c r="AZ1469" s="830"/>
      <c r="BA1469" s="830"/>
      <c r="BB1469" s="830"/>
    </row>
    <row r="1470" spans="1:54" ht="14.25" customHeight="1">
      <c r="A1470" s="834"/>
      <c r="B1470" s="622"/>
      <c r="C1470" s="490"/>
      <c r="D1470" s="631"/>
      <c r="E1470" s="632"/>
      <c r="F1470" s="633"/>
      <c r="G1470" s="622"/>
      <c r="H1470" s="622"/>
      <c r="I1470" s="490" t="s">
        <v>1151</v>
      </c>
      <c r="J1470" s="631"/>
      <c r="K1470" s="632"/>
      <c r="L1470" s="835"/>
      <c r="M1470" s="830"/>
      <c r="N1470" s="830"/>
      <c r="O1470" s="830"/>
      <c r="P1470" s="830"/>
      <c r="Q1470" s="830"/>
      <c r="R1470" s="830"/>
      <c r="S1470" s="830"/>
      <c r="T1470" s="830"/>
      <c r="U1470" s="830"/>
      <c r="V1470" s="830"/>
      <c r="W1470" s="830"/>
      <c r="X1470" s="830"/>
      <c r="Y1470" s="830"/>
      <c r="Z1470" s="830"/>
      <c r="AA1470" s="830"/>
      <c r="AB1470" s="830"/>
      <c r="AC1470" s="830"/>
      <c r="AD1470" s="830"/>
      <c r="AE1470" s="830"/>
      <c r="AF1470" s="830"/>
      <c r="AG1470" s="830"/>
      <c r="AH1470" s="830"/>
      <c r="AI1470" s="830"/>
      <c r="AJ1470" s="830"/>
      <c r="AK1470" s="830"/>
      <c r="AL1470" s="830"/>
      <c r="AM1470" s="830"/>
      <c r="AN1470" s="830"/>
      <c r="AO1470" s="830"/>
      <c r="AP1470" s="830"/>
      <c r="AQ1470" s="830"/>
      <c r="AR1470" s="830"/>
      <c r="AS1470" s="830"/>
      <c r="AT1470" s="830"/>
      <c r="AU1470" s="830"/>
      <c r="AV1470" s="830"/>
      <c r="AW1470" s="830"/>
      <c r="AX1470" s="830"/>
      <c r="AY1470" s="830"/>
      <c r="AZ1470" s="830"/>
      <c r="BA1470" s="830"/>
      <c r="BB1470" s="830"/>
    </row>
    <row r="1471" spans="1:54" ht="14.25" customHeight="1">
      <c r="A1471" s="833"/>
      <c r="B1471" s="485"/>
      <c r="C1471" s="495" t="s">
        <v>606</v>
      </c>
      <c r="D1471" s="492"/>
      <c r="E1471" s="494"/>
      <c r="F1471" s="633"/>
      <c r="G1471" s="485"/>
      <c r="H1471" s="485"/>
      <c r="I1471" s="495" t="s">
        <v>40</v>
      </c>
      <c r="J1471" s="492"/>
      <c r="K1471" s="494"/>
      <c r="L1471" s="835"/>
      <c r="M1471" s="830"/>
      <c r="N1471" s="830"/>
      <c r="O1471" s="830"/>
      <c r="P1471" s="830"/>
      <c r="Q1471" s="830"/>
      <c r="R1471" s="830"/>
      <c r="S1471" s="830"/>
      <c r="T1471" s="830"/>
      <c r="U1471" s="830"/>
      <c r="V1471" s="830"/>
      <c r="W1471" s="830"/>
      <c r="X1471" s="830"/>
      <c r="Y1471" s="830"/>
      <c r="Z1471" s="830"/>
      <c r="AA1471" s="830"/>
      <c r="AB1471" s="830"/>
      <c r="AC1471" s="830"/>
      <c r="AD1471" s="830"/>
      <c r="AE1471" s="830"/>
      <c r="AF1471" s="830"/>
      <c r="AG1471" s="830"/>
      <c r="AH1471" s="830"/>
      <c r="AI1471" s="830"/>
      <c r="AJ1471" s="830"/>
      <c r="AK1471" s="830"/>
      <c r="AL1471" s="830"/>
      <c r="AM1471" s="830"/>
      <c r="AN1471" s="830"/>
      <c r="AO1471" s="830"/>
      <c r="AP1471" s="830"/>
      <c r="AQ1471" s="830"/>
      <c r="AR1471" s="830"/>
      <c r="AS1471" s="830"/>
      <c r="AT1471" s="830"/>
      <c r="AU1471" s="830"/>
      <c r="AV1471" s="830"/>
      <c r="AW1471" s="830"/>
      <c r="AX1471" s="830"/>
      <c r="AY1471" s="830"/>
      <c r="AZ1471" s="830"/>
      <c r="BA1471" s="830"/>
      <c r="BB1471" s="830"/>
    </row>
    <row r="1472" spans="1:54" ht="25.5">
      <c r="A1472" s="836"/>
      <c r="B1472" s="554"/>
      <c r="C1472" s="496" t="s">
        <v>1492</v>
      </c>
      <c r="D1472" s="603"/>
      <c r="E1472" s="604"/>
      <c r="F1472" s="633"/>
      <c r="G1472" s="554"/>
      <c r="H1472" s="554"/>
      <c r="I1472" s="496" t="s">
        <v>1493</v>
      </c>
      <c r="J1472" s="603"/>
      <c r="K1472" s="604"/>
      <c r="L1472" s="835"/>
      <c r="M1472" s="830"/>
      <c r="N1472" s="830"/>
      <c r="O1472" s="830"/>
      <c r="P1472" s="830"/>
      <c r="Q1472" s="830"/>
      <c r="R1472" s="830"/>
      <c r="S1472" s="830"/>
      <c r="T1472" s="830"/>
      <c r="U1472" s="830"/>
      <c r="V1472" s="830"/>
      <c r="W1472" s="830"/>
      <c r="X1472" s="830"/>
      <c r="Y1472" s="830"/>
      <c r="Z1472" s="830"/>
      <c r="AA1472" s="830"/>
      <c r="AB1472" s="830"/>
      <c r="AC1472" s="830"/>
      <c r="AD1472" s="830"/>
      <c r="AE1472" s="830"/>
      <c r="AF1472" s="830"/>
      <c r="AG1472" s="830"/>
      <c r="AH1472" s="830"/>
      <c r="AI1472" s="830"/>
      <c r="AJ1472" s="830"/>
      <c r="AK1472" s="830"/>
      <c r="AL1472" s="830"/>
      <c r="AM1472" s="830"/>
      <c r="AN1472" s="830"/>
      <c r="AO1472" s="830"/>
      <c r="AP1472" s="830"/>
      <c r="AQ1472" s="830"/>
      <c r="AR1472" s="830"/>
      <c r="AS1472" s="830"/>
      <c r="AT1472" s="830"/>
      <c r="AU1472" s="830"/>
      <c r="AV1472" s="830"/>
      <c r="AW1472" s="830"/>
      <c r="AX1472" s="830"/>
      <c r="AY1472" s="830"/>
      <c r="AZ1472" s="830"/>
      <c r="BA1472" s="830"/>
      <c r="BB1472" s="830"/>
    </row>
    <row r="1473" spans="1:54" ht="14.25" customHeight="1">
      <c r="A1473" s="836"/>
      <c r="B1473" s="554"/>
      <c r="C1473" s="496" t="s">
        <v>1494</v>
      </c>
      <c r="D1473" s="603"/>
      <c r="E1473" s="604"/>
      <c r="F1473" s="633"/>
      <c r="G1473" s="554"/>
      <c r="H1473" s="554"/>
      <c r="I1473" s="496" t="s">
        <v>1494</v>
      </c>
      <c r="J1473" s="603"/>
      <c r="K1473" s="604"/>
      <c r="L1473" s="835"/>
      <c r="M1473" s="830"/>
      <c r="N1473" s="830"/>
      <c r="O1473" s="830"/>
      <c r="P1473" s="830"/>
      <c r="Q1473" s="830"/>
      <c r="R1473" s="830"/>
      <c r="S1473" s="830"/>
      <c r="T1473" s="830"/>
      <c r="U1473" s="830"/>
      <c r="V1473" s="830"/>
      <c r="W1473" s="830"/>
      <c r="X1473" s="830"/>
      <c r="Y1473" s="830"/>
      <c r="Z1473" s="830"/>
      <c r="AA1473" s="830"/>
      <c r="AB1473" s="830"/>
      <c r="AC1473" s="830"/>
      <c r="AD1473" s="830"/>
      <c r="AE1473" s="830"/>
      <c r="AF1473" s="830"/>
      <c r="AG1473" s="830"/>
      <c r="AH1473" s="830"/>
      <c r="AI1473" s="830"/>
      <c r="AJ1473" s="830"/>
      <c r="AK1473" s="830"/>
      <c r="AL1473" s="830"/>
      <c r="AM1473" s="830"/>
      <c r="AN1473" s="830"/>
      <c r="AO1473" s="830"/>
      <c r="AP1473" s="830"/>
      <c r="AQ1473" s="830"/>
      <c r="AR1473" s="830"/>
      <c r="AS1473" s="830"/>
      <c r="AT1473" s="830"/>
      <c r="AU1473" s="830"/>
      <c r="AV1473" s="830"/>
      <c r="AW1473" s="830"/>
      <c r="AX1473" s="830"/>
      <c r="AY1473" s="830"/>
      <c r="AZ1473" s="830"/>
      <c r="BA1473" s="830"/>
      <c r="BB1473" s="830"/>
    </row>
    <row r="1474" spans="1:54" ht="25.5">
      <c r="A1474" s="836"/>
      <c r="B1474" s="554"/>
      <c r="C1474" s="497"/>
      <c r="D1474" s="603"/>
      <c r="E1474" s="604"/>
      <c r="F1474" s="633"/>
      <c r="G1474" s="554"/>
      <c r="H1474" s="554"/>
      <c r="I1474" s="496" t="s">
        <v>1495</v>
      </c>
      <c r="J1474" s="603"/>
      <c r="K1474" s="604"/>
      <c r="L1474" s="835"/>
      <c r="M1474" s="830"/>
      <c r="N1474" s="830"/>
      <c r="O1474" s="830"/>
      <c r="P1474" s="830"/>
      <c r="Q1474" s="830"/>
      <c r="R1474" s="830"/>
      <c r="S1474" s="830"/>
      <c r="T1474" s="830"/>
      <c r="U1474" s="830"/>
      <c r="V1474" s="830"/>
      <c r="W1474" s="830"/>
      <c r="X1474" s="830"/>
      <c r="Y1474" s="830"/>
      <c r="Z1474" s="830"/>
      <c r="AA1474" s="830"/>
      <c r="AB1474" s="830"/>
      <c r="AC1474" s="830"/>
      <c r="AD1474" s="830"/>
      <c r="AE1474" s="830"/>
      <c r="AF1474" s="830"/>
      <c r="AG1474" s="830"/>
      <c r="AH1474" s="830"/>
      <c r="AI1474" s="830"/>
      <c r="AJ1474" s="830"/>
      <c r="AK1474" s="830"/>
      <c r="AL1474" s="830"/>
      <c r="AM1474" s="830"/>
      <c r="AN1474" s="830"/>
      <c r="AO1474" s="830"/>
      <c r="AP1474" s="830"/>
      <c r="AQ1474" s="830"/>
      <c r="AR1474" s="830"/>
      <c r="AS1474" s="830"/>
      <c r="AT1474" s="830"/>
      <c r="AU1474" s="830"/>
      <c r="AV1474" s="830"/>
      <c r="AW1474" s="830"/>
      <c r="AX1474" s="830"/>
      <c r="AY1474" s="830"/>
      <c r="AZ1474" s="830"/>
      <c r="BA1474" s="830"/>
      <c r="BB1474" s="830"/>
    </row>
    <row r="1475" spans="1:54" ht="38.25">
      <c r="A1475" s="836"/>
      <c r="B1475" s="554"/>
      <c r="C1475" s="496" t="s">
        <v>1496</v>
      </c>
      <c r="D1475" s="603"/>
      <c r="E1475" s="604"/>
      <c r="F1475" s="633"/>
      <c r="G1475" s="554"/>
      <c r="H1475" s="554"/>
      <c r="I1475" s="496" t="s">
        <v>1497</v>
      </c>
      <c r="J1475" s="603"/>
      <c r="K1475" s="604"/>
      <c r="L1475" s="835"/>
      <c r="M1475" s="830"/>
      <c r="N1475" s="830"/>
      <c r="O1475" s="830"/>
      <c r="P1475" s="830"/>
      <c r="Q1475" s="830"/>
      <c r="R1475" s="830"/>
      <c r="S1475" s="830"/>
      <c r="T1475" s="830"/>
      <c r="U1475" s="830"/>
      <c r="V1475" s="830"/>
      <c r="W1475" s="830"/>
      <c r="X1475" s="830"/>
      <c r="Y1475" s="830"/>
      <c r="Z1475" s="830"/>
      <c r="AA1475" s="830"/>
      <c r="AB1475" s="830"/>
      <c r="AC1475" s="830"/>
      <c r="AD1475" s="830"/>
      <c r="AE1475" s="830"/>
      <c r="AF1475" s="830"/>
      <c r="AG1475" s="830"/>
      <c r="AH1475" s="830"/>
      <c r="AI1475" s="830"/>
      <c r="AJ1475" s="830"/>
      <c r="AK1475" s="830"/>
      <c r="AL1475" s="830"/>
      <c r="AM1475" s="830"/>
      <c r="AN1475" s="830"/>
      <c r="AO1475" s="830"/>
      <c r="AP1475" s="830"/>
      <c r="AQ1475" s="830"/>
      <c r="AR1475" s="830"/>
      <c r="AS1475" s="830"/>
      <c r="AT1475" s="830"/>
      <c r="AU1475" s="830"/>
      <c r="AV1475" s="830"/>
      <c r="AW1475" s="830"/>
      <c r="AX1475" s="830"/>
      <c r="AY1475" s="830"/>
      <c r="AZ1475" s="830"/>
      <c r="BA1475" s="830"/>
      <c r="BB1475" s="830"/>
    </row>
    <row r="1476" spans="1:54" ht="38.25">
      <c r="A1476" s="836"/>
      <c r="B1476" s="554"/>
      <c r="C1476" s="496" t="s">
        <v>1498</v>
      </c>
      <c r="D1476" s="603"/>
      <c r="E1476" s="604"/>
      <c r="F1476" s="633"/>
      <c r="G1476" s="554"/>
      <c r="H1476" s="554"/>
      <c r="I1476" s="496" t="s">
        <v>1499</v>
      </c>
      <c r="J1476" s="603"/>
      <c r="K1476" s="604"/>
      <c r="L1476" s="835"/>
      <c r="M1476" s="830"/>
      <c r="N1476" s="830"/>
      <c r="O1476" s="830"/>
      <c r="P1476" s="830"/>
      <c r="Q1476" s="830"/>
      <c r="R1476" s="830"/>
      <c r="S1476" s="830"/>
      <c r="T1476" s="830"/>
      <c r="U1476" s="830"/>
      <c r="V1476" s="830"/>
      <c r="W1476" s="830"/>
      <c r="X1476" s="830"/>
      <c r="Y1476" s="830"/>
      <c r="Z1476" s="830"/>
      <c r="AA1476" s="830"/>
      <c r="AB1476" s="830"/>
      <c r="AC1476" s="830"/>
      <c r="AD1476" s="830"/>
      <c r="AE1476" s="830"/>
      <c r="AF1476" s="830"/>
      <c r="AG1476" s="830"/>
      <c r="AH1476" s="830"/>
      <c r="AI1476" s="830"/>
      <c r="AJ1476" s="830"/>
      <c r="AK1476" s="830"/>
      <c r="AL1476" s="830"/>
      <c r="AM1476" s="830"/>
      <c r="AN1476" s="830"/>
      <c r="AO1476" s="830"/>
      <c r="AP1476" s="830"/>
      <c r="AQ1476" s="830"/>
      <c r="AR1476" s="830"/>
      <c r="AS1476" s="830"/>
      <c r="AT1476" s="830"/>
      <c r="AU1476" s="830"/>
      <c r="AV1476" s="830"/>
      <c r="AW1476" s="830"/>
      <c r="AX1476" s="830"/>
      <c r="AY1476" s="830"/>
      <c r="AZ1476" s="830"/>
      <c r="BA1476" s="830"/>
      <c r="BB1476" s="830"/>
    </row>
    <row r="1477" spans="1:54" ht="25.5">
      <c r="A1477" s="836"/>
      <c r="B1477" s="554"/>
      <c r="C1477" s="496" t="s">
        <v>1500</v>
      </c>
      <c r="D1477" s="603"/>
      <c r="E1477" s="604"/>
      <c r="F1477" s="633"/>
      <c r="G1477" s="554"/>
      <c r="H1477" s="554"/>
      <c r="I1477" s="496" t="s">
        <v>1501</v>
      </c>
      <c r="J1477" s="603"/>
      <c r="K1477" s="604"/>
      <c r="L1477" s="835"/>
      <c r="M1477" s="830"/>
      <c r="N1477" s="830"/>
      <c r="O1477" s="830"/>
      <c r="P1477" s="830"/>
      <c r="Q1477" s="830"/>
      <c r="R1477" s="830"/>
      <c r="S1477" s="830"/>
      <c r="T1477" s="830"/>
      <c r="U1477" s="830"/>
      <c r="V1477" s="830"/>
      <c r="W1477" s="830"/>
      <c r="X1477" s="830"/>
      <c r="Y1477" s="830"/>
      <c r="Z1477" s="830"/>
      <c r="AA1477" s="830"/>
      <c r="AB1477" s="830"/>
      <c r="AC1477" s="830"/>
      <c r="AD1477" s="830"/>
      <c r="AE1477" s="830"/>
      <c r="AF1477" s="830"/>
      <c r="AG1477" s="830"/>
      <c r="AH1477" s="830"/>
      <c r="AI1477" s="830"/>
      <c r="AJ1477" s="830"/>
      <c r="AK1477" s="830"/>
      <c r="AL1477" s="830"/>
      <c r="AM1477" s="830"/>
      <c r="AN1477" s="830"/>
      <c r="AO1477" s="830"/>
      <c r="AP1477" s="830"/>
      <c r="AQ1477" s="830"/>
      <c r="AR1477" s="830"/>
      <c r="AS1477" s="830"/>
      <c r="AT1477" s="830"/>
      <c r="AU1477" s="830"/>
      <c r="AV1477" s="830"/>
      <c r="AW1477" s="830"/>
      <c r="AX1477" s="830"/>
      <c r="AY1477" s="830"/>
      <c r="AZ1477" s="830"/>
      <c r="BA1477" s="830"/>
      <c r="BB1477" s="830"/>
    </row>
    <row r="1478" spans="1:54" ht="25.5">
      <c r="A1478" s="836"/>
      <c r="B1478" s="554"/>
      <c r="C1478" s="496" t="s">
        <v>1502</v>
      </c>
      <c r="D1478" s="603"/>
      <c r="E1478" s="604"/>
      <c r="F1478" s="633"/>
      <c r="G1478" s="554"/>
      <c r="H1478" s="554"/>
      <c r="I1478" s="496" t="s">
        <v>1503</v>
      </c>
      <c r="J1478" s="603"/>
      <c r="K1478" s="604"/>
      <c r="L1478" s="835"/>
      <c r="M1478" s="830"/>
      <c r="N1478" s="830"/>
      <c r="O1478" s="830"/>
      <c r="P1478" s="830"/>
      <c r="Q1478" s="830"/>
      <c r="R1478" s="830"/>
      <c r="S1478" s="830"/>
      <c r="T1478" s="830"/>
      <c r="U1478" s="830"/>
      <c r="V1478" s="830"/>
      <c r="W1478" s="830"/>
      <c r="X1478" s="830"/>
      <c r="Y1478" s="830"/>
      <c r="Z1478" s="830"/>
      <c r="AA1478" s="830"/>
      <c r="AB1478" s="830"/>
      <c r="AC1478" s="830"/>
      <c r="AD1478" s="830"/>
      <c r="AE1478" s="830"/>
      <c r="AF1478" s="830"/>
      <c r="AG1478" s="830"/>
      <c r="AH1478" s="830"/>
      <c r="AI1478" s="830"/>
      <c r="AJ1478" s="830"/>
      <c r="AK1478" s="830"/>
      <c r="AL1478" s="830"/>
      <c r="AM1478" s="830"/>
      <c r="AN1478" s="830"/>
      <c r="AO1478" s="830"/>
      <c r="AP1478" s="830"/>
      <c r="AQ1478" s="830"/>
      <c r="AR1478" s="830"/>
      <c r="AS1478" s="830"/>
      <c r="AT1478" s="830"/>
      <c r="AU1478" s="830"/>
      <c r="AV1478" s="830"/>
      <c r="AW1478" s="830"/>
      <c r="AX1478" s="830"/>
      <c r="AY1478" s="830"/>
      <c r="AZ1478" s="830"/>
      <c r="BA1478" s="830"/>
      <c r="BB1478" s="830"/>
    </row>
    <row r="1479" spans="1:54" ht="38.25">
      <c r="A1479" s="836"/>
      <c r="B1479" s="554"/>
      <c r="C1479" s="496" t="s">
        <v>1504</v>
      </c>
      <c r="D1479" s="603"/>
      <c r="E1479" s="604"/>
      <c r="F1479" s="633"/>
      <c r="G1479" s="554"/>
      <c r="H1479" s="554"/>
      <c r="I1479" s="496" t="s">
        <v>1505</v>
      </c>
      <c r="J1479" s="603"/>
      <c r="K1479" s="604"/>
      <c r="L1479" s="835"/>
      <c r="M1479" s="830"/>
      <c r="N1479" s="830"/>
      <c r="O1479" s="830"/>
      <c r="P1479" s="830"/>
      <c r="Q1479" s="830"/>
      <c r="R1479" s="830"/>
      <c r="S1479" s="830"/>
      <c r="T1479" s="830"/>
      <c r="U1479" s="830"/>
      <c r="V1479" s="830"/>
      <c r="W1479" s="830"/>
      <c r="X1479" s="830"/>
      <c r="Y1479" s="830"/>
      <c r="Z1479" s="830"/>
      <c r="AA1479" s="830"/>
      <c r="AB1479" s="830"/>
      <c r="AC1479" s="830"/>
      <c r="AD1479" s="830"/>
      <c r="AE1479" s="830"/>
      <c r="AF1479" s="830"/>
      <c r="AG1479" s="830"/>
      <c r="AH1479" s="830"/>
      <c r="AI1479" s="830"/>
      <c r="AJ1479" s="830"/>
      <c r="AK1479" s="830"/>
      <c r="AL1479" s="830"/>
      <c r="AM1479" s="830"/>
      <c r="AN1479" s="830"/>
      <c r="AO1479" s="830"/>
      <c r="AP1479" s="830"/>
      <c r="AQ1479" s="830"/>
      <c r="AR1479" s="830"/>
      <c r="AS1479" s="830"/>
      <c r="AT1479" s="830"/>
      <c r="AU1479" s="830"/>
      <c r="AV1479" s="830"/>
      <c r="AW1479" s="830"/>
      <c r="AX1479" s="830"/>
      <c r="AY1479" s="830"/>
      <c r="AZ1479" s="830"/>
      <c r="BA1479" s="830"/>
      <c r="BB1479" s="830"/>
    </row>
    <row r="1480" spans="1:54" ht="38.25">
      <c r="A1480" s="836"/>
      <c r="B1480" s="554"/>
      <c r="C1480" s="496" t="s">
        <v>1506</v>
      </c>
      <c r="D1480" s="603"/>
      <c r="E1480" s="604"/>
      <c r="F1480" s="633"/>
      <c r="G1480" s="554"/>
      <c r="H1480" s="554"/>
      <c r="I1480" s="496" t="s">
        <v>1502</v>
      </c>
      <c r="J1480" s="603"/>
      <c r="K1480" s="604"/>
      <c r="L1480" s="835"/>
      <c r="M1480" s="830"/>
      <c r="N1480" s="830"/>
      <c r="O1480" s="830"/>
      <c r="P1480" s="830"/>
      <c r="Q1480" s="830"/>
      <c r="R1480" s="830"/>
      <c r="S1480" s="830"/>
      <c r="T1480" s="830"/>
      <c r="U1480" s="830"/>
      <c r="V1480" s="830"/>
      <c r="W1480" s="830"/>
      <c r="X1480" s="830"/>
      <c r="Y1480" s="830"/>
      <c r="Z1480" s="830"/>
      <c r="AA1480" s="830"/>
      <c r="AB1480" s="830"/>
      <c r="AC1480" s="830"/>
      <c r="AD1480" s="830"/>
      <c r="AE1480" s="830"/>
      <c r="AF1480" s="830"/>
      <c r="AG1480" s="830"/>
      <c r="AH1480" s="830"/>
      <c r="AI1480" s="830"/>
      <c r="AJ1480" s="830"/>
      <c r="AK1480" s="830"/>
      <c r="AL1480" s="830"/>
      <c r="AM1480" s="830"/>
      <c r="AN1480" s="830"/>
      <c r="AO1480" s="830"/>
      <c r="AP1480" s="830"/>
      <c r="AQ1480" s="830"/>
      <c r="AR1480" s="830"/>
      <c r="AS1480" s="830"/>
      <c r="AT1480" s="830"/>
      <c r="AU1480" s="830"/>
      <c r="AV1480" s="830"/>
      <c r="AW1480" s="830"/>
      <c r="AX1480" s="830"/>
      <c r="AY1480" s="830"/>
      <c r="AZ1480" s="830"/>
      <c r="BA1480" s="830"/>
      <c r="BB1480" s="830"/>
    </row>
    <row r="1481" spans="1:54" ht="25.5">
      <c r="A1481" s="836"/>
      <c r="B1481" s="554"/>
      <c r="C1481" s="496" t="s">
        <v>1507</v>
      </c>
      <c r="D1481" s="603"/>
      <c r="E1481" s="604"/>
      <c r="F1481" s="633"/>
      <c r="G1481" s="554"/>
      <c r="H1481" s="554"/>
      <c r="I1481" s="496" t="s">
        <v>1508</v>
      </c>
      <c r="J1481" s="603"/>
      <c r="K1481" s="604"/>
      <c r="L1481" s="835"/>
      <c r="M1481" s="830"/>
      <c r="N1481" s="830"/>
      <c r="O1481" s="830"/>
      <c r="P1481" s="830"/>
      <c r="Q1481" s="830"/>
      <c r="R1481" s="830"/>
      <c r="S1481" s="830"/>
      <c r="T1481" s="830"/>
      <c r="U1481" s="830"/>
      <c r="V1481" s="830"/>
      <c r="W1481" s="830"/>
      <c r="X1481" s="830"/>
      <c r="Y1481" s="830"/>
      <c r="Z1481" s="830"/>
      <c r="AA1481" s="830"/>
      <c r="AB1481" s="830"/>
      <c r="AC1481" s="830"/>
      <c r="AD1481" s="830"/>
      <c r="AE1481" s="830"/>
      <c r="AF1481" s="830"/>
      <c r="AG1481" s="830"/>
      <c r="AH1481" s="830"/>
      <c r="AI1481" s="830"/>
      <c r="AJ1481" s="830"/>
      <c r="AK1481" s="830"/>
      <c r="AL1481" s="830"/>
      <c r="AM1481" s="830"/>
      <c r="AN1481" s="830"/>
      <c r="AO1481" s="830"/>
      <c r="AP1481" s="830"/>
      <c r="AQ1481" s="830"/>
      <c r="AR1481" s="830"/>
      <c r="AS1481" s="830"/>
      <c r="AT1481" s="830"/>
      <c r="AU1481" s="830"/>
      <c r="AV1481" s="830"/>
      <c r="AW1481" s="830"/>
      <c r="AX1481" s="830"/>
      <c r="AY1481" s="830"/>
      <c r="AZ1481" s="830"/>
      <c r="BA1481" s="830"/>
      <c r="BB1481" s="830"/>
    </row>
    <row r="1482" spans="1:54" ht="38.25">
      <c r="A1482" s="836"/>
      <c r="B1482" s="554"/>
      <c r="C1482" s="496"/>
      <c r="D1482" s="603"/>
      <c r="E1482" s="604"/>
      <c r="F1482" s="633"/>
      <c r="G1482" s="554"/>
      <c r="H1482" s="554"/>
      <c r="I1482" s="496" t="s">
        <v>1509</v>
      </c>
      <c r="J1482" s="603"/>
      <c r="K1482" s="604"/>
      <c r="L1482" s="835"/>
      <c r="M1482" s="830"/>
      <c r="N1482" s="830"/>
      <c r="O1482" s="830"/>
      <c r="P1482" s="830"/>
      <c r="Q1482" s="830"/>
      <c r="R1482" s="830"/>
      <c r="S1482" s="830"/>
      <c r="T1482" s="830"/>
      <c r="U1482" s="830"/>
      <c r="V1482" s="830"/>
      <c r="W1482" s="830"/>
      <c r="X1482" s="830"/>
      <c r="Y1482" s="830"/>
      <c r="Z1482" s="830"/>
      <c r="AA1482" s="830"/>
      <c r="AB1482" s="830"/>
      <c r="AC1482" s="830"/>
      <c r="AD1482" s="830"/>
      <c r="AE1482" s="830"/>
      <c r="AF1482" s="830"/>
      <c r="AG1482" s="830"/>
      <c r="AH1482" s="830"/>
      <c r="AI1482" s="830"/>
      <c r="AJ1482" s="830"/>
      <c r="AK1482" s="830"/>
      <c r="AL1482" s="830"/>
      <c r="AM1482" s="830"/>
      <c r="AN1482" s="830"/>
      <c r="AO1482" s="830"/>
      <c r="AP1482" s="830"/>
      <c r="AQ1482" s="830"/>
      <c r="AR1482" s="830"/>
      <c r="AS1482" s="830"/>
      <c r="AT1482" s="830"/>
      <c r="AU1482" s="830"/>
      <c r="AV1482" s="830"/>
      <c r="AW1482" s="830"/>
      <c r="AX1482" s="830"/>
      <c r="AY1482" s="830"/>
      <c r="AZ1482" s="830"/>
      <c r="BA1482" s="830"/>
      <c r="BB1482" s="830"/>
    </row>
    <row r="1483" spans="1:54" ht="51">
      <c r="A1483" s="836"/>
      <c r="B1483" s="554"/>
      <c r="C1483" s="496"/>
      <c r="D1483" s="603"/>
      <c r="E1483" s="604"/>
      <c r="F1483" s="633"/>
      <c r="G1483" s="554"/>
      <c r="H1483" s="554"/>
      <c r="I1483" s="496" t="s">
        <v>1510</v>
      </c>
      <c r="J1483" s="603"/>
      <c r="K1483" s="604"/>
      <c r="L1483" s="835"/>
      <c r="M1483" s="830"/>
      <c r="N1483" s="830"/>
      <c r="O1483" s="830"/>
      <c r="P1483" s="830"/>
      <c r="Q1483" s="830"/>
      <c r="R1483" s="830"/>
      <c r="S1483" s="830"/>
      <c r="T1483" s="830"/>
      <c r="U1483" s="830"/>
      <c r="V1483" s="830"/>
      <c r="W1483" s="830"/>
      <c r="X1483" s="830"/>
      <c r="Y1483" s="830"/>
      <c r="Z1483" s="830"/>
      <c r="AA1483" s="830"/>
      <c r="AB1483" s="830"/>
      <c r="AC1483" s="830"/>
      <c r="AD1483" s="830"/>
      <c r="AE1483" s="830"/>
      <c r="AF1483" s="830"/>
      <c r="AG1483" s="830"/>
      <c r="AH1483" s="830"/>
      <c r="AI1483" s="830"/>
      <c r="AJ1483" s="830"/>
      <c r="AK1483" s="830"/>
      <c r="AL1483" s="830"/>
      <c r="AM1483" s="830"/>
      <c r="AN1483" s="830"/>
      <c r="AO1483" s="830"/>
      <c r="AP1483" s="830"/>
      <c r="AQ1483" s="830"/>
      <c r="AR1483" s="830"/>
      <c r="AS1483" s="830"/>
      <c r="AT1483" s="830"/>
      <c r="AU1483" s="830"/>
      <c r="AV1483" s="830"/>
      <c r="AW1483" s="830"/>
      <c r="AX1483" s="830"/>
      <c r="AY1483" s="830"/>
      <c r="AZ1483" s="830"/>
      <c r="BA1483" s="830"/>
      <c r="BB1483" s="830"/>
    </row>
    <row r="1484" spans="1:54" ht="38.25">
      <c r="A1484" s="834"/>
      <c r="B1484" s="622"/>
      <c r="C1484" s="498"/>
      <c r="D1484" s="631"/>
      <c r="E1484" s="632"/>
      <c r="F1484" s="633"/>
      <c r="G1484" s="622"/>
      <c r="H1484" s="622"/>
      <c r="I1484" s="498" t="s">
        <v>1511</v>
      </c>
      <c r="J1484" s="631"/>
      <c r="K1484" s="632"/>
      <c r="L1484" s="835"/>
      <c r="M1484" s="830"/>
      <c r="N1484" s="830"/>
      <c r="O1484" s="830"/>
      <c r="P1484" s="830"/>
      <c r="Q1484" s="830"/>
      <c r="R1484" s="830"/>
      <c r="S1484" s="830"/>
      <c r="T1484" s="830"/>
      <c r="U1484" s="830"/>
      <c r="V1484" s="830"/>
      <c r="W1484" s="830"/>
      <c r="X1484" s="830"/>
      <c r="Y1484" s="830"/>
      <c r="Z1484" s="830"/>
      <c r="AA1484" s="830"/>
      <c r="AB1484" s="830"/>
      <c r="AC1484" s="830"/>
      <c r="AD1484" s="830"/>
      <c r="AE1484" s="830"/>
      <c r="AF1484" s="830"/>
      <c r="AG1484" s="830"/>
      <c r="AH1484" s="830"/>
      <c r="AI1484" s="830"/>
      <c r="AJ1484" s="830"/>
      <c r="AK1484" s="830"/>
      <c r="AL1484" s="830"/>
      <c r="AM1484" s="830"/>
      <c r="AN1484" s="830"/>
      <c r="AO1484" s="830"/>
      <c r="AP1484" s="830"/>
      <c r="AQ1484" s="830"/>
      <c r="AR1484" s="830"/>
      <c r="AS1484" s="830"/>
      <c r="AT1484" s="830"/>
      <c r="AU1484" s="830"/>
      <c r="AV1484" s="830"/>
      <c r="AW1484" s="830"/>
      <c r="AX1484" s="830"/>
      <c r="AY1484" s="830"/>
      <c r="AZ1484" s="830"/>
      <c r="BA1484" s="830"/>
      <c r="BB1484" s="830"/>
    </row>
    <row r="1485" spans="1:54" ht="15.75">
      <c r="A1485" s="499"/>
      <c r="B1485" s="499" t="s">
        <v>18</v>
      </c>
      <c r="C1485" s="464"/>
      <c r="D1485" s="500"/>
      <c r="E1485" s="501"/>
      <c r="F1485" s="478"/>
      <c r="G1485" s="499"/>
      <c r="H1485" s="499" t="s">
        <v>18</v>
      </c>
      <c r="I1485" s="464"/>
      <c r="J1485" s="500"/>
      <c r="K1485" s="501"/>
      <c r="L1485" s="480"/>
      <c r="M1485" s="480"/>
      <c r="N1485" s="480"/>
      <c r="O1485" s="480"/>
      <c r="P1485" s="480"/>
      <c r="Q1485" s="480"/>
      <c r="R1485" s="480"/>
      <c r="S1485" s="480"/>
      <c r="T1485" s="480"/>
      <c r="U1485" s="480"/>
      <c r="V1485" s="480"/>
      <c r="W1485" s="480"/>
      <c r="X1485" s="480"/>
      <c r="Y1485" s="480"/>
      <c r="Z1485" s="480"/>
      <c r="AA1485" s="480"/>
      <c r="AB1485" s="480"/>
      <c r="AC1485" s="480"/>
      <c r="AD1485" s="480"/>
      <c r="AE1485" s="480"/>
      <c r="AF1485" s="480"/>
      <c r="AG1485" s="480"/>
      <c r="AH1485" s="480"/>
      <c r="AI1485" s="480"/>
      <c r="AJ1485" s="480"/>
      <c r="AK1485" s="480"/>
      <c r="AL1485" s="480"/>
      <c r="AM1485" s="480"/>
      <c r="AN1485" s="480"/>
      <c r="AO1485" s="480"/>
      <c r="AP1485" s="480"/>
      <c r="AQ1485" s="480"/>
      <c r="AR1485" s="480"/>
      <c r="AS1485" s="480"/>
      <c r="AT1485" s="480"/>
      <c r="AU1485" s="480"/>
      <c r="AV1485" s="480"/>
      <c r="AW1485" s="480"/>
      <c r="AX1485" s="480"/>
      <c r="AY1485" s="480"/>
      <c r="AZ1485" s="480"/>
      <c r="BA1485" s="480"/>
      <c r="BB1485" s="480"/>
    </row>
    <row r="1486" spans="1:54" ht="63.75">
      <c r="A1486" s="499"/>
      <c r="B1486" s="499" t="s">
        <v>19</v>
      </c>
      <c r="C1486" s="464" t="s">
        <v>1512</v>
      </c>
      <c r="D1486" s="500" t="s">
        <v>581</v>
      </c>
      <c r="E1486" s="501"/>
      <c r="F1486" s="478"/>
      <c r="G1486" s="499"/>
      <c r="H1486" s="499" t="s">
        <v>19</v>
      </c>
      <c r="I1486" s="464" t="s">
        <v>1512</v>
      </c>
      <c r="J1486" s="500" t="s">
        <v>581</v>
      </c>
      <c r="K1486" s="501"/>
      <c r="L1486" s="480"/>
      <c r="M1486" s="480"/>
      <c r="N1486" s="480"/>
      <c r="O1486" s="480"/>
      <c r="P1486" s="480"/>
      <c r="Q1486" s="480"/>
      <c r="R1486" s="480"/>
      <c r="S1486" s="480"/>
      <c r="T1486" s="480"/>
      <c r="U1486" s="480"/>
      <c r="V1486" s="480"/>
      <c r="W1486" s="480"/>
      <c r="X1486" s="480"/>
      <c r="Y1486" s="480"/>
      <c r="Z1486" s="480"/>
      <c r="AA1486" s="480"/>
      <c r="AB1486" s="480"/>
      <c r="AC1486" s="480"/>
      <c r="AD1486" s="480"/>
      <c r="AE1486" s="480"/>
      <c r="AF1486" s="480"/>
      <c r="AG1486" s="480"/>
      <c r="AH1486" s="480"/>
      <c r="AI1486" s="480"/>
      <c r="AJ1486" s="480"/>
      <c r="AK1486" s="480"/>
      <c r="AL1486" s="480"/>
      <c r="AM1486" s="480"/>
      <c r="AN1486" s="480"/>
      <c r="AO1486" s="480"/>
      <c r="AP1486" s="480"/>
      <c r="AQ1486" s="480"/>
      <c r="AR1486" s="480"/>
      <c r="AS1486" s="480"/>
      <c r="AT1486" s="480"/>
      <c r="AU1486" s="480"/>
      <c r="AV1486" s="480"/>
      <c r="AW1486" s="480"/>
      <c r="AX1486" s="480"/>
      <c r="AY1486" s="480"/>
      <c r="AZ1486" s="480"/>
      <c r="BA1486" s="480"/>
      <c r="BB1486" s="480"/>
    </row>
    <row r="1487" spans="1:54" ht="15.75">
      <c r="A1487" s="499"/>
      <c r="B1487" s="499" t="s">
        <v>23</v>
      </c>
      <c r="C1487" s="464"/>
      <c r="D1487" s="500"/>
      <c r="E1487" s="501"/>
      <c r="F1487" s="478"/>
      <c r="G1487" s="499"/>
      <c r="H1487" s="499" t="s">
        <v>23</v>
      </c>
      <c r="I1487" s="464"/>
      <c r="J1487" s="500"/>
      <c r="K1487" s="501"/>
      <c r="L1487" s="480"/>
      <c r="M1487" s="480"/>
      <c r="N1487" s="480"/>
      <c r="O1487" s="480"/>
      <c r="P1487" s="480"/>
      <c r="Q1487" s="480"/>
      <c r="R1487" s="480"/>
      <c r="S1487" s="480"/>
      <c r="T1487" s="480"/>
      <c r="U1487" s="480"/>
      <c r="V1487" s="480"/>
      <c r="W1487" s="480"/>
      <c r="X1487" s="480"/>
      <c r="Y1487" s="480"/>
      <c r="Z1487" s="480"/>
      <c r="AA1487" s="480"/>
      <c r="AB1487" s="480"/>
      <c r="AC1487" s="480"/>
      <c r="AD1487" s="480"/>
      <c r="AE1487" s="480"/>
      <c r="AF1487" s="480"/>
      <c r="AG1487" s="480"/>
      <c r="AH1487" s="480"/>
      <c r="AI1487" s="480"/>
      <c r="AJ1487" s="480"/>
      <c r="AK1487" s="480"/>
      <c r="AL1487" s="480"/>
      <c r="AM1487" s="480"/>
      <c r="AN1487" s="480"/>
      <c r="AO1487" s="480"/>
      <c r="AP1487" s="480"/>
      <c r="AQ1487" s="480"/>
      <c r="AR1487" s="480"/>
      <c r="AS1487" s="480"/>
      <c r="AT1487" s="480"/>
      <c r="AU1487" s="480"/>
      <c r="AV1487" s="480"/>
      <c r="AW1487" s="480"/>
      <c r="AX1487" s="480"/>
      <c r="AY1487" s="480"/>
      <c r="AZ1487" s="480"/>
      <c r="BA1487" s="480"/>
      <c r="BB1487" s="480"/>
    </row>
    <row r="1488" spans="1:54" ht="15.75">
      <c r="A1488" s="499"/>
      <c r="B1488" s="499" t="s">
        <v>24</v>
      </c>
      <c r="C1488" s="464"/>
      <c r="D1488" s="500"/>
      <c r="E1488" s="501"/>
      <c r="F1488" s="478"/>
      <c r="G1488" s="499"/>
      <c r="H1488" s="499" t="s">
        <v>24</v>
      </c>
      <c r="I1488" s="464"/>
      <c r="J1488" s="500"/>
      <c r="K1488" s="501"/>
      <c r="L1488" s="480"/>
      <c r="M1488" s="480"/>
      <c r="N1488" s="480"/>
      <c r="O1488" s="480"/>
      <c r="P1488" s="480"/>
      <c r="Q1488" s="480"/>
      <c r="R1488" s="480"/>
      <c r="S1488" s="480"/>
      <c r="T1488" s="480"/>
      <c r="U1488" s="480"/>
      <c r="V1488" s="480"/>
      <c r="W1488" s="480"/>
      <c r="X1488" s="480"/>
      <c r="Y1488" s="480"/>
      <c r="Z1488" s="480"/>
      <c r="AA1488" s="480"/>
      <c r="AB1488" s="480"/>
      <c r="AC1488" s="480"/>
      <c r="AD1488" s="480"/>
      <c r="AE1488" s="480"/>
      <c r="AF1488" s="480"/>
      <c r="AG1488" s="480"/>
      <c r="AH1488" s="480"/>
      <c r="AI1488" s="480"/>
      <c r="AJ1488" s="480"/>
      <c r="AK1488" s="480"/>
      <c r="AL1488" s="480"/>
      <c r="AM1488" s="480"/>
      <c r="AN1488" s="480"/>
      <c r="AO1488" s="480"/>
      <c r="AP1488" s="480"/>
      <c r="AQ1488" s="480"/>
      <c r="AR1488" s="480"/>
      <c r="AS1488" s="480"/>
      <c r="AT1488" s="480"/>
      <c r="AU1488" s="480"/>
      <c r="AV1488" s="480"/>
      <c r="AW1488" s="480"/>
      <c r="AX1488" s="480"/>
      <c r="AY1488" s="480"/>
      <c r="AZ1488" s="480"/>
      <c r="BA1488" s="480"/>
      <c r="BB1488" s="480"/>
    </row>
    <row r="1489" spans="1:54" ht="15.75">
      <c r="A1489" s="499"/>
      <c r="B1489" s="499" t="s">
        <v>25</v>
      </c>
      <c r="C1489" s="464"/>
      <c r="D1489" s="500"/>
      <c r="E1489" s="501"/>
      <c r="F1489" s="478"/>
      <c r="G1489" s="499"/>
      <c r="H1489" s="499" t="s">
        <v>25</v>
      </c>
      <c r="I1489" s="464"/>
      <c r="J1489" s="500"/>
      <c r="K1489" s="501"/>
      <c r="L1489" s="480"/>
      <c r="M1489" s="480"/>
      <c r="N1489" s="480"/>
      <c r="O1489" s="480"/>
      <c r="P1489" s="480"/>
      <c r="Q1489" s="480"/>
      <c r="R1489" s="480"/>
      <c r="S1489" s="480"/>
      <c r="T1489" s="480"/>
      <c r="U1489" s="480"/>
      <c r="V1489" s="480"/>
      <c r="W1489" s="480"/>
      <c r="X1489" s="480"/>
      <c r="Y1489" s="480"/>
      <c r="Z1489" s="480"/>
      <c r="AA1489" s="480"/>
      <c r="AB1489" s="480"/>
      <c r="AC1489" s="480"/>
      <c r="AD1489" s="480"/>
      <c r="AE1489" s="480"/>
      <c r="AF1489" s="480"/>
      <c r="AG1489" s="480"/>
      <c r="AH1489" s="480"/>
      <c r="AI1489" s="480"/>
      <c r="AJ1489" s="480"/>
      <c r="AK1489" s="480"/>
      <c r="AL1489" s="480"/>
      <c r="AM1489" s="480"/>
      <c r="AN1489" s="480"/>
      <c r="AO1489" s="480"/>
      <c r="AP1489" s="480"/>
      <c r="AQ1489" s="480"/>
      <c r="AR1489" s="480"/>
      <c r="AS1489" s="480"/>
      <c r="AT1489" s="480"/>
      <c r="AU1489" s="480"/>
      <c r="AV1489" s="480"/>
      <c r="AW1489" s="480"/>
      <c r="AX1489" s="480"/>
      <c r="AY1489" s="480"/>
      <c r="AZ1489" s="480"/>
      <c r="BA1489" s="480"/>
      <c r="BB1489" s="480"/>
    </row>
    <row r="1490" spans="1:54" ht="15.75">
      <c r="A1490" s="499"/>
      <c r="B1490" s="499" t="s">
        <v>26</v>
      </c>
      <c r="C1490" s="464"/>
      <c r="D1490" s="500"/>
      <c r="E1490" s="501"/>
      <c r="F1490" s="478"/>
      <c r="G1490" s="499"/>
      <c r="H1490" s="499" t="s">
        <v>26</v>
      </c>
      <c r="I1490" s="464"/>
      <c r="J1490" s="500"/>
      <c r="K1490" s="501"/>
      <c r="L1490" s="480"/>
      <c r="M1490" s="480"/>
      <c r="N1490" s="480"/>
      <c r="O1490" s="480"/>
      <c r="P1490" s="480"/>
      <c r="Q1490" s="480"/>
      <c r="R1490" s="480"/>
      <c r="S1490" s="480"/>
      <c r="T1490" s="480"/>
      <c r="U1490" s="480"/>
      <c r="V1490" s="480"/>
      <c r="W1490" s="480"/>
      <c r="X1490" s="480"/>
      <c r="Y1490" s="480"/>
      <c r="Z1490" s="480"/>
      <c r="AA1490" s="480"/>
      <c r="AB1490" s="480"/>
      <c r="AC1490" s="480"/>
      <c r="AD1490" s="480"/>
      <c r="AE1490" s="480"/>
      <c r="AF1490" s="480"/>
      <c r="AG1490" s="480"/>
      <c r="AH1490" s="480"/>
      <c r="AI1490" s="480"/>
      <c r="AJ1490" s="480"/>
      <c r="AK1490" s="480"/>
      <c r="AL1490" s="480"/>
      <c r="AM1490" s="480"/>
      <c r="AN1490" s="480"/>
      <c r="AO1490" s="480"/>
      <c r="AP1490" s="480"/>
      <c r="AQ1490" s="480"/>
      <c r="AR1490" s="480"/>
      <c r="AS1490" s="480"/>
      <c r="AT1490" s="480"/>
      <c r="AU1490" s="480"/>
      <c r="AV1490" s="480"/>
      <c r="AW1490" s="480"/>
      <c r="AX1490" s="480"/>
      <c r="AY1490" s="480"/>
      <c r="AZ1490" s="480"/>
      <c r="BA1490" s="480"/>
      <c r="BB1490" s="480"/>
    </row>
    <row r="1491" spans="1:54" ht="15.75">
      <c r="A1491" s="484"/>
      <c r="B1491" s="634"/>
      <c r="C1491" s="634"/>
      <c r="D1491" s="491"/>
      <c r="E1491" s="493"/>
      <c r="F1491" s="478"/>
      <c r="G1491" s="478"/>
      <c r="H1491" s="659"/>
      <c r="I1491" s="659"/>
      <c r="J1491" s="527"/>
      <c r="K1491" s="527"/>
      <c r="L1491" s="480"/>
      <c r="M1491" s="480"/>
      <c r="N1491" s="480"/>
      <c r="O1491" s="480"/>
      <c r="P1491" s="480"/>
      <c r="Q1491" s="480"/>
      <c r="R1491" s="480"/>
      <c r="S1491" s="480"/>
      <c r="T1491" s="480"/>
      <c r="U1491" s="480"/>
      <c r="V1491" s="480"/>
      <c r="W1491" s="480"/>
      <c r="X1491" s="480"/>
      <c r="Y1491" s="480"/>
      <c r="Z1491" s="480"/>
      <c r="AA1491" s="480"/>
      <c r="AB1491" s="480"/>
      <c r="AC1491" s="480"/>
      <c r="AD1491" s="480"/>
      <c r="AE1491" s="480"/>
      <c r="AF1491" s="480"/>
      <c r="AG1491" s="480"/>
      <c r="AH1491" s="480"/>
      <c r="AI1491" s="480"/>
      <c r="AJ1491" s="480"/>
      <c r="AK1491" s="480"/>
      <c r="AL1491" s="480"/>
      <c r="AM1491" s="480"/>
      <c r="AN1491" s="480"/>
      <c r="AO1491" s="480"/>
      <c r="AP1491" s="480"/>
      <c r="AQ1491" s="480"/>
      <c r="AR1491" s="480"/>
      <c r="AS1491" s="480"/>
      <c r="AT1491" s="480"/>
      <c r="AU1491" s="480"/>
      <c r="AV1491" s="480"/>
      <c r="AW1491" s="480"/>
      <c r="AX1491" s="480"/>
      <c r="AY1491" s="480"/>
      <c r="AZ1491" s="480"/>
      <c r="BA1491" s="480"/>
      <c r="BB1491" s="480"/>
    </row>
    <row r="1492" spans="1:54" ht="38.25">
      <c r="A1492" s="833" t="s">
        <v>1513</v>
      </c>
      <c r="B1492" s="485"/>
      <c r="C1492" s="487" t="s">
        <v>1514</v>
      </c>
      <c r="D1492" s="492"/>
      <c r="E1492" s="494"/>
      <c r="F1492" s="636"/>
      <c r="G1492" s="640" t="s">
        <v>1515</v>
      </c>
      <c r="H1492" s="640"/>
      <c r="I1492" s="524" t="s">
        <v>1516</v>
      </c>
      <c r="J1492" s="660"/>
      <c r="K1492" s="660"/>
      <c r="L1492" s="832"/>
      <c r="M1492" s="830"/>
      <c r="N1492" s="830"/>
      <c r="O1492" s="830"/>
      <c r="P1492" s="830"/>
      <c r="Q1492" s="830"/>
      <c r="R1492" s="830"/>
      <c r="S1492" s="830"/>
      <c r="T1492" s="830"/>
      <c r="U1492" s="830"/>
      <c r="V1492" s="830"/>
      <c r="W1492" s="830"/>
      <c r="X1492" s="830"/>
      <c r="Y1492" s="830"/>
      <c r="Z1492" s="830"/>
      <c r="AA1492" s="830"/>
      <c r="AB1492" s="830"/>
      <c r="AC1492" s="830"/>
      <c r="AD1492" s="830"/>
      <c r="AE1492" s="830"/>
      <c r="AF1492" s="830"/>
      <c r="AG1492" s="830"/>
      <c r="AH1492" s="830"/>
      <c r="AI1492" s="830"/>
      <c r="AJ1492" s="830"/>
      <c r="AK1492" s="830"/>
      <c r="AL1492" s="830"/>
      <c r="AM1492" s="830"/>
      <c r="AN1492" s="830"/>
      <c r="AO1492" s="830"/>
      <c r="AP1492" s="830"/>
      <c r="AQ1492" s="830"/>
      <c r="AR1492" s="830"/>
      <c r="AS1492" s="830"/>
      <c r="AT1492" s="830"/>
      <c r="AU1492" s="830"/>
      <c r="AV1492" s="830"/>
      <c r="AW1492" s="830"/>
      <c r="AX1492" s="830"/>
      <c r="AY1492" s="830"/>
      <c r="AZ1492" s="830"/>
      <c r="BA1492" s="830"/>
      <c r="BB1492" s="830"/>
    </row>
    <row r="1493" spans="1:54" ht="15" customHeight="1">
      <c r="A1493" s="836"/>
      <c r="B1493" s="554"/>
      <c r="C1493" s="488"/>
      <c r="D1493" s="603"/>
      <c r="E1493" s="604"/>
      <c r="F1493" s="636"/>
      <c r="G1493" s="641"/>
      <c r="H1493" s="641"/>
      <c r="I1493" s="519"/>
      <c r="J1493" s="661"/>
      <c r="K1493" s="661"/>
      <c r="L1493" s="832"/>
      <c r="M1493" s="830"/>
      <c r="N1493" s="830"/>
      <c r="O1493" s="830"/>
      <c r="P1493" s="830"/>
      <c r="Q1493" s="830"/>
      <c r="R1493" s="830"/>
      <c r="S1493" s="830"/>
      <c r="T1493" s="830"/>
      <c r="U1493" s="830"/>
      <c r="V1493" s="830"/>
      <c r="W1493" s="830"/>
      <c r="X1493" s="830"/>
      <c r="Y1493" s="830"/>
      <c r="Z1493" s="830"/>
      <c r="AA1493" s="830"/>
      <c r="AB1493" s="830"/>
      <c r="AC1493" s="830"/>
      <c r="AD1493" s="830"/>
      <c r="AE1493" s="830"/>
      <c r="AF1493" s="830"/>
      <c r="AG1493" s="830"/>
      <c r="AH1493" s="830"/>
      <c r="AI1493" s="830"/>
      <c r="AJ1493" s="830"/>
      <c r="AK1493" s="830"/>
      <c r="AL1493" s="830"/>
      <c r="AM1493" s="830"/>
      <c r="AN1493" s="830"/>
      <c r="AO1493" s="830"/>
      <c r="AP1493" s="830"/>
      <c r="AQ1493" s="830"/>
      <c r="AR1493" s="830"/>
      <c r="AS1493" s="830"/>
      <c r="AT1493" s="830"/>
      <c r="AU1493" s="830"/>
      <c r="AV1493" s="830"/>
      <c r="AW1493" s="830"/>
      <c r="AX1493" s="830"/>
      <c r="AY1493" s="830"/>
      <c r="AZ1493" s="830"/>
      <c r="BA1493" s="830"/>
      <c r="BB1493" s="830"/>
    </row>
    <row r="1494" spans="1:54" ht="14.25" customHeight="1">
      <c r="A1494" s="836"/>
      <c r="B1494" s="554"/>
      <c r="C1494" s="489" t="s">
        <v>599</v>
      </c>
      <c r="D1494" s="603"/>
      <c r="E1494" s="604"/>
      <c r="F1494" s="636"/>
      <c r="G1494" s="641"/>
      <c r="H1494" s="641"/>
      <c r="I1494" s="518" t="s">
        <v>623</v>
      </c>
      <c r="J1494" s="661"/>
      <c r="K1494" s="661"/>
      <c r="L1494" s="832"/>
      <c r="M1494" s="830"/>
      <c r="N1494" s="830"/>
      <c r="O1494" s="830"/>
      <c r="P1494" s="830"/>
      <c r="Q1494" s="830"/>
      <c r="R1494" s="830"/>
      <c r="S1494" s="830"/>
      <c r="T1494" s="830"/>
      <c r="U1494" s="830"/>
      <c r="V1494" s="830"/>
      <c r="W1494" s="830"/>
      <c r="X1494" s="830"/>
      <c r="Y1494" s="830"/>
      <c r="Z1494" s="830"/>
      <c r="AA1494" s="830"/>
      <c r="AB1494" s="830"/>
      <c r="AC1494" s="830"/>
      <c r="AD1494" s="830"/>
      <c r="AE1494" s="830"/>
      <c r="AF1494" s="830"/>
      <c r="AG1494" s="830"/>
      <c r="AH1494" s="830"/>
      <c r="AI1494" s="830"/>
      <c r="AJ1494" s="830"/>
      <c r="AK1494" s="830"/>
      <c r="AL1494" s="830"/>
      <c r="AM1494" s="830"/>
      <c r="AN1494" s="830"/>
      <c r="AO1494" s="830"/>
      <c r="AP1494" s="830"/>
      <c r="AQ1494" s="830"/>
      <c r="AR1494" s="830"/>
      <c r="AS1494" s="830"/>
      <c r="AT1494" s="830"/>
      <c r="AU1494" s="830"/>
      <c r="AV1494" s="830"/>
      <c r="AW1494" s="830"/>
      <c r="AX1494" s="830"/>
      <c r="AY1494" s="830"/>
      <c r="AZ1494" s="830"/>
      <c r="BA1494" s="830"/>
      <c r="BB1494" s="830"/>
    </row>
    <row r="1495" spans="1:54" ht="25.5">
      <c r="A1495" s="836"/>
      <c r="B1495" s="554"/>
      <c r="C1495" s="489" t="s">
        <v>1490</v>
      </c>
      <c r="D1495" s="603"/>
      <c r="E1495" s="604"/>
      <c r="F1495" s="636"/>
      <c r="G1495" s="641"/>
      <c r="H1495" s="641"/>
      <c r="I1495" s="518" t="s">
        <v>1490</v>
      </c>
      <c r="J1495" s="661"/>
      <c r="K1495" s="661"/>
      <c r="L1495" s="832"/>
      <c r="M1495" s="830"/>
      <c r="N1495" s="830"/>
      <c r="O1495" s="830"/>
      <c r="P1495" s="830"/>
      <c r="Q1495" s="830"/>
      <c r="R1495" s="830"/>
      <c r="S1495" s="830"/>
      <c r="T1495" s="830"/>
      <c r="U1495" s="830"/>
      <c r="V1495" s="830"/>
      <c r="W1495" s="830"/>
      <c r="X1495" s="830"/>
      <c r="Y1495" s="830"/>
      <c r="Z1495" s="830"/>
      <c r="AA1495" s="830"/>
      <c r="AB1495" s="830"/>
      <c r="AC1495" s="830"/>
      <c r="AD1495" s="830"/>
      <c r="AE1495" s="830"/>
      <c r="AF1495" s="830"/>
      <c r="AG1495" s="830"/>
      <c r="AH1495" s="830"/>
      <c r="AI1495" s="830"/>
      <c r="AJ1495" s="830"/>
      <c r="AK1495" s="830"/>
      <c r="AL1495" s="830"/>
      <c r="AM1495" s="830"/>
      <c r="AN1495" s="830"/>
      <c r="AO1495" s="830"/>
      <c r="AP1495" s="830"/>
      <c r="AQ1495" s="830"/>
      <c r="AR1495" s="830"/>
      <c r="AS1495" s="830"/>
      <c r="AT1495" s="830"/>
      <c r="AU1495" s="830"/>
      <c r="AV1495" s="830"/>
      <c r="AW1495" s="830"/>
      <c r="AX1495" s="830"/>
      <c r="AY1495" s="830"/>
      <c r="AZ1495" s="830"/>
      <c r="BA1495" s="830"/>
      <c r="BB1495" s="830"/>
    </row>
    <row r="1496" spans="1:54" ht="14.25" customHeight="1">
      <c r="A1496" s="836"/>
      <c r="B1496" s="554"/>
      <c r="C1496" s="489" t="s">
        <v>1491</v>
      </c>
      <c r="D1496" s="603"/>
      <c r="E1496" s="604"/>
      <c r="F1496" s="636"/>
      <c r="G1496" s="641"/>
      <c r="H1496" s="641"/>
      <c r="I1496" s="518" t="s">
        <v>1491</v>
      </c>
      <c r="J1496" s="661"/>
      <c r="K1496" s="661"/>
      <c r="L1496" s="832"/>
      <c r="M1496" s="830"/>
      <c r="N1496" s="830"/>
      <c r="O1496" s="830"/>
      <c r="P1496" s="830"/>
      <c r="Q1496" s="830"/>
      <c r="R1496" s="830"/>
      <c r="S1496" s="830"/>
      <c r="T1496" s="830"/>
      <c r="U1496" s="830"/>
      <c r="V1496" s="830"/>
      <c r="W1496" s="830"/>
      <c r="X1496" s="830"/>
      <c r="Y1496" s="830"/>
      <c r="Z1496" s="830"/>
      <c r="AA1496" s="830"/>
      <c r="AB1496" s="830"/>
      <c r="AC1496" s="830"/>
      <c r="AD1496" s="830"/>
      <c r="AE1496" s="830"/>
      <c r="AF1496" s="830"/>
      <c r="AG1496" s="830"/>
      <c r="AH1496" s="830"/>
      <c r="AI1496" s="830"/>
      <c r="AJ1496" s="830"/>
      <c r="AK1496" s="830"/>
      <c r="AL1496" s="830"/>
      <c r="AM1496" s="830"/>
      <c r="AN1496" s="830"/>
      <c r="AO1496" s="830"/>
      <c r="AP1496" s="830"/>
      <c r="AQ1496" s="830"/>
      <c r="AR1496" s="830"/>
      <c r="AS1496" s="830"/>
      <c r="AT1496" s="830"/>
      <c r="AU1496" s="830"/>
      <c r="AV1496" s="830"/>
      <c r="AW1496" s="830"/>
      <c r="AX1496" s="830"/>
      <c r="AY1496" s="830"/>
      <c r="AZ1496" s="830"/>
      <c r="BA1496" s="830"/>
      <c r="BB1496" s="830"/>
    </row>
    <row r="1497" spans="1:54" ht="14.25" customHeight="1">
      <c r="A1497" s="836"/>
      <c r="B1497" s="554"/>
      <c r="C1497" s="489" t="s">
        <v>785</v>
      </c>
      <c r="D1497" s="603"/>
      <c r="E1497" s="604"/>
      <c r="F1497" s="636"/>
      <c r="G1497" s="641"/>
      <c r="H1497" s="641"/>
      <c r="I1497" s="518" t="s">
        <v>785</v>
      </c>
      <c r="J1497" s="661"/>
      <c r="K1497" s="661"/>
      <c r="L1497" s="832"/>
      <c r="M1497" s="830"/>
      <c r="N1497" s="830"/>
      <c r="O1497" s="830"/>
      <c r="P1497" s="830"/>
      <c r="Q1497" s="830"/>
      <c r="R1497" s="830"/>
      <c r="S1497" s="830"/>
      <c r="T1497" s="830"/>
      <c r="U1497" s="830"/>
      <c r="V1497" s="830"/>
      <c r="W1497" s="830"/>
      <c r="X1497" s="830"/>
      <c r="Y1497" s="830"/>
      <c r="Z1497" s="830"/>
      <c r="AA1497" s="830"/>
      <c r="AB1497" s="830"/>
      <c r="AC1497" s="830"/>
      <c r="AD1497" s="830"/>
      <c r="AE1497" s="830"/>
      <c r="AF1497" s="830"/>
      <c r="AG1497" s="830"/>
      <c r="AH1497" s="830"/>
      <c r="AI1497" s="830"/>
      <c r="AJ1497" s="830"/>
      <c r="AK1497" s="830"/>
      <c r="AL1497" s="830"/>
      <c r="AM1497" s="830"/>
      <c r="AN1497" s="830"/>
      <c r="AO1497" s="830"/>
      <c r="AP1497" s="830"/>
      <c r="AQ1497" s="830"/>
      <c r="AR1497" s="830"/>
      <c r="AS1497" s="830"/>
      <c r="AT1497" s="830"/>
      <c r="AU1497" s="830"/>
      <c r="AV1497" s="830"/>
      <c r="AW1497" s="830"/>
      <c r="AX1497" s="830"/>
      <c r="AY1497" s="830"/>
      <c r="AZ1497" s="830"/>
      <c r="BA1497" s="830"/>
      <c r="BB1497" s="830"/>
    </row>
    <row r="1498" spans="1:54" ht="14.25" customHeight="1">
      <c r="A1498" s="834"/>
      <c r="B1498" s="622"/>
      <c r="C1498" s="490" t="s">
        <v>1517</v>
      </c>
      <c r="D1498" s="631"/>
      <c r="E1498" s="632"/>
      <c r="F1498" s="636"/>
      <c r="G1498" s="642"/>
      <c r="H1498" s="656"/>
      <c r="I1498" s="520" t="s">
        <v>1151</v>
      </c>
      <c r="J1498" s="662"/>
      <c r="K1498" s="662"/>
      <c r="L1498" s="832"/>
      <c r="M1498" s="830"/>
      <c r="N1498" s="830"/>
      <c r="O1498" s="830"/>
      <c r="P1498" s="830"/>
      <c r="Q1498" s="830"/>
      <c r="R1498" s="830"/>
      <c r="S1498" s="830"/>
      <c r="T1498" s="830"/>
      <c r="U1498" s="830"/>
      <c r="V1498" s="830"/>
      <c r="W1498" s="830"/>
      <c r="X1498" s="830"/>
      <c r="Y1498" s="830"/>
      <c r="Z1498" s="830"/>
      <c r="AA1498" s="830"/>
      <c r="AB1498" s="830"/>
      <c r="AC1498" s="830"/>
      <c r="AD1498" s="830"/>
      <c r="AE1498" s="830"/>
      <c r="AF1498" s="830"/>
      <c r="AG1498" s="830"/>
      <c r="AH1498" s="830"/>
      <c r="AI1498" s="830"/>
      <c r="AJ1498" s="830"/>
      <c r="AK1498" s="830"/>
      <c r="AL1498" s="830"/>
      <c r="AM1498" s="830"/>
      <c r="AN1498" s="830"/>
      <c r="AO1498" s="830"/>
      <c r="AP1498" s="830"/>
      <c r="AQ1498" s="830"/>
      <c r="AR1498" s="830"/>
      <c r="AS1498" s="830"/>
      <c r="AT1498" s="830"/>
      <c r="AU1498" s="830"/>
      <c r="AV1498" s="830"/>
      <c r="AW1498" s="830"/>
      <c r="AX1498" s="830"/>
      <c r="AY1498" s="830"/>
      <c r="AZ1498" s="830"/>
      <c r="BA1498" s="830"/>
      <c r="BB1498" s="830"/>
    </row>
    <row r="1499" spans="1:54" ht="15.75">
      <c r="A1499" s="499"/>
      <c r="B1499" s="499" t="s">
        <v>18</v>
      </c>
      <c r="C1499" s="464"/>
      <c r="D1499" s="500"/>
      <c r="E1499" s="501"/>
      <c r="F1499" s="478"/>
      <c r="G1499" s="662"/>
      <c r="H1499" s="499" t="s">
        <v>18</v>
      </c>
      <c r="I1499" s="662"/>
      <c r="J1499" s="528"/>
      <c r="K1499" s="528"/>
      <c r="L1499" s="480"/>
      <c r="M1499" s="480"/>
      <c r="N1499" s="480"/>
      <c r="O1499" s="480"/>
      <c r="P1499" s="480"/>
      <c r="Q1499" s="480"/>
      <c r="R1499" s="480"/>
      <c r="S1499" s="480"/>
      <c r="T1499" s="480"/>
      <c r="U1499" s="480"/>
      <c r="V1499" s="480"/>
      <c r="W1499" s="480"/>
      <c r="X1499" s="480"/>
      <c r="Y1499" s="480"/>
      <c r="Z1499" s="480"/>
      <c r="AA1499" s="480"/>
      <c r="AB1499" s="480"/>
      <c r="AC1499" s="480"/>
      <c r="AD1499" s="480"/>
      <c r="AE1499" s="480"/>
      <c r="AF1499" s="480"/>
      <c r="AG1499" s="480"/>
      <c r="AH1499" s="480"/>
      <c r="AI1499" s="480"/>
      <c r="AJ1499" s="480"/>
      <c r="AK1499" s="480"/>
      <c r="AL1499" s="480"/>
      <c r="AM1499" s="480"/>
      <c r="AN1499" s="480"/>
      <c r="AO1499" s="480"/>
      <c r="AP1499" s="480"/>
      <c r="AQ1499" s="480"/>
      <c r="AR1499" s="480"/>
      <c r="AS1499" s="480"/>
      <c r="AT1499" s="480"/>
      <c r="AU1499" s="480"/>
      <c r="AV1499" s="480"/>
      <c r="AW1499" s="480"/>
      <c r="AX1499" s="480"/>
      <c r="AY1499" s="480"/>
      <c r="AZ1499" s="480"/>
      <c r="BA1499" s="480"/>
      <c r="BB1499" s="480"/>
    </row>
    <row r="1500" spans="1:54" ht="102">
      <c r="A1500" s="499"/>
      <c r="B1500" s="499" t="s">
        <v>19</v>
      </c>
      <c r="C1500" s="464" t="s">
        <v>1518</v>
      </c>
      <c r="D1500" s="500" t="s">
        <v>581</v>
      </c>
      <c r="E1500" s="501"/>
      <c r="F1500" s="478"/>
      <c r="G1500" s="528"/>
      <c r="H1500" s="499" t="s">
        <v>19</v>
      </c>
      <c r="I1500" s="514" t="s">
        <v>1519</v>
      </c>
      <c r="J1500" s="510" t="s">
        <v>581</v>
      </c>
      <c r="K1500" s="528"/>
      <c r="L1500" s="480"/>
      <c r="M1500" s="480"/>
      <c r="N1500" s="480"/>
      <c r="O1500" s="480"/>
      <c r="P1500" s="480"/>
      <c r="Q1500" s="480"/>
      <c r="R1500" s="480"/>
      <c r="S1500" s="480"/>
      <c r="T1500" s="480"/>
      <c r="U1500" s="480"/>
      <c r="V1500" s="480"/>
      <c r="W1500" s="480"/>
      <c r="X1500" s="480"/>
      <c r="Y1500" s="480"/>
      <c r="Z1500" s="480"/>
      <c r="AA1500" s="480"/>
      <c r="AB1500" s="480"/>
      <c r="AC1500" s="480"/>
      <c r="AD1500" s="480"/>
      <c r="AE1500" s="480"/>
      <c r="AF1500" s="480"/>
      <c r="AG1500" s="480"/>
      <c r="AH1500" s="480"/>
      <c r="AI1500" s="480"/>
      <c r="AJ1500" s="480"/>
      <c r="AK1500" s="480"/>
      <c r="AL1500" s="480"/>
      <c r="AM1500" s="480"/>
      <c r="AN1500" s="480"/>
      <c r="AO1500" s="480"/>
      <c r="AP1500" s="480"/>
      <c r="AQ1500" s="480"/>
      <c r="AR1500" s="480"/>
      <c r="AS1500" s="480"/>
      <c r="AT1500" s="480"/>
      <c r="AU1500" s="480"/>
      <c r="AV1500" s="480"/>
      <c r="AW1500" s="480"/>
      <c r="AX1500" s="480"/>
      <c r="AY1500" s="480"/>
      <c r="AZ1500" s="480"/>
      <c r="BA1500" s="480"/>
      <c r="BB1500" s="480"/>
    </row>
    <row r="1501" spans="1:54" ht="15.75">
      <c r="A1501" s="499"/>
      <c r="B1501" s="499" t="s">
        <v>23</v>
      </c>
      <c r="C1501" s="464"/>
      <c r="D1501" s="500"/>
      <c r="E1501" s="501"/>
      <c r="F1501" s="478"/>
      <c r="G1501" s="528"/>
      <c r="H1501" s="499" t="s">
        <v>23</v>
      </c>
      <c r="I1501" s="528"/>
      <c r="J1501" s="528"/>
      <c r="K1501" s="528"/>
      <c r="L1501" s="480"/>
      <c r="M1501" s="480"/>
      <c r="N1501" s="480"/>
      <c r="O1501" s="480"/>
      <c r="P1501" s="480"/>
      <c r="Q1501" s="480"/>
      <c r="R1501" s="480"/>
      <c r="S1501" s="480"/>
      <c r="T1501" s="480"/>
      <c r="U1501" s="480"/>
      <c r="V1501" s="480"/>
      <c r="W1501" s="480"/>
      <c r="X1501" s="480"/>
      <c r="Y1501" s="480"/>
      <c r="Z1501" s="480"/>
      <c r="AA1501" s="480"/>
      <c r="AB1501" s="480"/>
      <c r="AC1501" s="480"/>
      <c r="AD1501" s="480"/>
      <c r="AE1501" s="480"/>
      <c r="AF1501" s="480"/>
      <c r="AG1501" s="480"/>
      <c r="AH1501" s="480"/>
      <c r="AI1501" s="480"/>
      <c r="AJ1501" s="480"/>
      <c r="AK1501" s="480"/>
      <c r="AL1501" s="480"/>
      <c r="AM1501" s="480"/>
      <c r="AN1501" s="480"/>
      <c r="AO1501" s="480"/>
      <c r="AP1501" s="480"/>
      <c r="AQ1501" s="480"/>
      <c r="AR1501" s="480"/>
      <c r="AS1501" s="480"/>
      <c r="AT1501" s="480"/>
      <c r="AU1501" s="480"/>
      <c r="AV1501" s="480"/>
      <c r="AW1501" s="480"/>
      <c r="AX1501" s="480"/>
      <c r="AY1501" s="480"/>
      <c r="AZ1501" s="480"/>
      <c r="BA1501" s="480"/>
      <c r="BB1501" s="480"/>
    </row>
    <row r="1502" spans="1:54" ht="15.75">
      <c r="A1502" s="499"/>
      <c r="B1502" s="499" t="s">
        <v>24</v>
      </c>
      <c r="C1502" s="464"/>
      <c r="D1502" s="500"/>
      <c r="E1502" s="501"/>
      <c r="F1502" s="478"/>
      <c r="G1502" s="528"/>
      <c r="H1502" s="499" t="s">
        <v>24</v>
      </c>
      <c r="I1502" s="528"/>
      <c r="J1502" s="528"/>
      <c r="K1502" s="528"/>
      <c r="L1502" s="480"/>
      <c r="M1502" s="480"/>
      <c r="N1502" s="480"/>
      <c r="O1502" s="480"/>
      <c r="P1502" s="480"/>
      <c r="Q1502" s="480"/>
      <c r="R1502" s="480"/>
      <c r="S1502" s="480"/>
      <c r="T1502" s="480"/>
      <c r="U1502" s="480"/>
      <c r="V1502" s="480"/>
      <c r="W1502" s="480"/>
      <c r="X1502" s="480"/>
      <c r="Y1502" s="480"/>
      <c r="Z1502" s="480"/>
      <c r="AA1502" s="480"/>
      <c r="AB1502" s="480"/>
      <c r="AC1502" s="480"/>
      <c r="AD1502" s="480"/>
      <c r="AE1502" s="480"/>
      <c r="AF1502" s="480"/>
      <c r="AG1502" s="480"/>
      <c r="AH1502" s="480"/>
      <c r="AI1502" s="480"/>
      <c r="AJ1502" s="480"/>
      <c r="AK1502" s="480"/>
      <c r="AL1502" s="480"/>
      <c r="AM1502" s="480"/>
      <c r="AN1502" s="480"/>
      <c r="AO1502" s="480"/>
      <c r="AP1502" s="480"/>
      <c r="AQ1502" s="480"/>
      <c r="AR1502" s="480"/>
      <c r="AS1502" s="480"/>
      <c r="AT1502" s="480"/>
      <c r="AU1502" s="480"/>
      <c r="AV1502" s="480"/>
      <c r="AW1502" s="480"/>
      <c r="AX1502" s="480"/>
      <c r="AY1502" s="480"/>
      <c r="AZ1502" s="480"/>
      <c r="BA1502" s="480"/>
      <c r="BB1502" s="480"/>
    </row>
    <row r="1503" spans="1:54" ht="15.75">
      <c r="A1503" s="499"/>
      <c r="B1503" s="499" t="s">
        <v>25</v>
      </c>
      <c r="C1503" s="464"/>
      <c r="D1503" s="500"/>
      <c r="E1503" s="501"/>
      <c r="F1503" s="478"/>
      <c r="G1503" s="528"/>
      <c r="H1503" s="499" t="s">
        <v>25</v>
      </c>
      <c r="I1503" s="528"/>
      <c r="J1503" s="528"/>
      <c r="K1503" s="528"/>
      <c r="L1503" s="480"/>
      <c r="M1503" s="480"/>
      <c r="N1503" s="480"/>
      <c r="O1503" s="480"/>
      <c r="P1503" s="480"/>
      <c r="Q1503" s="480"/>
      <c r="R1503" s="480"/>
      <c r="S1503" s="480"/>
      <c r="T1503" s="480"/>
      <c r="U1503" s="480"/>
      <c r="V1503" s="480"/>
      <c r="W1503" s="480"/>
      <c r="X1503" s="480"/>
      <c r="Y1503" s="480"/>
      <c r="Z1503" s="480"/>
      <c r="AA1503" s="480"/>
      <c r="AB1503" s="480"/>
      <c r="AC1503" s="480"/>
      <c r="AD1503" s="480"/>
      <c r="AE1503" s="480"/>
      <c r="AF1503" s="480"/>
      <c r="AG1503" s="480"/>
      <c r="AH1503" s="480"/>
      <c r="AI1503" s="480"/>
      <c r="AJ1503" s="480"/>
      <c r="AK1503" s="480"/>
      <c r="AL1503" s="480"/>
      <c r="AM1503" s="480"/>
      <c r="AN1503" s="480"/>
      <c r="AO1503" s="480"/>
      <c r="AP1503" s="480"/>
      <c r="AQ1503" s="480"/>
      <c r="AR1503" s="480"/>
      <c r="AS1503" s="480"/>
      <c r="AT1503" s="480"/>
      <c r="AU1503" s="480"/>
      <c r="AV1503" s="480"/>
      <c r="AW1503" s="480"/>
      <c r="AX1503" s="480"/>
      <c r="AY1503" s="480"/>
      <c r="AZ1503" s="480"/>
      <c r="BA1503" s="480"/>
      <c r="BB1503" s="480"/>
    </row>
    <row r="1504" spans="1:54" ht="15.75">
      <c r="A1504" s="499"/>
      <c r="B1504" s="499" t="s">
        <v>26</v>
      </c>
      <c r="C1504" s="464"/>
      <c r="D1504" s="500"/>
      <c r="E1504" s="501"/>
      <c r="F1504" s="478"/>
      <c r="G1504" s="528"/>
      <c r="H1504" s="499" t="s">
        <v>26</v>
      </c>
      <c r="I1504" s="528"/>
      <c r="J1504" s="528"/>
      <c r="K1504" s="528"/>
      <c r="L1504" s="480"/>
      <c r="M1504" s="480"/>
      <c r="N1504" s="480"/>
      <c r="O1504" s="480"/>
      <c r="P1504" s="480"/>
      <c r="Q1504" s="480"/>
      <c r="R1504" s="480"/>
      <c r="S1504" s="480"/>
      <c r="T1504" s="480"/>
      <c r="U1504" s="480"/>
      <c r="V1504" s="480"/>
      <c r="W1504" s="480"/>
      <c r="X1504" s="480"/>
      <c r="Y1504" s="480"/>
      <c r="Z1504" s="480"/>
      <c r="AA1504" s="480"/>
      <c r="AB1504" s="480"/>
      <c r="AC1504" s="480"/>
      <c r="AD1504" s="480"/>
      <c r="AE1504" s="480"/>
      <c r="AF1504" s="480"/>
      <c r="AG1504" s="480"/>
      <c r="AH1504" s="480"/>
      <c r="AI1504" s="480"/>
      <c r="AJ1504" s="480"/>
      <c r="AK1504" s="480"/>
      <c r="AL1504" s="480"/>
      <c r="AM1504" s="480"/>
      <c r="AN1504" s="480"/>
      <c r="AO1504" s="480"/>
      <c r="AP1504" s="480"/>
      <c r="AQ1504" s="480"/>
      <c r="AR1504" s="480"/>
      <c r="AS1504" s="480"/>
      <c r="AT1504" s="480"/>
      <c r="AU1504" s="480"/>
      <c r="AV1504" s="480"/>
      <c r="AW1504" s="480"/>
      <c r="AX1504" s="480"/>
      <c r="AY1504" s="480"/>
      <c r="AZ1504" s="480"/>
      <c r="BA1504" s="480"/>
      <c r="BB1504" s="480"/>
    </row>
    <row r="1505" spans="1:54" ht="15.75">
      <c r="A1505" s="484"/>
      <c r="B1505" s="634"/>
      <c r="C1505" s="634"/>
      <c r="D1505" s="491"/>
      <c r="E1505" s="493"/>
      <c r="F1505" s="478"/>
      <c r="G1505" s="478"/>
      <c r="H1505" s="671"/>
      <c r="I1505" s="671"/>
      <c r="J1505" s="527"/>
      <c r="K1505" s="527"/>
      <c r="L1505" s="480"/>
      <c r="M1505" s="480"/>
      <c r="N1505" s="480"/>
      <c r="O1505" s="480"/>
      <c r="P1505" s="480"/>
      <c r="Q1505" s="480"/>
      <c r="R1505" s="480"/>
      <c r="S1505" s="480"/>
      <c r="T1505" s="480"/>
      <c r="U1505" s="480"/>
      <c r="V1505" s="480"/>
      <c r="W1505" s="480"/>
      <c r="X1505" s="480"/>
      <c r="Y1505" s="480"/>
      <c r="Z1505" s="480"/>
      <c r="AA1505" s="480"/>
      <c r="AB1505" s="480"/>
      <c r="AC1505" s="480"/>
      <c r="AD1505" s="480"/>
      <c r="AE1505" s="480"/>
      <c r="AF1505" s="480"/>
      <c r="AG1505" s="480"/>
      <c r="AH1505" s="480"/>
      <c r="AI1505" s="480"/>
      <c r="AJ1505" s="480"/>
      <c r="AK1505" s="480"/>
      <c r="AL1505" s="480"/>
      <c r="AM1505" s="480"/>
      <c r="AN1505" s="480"/>
      <c r="AO1505" s="480"/>
      <c r="AP1505" s="480"/>
      <c r="AQ1505" s="480"/>
      <c r="AR1505" s="480"/>
      <c r="AS1505" s="480"/>
      <c r="AT1505" s="480"/>
      <c r="AU1505" s="480"/>
      <c r="AV1505" s="480"/>
      <c r="AW1505" s="480"/>
      <c r="AX1505" s="480"/>
      <c r="AY1505" s="480"/>
      <c r="AZ1505" s="480"/>
      <c r="BA1505" s="480"/>
      <c r="BB1505" s="480"/>
    </row>
    <row r="1506" spans="1:54" ht="38.25">
      <c r="A1506" s="833" t="s">
        <v>1520</v>
      </c>
      <c r="B1506" s="485"/>
      <c r="C1506" s="487" t="s">
        <v>1521</v>
      </c>
      <c r="D1506" s="492"/>
      <c r="E1506" s="494"/>
      <c r="F1506" s="636"/>
      <c r="G1506" s="681" t="s">
        <v>1522</v>
      </c>
      <c r="H1506" s="640"/>
      <c r="I1506" s="524" t="s">
        <v>1523</v>
      </c>
      <c r="J1506" s="660"/>
      <c r="K1506" s="660"/>
      <c r="L1506" s="832"/>
      <c r="M1506" s="830"/>
      <c r="N1506" s="830"/>
      <c r="O1506" s="830"/>
      <c r="P1506" s="830"/>
      <c r="Q1506" s="830"/>
      <c r="R1506" s="830"/>
      <c r="S1506" s="830"/>
      <c r="T1506" s="830"/>
      <c r="U1506" s="830"/>
      <c r="V1506" s="830"/>
      <c r="W1506" s="830"/>
      <c r="X1506" s="830"/>
      <c r="Y1506" s="830"/>
      <c r="Z1506" s="830"/>
      <c r="AA1506" s="830"/>
      <c r="AB1506" s="830"/>
      <c r="AC1506" s="830"/>
      <c r="AD1506" s="830"/>
      <c r="AE1506" s="830"/>
      <c r="AF1506" s="830"/>
      <c r="AG1506" s="830"/>
      <c r="AH1506" s="830"/>
      <c r="AI1506" s="830"/>
      <c r="AJ1506" s="830"/>
      <c r="AK1506" s="830"/>
      <c r="AL1506" s="830"/>
      <c r="AM1506" s="830"/>
      <c r="AN1506" s="830"/>
      <c r="AO1506" s="830"/>
      <c r="AP1506" s="830"/>
      <c r="AQ1506" s="830"/>
      <c r="AR1506" s="830"/>
      <c r="AS1506" s="830"/>
      <c r="AT1506" s="830"/>
      <c r="AU1506" s="830"/>
      <c r="AV1506" s="830"/>
      <c r="AW1506" s="830"/>
      <c r="AX1506" s="830"/>
      <c r="AY1506" s="830"/>
      <c r="AZ1506" s="830"/>
      <c r="BA1506" s="830"/>
      <c r="BB1506" s="830"/>
    </row>
    <row r="1507" spans="1:54" ht="15" customHeight="1">
      <c r="A1507" s="836"/>
      <c r="B1507" s="554"/>
      <c r="C1507" s="488"/>
      <c r="D1507" s="603"/>
      <c r="E1507" s="604"/>
      <c r="F1507" s="636"/>
      <c r="G1507" s="682"/>
      <c r="H1507" s="641"/>
      <c r="I1507" s="519"/>
      <c r="J1507" s="661"/>
      <c r="K1507" s="661"/>
      <c r="L1507" s="832"/>
      <c r="M1507" s="830"/>
      <c r="N1507" s="830"/>
      <c r="O1507" s="830"/>
      <c r="P1507" s="830"/>
      <c r="Q1507" s="830"/>
      <c r="R1507" s="830"/>
      <c r="S1507" s="830"/>
      <c r="T1507" s="830"/>
      <c r="U1507" s="830"/>
      <c r="V1507" s="830"/>
      <c r="W1507" s="830"/>
      <c r="X1507" s="830"/>
      <c r="Y1507" s="830"/>
      <c r="Z1507" s="830"/>
      <c r="AA1507" s="830"/>
      <c r="AB1507" s="830"/>
      <c r="AC1507" s="830"/>
      <c r="AD1507" s="830"/>
      <c r="AE1507" s="830"/>
      <c r="AF1507" s="830"/>
      <c r="AG1507" s="830"/>
      <c r="AH1507" s="830"/>
      <c r="AI1507" s="830"/>
      <c r="AJ1507" s="830"/>
      <c r="AK1507" s="830"/>
      <c r="AL1507" s="830"/>
      <c r="AM1507" s="830"/>
      <c r="AN1507" s="830"/>
      <c r="AO1507" s="830"/>
      <c r="AP1507" s="830"/>
      <c r="AQ1507" s="830"/>
      <c r="AR1507" s="830"/>
      <c r="AS1507" s="830"/>
      <c r="AT1507" s="830"/>
      <c r="AU1507" s="830"/>
      <c r="AV1507" s="830"/>
      <c r="AW1507" s="830"/>
      <c r="AX1507" s="830"/>
      <c r="AY1507" s="830"/>
      <c r="AZ1507" s="830"/>
      <c r="BA1507" s="830"/>
      <c r="BB1507" s="830"/>
    </row>
    <row r="1508" spans="1:54" ht="14.25" customHeight="1">
      <c r="A1508" s="836"/>
      <c r="B1508" s="554"/>
      <c r="C1508" s="489" t="s">
        <v>599</v>
      </c>
      <c r="D1508" s="603"/>
      <c r="E1508" s="604"/>
      <c r="F1508" s="636"/>
      <c r="G1508" s="682"/>
      <c r="H1508" s="641"/>
      <c r="I1508" s="518" t="s">
        <v>623</v>
      </c>
      <c r="J1508" s="661"/>
      <c r="K1508" s="661"/>
      <c r="L1508" s="832"/>
      <c r="M1508" s="830"/>
      <c r="N1508" s="830"/>
      <c r="O1508" s="830"/>
      <c r="P1508" s="830"/>
      <c r="Q1508" s="830"/>
      <c r="R1508" s="830"/>
      <c r="S1508" s="830"/>
      <c r="T1508" s="830"/>
      <c r="U1508" s="830"/>
      <c r="V1508" s="830"/>
      <c r="W1508" s="830"/>
      <c r="X1508" s="830"/>
      <c r="Y1508" s="830"/>
      <c r="Z1508" s="830"/>
      <c r="AA1508" s="830"/>
      <c r="AB1508" s="830"/>
      <c r="AC1508" s="830"/>
      <c r="AD1508" s="830"/>
      <c r="AE1508" s="830"/>
      <c r="AF1508" s="830"/>
      <c r="AG1508" s="830"/>
      <c r="AH1508" s="830"/>
      <c r="AI1508" s="830"/>
      <c r="AJ1508" s="830"/>
      <c r="AK1508" s="830"/>
      <c r="AL1508" s="830"/>
      <c r="AM1508" s="830"/>
      <c r="AN1508" s="830"/>
      <c r="AO1508" s="830"/>
      <c r="AP1508" s="830"/>
      <c r="AQ1508" s="830"/>
      <c r="AR1508" s="830"/>
      <c r="AS1508" s="830"/>
      <c r="AT1508" s="830"/>
      <c r="AU1508" s="830"/>
      <c r="AV1508" s="830"/>
      <c r="AW1508" s="830"/>
      <c r="AX1508" s="830"/>
      <c r="AY1508" s="830"/>
      <c r="AZ1508" s="830"/>
      <c r="BA1508" s="830"/>
      <c r="BB1508" s="830"/>
    </row>
    <row r="1509" spans="1:54" ht="25.5">
      <c r="A1509" s="836"/>
      <c r="B1509" s="554"/>
      <c r="C1509" s="489" t="s">
        <v>1490</v>
      </c>
      <c r="D1509" s="603"/>
      <c r="E1509" s="604"/>
      <c r="F1509" s="636"/>
      <c r="G1509" s="682"/>
      <c r="H1509" s="641"/>
      <c r="I1509" s="518" t="s">
        <v>1490</v>
      </c>
      <c r="J1509" s="661"/>
      <c r="K1509" s="661"/>
      <c r="L1509" s="832"/>
      <c r="M1509" s="830"/>
      <c r="N1509" s="830"/>
      <c r="O1509" s="830"/>
      <c r="P1509" s="830"/>
      <c r="Q1509" s="830"/>
      <c r="R1509" s="830"/>
      <c r="S1509" s="830"/>
      <c r="T1509" s="830"/>
      <c r="U1509" s="830"/>
      <c r="V1509" s="830"/>
      <c r="W1509" s="830"/>
      <c r="X1509" s="830"/>
      <c r="Y1509" s="830"/>
      <c r="Z1509" s="830"/>
      <c r="AA1509" s="830"/>
      <c r="AB1509" s="830"/>
      <c r="AC1509" s="830"/>
      <c r="AD1509" s="830"/>
      <c r="AE1509" s="830"/>
      <c r="AF1509" s="830"/>
      <c r="AG1509" s="830"/>
      <c r="AH1509" s="830"/>
      <c r="AI1509" s="830"/>
      <c r="AJ1509" s="830"/>
      <c r="AK1509" s="830"/>
      <c r="AL1509" s="830"/>
      <c r="AM1509" s="830"/>
      <c r="AN1509" s="830"/>
      <c r="AO1509" s="830"/>
      <c r="AP1509" s="830"/>
      <c r="AQ1509" s="830"/>
      <c r="AR1509" s="830"/>
      <c r="AS1509" s="830"/>
      <c r="AT1509" s="830"/>
      <c r="AU1509" s="830"/>
      <c r="AV1509" s="830"/>
      <c r="AW1509" s="830"/>
      <c r="AX1509" s="830"/>
      <c r="AY1509" s="830"/>
      <c r="AZ1509" s="830"/>
      <c r="BA1509" s="830"/>
      <c r="BB1509" s="830"/>
    </row>
    <row r="1510" spans="1:54" ht="14.25" customHeight="1">
      <c r="A1510" s="836"/>
      <c r="B1510" s="554"/>
      <c r="C1510" s="489" t="s">
        <v>1491</v>
      </c>
      <c r="D1510" s="603"/>
      <c r="E1510" s="604"/>
      <c r="F1510" s="636"/>
      <c r="G1510" s="682"/>
      <c r="H1510" s="641"/>
      <c r="I1510" s="518" t="s">
        <v>1491</v>
      </c>
      <c r="J1510" s="661"/>
      <c r="K1510" s="661"/>
      <c r="L1510" s="832"/>
      <c r="M1510" s="830"/>
      <c r="N1510" s="830"/>
      <c r="O1510" s="830"/>
      <c r="P1510" s="830"/>
      <c r="Q1510" s="830"/>
      <c r="R1510" s="830"/>
      <c r="S1510" s="830"/>
      <c r="T1510" s="830"/>
      <c r="U1510" s="830"/>
      <c r="V1510" s="830"/>
      <c r="W1510" s="830"/>
      <c r="X1510" s="830"/>
      <c r="Y1510" s="830"/>
      <c r="Z1510" s="830"/>
      <c r="AA1510" s="830"/>
      <c r="AB1510" s="830"/>
      <c r="AC1510" s="830"/>
      <c r="AD1510" s="830"/>
      <c r="AE1510" s="830"/>
      <c r="AF1510" s="830"/>
      <c r="AG1510" s="830"/>
      <c r="AH1510" s="830"/>
      <c r="AI1510" s="830"/>
      <c r="AJ1510" s="830"/>
      <c r="AK1510" s="830"/>
      <c r="AL1510" s="830"/>
      <c r="AM1510" s="830"/>
      <c r="AN1510" s="830"/>
      <c r="AO1510" s="830"/>
      <c r="AP1510" s="830"/>
      <c r="AQ1510" s="830"/>
      <c r="AR1510" s="830"/>
      <c r="AS1510" s="830"/>
      <c r="AT1510" s="830"/>
      <c r="AU1510" s="830"/>
      <c r="AV1510" s="830"/>
      <c r="AW1510" s="830"/>
      <c r="AX1510" s="830"/>
      <c r="AY1510" s="830"/>
      <c r="AZ1510" s="830"/>
      <c r="BA1510" s="830"/>
      <c r="BB1510" s="830"/>
    </row>
    <row r="1511" spans="1:54" ht="14.25" customHeight="1">
      <c r="A1511" s="836"/>
      <c r="B1511" s="554"/>
      <c r="C1511" s="489" t="s">
        <v>785</v>
      </c>
      <c r="D1511" s="603"/>
      <c r="E1511" s="604"/>
      <c r="F1511" s="636"/>
      <c r="G1511" s="682"/>
      <c r="H1511" s="641"/>
      <c r="I1511" s="518" t="s">
        <v>785</v>
      </c>
      <c r="J1511" s="661"/>
      <c r="K1511" s="661"/>
      <c r="L1511" s="832"/>
      <c r="M1511" s="830"/>
      <c r="N1511" s="830"/>
      <c r="O1511" s="830"/>
      <c r="P1511" s="830"/>
      <c r="Q1511" s="830"/>
      <c r="R1511" s="830"/>
      <c r="S1511" s="830"/>
      <c r="T1511" s="830"/>
      <c r="U1511" s="830"/>
      <c r="V1511" s="830"/>
      <c r="W1511" s="830"/>
      <c r="X1511" s="830"/>
      <c r="Y1511" s="830"/>
      <c r="Z1511" s="830"/>
      <c r="AA1511" s="830"/>
      <c r="AB1511" s="830"/>
      <c r="AC1511" s="830"/>
      <c r="AD1511" s="830"/>
      <c r="AE1511" s="830"/>
      <c r="AF1511" s="830"/>
      <c r="AG1511" s="830"/>
      <c r="AH1511" s="830"/>
      <c r="AI1511" s="830"/>
      <c r="AJ1511" s="830"/>
      <c r="AK1511" s="830"/>
      <c r="AL1511" s="830"/>
      <c r="AM1511" s="830"/>
      <c r="AN1511" s="830"/>
      <c r="AO1511" s="830"/>
      <c r="AP1511" s="830"/>
      <c r="AQ1511" s="830"/>
      <c r="AR1511" s="830"/>
      <c r="AS1511" s="830"/>
      <c r="AT1511" s="830"/>
      <c r="AU1511" s="830"/>
      <c r="AV1511" s="830"/>
      <c r="AW1511" s="830"/>
      <c r="AX1511" s="830"/>
      <c r="AY1511" s="830"/>
      <c r="AZ1511" s="830"/>
      <c r="BA1511" s="830"/>
      <c r="BB1511" s="830"/>
    </row>
    <row r="1512" spans="1:54" ht="14.25" customHeight="1">
      <c r="A1512" s="836"/>
      <c r="B1512" s="554"/>
      <c r="C1512" s="489" t="s">
        <v>1151</v>
      </c>
      <c r="D1512" s="603"/>
      <c r="E1512" s="604"/>
      <c r="F1512" s="636"/>
      <c r="G1512" s="682"/>
      <c r="H1512" s="641"/>
      <c r="I1512" s="518" t="s">
        <v>1151</v>
      </c>
      <c r="J1512" s="661"/>
      <c r="K1512" s="661"/>
      <c r="L1512" s="832"/>
      <c r="M1512" s="830"/>
      <c r="N1512" s="830"/>
      <c r="O1512" s="830"/>
      <c r="P1512" s="830"/>
      <c r="Q1512" s="830"/>
      <c r="R1512" s="830"/>
      <c r="S1512" s="830"/>
      <c r="T1512" s="830"/>
      <c r="U1512" s="830"/>
      <c r="V1512" s="830"/>
      <c r="W1512" s="830"/>
      <c r="X1512" s="830"/>
      <c r="Y1512" s="830"/>
      <c r="Z1512" s="830"/>
      <c r="AA1512" s="830"/>
      <c r="AB1512" s="830"/>
      <c r="AC1512" s="830"/>
      <c r="AD1512" s="830"/>
      <c r="AE1512" s="830"/>
      <c r="AF1512" s="830"/>
      <c r="AG1512" s="830"/>
      <c r="AH1512" s="830"/>
      <c r="AI1512" s="830"/>
      <c r="AJ1512" s="830"/>
      <c r="AK1512" s="830"/>
      <c r="AL1512" s="830"/>
      <c r="AM1512" s="830"/>
      <c r="AN1512" s="830"/>
      <c r="AO1512" s="830"/>
      <c r="AP1512" s="830"/>
      <c r="AQ1512" s="830"/>
      <c r="AR1512" s="830"/>
      <c r="AS1512" s="830"/>
      <c r="AT1512" s="830"/>
      <c r="AU1512" s="830"/>
      <c r="AV1512" s="830"/>
      <c r="AW1512" s="830"/>
      <c r="AX1512" s="830"/>
      <c r="AY1512" s="830"/>
      <c r="AZ1512" s="830"/>
      <c r="BA1512" s="830"/>
      <c r="BB1512" s="830"/>
    </row>
    <row r="1513" spans="1:54" ht="14.25" customHeight="1">
      <c r="A1513" s="834"/>
      <c r="B1513" s="622"/>
      <c r="C1513" s="490"/>
      <c r="D1513" s="631"/>
      <c r="E1513" s="632"/>
      <c r="F1513" s="636"/>
      <c r="G1513" s="683"/>
      <c r="H1513" s="656"/>
      <c r="I1513" s="520"/>
      <c r="J1513" s="662"/>
      <c r="K1513" s="662"/>
      <c r="L1513" s="832"/>
      <c r="M1513" s="830"/>
      <c r="N1513" s="830"/>
      <c r="O1513" s="830"/>
      <c r="P1513" s="830"/>
      <c r="Q1513" s="830"/>
      <c r="R1513" s="830"/>
      <c r="S1513" s="830"/>
      <c r="T1513" s="830"/>
      <c r="U1513" s="830"/>
      <c r="V1513" s="830"/>
      <c r="W1513" s="830"/>
      <c r="X1513" s="830"/>
      <c r="Y1513" s="830"/>
      <c r="Z1513" s="830"/>
      <c r="AA1513" s="830"/>
      <c r="AB1513" s="830"/>
      <c r="AC1513" s="830"/>
      <c r="AD1513" s="830"/>
      <c r="AE1513" s="830"/>
      <c r="AF1513" s="830"/>
      <c r="AG1513" s="830"/>
      <c r="AH1513" s="830"/>
      <c r="AI1513" s="830"/>
      <c r="AJ1513" s="830"/>
      <c r="AK1513" s="830"/>
      <c r="AL1513" s="830"/>
      <c r="AM1513" s="830"/>
      <c r="AN1513" s="830"/>
      <c r="AO1513" s="830"/>
      <c r="AP1513" s="830"/>
      <c r="AQ1513" s="830"/>
      <c r="AR1513" s="830"/>
      <c r="AS1513" s="830"/>
      <c r="AT1513" s="830"/>
      <c r="AU1513" s="830"/>
      <c r="AV1513" s="830"/>
      <c r="AW1513" s="830"/>
      <c r="AX1513" s="830"/>
      <c r="AY1513" s="830"/>
      <c r="AZ1513" s="830"/>
      <c r="BA1513" s="830"/>
      <c r="BB1513" s="830"/>
    </row>
    <row r="1514" spans="1:54" ht="15.75">
      <c r="A1514" s="499"/>
      <c r="B1514" s="499" t="s">
        <v>18</v>
      </c>
      <c r="C1514" s="464"/>
      <c r="D1514" s="500"/>
      <c r="E1514" s="501"/>
      <c r="F1514" s="478"/>
      <c r="G1514" s="662"/>
      <c r="H1514" s="499" t="s">
        <v>18</v>
      </c>
      <c r="I1514" s="662"/>
      <c r="J1514" s="528"/>
      <c r="K1514" s="528"/>
      <c r="L1514" s="480"/>
      <c r="M1514" s="480"/>
      <c r="N1514" s="480"/>
      <c r="O1514" s="480"/>
      <c r="P1514" s="480"/>
      <c r="Q1514" s="480"/>
      <c r="R1514" s="480"/>
      <c r="S1514" s="480"/>
      <c r="T1514" s="480"/>
      <c r="U1514" s="480"/>
      <c r="V1514" s="480"/>
      <c r="W1514" s="480"/>
      <c r="X1514" s="480"/>
      <c r="Y1514" s="480"/>
      <c r="Z1514" s="480"/>
      <c r="AA1514" s="480"/>
      <c r="AB1514" s="480"/>
      <c r="AC1514" s="480"/>
      <c r="AD1514" s="480"/>
      <c r="AE1514" s="480"/>
      <c r="AF1514" s="480"/>
      <c r="AG1514" s="480"/>
      <c r="AH1514" s="480"/>
      <c r="AI1514" s="480"/>
      <c r="AJ1514" s="480"/>
      <c r="AK1514" s="480"/>
      <c r="AL1514" s="480"/>
      <c r="AM1514" s="480"/>
      <c r="AN1514" s="480"/>
      <c r="AO1514" s="480"/>
      <c r="AP1514" s="480"/>
      <c r="AQ1514" s="480"/>
      <c r="AR1514" s="480"/>
      <c r="AS1514" s="480"/>
      <c r="AT1514" s="480"/>
      <c r="AU1514" s="480"/>
      <c r="AV1514" s="480"/>
      <c r="AW1514" s="480"/>
      <c r="AX1514" s="480"/>
      <c r="AY1514" s="480"/>
      <c r="AZ1514" s="480"/>
      <c r="BA1514" s="480"/>
      <c r="BB1514" s="480"/>
    </row>
    <row r="1515" spans="1:54" ht="89.25">
      <c r="A1515" s="499"/>
      <c r="B1515" s="499" t="s">
        <v>19</v>
      </c>
      <c r="C1515" s="464" t="s">
        <v>1524</v>
      </c>
      <c r="D1515" s="500" t="s">
        <v>581</v>
      </c>
      <c r="E1515" s="501"/>
      <c r="F1515" s="478"/>
      <c r="G1515" s="528"/>
      <c r="H1515" s="499" t="s">
        <v>19</v>
      </c>
      <c r="I1515" s="514" t="s">
        <v>1525</v>
      </c>
      <c r="J1515" s="510" t="s">
        <v>581</v>
      </c>
      <c r="K1515" s="528"/>
      <c r="L1515" s="480"/>
      <c r="M1515" s="480"/>
      <c r="N1515" s="480"/>
      <c r="O1515" s="480"/>
      <c r="P1515" s="480"/>
      <c r="Q1515" s="480"/>
      <c r="R1515" s="480"/>
      <c r="S1515" s="480"/>
      <c r="T1515" s="480"/>
      <c r="U1515" s="480"/>
      <c r="V1515" s="480"/>
      <c r="W1515" s="480"/>
      <c r="X1515" s="480"/>
      <c r="Y1515" s="480"/>
      <c r="Z1515" s="480"/>
      <c r="AA1515" s="480"/>
      <c r="AB1515" s="480"/>
      <c r="AC1515" s="480"/>
      <c r="AD1515" s="480"/>
      <c r="AE1515" s="480"/>
      <c r="AF1515" s="480"/>
      <c r="AG1515" s="480"/>
      <c r="AH1515" s="480"/>
      <c r="AI1515" s="480"/>
      <c r="AJ1515" s="480"/>
      <c r="AK1515" s="480"/>
      <c r="AL1515" s="480"/>
      <c r="AM1515" s="480"/>
      <c r="AN1515" s="480"/>
      <c r="AO1515" s="480"/>
      <c r="AP1515" s="480"/>
      <c r="AQ1515" s="480"/>
      <c r="AR1515" s="480"/>
      <c r="AS1515" s="480"/>
      <c r="AT1515" s="480"/>
      <c r="AU1515" s="480"/>
      <c r="AV1515" s="480"/>
      <c r="AW1515" s="480"/>
      <c r="AX1515" s="480"/>
      <c r="AY1515" s="480"/>
      <c r="AZ1515" s="480"/>
      <c r="BA1515" s="480"/>
      <c r="BB1515" s="480"/>
    </row>
    <row r="1516" spans="1:54" ht="15.75">
      <c r="A1516" s="499"/>
      <c r="B1516" s="499" t="s">
        <v>23</v>
      </c>
      <c r="C1516" s="464"/>
      <c r="D1516" s="500"/>
      <c r="E1516" s="501"/>
      <c r="F1516" s="478"/>
      <c r="G1516" s="528"/>
      <c r="H1516" s="499" t="s">
        <v>23</v>
      </c>
      <c r="I1516" s="528"/>
      <c r="J1516" s="528"/>
      <c r="K1516" s="528"/>
      <c r="L1516" s="480"/>
      <c r="M1516" s="480"/>
      <c r="N1516" s="480"/>
      <c r="O1516" s="480"/>
      <c r="P1516" s="480"/>
      <c r="Q1516" s="480"/>
      <c r="R1516" s="480"/>
      <c r="S1516" s="480"/>
      <c r="T1516" s="480"/>
      <c r="U1516" s="480"/>
      <c r="V1516" s="480"/>
      <c r="W1516" s="480"/>
      <c r="X1516" s="480"/>
      <c r="Y1516" s="480"/>
      <c r="Z1516" s="480"/>
      <c r="AA1516" s="480"/>
      <c r="AB1516" s="480"/>
      <c r="AC1516" s="480"/>
      <c r="AD1516" s="480"/>
      <c r="AE1516" s="480"/>
      <c r="AF1516" s="480"/>
      <c r="AG1516" s="480"/>
      <c r="AH1516" s="480"/>
      <c r="AI1516" s="480"/>
      <c r="AJ1516" s="480"/>
      <c r="AK1516" s="480"/>
      <c r="AL1516" s="480"/>
      <c r="AM1516" s="480"/>
      <c r="AN1516" s="480"/>
      <c r="AO1516" s="480"/>
      <c r="AP1516" s="480"/>
      <c r="AQ1516" s="480"/>
      <c r="AR1516" s="480"/>
      <c r="AS1516" s="480"/>
      <c r="AT1516" s="480"/>
      <c r="AU1516" s="480"/>
      <c r="AV1516" s="480"/>
      <c r="AW1516" s="480"/>
      <c r="AX1516" s="480"/>
      <c r="AY1516" s="480"/>
      <c r="AZ1516" s="480"/>
      <c r="BA1516" s="480"/>
      <c r="BB1516" s="480"/>
    </row>
    <row r="1517" spans="1:54" ht="15.75">
      <c r="A1517" s="499"/>
      <c r="B1517" s="499" t="s">
        <v>24</v>
      </c>
      <c r="C1517" s="464"/>
      <c r="D1517" s="500"/>
      <c r="E1517" s="501"/>
      <c r="F1517" s="478"/>
      <c r="G1517" s="528"/>
      <c r="H1517" s="499" t="s">
        <v>24</v>
      </c>
      <c r="I1517" s="528"/>
      <c r="J1517" s="528"/>
      <c r="K1517" s="528"/>
      <c r="L1517" s="480"/>
      <c r="M1517" s="480"/>
      <c r="N1517" s="480"/>
      <c r="O1517" s="480"/>
      <c r="P1517" s="480"/>
      <c r="Q1517" s="480"/>
      <c r="R1517" s="480"/>
      <c r="S1517" s="480"/>
      <c r="T1517" s="480"/>
      <c r="U1517" s="480"/>
      <c r="V1517" s="480"/>
      <c r="W1517" s="480"/>
      <c r="X1517" s="480"/>
      <c r="Y1517" s="480"/>
      <c r="Z1517" s="480"/>
      <c r="AA1517" s="480"/>
      <c r="AB1517" s="480"/>
      <c r="AC1517" s="480"/>
      <c r="AD1517" s="480"/>
      <c r="AE1517" s="480"/>
      <c r="AF1517" s="480"/>
      <c r="AG1517" s="480"/>
      <c r="AH1517" s="480"/>
      <c r="AI1517" s="480"/>
      <c r="AJ1517" s="480"/>
      <c r="AK1517" s="480"/>
      <c r="AL1517" s="480"/>
      <c r="AM1517" s="480"/>
      <c r="AN1517" s="480"/>
      <c r="AO1517" s="480"/>
      <c r="AP1517" s="480"/>
      <c r="AQ1517" s="480"/>
      <c r="AR1517" s="480"/>
      <c r="AS1517" s="480"/>
      <c r="AT1517" s="480"/>
      <c r="AU1517" s="480"/>
      <c r="AV1517" s="480"/>
      <c r="AW1517" s="480"/>
      <c r="AX1517" s="480"/>
      <c r="AY1517" s="480"/>
      <c r="AZ1517" s="480"/>
      <c r="BA1517" s="480"/>
      <c r="BB1517" s="480"/>
    </row>
    <row r="1518" spans="1:54" ht="15.75">
      <c r="A1518" s="499"/>
      <c r="B1518" s="499" t="s">
        <v>25</v>
      </c>
      <c r="C1518" s="464"/>
      <c r="D1518" s="500"/>
      <c r="E1518" s="501"/>
      <c r="F1518" s="478"/>
      <c r="G1518" s="528"/>
      <c r="H1518" s="499" t="s">
        <v>25</v>
      </c>
      <c r="I1518" s="528"/>
      <c r="J1518" s="528"/>
      <c r="K1518" s="528"/>
      <c r="L1518" s="480"/>
      <c r="M1518" s="480"/>
      <c r="N1518" s="480"/>
      <c r="O1518" s="480"/>
      <c r="P1518" s="480"/>
      <c r="Q1518" s="480"/>
      <c r="R1518" s="480"/>
      <c r="S1518" s="480"/>
      <c r="T1518" s="480"/>
      <c r="U1518" s="480"/>
      <c r="V1518" s="480"/>
      <c r="W1518" s="480"/>
      <c r="X1518" s="480"/>
      <c r="Y1518" s="480"/>
      <c r="Z1518" s="480"/>
      <c r="AA1518" s="480"/>
      <c r="AB1518" s="480"/>
      <c r="AC1518" s="480"/>
      <c r="AD1518" s="480"/>
      <c r="AE1518" s="480"/>
      <c r="AF1518" s="480"/>
      <c r="AG1518" s="480"/>
      <c r="AH1518" s="480"/>
      <c r="AI1518" s="480"/>
      <c r="AJ1518" s="480"/>
      <c r="AK1518" s="480"/>
      <c r="AL1518" s="480"/>
      <c r="AM1518" s="480"/>
      <c r="AN1518" s="480"/>
      <c r="AO1518" s="480"/>
      <c r="AP1518" s="480"/>
      <c r="AQ1518" s="480"/>
      <c r="AR1518" s="480"/>
      <c r="AS1518" s="480"/>
      <c r="AT1518" s="480"/>
      <c r="AU1518" s="480"/>
      <c r="AV1518" s="480"/>
      <c r="AW1518" s="480"/>
      <c r="AX1518" s="480"/>
      <c r="AY1518" s="480"/>
      <c r="AZ1518" s="480"/>
      <c r="BA1518" s="480"/>
      <c r="BB1518" s="480"/>
    </row>
    <row r="1519" spans="1:54" ht="15.75">
      <c r="A1519" s="499"/>
      <c r="B1519" s="499" t="s">
        <v>26</v>
      </c>
      <c r="C1519" s="464"/>
      <c r="D1519" s="500"/>
      <c r="E1519" s="501"/>
      <c r="F1519" s="478"/>
      <c r="G1519" s="528"/>
      <c r="H1519" s="499" t="s">
        <v>26</v>
      </c>
      <c r="I1519" s="528"/>
      <c r="J1519" s="528"/>
      <c r="K1519" s="528"/>
      <c r="L1519" s="480"/>
      <c r="M1519" s="480"/>
      <c r="N1519" s="480"/>
      <c r="O1519" s="480"/>
      <c r="P1519" s="480"/>
      <c r="Q1519" s="480"/>
      <c r="R1519" s="480"/>
      <c r="S1519" s="480"/>
      <c r="T1519" s="480"/>
      <c r="U1519" s="480"/>
      <c r="V1519" s="480"/>
      <c r="W1519" s="480"/>
      <c r="X1519" s="480"/>
      <c r="Y1519" s="480"/>
      <c r="Z1519" s="480"/>
      <c r="AA1519" s="480"/>
      <c r="AB1519" s="480"/>
      <c r="AC1519" s="480"/>
      <c r="AD1519" s="480"/>
      <c r="AE1519" s="480"/>
      <c r="AF1519" s="480"/>
      <c r="AG1519" s="480"/>
      <c r="AH1519" s="480"/>
      <c r="AI1519" s="480"/>
      <c r="AJ1519" s="480"/>
      <c r="AK1519" s="480"/>
      <c r="AL1519" s="480"/>
      <c r="AM1519" s="480"/>
      <c r="AN1519" s="480"/>
      <c r="AO1519" s="480"/>
      <c r="AP1519" s="480"/>
      <c r="AQ1519" s="480"/>
      <c r="AR1519" s="480"/>
      <c r="AS1519" s="480"/>
      <c r="AT1519" s="480"/>
      <c r="AU1519" s="480"/>
      <c r="AV1519" s="480"/>
      <c r="AW1519" s="480"/>
      <c r="AX1519" s="480"/>
      <c r="AY1519" s="480"/>
      <c r="AZ1519" s="480"/>
      <c r="BA1519" s="480"/>
      <c r="BB1519" s="480"/>
    </row>
    <row r="1520" spans="1:54" ht="15.75">
      <c r="A1520" s="484"/>
      <c r="B1520" s="542"/>
      <c r="C1520" s="542"/>
      <c r="D1520" s="491"/>
      <c r="E1520" s="493"/>
      <c r="F1520" s="478"/>
      <c r="G1520" s="478"/>
      <c r="H1520" s="671"/>
      <c r="I1520" s="671"/>
      <c r="J1520" s="527"/>
      <c r="K1520" s="527"/>
      <c r="L1520" s="480"/>
      <c r="M1520" s="480"/>
      <c r="N1520" s="480"/>
      <c r="O1520" s="480"/>
      <c r="P1520" s="480"/>
      <c r="Q1520" s="480"/>
      <c r="R1520" s="480"/>
      <c r="S1520" s="480"/>
      <c r="T1520" s="480"/>
      <c r="U1520" s="480"/>
      <c r="V1520" s="480"/>
      <c r="W1520" s="480"/>
      <c r="X1520" s="480"/>
      <c r="Y1520" s="480"/>
      <c r="Z1520" s="480"/>
      <c r="AA1520" s="480"/>
      <c r="AB1520" s="480"/>
      <c r="AC1520" s="480"/>
      <c r="AD1520" s="480"/>
      <c r="AE1520" s="480"/>
      <c r="AF1520" s="480"/>
      <c r="AG1520" s="480"/>
      <c r="AH1520" s="480"/>
      <c r="AI1520" s="480"/>
      <c r="AJ1520" s="480"/>
      <c r="AK1520" s="480"/>
      <c r="AL1520" s="480"/>
      <c r="AM1520" s="480"/>
      <c r="AN1520" s="480"/>
      <c r="AO1520" s="480"/>
      <c r="AP1520" s="480"/>
      <c r="AQ1520" s="480"/>
      <c r="AR1520" s="480"/>
      <c r="AS1520" s="480"/>
      <c r="AT1520" s="480"/>
      <c r="AU1520" s="480"/>
      <c r="AV1520" s="480"/>
      <c r="AW1520" s="480"/>
      <c r="AX1520" s="480"/>
      <c r="AY1520" s="480"/>
      <c r="AZ1520" s="480"/>
      <c r="BA1520" s="480"/>
      <c r="BB1520" s="480"/>
    </row>
    <row r="1521" spans="1:54" ht="14.25" customHeight="1">
      <c r="A1521" s="831"/>
      <c r="B1521" s="484"/>
      <c r="C1521" s="484"/>
      <c r="D1521" s="491"/>
      <c r="E1521" s="493"/>
      <c r="F1521" s="676"/>
      <c r="G1521" s="681" t="s">
        <v>1526</v>
      </c>
      <c r="H1521" s="640"/>
      <c r="I1521" s="524" t="s">
        <v>1527</v>
      </c>
      <c r="J1521" s="660"/>
      <c r="K1521" s="660"/>
      <c r="L1521" s="832"/>
      <c r="M1521" s="830"/>
      <c r="N1521" s="830"/>
      <c r="O1521" s="830"/>
      <c r="P1521" s="830"/>
      <c r="Q1521" s="830"/>
      <c r="R1521" s="830"/>
      <c r="S1521" s="830"/>
      <c r="T1521" s="830"/>
      <c r="U1521" s="830"/>
      <c r="V1521" s="830"/>
      <c r="W1521" s="830"/>
      <c r="X1521" s="830"/>
      <c r="Y1521" s="830"/>
      <c r="Z1521" s="830"/>
      <c r="AA1521" s="830"/>
      <c r="AB1521" s="830"/>
      <c r="AC1521" s="830"/>
      <c r="AD1521" s="830"/>
      <c r="AE1521" s="830"/>
      <c r="AF1521" s="830"/>
      <c r="AG1521" s="830"/>
      <c r="AH1521" s="830"/>
      <c r="AI1521" s="830"/>
      <c r="AJ1521" s="830"/>
      <c r="AK1521" s="830"/>
      <c r="AL1521" s="830"/>
      <c r="AM1521" s="830"/>
      <c r="AN1521" s="830"/>
      <c r="AO1521" s="830"/>
      <c r="AP1521" s="830"/>
      <c r="AQ1521" s="830"/>
      <c r="AR1521" s="830"/>
      <c r="AS1521" s="830"/>
      <c r="AT1521" s="830"/>
      <c r="AU1521" s="830"/>
      <c r="AV1521" s="830"/>
      <c r="AW1521" s="830"/>
      <c r="AX1521" s="830"/>
      <c r="AY1521" s="830"/>
      <c r="AZ1521" s="830"/>
      <c r="BA1521" s="830"/>
      <c r="BB1521" s="830"/>
    </row>
    <row r="1522" spans="1:54" ht="14.25" customHeight="1">
      <c r="A1522" s="831"/>
      <c r="B1522" s="484"/>
      <c r="C1522" s="484"/>
      <c r="D1522" s="491"/>
      <c r="E1522" s="493"/>
      <c r="F1522" s="676"/>
      <c r="G1522" s="682"/>
      <c r="H1522" s="641"/>
      <c r="I1522" s="518" t="s">
        <v>1528</v>
      </c>
      <c r="J1522" s="661"/>
      <c r="K1522" s="661"/>
      <c r="L1522" s="832"/>
      <c r="M1522" s="830"/>
      <c r="N1522" s="830"/>
      <c r="O1522" s="830"/>
      <c r="P1522" s="830"/>
      <c r="Q1522" s="830"/>
      <c r="R1522" s="830"/>
      <c r="S1522" s="830"/>
      <c r="T1522" s="830"/>
      <c r="U1522" s="830"/>
      <c r="V1522" s="830"/>
      <c r="W1522" s="830"/>
      <c r="X1522" s="830"/>
      <c r="Y1522" s="830"/>
      <c r="Z1522" s="830"/>
      <c r="AA1522" s="830"/>
      <c r="AB1522" s="830"/>
      <c r="AC1522" s="830"/>
      <c r="AD1522" s="830"/>
      <c r="AE1522" s="830"/>
      <c r="AF1522" s="830"/>
      <c r="AG1522" s="830"/>
      <c r="AH1522" s="830"/>
      <c r="AI1522" s="830"/>
      <c r="AJ1522" s="830"/>
      <c r="AK1522" s="830"/>
      <c r="AL1522" s="830"/>
      <c r="AM1522" s="830"/>
      <c r="AN1522" s="830"/>
      <c r="AO1522" s="830"/>
      <c r="AP1522" s="830"/>
      <c r="AQ1522" s="830"/>
      <c r="AR1522" s="830"/>
      <c r="AS1522" s="830"/>
      <c r="AT1522" s="830"/>
      <c r="AU1522" s="830"/>
      <c r="AV1522" s="830"/>
      <c r="AW1522" s="830"/>
      <c r="AX1522" s="830"/>
      <c r="AY1522" s="830"/>
      <c r="AZ1522" s="830"/>
      <c r="BA1522" s="830"/>
      <c r="BB1522" s="830"/>
    </row>
    <row r="1523" spans="1:54" ht="14.25" customHeight="1">
      <c r="A1523" s="831"/>
      <c r="B1523" s="484"/>
      <c r="C1523" s="484"/>
      <c r="D1523" s="491"/>
      <c r="E1523" s="493"/>
      <c r="F1523" s="676"/>
      <c r="G1523" s="682"/>
      <c r="H1523" s="641"/>
      <c r="I1523" s="518" t="s">
        <v>1529</v>
      </c>
      <c r="J1523" s="661"/>
      <c r="K1523" s="661"/>
      <c r="L1523" s="832"/>
      <c r="M1523" s="830"/>
      <c r="N1523" s="830"/>
      <c r="O1523" s="830"/>
      <c r="P1523" s="830"/>
      <c r="Q1523" s="830"/>
      <c r="R1523" s="830"/>
      <c r="S1523" s="830"/>
      <c r="T1523" s="830"/>
      <c r="U1523" s="830"/>
      <c r="V1523" s="830"/>
      <c r="W1523" s="830"/>
      <c r="X1523" s="830"/>
      <c r="Y1523" s="830"/>
      <c r="Z1523" s="830"/>
      <c r="AA1523" s="830"/>
      <c r="AB1523" s="830"/>
      <c r="AC1523" s="830"/>
      <c r="AD1523" s="830"/>
      <c r="AE1523" s="830"/>
      <c r="AF1523" s="830"/>
      <c r="AG1523" s="830"/>
      <c r="AH1523" s="830"/>
      <c r="AI1523" s="830"/>
      <c r="AJ1523" s="830"/>
      <c r="AK1523" s="830"/>
      <c r="AL1523" s="830"/>
      <c r="AM1523" s="830"/>
      <c r="AN1523" s="830"/>
      <c r="AO1523" s="830"/>
      <c r="AP1523" s="830"/>
      <c r="AQ1523" s="830"/>
      <c r="AR1523" s="830"/>
      <c r="AS1523" s="830"/>
      <c r="AT1523" s="830"/>
      <c r="AU1523" s="830"/>
      <c r="AV1523" s="830"/>
      <c r="AW1523" s="830"/>
      <c r="AX1523" s="830"/>
      <c r="AY1523" s="830"/>
      <c r="AZ1523" s="830"/>
      <c r="BA1523" s="830"/>
      <c r="BB1523" s="830"/>
    </row>
    <row r="1524" spans="1:54" ht="15" customHeight="1">
      <c r="A1524" s="831"/>
      <c r="B1524" s="484"/>
      <c r="C1524" s="484"/>
      <c r="D1524" s="491"/>
      <c r="E1524" s="493"/>
      <c r="F1524" s="676"/>
      <c r="G1524" s="682"/>
      <c r="H1524" s="641"/>
      <c r="I1524" s="519"/>
      <c r="J1524" s="661"/>
      <c r="K1524" s="661"/>
      <c r="L1524" s="832"/>
      <c r="M1524" s="830"/>
      <c r="N1524" s="830"/>
      <c r="O1524" s="830"/>
      <c r="P1524" s="830"/>
      <c r="Q1524" s="830"/>
      <c r="R1524" s="830"/>
      <c r="S1524" s="830"/>
      <c r="T1524" s="830"/>
      <c r="U1524" s="830"/>
      <c r="V1524" s="830"/>
      <c r="W1524" s="830"/>
      <c r="X1524" s="830"/>
      <c r="Y1524" s="830"/>
      <c r="Z1524" s="830"/>
      <c r="AA1524" s="830"/>
      <c r="AB1524" s="830"/>
      <c r="AC1524" s="830"/>
      <c r="AD1524" s="830"/>
      <c r="AE1524" s="830"/>
      <c r="AF1524" s="830"/>
      <c r="AG1524" s="830"/>
      <c r="AH1524" s="830"/>
      <c r="AI1524" s="830"/>
      <c r="AJ1524" s="830"/>
      <c r="AK1524" s="830"/>
      <c r="AL1524" s="830"/>
      <c r="AM1524" s="830"/>
      <c r="AN1524" s="830"/>
      <c r="AO1524" s="830"/>
      <c r="AP1524" s="830"/>
      <c r="AQ1524" s="830"/>
      <c r="AR1524" s="830"/>
      <c r="AS1524" s="830"/>
      <c r="AT1524" s="830"/>
      <c r="AU1524" s="830"/>
      <c r="AV1524" s="830"/>
      <c r="AW1524" s="830"/>
      <c r="AX1524" s="830"/>
      <c r="AY1524" s="830"/>
      <c r="AZ1524" s="830"/>
      <c r="BA1524" s="830"/>
      <c r="BB1524" s="830"/>
    </row>
    <row r="1525" spans="1:54" ht="14.25" customHeight="1">
      <c r="A1525" s="831"/>
      <c r="B1525" s="484"/>
      <c r="C1525" s="484"/>
      <c r="D1525" s="491"/>
      <c r="E1525" s="493"/>
      <c r="F1525" s="676"/>
      <c r="G1525" s="682"/>
      <c r="H1525" s="641"/>
      <c r="I1525" s="518" t="s">
        <v>623</v>
      </c>
      <c r="J1525" s="661"/>
      <c r="K1525" s="661"/>
      <c r="L1525" s="832"/>
      <c r="M1525" s="830"/>
      <c r="N1525" s="830"/>
      <c r="O1525" s="830"/>
      <c r="P1525" s="830"/>
      <c r="Q1525" s="830"/>
      <c r="R1525" s="830"/>
      <c r="S1525" s="830"/>
      <c r="T1525" s="830"/>
      <c r="U1525" s="830"/>
      <c r="V1525" s="830"/>
      <c r="W1525" s="830"/>
      <c r="X1525" s="830"/>
      <c r="Y1525" s="830"/>
      <c r="Z1525" s="830"/>
      <c r="AA1525" s="830"/>
      <c r="AB1525" s="830"/>
      <c r="AC1525" s="830"/>
      <c r="AD1525" s="830"/>
      <c r="AE1525" s="830"/>
      <c r="AF1525" s="830"/>
      <c r="AG1525" s="830"/>
      <c r="AH1525" s="830"/>
      <c r="AI1525" s="830"/>
      <c r="AJ1525" s="830"/>
      <c r="AK1525" s="830"/>
      <c r="AL1525" s="830"/>
      <c r="AM1525" s="830"/>
      <c r="AN1525" s="830"/>
      <c r="AO1525" s="830"/>
      <c r="AP1525" s="830"/>
      <c r="AQ1525" s="830"/>
      <c r="AR1525" s="830"/>
      <c r="AS1525" s="830"/>
      <c r="AT1525" s="830"/>
      <c r="AU1525" s="830"/>
      <c r="AV1525" s="830"/>
      <c r="AW1525" s="830"/>
      <c r="AX1525" s="830"/>
      <c r="AY1525" s="830"/>
      <c r="AZ1525" s="830"/>
      <c r="BA1525" s="830"/>
      <c r="BB1525" s="830"/>
    </row>
    <row r="1526" spans="1:54" ht="25.5">
      <c r="A1526" s="831"/>
      <c r="B1526" s="484"/>
      <c r="C1526" s="484"/>
      <c r="D1526" s="491"/>
      <c r="E1526" s="493"/>
      <c r="F1526" s="676"/>
      <c r="G1526" s="682"/>
      <c r="H1526" s="641"/>
      <c r="I1526" s="518" t="s">
        <v>1490</v>
      </c>
      <c r="J1526" s="661"/>
      <c r="K1526" s="661"/>
      <c r="L1526" s="832"/>
      <c r="M1526" s="830"/>
      <c r="N1526" s="830"/>
      <c r="O1526" s="830"/>
      <c r="P1526" s="830"/>
      <c r="Q1526" s="830"/>
      <c r="R1526" s="830"/>
      <c r="S1526" s="830"/>
      <c r="T1526" s="830"/>
      <c r="U1526" s="830"/>
      <c r="V1526" s="830"/>
      <c r="W1526" s="830"/>
      <c r="X1526" s="830"/>
      <c r="Y1526" s="830"/>
      <c r="Z1526" s="830"/>
      <c r="AA1526" s="830"/>
      <c r="AB1526" s="830"/>
      <c r="AC1526" s="830"/>
      <c r="AD1526" s="830"/>
      <c r="AE1526" s="830"/>
      <c r="AF1526" s="830"/>
      <c r="AG1526" s="830"/>
      <c r="AH1526" s="830"/>
      <c r="AI1526" s="830"/>
      <c r="AJ1526" s="830"/>
      <c r="AK1526" s="830"/>
      <c r="AL1526" s="830"/>
      <c r="AM1526" s="830"/>
      <c r="AN1526" s="830"/>
      <c r="AO1526" s="830"/>
      <c r="AP1526" s="830"/>
      <c r="AQ1526" s="830"/>
      <c r="AR1526" s="830"/>
      <c r="AS1526" s="830"/>
      <c r="AT1526" s="830"/>
      <c r="AU1526" s="830"/>
      <c r="AV1526" s="830"/>
      <c r="AW1526" s="830"/>
      <c r="AX1526" s="830"/>
      <c r="AY1526" s="830"/>
      <c r="AZ1526" s="830"/>
      <c r="BA1526" s="830"/>
      <c r="BB1526" s="830"/>
    </row>
    <row r="1527" spans="1:54" ht="14.25" customHeight="1">
      <c r="A1527" s="831"/>
      <c r="B1527" s="484"/>
      <c r="C1527" s="484"/>
      <c r="D1527" s="491"/>
      <c r="E1527" s="493"/>
      <c r="F1527" s="676"/>
      <c r="G1527" s="682"/>
      <c r="H1527" s="641"/>
      <c r="I1527" s="518" t="s">
        <v>1491</v>
      </c>
      <c r="J1527" s="661"/>
      <c r="K1527" s="661"/>
      <c r="L1527" s="832"/>
      <c r="M1527" s="830"/>
      <c r="N1527" s="830"/>
      <c r="O1527" s="830"/>
      <c r="P1527" s="830"/>
      <c r="Q1527" s="830"/>
      <c r="R1527" s="830"/>
      <c r="S1527" s="830"/>
      <c r="T1527" s="830"/>
      <c r="U1527" s="830"/>
      <c r="V1527" s="830"/>
      <c r="W1527" s="830"/>
      <c r="X1527" s="830"/>
      <c r="Y1527" s="830"/>
      <c r="Z1527" s="830"/>
      <c r="AA1527" s="830"/>
      <c r="AB1527" s="830"/>
      <c r="AC1527" s="830"/>
      <c r="AD1527" s="830"/>
      <c r="AE1527" s="830"/>
      <c r="AF1527" s="830"/>
      <c r="AG1527" s="830"/>
      <c r="AH1527" s="830"/>
      <c r="AI1527" s="830"/>
      <c r="AJ1527" s="830"/>
      <c r="AK1527" s="830"/>
      <c r="AL1527" s="830"/>
      <c r="AM1527" s="830"/>
      <c r="AN1527" s="830"/>
      <c r="AO1527" s="830"/>
      <c r="AP1527" s="830"/>
      <c r="AQ1527" s="830"/>
      <c r="AR1527" s="830"/>
      <c r="AS1527" s="830"/>
      <c r="AT1527" s="830"/>
      <c r="AU1527" s="830"/>
      <c r="AV1527" s="830"/>
      <c r="AW1527" s="830"/>
      <c r="AX1527" s="830"/>
      <c r="AY1527" s="830"/>
      <c r="AZ1527" s="830"/>
      <c r="BA1527" s="830"/>
      <c r="BB1527" s="830"/>
    </row>
    <row r="1528" spans="1:54" ht="14.25" customHeight="1">
      <c r="A1528" s="831"/>
      <c r="B1528" s="484"/>
      <c r="C1528" s="484"/>
      <c r="D1528" s="491"/>
      <c r="E1528" s="493"/>
      <c r="F1528" s="676"/>
      <c r="G1528" s="682"/>
      <c r="H1528" s="641"/>
      <c r="I1528" s="518" t="s">
        <v>785</v>
      </c>
      <c r="J1528" s="661"/>
      <c r="K1528" s="661"/>
      <c r="L1528" s="832"/>
      <c r="M1528" s="830"/>
      <c r="N1528" s="830"/>
      <c r="O1528" s="830"/>
      <c r="P1528" s="830"/>
      <c r="Q1528" s="830"/>
      <c r="R1528" s="830"/>
      <c r="S1528" s="830"/>
      <c r="T1528" s="830"/>
      <c r="U1528" s="830"/>
      <c r="V1528" s="830"/>
      <c r="W1528" s="830"/>
      <c r="X1528" s="830"/>
      <c r="Y1528" s="830"/>
      <c r="Z1528" s="830"/>
      <c r="AA1528" s="830"/>
      <c r="AB1528" s="830"/>
      <c r="AC1528" s="830"/>
      <c r="AD1528" s="830"/>
      <c r="AE1528" s="830"/>
      <c r="AF1528" s="830"/>
      <c r="AG1528" s="830"/>
      <c r="AH1528" s="830"/>
      <c r="AI1528" s="830"/>
      <c r="AJ1528" s="830"/>
      <c r="AK1528" s="830"/>
      <c r="AL1528" s="830"/>
      <c r="AM1528" s="830"/>
      <c r="AN1528" s="830"/>
      <c r="AO1528" s="830"/>
      <c r="AP1528" s="830"/>
      <c r="AQ1528" s="830"/>
      <c r="AR1528" s="830"/>
      <c r="AS1528" s="830"/>
      <c r="AT1528" s="830"/>
      <c r="AU1528" s="830"/>
      <c r="AV1528" s="830"/>
      <c r="AW1528" s="830"/>
      <c r="AX1528" s="830"/>
      <c r="AY1528" s="830"/>
      <c r="AZ1528" s="830"/>
      <c r="BA1528" s="830"/>
      <c r="BB1528" s="830"/>
    </row>
    <row r="1529" spans="1:54" ht="14.25" customHeight="1">
      <c r="A1529" s="831"/>
      <c r="B1529" s="484"/>
      <c r="C1529" s="484"/>
      <c r="D1529" s="491"/>
      <c r="E1529" s="493"/>
      <c r="F1529" s="676"/>
      <c r="G1529" s="683"/>
      <c r="H1529" s="656"/>
      <c r="I1529" s="520" t="s">
        <v>1151</v>
      </c>
      <c r="J1529" s="662"/>
      <c r="K1529" s="662"/>
      <c r="L1529" s="832"/>
      <c r="M1529" s="830"/>
      <c r="N1529" s="830"/>
      <c r="O1529" s="830"/>
      <c r="P1529" s="830"/>
      <c r="Q1529" s="830"/>
      <c r="R1529" s="830"/>
      <c r="S1529" s="830"/>
      <c r="T1529" s="830"/>
      <c r="U1529" s="830"/>
      <c r="V1529" s="830"/>
      <c r="W1529" s="830"/>
      <c r="X1529" s="830"/>
      <c r="Y1529" s="830"/>
      <c r="Z1529" s="830"/>
      <c r="AA1529" s="830"/>
      <c r="AB1529" s="830"/>
      <c r="AC1529" s="830"/>
      <c r="AD1529" s="830"/>
      <c r="AE1529" s="830"/>
      <c r="AF1529" s="830"/>
      <c r="AG1529" s="830"/>
      <c r="AH1529" s="830"/>
      <c r="AI1529" s="830"/>
      <c r="AJ1529" s="830"/>
      <c r="AK1529" s="830"/>
      <c r="AL1529" s="830"/>
      <c r="AM1529" s="830"/>
      <c r="AN1529" s="830"/>
      <c r="AO1529" s="830"/>
      <c r="AP1529" s="830"/>
      <c r="AQ1529" s="830"/>
      <c r="AR1529" s="830"/>
      <c r="AS1529" s="830"/>
      <c r="AT1529" s="830"/>
      <c r="AU1529" s="830"/>
      <c r="AV1529" s="830"/>
      <c r="AW1529" s="830"/>
      <c r="AX1529" s="830"/>
      <c r="AY1529" s="830"/>
      <c r="AZ1529" s="830"/>
      <c r="BA1529" s="830"/>
      <c r="BB1529" s="830"/>
    </row>
    <row r="1530" spans="1:54" ht="15.75">
      <c r="A1530" s="484"/>
      <c r="B1530" s="484"/>
      <c r="C1530" s="484"/>
      <c r="D1530" s="491"/>
      <c r="E1530" s="493"/>
      <c r="F1530" s="478"/>
      <c r="G1530" s="662"/>
      <c r="H1530" s="499" t="s">
        <v>18</v>
      </c>
      <c r="I1530" s="528"/>
      <c r="J1530" s="528"/>
      <c r="K1530" s="528"/>
      <c r="L1530" s="480"/>
      <c r="M1530" s="480"/>
      <c r="N1530" s="480"/>
      <c r="O1530" s="480"/>
      <c r="P1530" s="480"/>
      <c r="Q1530" s="480"/>
      <c r="R1530" s="480"/>
      <c r="S1530" s="480"/>
      <c r="T1530" s="480"/>
      <c r="U1530" s="480"/>
      <c r="V1530" s="480"/>
      <c r="W1530" s="480"/>
      <c r="X1530" s="480"/>
      <c r="Y1530" s="480"/>
      <c r="Z1530" s="480"/>
      <c r="AA1530" s="480"/>
      <c r="AB1530" s="480"/>
      <c r="AC1530" s="480"/>
      <c r="AD1530" s="480"/>
      <c r="AE1530" s="480"/>
      <c r="AF1530" s="480"/>
      <c r="AG1530" s="480"/>
      <c r="AH1530" s="480"/>
      <c r="AI1530" s="480"/>
      <c r="AJ1530" s="480"/>
      <c r="AK1530" s="480"/>
      <c r="AL1530" s="480"/>
      <c r="AM1530" s="480"/>
      <c r="AN1530" s="480"/>
      <c r="AO1530" s="480"/>
      <c r="AP1530" s="480"/>
      <c r="AQ1530" s="480"/>
      <c r="AR1530" s="480"/>
      <c r="AS1530" s="480"/>
      <c r="AT1530" s="480"/>
      <c r="AU1530" s="480"/>
      <c r="AV1530" s="480"/>
      <c r="AW1530" s="480"/>
      <c r="AX1530" s="480"/>
      <c r="AY1530" s="480"/>
      <c r="AZ1530" s="480"/>
      <c r="BA1530" s="480"/>
      <c r="BB1530" s="480"/>
    </row>
    <row r="1531" spans="1:54" ht="76.5">
      <c r="A1531" s="484"/>
      <c r="B1531" s="484"/>
      <c r="C1531" s="484"/>
      <c r="D1531" s="491"/>
      <c r="E1531" s="493"/>
      <c r="F1531" s="478"/>
      <c r="G1531" s="528"/>
      <c r="H1531" s="510" t="s">
        <v>19</v>
      </c>
      <c r="I1531" s="514" t="s">
        <v>1530</v>
      </c>
      <c r="J1531" s="510" t="s">
        <v>581</v>
      </c>
      <c r="K1531" s="528"/>
      <c r="L1531" s="480"/>
      <c r="M1531" s="480"/>
      <c r="N1531" s="480"/>
      <c r="O1531" s="480"/>
      <c r="P1531" s="480"/>
      <c r="Q1531" s="480"/>
      <c r="R1531" s="480"/>
      <c r="S1531" s="480"/>
      <c r="T1531" s="480"/>
      <c r="U1531" s="480"/>
      <c r="V1531" s="480"/>
      <c r="W1531" s="480"/>
      <c r="X1531" s="480"/>
      <c r="Y1531" s="480"/>
      <c r="Z1531" s="480"/>
      <c r="AA1531" s="480"/>
      <c r="AB1531" s="480"/>
      <c r="AC1531" s="480"/>
      <c r="AD1531" s="480"/>
      <c r="AE1531" s="480"/>
      <c r="AF1531" s="480"/>
      <c r="AG1531" s="480"/>
      <c r="AH1531" s="480"/>
      <c r="AI1531" s="480"/>
      <c r="AJ1531" s="480"/>
      <c r="AK1531" s="480"/>
      <c r="AL1531" s="480"/>
      <c r="AM1531" s="480"/>
      <c r="AN1531" s="480"/>
      <c r="AO1531" s="480"/>
      <c r="AP1531" s="480"/>
      <c r="AQ1531" s="480"/>
      <c r="AR1531" s="480"/>
      <c r="AS1531" s="480"/>
      <c r="AT1531" s="480"/>
      <c r="AU1531" s="480"/>
      <c r="AV1531" s="480"/>
      <c r="AW1531" s="480"/>
      <c r="AX1531" s="480"/>
      <c r="AY1531" s="480"/>
      <c r="AZ1531" s="480"/>
      <c r="BA1531" s="480"/>
      <c r="BB1531" s="480"/>
    </row>
    <row r="1532" spans="1:54" ht="15.75">
      <c r="A1532" s="484"/>
      <c r="B1532" s="484"/>
      <c r="C1532" s="484"/>
      <c r="D1532" s="491"/>
      <c r="E1532" s="493"/>
      <c r="F1532" s="478"/>
      <c r="G1532" s="528"/>
      <c r="H1532" s="499" t="s">
        <v>23</v>
      </c>
      <c r="I1532" s="528"/>
      <c r="J1532" s="528"/>
      <c r="K1532" s="528"/>
      <c r="L1532" s="480"/>
      <c r="M1532" s="480"/>
      <c r="N1532" s="480"/>
      <c r="O1532" s="480"/>
      <c r="P1532" s="480"/>
      <c r="Q1532" s="480"/>
      <c r="R1532" s="480"/>
      <c r="S1532" s="480"/>
      <c r="T1532" s="480"/>
      <c r="U1532" s="480"/>
      <c r="V1532" s="480"/>
      <c r="W1532" s="480"/>
      <c r="X1532" s="480"/>
      <c r="Y1532" s="480"/>
      <c r="Z1532" s="480"/>
      <c r="AA1532" s="480"/>
      <c r="AB1532" s="480"/>
      <c r="AC1532" s="480"/>
      <c r="AD1532" s="480"/>
      <c r="AE1532" s="480"/>
      <c r="AF1532" s="480"/>
      <c r="AG1532" s="480"/>
      <c r="AH1532" s="480"/>
      <c r="AI1532" s="480"/>
      <c r="AJ1532" s="480"/>
      <c r="AK1532" s="480"/>
      <c r="AL1532" s="480"/>
      <c r="AM1532" s="480"/>
      <c r="AN1532" s="480"/>
      <c r="AO1532" s="480"/>
      <c r="AP1532" s="480"/>
      <c r="AQ1532" s="480"/>
      <c r="AR1532" s="480"/>
      <c r="AS1532" s="480"/>
      <c r="AT1532" s="480"/>
      <c r="AU1532" s="480"/>
      <c r="AV1532" s="480"/>
      <c r="AW1532" s="480"/>
      <c r="AX1532" s="480"/>
      <c r="AY1532" s="480"/>
      <c r="AZ1532" s="480"/>
      <c r="BA1532" s="480"/>
      <c r="BB1532" s="480"/>
    </row>
    <row r="1533" spans="1:54" ht="15.75">
      <c r="A1533" s="484"/>
      <c r="B1533" s="484"/>
      <c r="C1533" s="484"/>
      <c r="D1533" s="491"/>
      <c r="E1533" s="493"/>
      <c r="F1533" s="478"/>
      <c r="G1533" s="528"/>
      <c r="H1533" s="499" t="s">
        <v>24</v>
      </c>
      <c r="I1533" s="528"/>
      <c r="J1533" s="528"/>
      <c r="K1533" s="528"/>
      <c r="L1533" s="480"/>
      <c r="M1533" s="480"/>
      <c r="N1533" s="480"/>
      <c r="O1533" s="480"/>
      <c r="P1533" s="480"/>
      <c r="Q1533" s="480"/>
      <c r="R1533" s="480"/>
      <c r="S1533" s="480"/>
      <c r="T1533" s="480"/>
      <c r="U1533" s="480"/>
      <c r="V1533" s="480"/>
      <c r="W1533" s="480"/>
      <c r="X1533" s="480"/>
      <c r="Y1533" s="480"/>
      <c r="Z1533" s="480"/>
      <c r="AA1533" s="480"/>
      <c r="AB1533" s="480"/>
      <c r="AC1533" s="480"/>
      <c r="AD1533" s="480"/>
      <c r="AE1533" s="480"/>
      <c r="AF1533" s="480"/>
      <c r="AG1533" s="480"/>
      <c r="AH1533" s="480"/>
      <c r="AI1533" s="480"/>
      <c r="AJ1533" s="480"/>
      <c r="AK1533" s="480"/>
      <c r="AL1533" s="480"/>
      <c r="AM1533" s="480"/>
      <c r="AN1533" s="480"/>
      <c r="AO1533" s="480"/>
      <c r="AP1533" s="480"/>
      <c r="AQ1533" s="480"/>
      <c r="AR1533" s="480"/>
      <c r="AS1533" s="480"/>
      <c r="AT1533" s="480"/>
      <c r="AU1533" s="480"/>
      <c r="AV1533" s="480"/>
      <c r="AW1533" s="480"/>
      <c r="AX1533" s="480"/>
      <c r="AY1533" s="480"/>
      <c r="AZ1533" s="480"/>
      <c r="BA1533" s="480"/>
      <c r="BB1533" s="480"/>
    </row>
    <row r="1534" spans="1:54" ht="15.75">
      <c r="A1534" s="484"/>
      <c r="B1534" s="484"/>
      <c r="C1534" s="484"/>
      <c r="D1534" s="491"/>
      <c r="E1534" s="493"/>
      <c r="F1534" s="478"/>
      <c r="G1534" s="528"/>
      <c r="H1534" s="499" t="s">
        <v>25</v>
      </c>
      <c r="I1534" s="528"/>
      <c r="J1534" s="528"/>
      <c r="K1534" s="528"/>
      <c r="L1534" s="480"/>
      <c r="M1534" s="480"/>
      <c r="N1534" s="480"/>
      <c r="O1534" s="480"/>
      <c r="P1534" s="480"/>
      <c r="Q1534" s="480"/>
      <c r="R1534" s="480"/>
      <c r="S1534" s="480"/>
      <c r="T1534" s="480"/>
      <c r="U1534" s="480"/>
      <c r="V1534" s="480"/>
      <c r="W1534" s="480"/>
      <c r="X1534" s="480"/>
      <c r="Y1534" s="480"/>
      <c r="Z1534" s="480"/>
      <c r="AA1534" s="480"/>
      <c r="AB1534" s="480"/>
      <c r="AC1534" s="480"/>
      <c r="AD1534" s="480"/>
      <c r="AE1534" s="480"/>
      <c r="AF1534" s="480"/>
      <c r="AG1534" s="480"/>
      <c r="AH1534" s="480"/>
      <c r="AI1534" s="480"/>
      <c r="AJ1534" s="480"/>
      <c r="AK1534" s="480"/>
      <c r="AL1534" s="480"/>
      <c r="AM1534" s="480"/>
      <c r="AN1534" s="480"/>
      <c r="AO1534" s="480"/>
      <c r="AP1534" s="480"/>
      <c r="AQ1534" s="480"/>
      <c r="AR1534" s="480"/>
      <c r="AS1534" s="480"/>
      <c r="AT1534" s="480"/>
      <c r="AU1534" s="480"/>
      <c r="AV1534" s="480"/>
      <c r="AW1534" s="480"/>
      <c r="AX1534" s="480"/>
      <c r="AY1534" s="480"/>
      <c r="AZ1534" s="480"/>
      <c r="BA1534" s="480"/>
      <c r="BB1534" s="480"/>
    </row>
    <row r="1535" spans="1:54" ht="15.75">
      <c r="A1535" s="484"/>
      <c r="B1535" s="484"/>
      <c r="C1535" s="484"/>
      <c r="D1535" s="491"/>
      <c r="E1535" s="493"/>
      <c r="F1535" s="478"/>
      <c r="G1535" s="528"/>
      <c r="H1535" s="499" t="s">
        <v>26</v>
      </c>
      <c r="I1535" s="528"/>
      <c r="J1535" s="528"/>
      <c r="K1535" s="528"/>
      <c r="L1535" s="480"/>
      <c r="M1535" s="480"/>
      <c r="N1535" s="480"/>
      <c r="O1535" s="480"/>
      <c r="P1535" s="480"/>
      <c r="Q1535" s="480"/>
      <c r="R1535" s="480"/>
      <c r="S1535" s="480"/>
      <c r="T1535" s="480"/>
      <c r="U1535" s="480"/>
      <c r="V1535" s="480"/>
      <c r="W1535" s="480"/>
      <c r="X1535" s="480"/>
      <c r="Y1535" s="480"/>
      <c r="Z1535" s="480"/>
      <c r="AA1535" s="480"/>
      <c r="AB1535" s="480"/>
      <c r="AC1535" s="480"/>
      <c r="AD1535" s="480"/>
      <c r="AE1535" s="480"/>
      <c r="AF1535" s="480"/>
      <c r="AG1535" s="480"/>
      <c r="AH1535" s="480"/>
      <c r="AI1535" s="480"/>
      <c r="AJ1535" s="480"/>
      <c r="AK1535" s="480"/>
      <c r="AL1535" s="480"/>
      <c r="AM1535" s="480"/>
      <c r="AN1535" s="480"/>
      <c r="AO1535" s="480"/>
      <c r="AP1535" s="480"/>
      <c r="AQ1535" s="480"/>
      <c r="AR1535" s="480"/>
      <c r="AS1535" s="480"/>
      <c r="AT1535" s="480"/>
      <c r="AU1535" s="480"/>
      <c r="AV1535" s="480"/>
      <c r="AW1535" s="480"/>
      <c r="AX1535" s="480"/>
      <c r="AY1535" s="480"/>
      <c r="AZ1535" s="480"/>
      <c r="BA1535" s="480"/>
      <c r="BB1535" s="480"/>
    </row>
    <row r="1536" spans="1:54" ht="15.75">
      <c r="A1536" s="484"/>
      <c r="B1536" s="484"/>
      <c r="C1536" s="484"/>
      <c r="D1536" s="491"/>
      <c r="E1536" s="493"/>
      <c r="F1536" s="478"/>
      <c r="G1536" s="478"/>
      <c r="H1536" s="671"/>
      <c r="I1536" s="671"/>
      <c r="J1536" s="527"/>
      <c r="K1536" s="527"/>
      <c r="L1536" s="480"/>
      <c r="M1536" s="480"/>
      <c r="N1536" s="480"/>
      <c r="O1536" s="480"/>
      <c r="P1536" s="480"/>
      <c r="Q1536" s="480"/>
      <c r="R1536" s="480"/>
      <c r="S1536" s="480"/>
      <c r="T1536" s="480"/>
      <c r="U1536" s="480"/>
      <c r="V1536" s="480"/>
      <c r="W1536" s="480"/>
      <c r="X1536" s="480"/>
      <c r="Y1536" s="480"/>
      <c r="Z1536" s="480"/>
      <c r="AA1536" s="480"/>
      <c r="AB1536" s="480"/>
      <c r="AC1536" s="480"/>
      <c r="AD1536" s="480"/>
      <c r="AE1536" s="480"/>
      <c r="AF1536" s="480"/>
      <c r="AG1536" s="480"/>
      <c r="AH1536" s="480"/>
      <c r="AI1536" s="480"/>
      <c r="AJ1536" s="480"/>
      <c r="AK1536" s="480"/>
      <c r="AL1536" s="480"/>
      <c r="AM1536" s="480"/>
      <c r="AN1536" s="480"/>
      <c r="AO1536" s="480"/>
      <c r="AP1536" s="480"/>
      <c r="AQ1536" s="480"/>
      <c r="AR1536" s="480"/>
      <c r="AS1536" s="480"/>
      <c r="AT1536" s="480"/>
      <c r="AU1536" s="480"/>
      <c r="AV1536" s="480"/>
      <c r="AW1536" s="480"/>
      <c r="AX1536" s="480"/>
      <c r="AY1536" s="480"/>
      <c r="AZ1536" s="480"/>
      <c r="BA1536" s="480"/>
      <c r="BB1536" s="480"/>
    </row>
    <row r="1537" spans="1:54" ht="38.25">
      <c r="A1537" s="831"/>
      <c r="B1537" s="484"/>
      <c r="C1537" s="484"/>
      <c r="D1537" s="491"/>
      <c r="E1537" s="493"/>
      <c r="F1537" s="676"/>
      <c r="G1537" s="681" t="s">
        <v>1531</v>
      </c>
      <c r="H1537" s="640"/>
      <c r="I1537" s="524" t="s">
        <v>1532</v>
      </c>
      <c r="J1537" s="660"/>
      <c r="K1537" s="660"/>
      <c r="L1537" s="832"/>
      <c r="M1537" s="830"/>
      <c r="N1537" s="830"/>
      <c r="O1537" s="830"/>
      <c r="P1537" s="830"/>
      <c r="Q1537" s="830"/>
      <c r="R1537" s="830"/>
      <c r="S1537" s="830"/>
      <c r="T1537" s="830"/>
      <c r="U1537" s="830"/>
      <c r="V1537" s="830"/>
      <c r="W1537" s="830"/>
      <c r="X1537" s="830"/>
      <c r="Y1537" s="830"/>
      <c r="Z1537" s="830"/>
      <c r="AA1537" s="830"/>
      <c r="AB1537" s="830"/>
      <c r="AC1537" s="830"/>
      <c r="AD1537" s="830"/>
      <c r="AE1537" s="830"/>
      <c r="AF1537" s="830"/>
      <c r="AG1537" s="830"/>
      <c r="AH1537" s="830"/>
      <c r="AI1537" s="830"/>
      <c r="AJ1537" s="830"/>
      <c r="AK1537" s="830"/>
      <c r="AL1537" s="830"/>
      <c r="AM1537" s="830"/>
      <c r="AN1537" s="830"/>
      <c r="AO1537" s="830"/>
      <c r="AP1537" s="830"/>
      <c r="AQ1537" s="830"/>
      <c r="AR1537" s="830"/>
      <c r="AS1537" s="830"/>
      <c r="AT1537" s="830"/>
      <c r="AU1537" s="830"/>
      <c r="AV1537" s="830"/>
      <c r="AW1537" s="830"/>
      <c r="AX1537" s="830"/>
      <c r="AY1537" s="830"/>
      <c r="AZ1537" s="830"/>
      <c r="BA1537" s="830"/>
      <c r="BB1537" s="830"/>
    </row>
    <row r="1538" spans="1:54" ht="15" customHeight="1">
      <c r="A1538" s="831"/>
      <c r="B1538" s="484"/>
      <c r="C1538" s="484"/>
      <c r="D1538" s="491"/>
      <c r="E1538" s="493"/>
      <c r="F1538" s="676"/>
      <c r="G1538" s="682"/>
      <c r="H1538" s="641"/>
      <c r="I1538" s="519"/>
      <c r="J1538" s="661"/>
      <c r="K1538" s="661"/>
      <c r="L1538" s="832"/>
      <c r="M1538" s="830"/>
      <c r="N1538" s="830"/>
      <c r="O1538" s="830"/>
      <c r="P1538" s="830"/>
      <c r="Q1538" s="830"/>
      <c r="R1538" s="830"/>
      <c r="S1538" s="830"/>
      <c r="T1538" s="830"/>
      <c r="U1538" s="830"/>
      <c r="V1538" s="830"/>
      <c r="W1538" s="830"/>
      <c r="X1538" s="830"/>
      <c r="Y1538" s="830"/>
      <c r="Z1538" s="830"/>
      <c r="AA1538" s="830"/>
      <c r="AB1538" s="830"/>
      <c r="AC1538" s="830"/>
      <c r="AD1538" s="830"/>
      <c r="AE1538" s="830"/>
      <c r="AF1538" s="830"/>
      <c r="AG1538" s="830"/>
      <c r="AH1538" s="830"/>
      <c r="AI1538" s="830"/>
      <c r="AJ1538" s="830"/>
      <c r="AK1538" s="830"/>
      <c r="AL1538" s="830"/>
      <c r="AM1538" s="830"/>
      <c r="AN1538" s="830"/>
      <c r="AO1538" s="830"/>
      <c r="AP1538" s="830"/>
      <c r="AQ1538" s="830"/>
      <c r="AR1538" s="830"/>
      <c r="AS1538" s="830"/>
      <c r="AT1538" s="830"/>
      <c r="AU1538" s="830"/>
      <c r="AV1538" s="830"/>
      <c r="AW1538" s="830"/>
      <c r="AX1538" s="830"/>
      <c r="AY1538" s="830"/>
      <c r="AZ1538" s="830"/>
      <c r="BA1538" s="830"/>
      <c r="BB1538" s="830"/>
    </row>
    <row r="1539" spans="1:54" ht="14.25" customHeight="1">
      <c r="A1539" s="831"/>
      <c r="B1539" s="484"/>
      <c r="C1539" s="484"/>
      <c r="D1539" s="491"/>
      <c r="E1539" s="493"/>
      <c r="F1539" s="676"/>
      <c r="G1539" s="682"/>
      <c r="H1539" s="641"/>
      <c r="I1539" s="518" t="s">
        <v>623</v>
      </c>
      <c r="J1539" s="661"/>
      <c r="K1539" s="661"/>
      <c r="L1539" s="832"/>
      <c r="M1539" s="830"/>
      <c r="N1539" s="830"/>
      <c r="O1539" s="830"/>
      <c r="P1539" s="830"/>
      <c r="Q1539" s="830"/>
      <c r="R1539" s="830"/>
      <c r="S1539" s="830"/>
      <c r="T1539" s="830"/>
      <c r="U1539" s="830"/>
      <c r="V1539" s="830"/>
      <c r="W1539" s="830"/>
      <c r="X1539" s="830"/>
      <c r="Y1539" s="830"/>
      <c r="Z1539" s="830"/>
      <c r="AA1539" s="830"/>
      <c r="AB1539" s="830"/>
      <c r="AC1539" s="830"/>
      <c r="AD1539" s="830"/>
      <c r="AE1539" s="830"/>
      <c r="AF1539" s="830"/>
      <c r="AG1539" s="830"/>
      <c r="AH1539" s="830"/>
      <c r="AI1539" s="830"/>
      <c r="AJ1539" s="830"/>
      <c r="AK1539" s="830"/>
      <c r="AL1539" s="830"/>
      <c r="AM1539" s="830"/>
      <c r="AN1539" s="830"/>
      <c r="AO1539" s="830"/>
      <c r="AP1539" s="830"/>
      <c r="AQ1539" s="830"/>
      <c r="AR1539" s="830"/>
      <c r="AS1539" s="830"/>
      <c r="AT1539" s="830"/>
      <c r="AU1539" s="830"/>
      <c r="AV1539" s="830"/>
      <c r="AW1539" s="830"/>
      <c r="AX1539" s="830"/>
      <c r="AY1539" s="830"/>
      <c r="AZ1539" s="830"/>
      <c r="BA1539" s="830"/>
      <c r="BB1539" s="830"/>
    </row>
    <row r="1540" spans="1:54" ht="25.5">
      <c r="A1540" s="831"/>
      <c r="B1540" s="484"/>
      <c r="C1540" s="484"/>
      <c r="D1540" s="491"/>
      <c r="E1540" s="493"/>
      <c r="F1540" s="676"/>
      <c r="G1540" s="682"/>
      <c r="H1540" s="641"/>
      <c r="I1540" s="518" t="s">
        <v>1490</v>
      </c>
      <c r="J1540" s="661"/>
      <c r="K1540" s="661"/>
      <c r="L1540" s="832"/>
      <c r="M1540" s="830"/>
      <c r="N1540" s="830"/>
      <c r="O1540" s="830"/>
      <c r="P1540" s="830"/>
      <c r="Q1540" s="830"/>
      <c r="R1540" s="830"/>
      <c r="S1540" s="830"/>
      <c r="T1540" s="830"/>
      <c r="U1540" s="830"/>
      <c r="V1540" s="830"/>
      <c r="W1540" s="830"/>
      <c r="X1540" s="830"/>
      <c r="Y1540" s="830"/>
      <c r="Z1540" s="830"/>
      <c r="AA1540" s="830"/>
      <c r="AB1540" s="830"/>
      <c r="AC1540" s="830"/>
      <c r="AD1540" s="830"/>
      <c r="AE1540" s="830"/>
      <c r="AF1540" s="830"/>
      <c r="AG1540" s="830"/>
      <c r="AH1540" s="830"/>
      <c r="AI1540" s="830"/>
      <c r="AJ1540" s="830"/>
      <c r="AK1540" s="830"/>
      <c r="AL1540" s="830"/>
      <c r="AM1540" s="830"/>
      <c r="AN1540" s="830"/>
      <c r="AO1540" s="830"/>
      <c r="AP1540" s="830"/>
      <c r="AQ1540" s="830"/>
      <c r="AR1540" s="830"/>
      <c r="AS1540" s="830"/>
      <c r="AT1540" s="830"/>
      <c r="AU1540" s="830"/>
      <c r="AV1540" s="830"/>
      <c r="AW1540" s="830"/>
      <c r="AX1540" s="830"/>
      <c r="AY1540" s="830"/>
      <c r="AZ1540" s="830"/>
      <c r="BA1540" s="830"/>
      <c r="BB1540" s="830"/>
    </row>
    <row r="1541" spans="1:54" ht="14.25" customHeight="1">
      <c r="A1541" s="831"/>
      <c r="B1541" s="484"/>
      <c r="C1541" s="484"/>
      <c r="D1541" s="491"/>
      <c r="E1541" s="493"/>
      <c r="F1541" s="676"/>
      <c r="G1541" s="682"/>
      <c r="H1541" s="641"/>
      <c r="I1541" s="518" t="s">
        <v>1491</v>
      </c>
      <c r="J1541" s="661"/>
      <c r="K1541" s="661"/>
      <c r="L1541" s="832"/>
      <c r="M1541" s="830"/>
      <c r="N1541" s="830"/>
      <c r="O1541" s="830"/>
      <c r="P1541" s="830"/>
      <c r="Q1541" s="830"/>
      <c r="R1541" s="830"/>
      <c r="S1541" s="830"/>
      <c r="T1541" s="830"/>
      <c r="U1541" s="830"/>
      <c r="V1541" s="830"/>
      <c r="W1541" s="830"/>
      <c r="X1541" s="830"/>
      <c r="Y1541" s="830"/>
      <c r="Z1541" s="830"/>
      <c r="AA1541" s="830"/>
      <c r="AB1541" s="830"/>
      <c r="AC1541" s="830"/>
      <c r="AD1541" s="830"/>
      <c r="AE1541" s="830"/>
      <c r="AF1541" s="830"/>
      <c r="AG1541" s="830"/>
      <c r="AH1541" s="830"/>
      <c r="AI1541" s="830"/>
      <c r="AJ1541" s="830"/>
      <c r="AK1541" s="830"/>
      <c r="AL1541" s="830"/>
      <c r="AM1541" s="830"/>
      <c r="AN1541" s="830"/>
      <c r="AO1541" s="830"/>
      <c r="AP1541" s="830"/>
      <c r="AQ1541" s="830"/>
      <c r="AR1541" s="830"/>
      <c r="AS1541" s="830"/>
      <c r="AT1541" s="830"/>
      <c r="AU1541" s="830"/>
      <c r="AV1541" s="830"/>
      <c r="AW1541" s="830"/>
      <c r="AX1541" s="830"/>
      <c r="AY1541" s="830"/>
      <c r="AZ1541" s="830"/>
      <c r="BA1541" s="830"/>
      <c r="BB1541" s="830"/>
    </row>
    <row r="1542" spans="1:54" ht="14.25" customHeight="1">
      <c r="A1542" s="831"/>
      <c r="B1542" s="484"/>
      <c r="C1542" s="484"/>
      <c r="D1542" s="491"/>
      <c r="E1542" s="493"/>
      <c r="F1542" s="676"/>
      <c r="G1542" s="682"/>
      <c r="H1542" s="641"/>
      <c r="I1542" s="518" t="s">
        <v>785</v>
      </c>
      <c r="J1542" s="661"/>
      <c r="K1542" s="661"/>
      <c r="L1542" s="832"/>
      <c r="M1542" s="830"/>
      <c r="N1542" s="830"/>
      <c r="O1542" s="830"/>
      <c r="P1542" s="830"/>
      <c r="Q1542" s="830"/>
      <c r="R1542" s="830"/>
      <c r="S1542" s="830"/>
      <c r="T1542" s="830"/>
      <c r="U1542" s="830"/>
      <c r="V1542" s="830"/>
      <c r="W1542" s="830"/>
      <c r="X1542" s="830"/>
      <c r="Y1542" s="830"/>
      <c r="Z1542" s="830"/>
      <c r="AA1542" s="830"/>
      <c r="AB1542" s="830"/>
      <c r="AC1542" s="830"/>
      <c r="AD1542" s="830"/>
      <c r="AE1542" s="830"/>
      <c r="AF1542" s="830"/>
      <c r="AG1542" s="830"/>
      <c r="AH1542" s="830"/>
      <c r="AI1542" s="830"/>
      <c r="AJ1542" s="830"/>
      <c r="AK1542" s="830"/>
      <c r="AL1542" s="830"/>
      <c r="AM1542" s="830"/>
      <c r="AN1542" s="830"/>
      <c r="AO1542" s="830"/>
      <c r="AP1542" s="830"/>
      <c r="AQ1542" s="830"/>
      <c r="AR1542" s="830"/>
      <c r="AS1542" s="830"/>
      <c r="AT1542" s="830"/>
      <c r="AU1542" s="830"/>
      <c r="AV1542" s="830"/>
      <c r="AW1542" s="830"/>
      <c r="AX1542" s="830"/>
      <c r="AY1542" s="830"/>
      <c r="AZ1542" s="830"/>
      <c r="BA1542" s="830"/>
      <c r="BB1542" s="830"/>
    </row>
    <row r="1543" spans="1:54" ht="14.25" customHeight="1">
      <c r="A1543" s="831"/>
      <c r="B1543" s="484"/>
      <c r="C1543" s="484"/>
      <c r="D1543" s="491"/>
      <c r="E1543" s="493"/>
      <c r="F1543" s="676"/>
      <c r="G1543" s="683"/>
      <c r="H1543" s="656"/>
      <c r="I1543" s="520" t="s">
        <v>1151</v>
      </c>
      <c r="J1543" s="662"/>
      <c r="K1543" s="662"/>
      <c r="L1543" s="832"/>
      <c r="M1543" s="830"/>
      <c r="N1543" s="830"/>
      <c r="O1543" s="830"/>
      <c r="P1543" s="830"/>
      <c r="Q1543" s="830"/>
      <c r="R1543" s="830"/>
      <c r="S1543" s="830"/>
      <c r="T1543" s="830"/>
      <c r="U1543" s="830"/>
      <c r="V1543" s="830"/>
      <c r="W1543" s="830"/>
      <c r="X1543" s="830"/>
      <c r="Y1543" s="830"/>
      <c r="Z1543" s="830"/>
      <c r="AA1543" s="830"/>
      <c r="AB1543" s="830"/>
      <c r="AC1543" s="830"/>
      <c r="AD1543" s="830"/>
      <c r="AE1543" s="830"/>
      <c r="AF1543" s="830"/>
      <c r="AG1543" s="830"/>
      <c r="AH1543" s="830"/>
      <c r="AI1543" s="830"/>
      <c r="AJ1543" s="830"/>
      <c r="AK1543" s="830"/>
      <c r="AL1543" s="830"/>
      <c r="AM1543" s="830"/>
      <c r="AN1543" s="830"/>
      <c r="AO1543" s="830"/>
      <c r="AP1543" s="830"/>
      <c r="AQ1543" s="830"/>
      <c r="AR1543" s="830"/>
      <c r="AS1543" s="830"/>
      <c r="AT1543" s="830"/>
      <c r="AU1543" s="830"/>
      <c r="AV1543" s="830"/>
      <c r="AW1543" s="830"/>
      <c r="AX1543" s="830"/>
      <c r="AY1543" s="830"/>
      <c r="AZ1543" s="830"/>
      <c r="BA1543" s="830"/>
      <c r="BB1543" s="830"/>
    </row>
    <row r="1544" spans="1:54" ht="15.75">
      <c r="A1544" s="484"/>
      <c r="B1544" s="484"/>
      <c r="C1544" s="484"/>
      <c r="D1544" s="491"/>
      <c r="E1544" s="493"/>
      <c r="F1544" s="478"/>
      <c r="G1544" s="662"/>
      <c r="H1544" s="499" t="s">
        <v>18</v>
      </c>
      <c r="I1544" s="528"/>
      <c r="J1544" s="528"/>
      <c r="K1544" s="528"/>
      <c r="L1544" s="480"/>
      <c r="M1544" s="480"/>
      <c r="N1544" s="480"/>
      <c r="O1544" s="480"/>
      <c r="P1544" s="480"/>
      <c r="Q1544" s="480"/>
      <c r="R1544" s="480"/>
      <c r="S1544" s="480"/>
      <c r="T1544" s="480"/>
      <c r="U1544" s="480"/>
      <c r="V1544" s="480"/>
      <c r="W1544" s="480"/>
      <c r="X1544" s="480"/>
      <c r="Y1544" s="480"/>
      <c r="Z1544" s="480"/>
      <c r="AA1544" s="480"/>
      <c r="AB1544" s="480"/>
      <c r="AC1544" s="480"/>
      <c r="AD1544" s="480"/>
      <c r="AE1544" s="480"/>
      <c r="AF1544" s="480"/>
      <c r="AG1544" s="480"/>
      <c r="AH1544" s="480"/>
      <c r="AI1544" s="480"/>
      <c r="AJ1544" s="480"/>
      <c r="AK1544" s="480"/>
      <c r="AL1544" s="480"/>
      <c r="AM1544" s="480"/>
      <c r="AN1544" s="480"/>
      <c r="AO1544" s="480"/>
      <c r="AP1544" s="480"/>
      <c r="AQ1544" s="480"/>
      <c r="AR1544" s="480"/>
      <c r="AS1544" s="480"/>
      <c r="AT1544" s="480"/>
      <c r="AU1544" s="480"/>
      <c r="AV1544" s="480"/>
      <c r="AW1544" s="480"/>
      <c r="AX1544" s="480"/>
      <c r="AY1544" s="480"/>
      <c r="AZ1544" s="480"/>
      <c r="BA1544" s="480"/>
      <c r="BB1544" s="480"/>
    </row>
    <row r="1545" spans="1:54" ht="25.5">
      <c r="A1545" s="484"/>
      <c r="B1545" s="484"/>
      <c r="C1545" s="484"/>
      <c r="D1545" s="491"/>
      <c r="E1545" s="493"/>
      <c r="F1545" s="478"/>
      <c r="G1545" s="528"/>
      <c r="H1545" s="499" t="s">
        <v>19</v>
      </c>
      <c r="I1545" s="514" t="s">
        <v>1533</v>
      </c>
      <c r="J1545" s="510" t="s">
        <v>581</v>
      </c>
      <c r="K1545" s="528"/>
      <c r="L1545" s="480"/>
      <c r="M1545" s="480"/>
      <c r="N1545" s="480"/>
      <c r="O1545" s="480"/>
      <c r="P1545" s="480"/>
      <c r="Q1545" s="480"/>
      <c r="R1545" s="480"/>
      <c r="S1545" s="480"/>
      <c r="T1545" s="480"/>
      <c r="U1545" s="480"/>
      <c r="V1545" s="480"/>
      <c r="W1545" s="480"/>
      <c r="X1545" s="480"/>
      <c r="Y1545" s="480"/>
      <c r="Z1545" s="480"/>
      <c r="AA1545" s="480"/>
      <c r="AB1545" s="480"/>
      <c r="AC1545" s="480"/>
      <c r="AD1545" s="480"/>
      <c r="AE1545" s="480"/>
      <c r="AF1545" s="480"/>
      <c r="AG1545" s="480"/>
      <c r="AH1545" s="480"/>
      <c r="AI1545" s="480"/>
      <c r="AJ1545" s="480"/>
      <c r="AK1545" s="480"/>
      <c r="AL1545" s="480"/>
      <c r="AM1545" s="480"/>
      <c r="AN1545" s="480"/>
      <c r="AO1545" s="480"/>
      <c r="AP1545" s="480"/>
      <c r="AQ1545" s="480"/>
      <c r="AR1545" s="480"/>
      <c r="AS1545" s="480"/>
      <c r="AT1545" s="480"/>
      <c r="AU1545" s="480"/>
      <c r="AV1545" s="480"/>
      <c r="AW1545" s="480"/>
      <c r="AX1545" s="480"/>
      <c r="AY1545" s="480"/>
      <c r="AZ1545" s="480"/>
      <c r="BA1545" s="480"/>
      <c r="BB1545" s="480"/>
    </row>
    <row r="1546" spans="1:54" ht="15.75">
      <c r="A1546" s="484"/>
      <c r="B1546" s="484"/>
      <c r="C1546" s="484"/>
      <c r="D1546" s="491"/>
      <c r="E1546" s="493"/>
      <c r="F1546" s="478"/>
      <c r="G1546" s="528"/>
      <c r="H1546" s="499" t="s">
        <v>23</v>
      </c>
      <c r="I1546" s="528"/>
      <c r="J1546" s="528"/>
      <c r="K1546" s="528"/>
      <c r="L1546" s="480"/>
      <c r="M1546" s="480"/>
      <c r="N1546" s="480"/>
      <c r="O1546" s="480"/>
      <c r="P1546" s="480"/>
      <c r="Q1546" s="480"/>
      <c r="R1546" s="480"/>
      <c r="S1546" s="480"/>
      <c r="T1546" s="480"/>
      <c r="U1546" s="480"/>
      <c r="V1546" s="480"/>
      <c r="W1546" s="480"/>
      <c r="X1546" s="480"/>
      <c r="Y1546" s="480"/>
      <c r="Z1546" s="480"/>
      <c r="AA1546" s="480"/>
      <c r="AB1546" s="480"/>
      <c r="AC1546" s="480"/>
      <c r="AD1546" s="480"/>
      <c r="AE1546" s="480"/>
      <c r="AF1546" s="480"/>
      <c r="AG1546" s="480"/>
      <c r="AH1546" s="480"/>
      <c r="AI1546" s="480"/>
      <c r="AJ1546" s="480"/>
      <c r="AK1546" s="480"/>
      <c r="AL1546" s="480"/>
      <c r="AM1546" s="480"/>
      <c r="AN1546" s="480"/>
      <c r="AO1546" s="480"/>
      <c r="AP1546" s="480"/>
      <c r="AQ1546" s="480"/>
      <c r="AR1546" s="480"/>
      <c r="AS1546" s="480"/>
      <c r="AT1546" s="480"/>
      <c r="AU1546" s="480"/>
      <c r="AV1546" s="480"/>
      <c r="AW1546" s="480"/>
      <c r="AX1546" s="480"/>
      <c r="AY1546" s="480"/>
      <c r="AZ1546" s="480"/>
      <c r="BA1546" s="480"/>
      <c r="BB1546" s="480"/>
    </row>
    <row r="1547" spans="1:54" ht="15.75">
      <c r="A1547" s="484"/>
      <c r="B1547" s="484"/>
      <c r="C1547" s="484"/>
      <c r="D1547" s="491"/>
      <c r="E1547" s="493"/>
      <c r="F1547" s="478"/>
      <c r="G1547" s="528"/>
      <c r="H1547" s="499" t="s">
        <v>24</v>
      </c>
      <c r="I1547" s="528"/>
      <c r="J1547" s="528"/>
      <c r="K1547" s="528"/>
      <c r="L1547" s="480"/>
      <c r="M1547" s="480"/>
      <c r="N1547" s="480"/>
      <c r="O1547" s="480"/>
      <c r="P1547" s="480"/>
      <c r="Q1547" s="480"/>
      <c r="R1547" s="480"/>
      <c r="S1547" s="480"/>
      <c r="T1547" s="480"/>
      <c r="U1547" s="480"/>
      <c r="V1547" s="480"/>
      <c r="W1547" s="480"/>
      <c r="X1547" s="480"/>
      <c r="Y1547" s="480"/>
      <c r="Z1547" s="480"/>
      <c r="AA1547" s="480"/>
      <c r="AB1547" s="480"/>
      <c r="AC1547" s="480"/>
      <c r="AD1547" s="480"/>
      <c r="AE1547" s="480"/>
      <c r="AF1547" s="480"/>
      <c r="AG1547" s="480"/>
      <c r="AH1547" s="480"/>
      <c r="AI1547" s="480"/>
      <c r="AJ1547" s="480"/>
      <c r="AK1547" s="480"/>
      <c r="AL1547" s="480"/>
      <c r="AM1547" s="480"/>
      <c r="AN1547" s="480"/>
      <c r="AO1547" s="480"/>
      <c r="AP1547" s="480"/>
      <c r="AQ1547" s="480"/>
      <c r="AR1547" s="480"/>
      <c r="AS1547" s="480"/>
      <c r="AT1547" s="480"/>
      <c r="AU1547" s="480"/>
      <c r="AV1547" s="480"/>
      <c r="AW1547" s="480"/>
      <c r="AX1547" s="480"/>
      <c r="AY1547" s="480"/>
      <c r="AZ1547" s="480"/>
      <c r="BA1547" s="480"/>
      <c r="BB1547" s="480"/>
    </row>
    <row r="1548" spans="1:54" ht="15.75">
      <c r="A1548" s="484"/>
      <c r="B1548" s="484"/>
      <c r="C1548" s="484"/>
      <c r="D1548" s="491"/>
      <c r="E1548" s="493"/>
      <c r="F1548" s="478"/>
      <c r="G1548" s="528"/>
      <c r="H1548" s="499" t="s">
        <v>25</v>
      </c>
      <c r="I1548" s="528"/>
      <c r="J1548" s="528"/>
      <c r="K1548" s="528"/>
      <c r="L1548" s="480"/>
      <c r="M1548" s="480"/>
      <c r="N1548" s="480"/>
      <c r="O1548" s="480"/>
      <c r="P1548" s="480"/>
      <c r="Q1548" s="480"/>
      <c r="R1548" s="480"/>
      <c r="S1548" s="480"/>
      <c r="T1548" s="480"/>
      <c r="U1548" s="480"/>
      <c r="V1548" s="480"/>
      <c r="W1548" s="480"/>
      <c r="X1548" s="480"/>
      <c r="Y1548" s="480"/>
      <c r="Z1548" s="480"/>
      <c r="AA1548" s="480"/>
      <c r="AB1548" s="480"/>
      <c r="AC1548" s="480"/>
      <c r="AD1548" s="480"/>
      <c r="AE1548" s="480"/>
      <c r="AF1548" s="480"/>
      <c r="AG1548" s="480"/>
      <c r="AH1548" s="480"/>
      <c r="AI1548" s="480"/>
      <c r="AJ1548" s="480"/>
      <c r="AK1548" s="480"/>
      <c r="AL1548" s="480"/>
      <c r="AM1548" s="480"/>
      <c r="AN1548" s="480"/>
      <c r="AO1548" s="480"/>
      <c r="AP1548" s="480"/>
      <c r="AQ1548" s="480"/>
      <c r="AR1548" s="480"/>
      <c r="AS1548" s="480"/>
      <c r="AT1548" s="480"/>
      <c r="AU1548" s="480"/>
      <c r="AV1548" s="480"/>
      <c r="AW1548" s="480"/>
      <c r="AX1548" s="480"/>
      <c r="AY1548" s="480"/>
      <c r="AZ1548" s="480"/>
      <c r="BA1548" s="480"/>
      <c r="BB1548" s="480"/>
    </row>
    <row r="1549" spans="1:54" ht="15.75">
      <c r="A1549" s="484"/>
      <c r="B1549" s="484"/>
      <c r="C1549" s="484"/>
      <c r="D1549" s="491"/>
      <c r="E1549" s="493"/>
      <c r="F1549" s="478"/>
      <c r="G1549" s="528"/>
      <c r="H1549" s="499" t="s">
        <v>26</v>
      </c>
      <c r="I1549" s="528"/>
      <c r="J1549" s="528"/>
      <c r="K1549" s="528"/>
      <c r="L1549" s="480"/>
      <c r="M1549" s="480"/>
      <c r="N1549" s="480"/>
      <c r="O1549" s="480"/>
      <c r="P1549" s="480"/>
      <c r="Q1549" s="480"/>
      <c r="R1549" s="480"/>
      <c r="S1549" s="480"/>
      <c r="T1549" s="480"/>
      <c r="U1549" s="480"/>
      <c r="V1549" s="480"/>
      <c r="W1549" s="480"/>
      <c r="X1549" s="480"/>
      <c r="Y1549" s="480"/>
      <c r="Z1549" s="480"/>
      <c r="AA1549" s="480"/>
      <c r="AB1549" s="480"/>
      <c r="AC1549" s="480"/>
      <c r="AD1549" s="480"/>
      <c r="AE1549" s="480"/>
      <c r="AF1549" s="480"/>
      <c r="AG1549" s="480"/>
      <c r="AH1549" s="480"/>
      <c r="AI1549" s="480"/>
      <c r="AJ1549" s="480"/>
      <c r="AK1549" s="480"/>
      <c r="AL1549" s="480"/>
      <c r="AM1549" s="480"/>
      <c r="AN1549" s="480"/>
      <c r="AO1549" s="480"/>
      <c r="AP1549" s="480"/>
      <c r="AQ1549" s="480"/>
      <c r="AR1549" s="480"/>
      <c r="AS1549" s="480"/>
      <c r="AT1549" s="480"/>
      <c r="AU1549" s="480"/>
      <c r="AV1549" s="480"/>
      <c r="AW1549" s="480"/>
      <c r="AX1549" s="480"/>
      <c r="AY1549" s="480"/>
      <c r="AZ1549" s="480"/>
      <c r="BA1549" s="480"/>
      <c r="BB1549" s="480"/>
    </row>
    <row r="1550" spans="1:54" ht="15.75">
      <c r="A1550" s="484"/>
      <c r="B1550" s="657"/>
      <c r="C1550" s="657"/>
      <c r="D1550" s="491"/>
      <c r="E1550" s="493"/>
      <c r="F1550" s="478"/>
      <c r="G1550" s="478"/>
      <c r="H1550" s="544"/>
      <c r="I1550" s="544"/>
      <c r="J1550" s="527"/>
      <c r="K1550" s="527"/>
      <c r="L1550" s="480"/>
      <c r="M1550" s="480"/>
      <c r="N1550" s="480"/>
      <c r="O1550" s="480"/>
      <c r="P1550" s="480"/>
      <c r="Q1550" s="480"/>
      <c r="R1550" s="480"/>
      <c r="S1550" s="480"/>
      <c r="T1550" s="480"/>
      <c r="U1550" s="480"/>
      <c r="V1550" s="480"/>
      <c r="W1550" s="480"/>
      <c r="X1550" s="480"/>
      <c r="Y1550" s="480"/>
      <c r="Z1550" s="480"/>
      <c r="AA1550" s="480"/>
      <c r="AB1550" s="480"/>
      <c r="AC1550" s="480"/>
      <c r="AD1550" s="480"/>
      <c r="AE1550" s="480"/>
      <c r="AF1550" s="480"/>
      <c r="AG1550" s="480"/>
      <c r="AH1550" s="480"/>
      <c r="AI1550" s="480"/>
      <c r="AJ1550" s="480"/>
      <c r="AK1550" s="480"/>
      <c r="AL1550" s="480"/>
      <c r="AM1550" s="480"/>
      <c r="AN1550" s="480"/>
      <c r="AO1550" s="480"/>
      <c r="AP1550" s="480"/>
      <c r="AQ1550" s="480"/>
      <c r="AR1550" s="480"/>
      <c r="AS1550" s="480"/>
      <c r="AT1550" s="480"/>
      <c r="AU1550" s="480"/>
      <c r="AV1550" s="480"/>
      <c r="AW1550" s="480"/>
      <c r="AX1550" s="480"/>
      <c r="AY1550" s="480"/>
      <c r="AZ1550" s="480"/>
      <c r="BA1550" s="480"/>
      <c r="BB1550" s="480"/>
    </row>
    <row r="1551" spans="1:54" ht="15.75">
      <c r="A1551" s="481">
        <v>2.9</v>
      </c>
      <c r="B1551" s="481"/>
      <c r="C1551" s="475" t="s">
        <v>1534</v>
      </c>
      <c r="D1551" s="482"/>
      <c r="E1551" s="483"/>
      <c r="F1551" s="478"/>
      <c r="G1551" s="481">
        <v>2.9</v>
      </c>
      <c r="H1551" s="481"/>
      <c r="I1551" s="475" t="s">
        <v>1535</v>
      </c>
      <c r="J1551" s="482"/>
      <c r="K1551" s="483"/>
      <c r="L1551" s="480"/>
      <c r="M1551" s="480"/>
      <c r="N1551" s="480"/>
      <c r="O1551" s="480"/>
      <c r="P1551" s="480"/>
      <c r="Q1551" s="480"/>
      <c r="R1551" s="480"/>
      <c r="S1551" s="480"/>
      <c r="T1551" s="480"/>
      <c r="U1551" s="480"/>
      <c r="V1551" s="480"/>
      <c r="W1551" s="480"/>
      <c r="X1551" s="480"/>
      <c r="Y1551" s="480"/>
      <c r="Z1551" s="480"/>
      <c r="AA1551" s="480"/>
      <c r="AB1551" s="480"/>
      <c r="AC1551" s="480"/>
      <c r="AD1551" s="480"/>
      <c r="AE1551" s="480"/>
      <c r="AF1551" s="480"/>
      <c r="AG1551" s="480"/>
      <c r="AH1551" s="480"/>
      <c r="AI1551" s="480"/>
      <c r="AJ1551" s="480"/>
      <c r="AK1551" s="480"/>
      <c r="AL1551" s="480"/>
      <c r="AM1551" s="480"/>
      <c r="AN1551" s="480"/>
      <c r="AO1551" s="480"/>
      <c r="AP1551" s="480"/>
      <c r="AQ1551" s="480"/>
      <c r="AR1551" s="480"/>
      <c r="AS1551" s="480"/>
      <c r="AT1551" s="480"/>
      <c r="AU1551" s="480"/>
      <c r="AV1551" s="480"/>
      <c r="AW1551" s="480"/>
      <c r="AX1551" s="480"/>
      <c r="AY1551" s="480"/>
      <c r="AZ1551" s="480"/>
      <c r="BA1551" s="480"/>
      <c r="BB1551" s="480"/>
    </row>
    <row r="1552" spans="1:54" ht="25.5">
      <c r="A1552" s="833" t="s">
        <v>1536</v>
      </c>
      <c r="B1552" s="485"/>
      <c r="C1552" s="487" t="s">
        <v>1537</v>
      </c>
      <c r="D1552" s="492"/>
      <c r="E1552" s="494"/>
      <c r="F1552" s="633"/>
      <c r="G1552" s="485" t="s">
        <v>1536</v>
      </c>
      <c r="H1552" s="485"/>
      <c r="I1552" s="487" t="s">
        <v>1538</v>
      </c>
      <c r="J1552" s="492"/>
      <c r="K1552" s="494"/>
      <c r="L1552" s="835"/>
      <c r="M1552" s="830"/>
      <c r="N1552" s="830"/>
      <c r="O1552" s="830"/>
      <c r="P1552" s="830"/>
      <c r="Q1552" s="830"/>
      <c r="R1552" s="830"/>
      <c r="S1552" s="830"/>
      <c r="T1552" s="830"/>
      <c r="U1552" s="830"/>
      <c r="V1552" s="830"/>
      <c r="W1552" s="830"/>
      <c r="X1552" s="830"/>
      <c r="Y1552" s="830"/>
      <c r="Z1552" s="830"/>
      <c r="AA1552" s="830"/>
      <c r="AB1552" s="830"/>
      <c r="AC1552" s="830"/>
      <c r="AD1552" s="830"/>
      <c r="AE1552" s="830"/>
      <c r="AF1552" s="830"/>
      <c r="AG1552" s="830"/>
      <c r="AH1552" s="830"/>
      <c r="AI1552" s="830"/>
      <c r="AJ1552" s="830"/>
      <c r="AK1552" s="830"/>
      <c r="AL1552" s="830"/>
      <c r="AM1552" s="830"/>
      <c r="AN1552" s="830"/>
      <c r="AO1552" s="830"/>
      <c r="AP1552" s="830"/>
      <c r="AQ1552" s="830"/>
      <c r="AR1552" s="830"/>
      <c r="AS1552" s="830"/>
      <c r="AT1552" s="830"/>
      <c r="AU1552" s="830"/>
      <c r="AV1552" s="830"/>
      <c r="AW1552" s="830"/>
      <c r="AX1552" s="830"/>
      <c r="AY1552" s="830"/>
      <c r="AZ1552" s="830"/>
      <c r="BA1552" s="830"/>
      <c r="BB1552" s="830"/>
    </row>
    <row r="1553" spans="1:54" ht="15" customHeight="1">
      <c r="A1553" s="836"/>
      <c r="B1553" s="554"/>
      <c r="C1553" s="488"/>
      <c r="D1553" s="603"/>
      <c r="E1553" s="604"/>
      <c r="F1553" s="633"/>
      <c r="G1553" s="554"/>
      <c r="H1553" s="554"/>
      <c r="I1553" s="488"/>
      <c r="J1553" s="603"/>
      <c r="K1553" s="604"/>
      <c r="L1553" s="835"/>
      <c r="M1553" s="830"/>
      <c r="N1553" s="830"/>
      <c r="O1553" s="830"/>
      <c r="P1553" s="830"/>
      <c r="Q1553" s="830"/>
      <c r="R1553" s="830"/>
      <c r="S1553" s="830"/>
      <c r="T1553" s="830"/>
      <c r="U1553" s="830"/>
      <c r="V1553" s="830"/>
      <c r="W1553" s="830"/>
      <c r="X1553" s="830"/>
      <c r="Y1553" s="830"/>
      <c r="Z1553" s="830"/>
      <c r="AA1553" s="830"/>
      <c r="AB1553" s="830"/>
      <c r="AC1553" s="830"/>
      <c r="AD1553" s="830"/>
      <c r="AE1553" s="830"/>
      <c r="AF1553" s="830"/>
      <c r="AG1553" s="830"/>
      <c r="AH1553" s="830"/>
      <c r="AI1553" s="830"/>
      <c r="AJ1553" s="830"/>
      <c r="AK1553" s="830"/>
      <c r="AL1553" s="830"/>
      <c r="AM1553" s="830"/>
      <c r="AN1553" s="830"/>
      <c r="AO1553" s="830"/>
      <c r="AP1553" s="830"/>
      <c r="AQ1553" s="830"/>
      <c r="AR1553" s="830"/>
      <c r="AS1553" s="830"/>
      <c r="AT1553" s="830"/>
      <c r="AU1553" s="830"/>
      <c r="AV1553" s="830"/>
      <c r="AW1553" s="830"/>
      <c r="AX1553" s="830"/>
      <c r="AY1553" s="830"/>
      <c r="AZ1553" s="830"/>
      <c r="BA1553" s="830"/>
      <c r="BB1553" s="830"/>
    </row>
    <row r="1554" spans="1:54" ht="14.25" customHeight="1">
      <c r="A1554" s="836"/>
      <c r="B1554" s="554"/>
      <c r="C1554" s="489" t="s">
        <v>599</v>
      </c>
      <c r="D1554" s="603"/>
      <c r="E1554" s="604"/>
      <c r="F1554" s="633"/>
      <c r="G1554" s="554"/>
      <c r="H1554" s="554"/>
      <c r="I1554" s="489" t="s">
        <v>623</v>
      </c>
      <c r="J1554" s="603"/>
      <c r="K1554" s="604"/>
      <c r="L1554" s="835"/>
      <c r="M1554" s="830"/>
      <c r="N1554" s="830"/>
      <c r="O1554" s="830"/>
      <c r="P1554" s="830"/>
      <c r="Q1554" s="830"/>
      <c r="R1554" s="830"/>
      <c r="S1554" s="830"/>
      <c r="T1554" s="830"/>
      <c r="U1554" s="830"/>
      <c r="V1554" s="830"/>
      <c r="W1554" s="830"/>
      <c r="X1554" s="830"/>
      <c r="Y1554" s="830"/>
      <c r="Z1554" s="830"/>
      <c r="AA1554" s="830"/>
      <c r="AB1554" s="830"/>
      <c r="AC1554" s="830"/>
      <c r="AD1554" s="830"/>
      <c r="AE1554" s="830"/>
      <c r="AF1554" s="830"/>
      <c r="AG1554" s="830"/>
      <c r="AH1554" s="830"/>
      <c r="AI1554" s="830"/>
      <c r="AJ1554" s="830"/>
      <c r="AK1554" s="830"/>
      <c r="AL1554" s="830"/>
      <c r="AM1554" s="830"/>
      <c r="AN1554" s="830"/>
      <c r="AO1554" s="830"/>
      <c r="AP1554" s="830"/>
      <c r="AQ1554" s="830"/>
      <c r="AR1554" s="830"/>
      <c r="AS1554" s="830"/>
      <c r="AT1554" s="830"/>
      <c r="AU1554" s="830"/>
      <c r="AV1554" s="830"/>
      <c r="AW1554" s="830"/>
      <c r="AX1554" s="830"/>
      <c r="AY1554" s="830"/>
      <c r="AZ1554" s="830"/>
      <c r="BA1554" s="830"/>
      <c r="BB1554" s="830"/>
    </row>
    <row r="1555" spans="1:54" ht="25.5">
      <c r="A1555" s="836"/>
      <c r="B1555" s="554"/>
      <c r="C1555" s="489" t="s">
        <v>1539</v>
      </c>
      <c r="D1555" s="603"/>
      <c r="E1555" s="604"/>
      <c r="F1555" s="633"/>
      <c r="G1555" s="554"/>
      <c r="H1555" s="554"/>
      <c r="I1555" s="489" t="s">
        <v>1539</v>
      </c>
      <c r="J1555" s="603"/>
      <c r="K1555" s="604"/>
      <c r="L1555" s="835"/>
      <c r="M1555" s="830"/>
      <c r="N1555" s="830"/>
      <c r="O1555" s="830"/>
      <c r="P1555" s="830"/>
      <c r="Q1555" s="830"/>
      <c r="R1555" s="830"/>
      <c r="S1555" s="830"/>
      <c r="T1555" s="830"/>
      <c r="U1555" s="830"/>
      <c r="V1555" s="830"/>
      <c r="W1555" s="830"/>
      <c r="X1555" s="830"/>
      <c r="Y1555" s="830"/>
      <c r="Z1555" s="830"/>
      <c r="AA1555" s="830"/>
      <c r="AB1555" s="830"/>
      <c r="AC1555" s="830"/>
      <c r="AD1555" s="830"/>
      <c r="AE1555" s="830"/>
      <c r="AF1555" s="830"/>
      <c r="AG1555" s="830"/>
      <c r="AH1555" s="830"/>
      <c r="AI1555" s="830"/>
      <c r="AJ1555" s="830"/>
      <c r="AK1555" s="830"/>
      <c r="AL1555" s="830"/>
      <c r="AM1555" s="830"/>
      <c r="AN1555" s="830"/>
      <c r="AO1555" s="830"/>
      <c r="AP1555" s="830"/>
      <c r="AQ1555" s="830"/>
      <c r="AR1555" s="830"/>
      <c r="AS1555" s="830"/>
      <c r="AT1555" s="830"/>
      <c r="AU1555" s="830"/>
      <c r="AV1555" s="830"/>
      <c r="AW1555" s="830"/>
      <c r="AX1555" s="830"/>
      <c r="AY1555" s="830"/>
      <c r="AZ1555" s="830"/>
      <c r="BA1555" s="830"/>
      <c r="BB1555" s="830"/>
    </row>
    <row r="1556" spans="1:54" ht="14.25" customHeight="1">
      <c r="A1556" s="836"/>
      <c r="B1556" s="554"/>
      <c r="C1556" s="489" t="s">
        <v>740</v>
      </c>
      <c r="D1556" s="603"/>
      <c r="E1556" s="604"/>
      <c r="F1556" s="633"/>
      <c r="G1556" s="554"/>
      <c r="H1556" s="554"/>
      <c r="I1556" s="489" t="s">
        <v>740</v>
      </c>
      <c r="J1556" s="603"/>
      <c r="K1556" s="604"/>
      <c r="L1556" s="835"/>
      <c r="M1556" s="830"/>
      <c r="N1556" s="830"/>
      <c r="O1556" s="830"/>
      <c r="P1556" s="830"/>
      <c r="Q1556" s="830"/>
      <c r="R1556" s="830"/>
      <c r="S1556" s="830"/>
      <c r="T1556" s="830"/>
      <c r="U1556" s="830"/>
      <c r="V1556" s="830"/>
      <c r="W1556" s="830"/>
      <c r="X1556" s="830"/>
      <c r="Y1556" s="830"/>
      <c r="Z1556" s="830"/>
      <c r="AA1556" s="830"/>
      <c r="AB1556" s="830"/>
      <c r="AC1556" s="830"/>
      <c r="AD1556" s="830"/>
      <c r="AE1556" s="830"/>
      <c r="AF1556" s="830"/>
      <c r="AG1556" s="830"/>
      <c r="AH1556" s="830"/>
      <c r="AI1556" s="830"/>
      <c r="AJ1556" s="830"/>
      <c r="AK1556" s="830"/>
      <c r="AL1556" s="830"/>
      <c r="AM1556" s="830"/>
      <c r="AN1556" s="830"/>
      <c r="AO1556" s="830"/>
      <c r="AP1556" s="830"/>
      <c r="AQ1556" s="830"/>
      <c r="AR1556" s="830"/>
      <c r="AS1556" s="830"/>
      <c r="AT1556" s="830"/>
      <c r="AU1556" s="830"/>
      <c r="AV1556" s="830"/>
      <c r="AW1556" s="830"/>
      <c r="AX1556" s="830"/>
      <c r="AY1556" s="830"/>
      <c r="AZ1556" s="830"/>
      <c r="BA1556" s="830"/>
      <c r="BB1556" s="830"/>
    </row>
    <row r="1557" spans="1:54" ht="14.25" customHeight="1">
      <c r="A1557" s="836"/>
      <c r="B1557" s="554"/>
      <c r="C1557" s="489" t="s">
        <v>1151</v>
      </c>
      <c r="D1557" s="603"/>
      <c r="E1557" s="604"/>
      <c r="F1557" s="633"/>
      <c r="G1557" s="554"/>
      <c r="H1557" s="554"/>
      <c r="I1557" s="489" t="s">
        <v>1151</v>
      </c>
      <c r="J1557" s="603"/>
      <c r="K1557" s="604"/>
      <c r="L1557" s="835"/>
      <c r="M1557" s="830"/>
      <c r="N1557" s="830"/>
      <c r="O1557" s="830"/>
      <c r="P1557" s="830"/>
      <c r="Q1557" s="830"/>
      <c r="R1557" s="830"/>
      <c r="S1557" s="830"/>
      <c r="T1557" s="830"/>
      <c r="U1557" s="830"/>
      <c r="V1557" s="830"/>
      <c r="W1557" s="830"/>
      <c r="X1557" s="830"/>
      <c r="Y1557" s="830"/>
      <c r="Z1557" s="830"/>
      <c r="AA1557" s="830"/>
      <c r="AB1557" s="830"/>
      <c r="AC1557" s="830"/>
      <c r="AD1557" s="830"/>
      <c r="AE1557" s="830"/>
      <c r="AF1557" s="830"/>
      <c r="AG1557" s="830"/>
      <c r="AH1557" s="830"/>
      <c r="AI1557" s="830"/>
      <c r="AJ1557" s="830"/>
      <c r="AK1557" s="830"/>
      <c r="AL1557" s="830"/>
      <c r="AM1557" s="830"/>
      <c r="AN1557" s="830"/>
      <c r="AO1557" s="830"/>
      <c r="AP1557" s="830"/>
      <c r="AQ1557" s="830"/>
      <c r="AR1557" s="830"/>
      <c r="AS1557" s="830"/>
      <c r="AT1557" s="830"/>
      <c r="AU1557" s="830"/>
      <c r="AV1557" s="830"/>
      <c r="AW1557" s="830"/>
      <c r="AX1557" s="830"/>
      <c r="AY1557" s="830"/>
      <c r="AZ1557" s="830"/>
      <c r="BA1557" s="830"/>
      <c r="BB1557" s="830"/>
    </row>
    <row r="1558" spans="1:54" ht="14.25" customHeight="1">
      <c r="A1558" s="834"/>
      <c r="B1558" s="622"/>
      <c r="C1558" s="490"/>
      <c r="D1558" s="631"/>
      <c r="E1558" s="632"/>
      <c r="F1558" s="633"/>
      <c r="G1558" s="622"/>
      <c r="H1558" s="622"/>
      <c r="I1558" s="490"/>
      <c r="J1558" s="631"/>
      <c r="K1558" s="632"/>
      <c r="L1558" s="835"/>
      <c r="M1558" s="830"/>
      <c r="N1558" s="830"/>
      <c r="O1558" s="830"/>
      <c r="P1558" s="830"/>
      <c r="Q1558" s="830"/>
      <c r="R1558" s="830"/>
      <c r="S1558" s="830"/>
      <c r="T1558" s="830"/>
      <c r="U1558" s="830"/>
      <c r="V1558" s="830"/>
      <c r="W1558" s="830"/>
      <c r="X1558" s="830"/>
      <c r="Y1558" s="830"/>
      <c r="Z1558" s="830"/>
      <c r="AA1558" s="830"/>
      <c r="AB1558" s="830"/>
      <c r="AC1558" s="830"/>
      <c r="AD1558" s="830"/>
      <c r="AE1558" s="830"/>
      <c r="AF1558" s="830"/>
      <c r="AG1558" s="830"/>
      <c r="AH1558" s="830"/>
      <c r="AI1558" s="830"/>
      <c r="AJ1558" s="830"/>
      <c r="AK1558" s="830"/>
      <c r="AL1558" s="830"/>
      <c r="AM1558" s="830"/>
      <c r="AN1558" s="830"/>
      <c r="AO1558" s="830"/>
      <c r="AP1558" s="830"/>
      <c r="AQ1558" s="830"/>
      <c r="AR1558" s="830"/>
      <c r="AS1558" s="830"/>
      <c r="AT1558" s="830"/>
      <c r="AU1558" s="830"/>
      <c r="AV1558" s="830"/>
      <c r="AW1558" s="830"/>
      <c r="AX1558" s="830"/>
      <c r="AY1558" s="830"/>
      <c r="AZ1558" s="830"/>
      <c r="BA1558" s="830"/>
      <c r="BB1558" s="830"/>
    </row>
    <row r="1559" spans="1:54" ht="14.25" customHeight="1">
      <c r="A1559" s="833"/>
      <c r="B1559" s="485"/>
      <c r="C1559" s="495" t="s">
        <v>606</v>
      </c>
      <c r="D1559" s="492"/>
      <c r="E1559" s="494"/>
      <c r="F1559" s="633"/>
      <c r="G1559" s="485"/>
      <c r="H1559" s="485"/>
      <c r="I1559" s="495" t="s">
        <v>40</v>
      </c>
      <c r="J1559" s="492"/>
      <c r="K1559" s="494"/>
      <c r="L1559" s="835"/>
      <c r="M1559" s="830"/>
      <c r="N1559" s="830"/>
      <c r="O1559" s="830"/>
      <c r="P1559" s="830"/>
      <c r="Q1559" s="830"/>
      <c r="R1559" s="830"/>
      <c r="S1559" s="830"/>
      <c r="T1559" s="830"/>
      <c r="U1559" s="830"/>
      <c r="V1559" s="830"/>
      <c r="W1559" s="830"/>
      <c r="X1559" s="830"/>
      <c r="Y1559" s="830"/>
      <c r="Z1559" s="830"/>
      <c r="AA1559" s="830"/>
      <c r="AB1559" s="830"/>
      <c r="AC1559" s="830"/>
      <c r="AD1559" s="830"/>
      <c r="AE1559" s="830"/>
      <c r="AF1559" s="830"/>
      <c r="AG1559" s="830"/>
      <c r="AH1559" s="830"/>
      <c r="AI1559" s="830"/>
      <c r="AJ1559" s="830"/>
      <c r="AK1559" s="830"/>
      <c r="AL1559" s="830"/>
      <c r="AM1559" s="830"/>
      <c r="AN1559" s="830"/>
      <c r="AO1559" s="830"/>
      <c r="AP1559" s="830"/>
      <c r="AQ1559" s="830"/>
      <c r="AR1559" s="830"/>
      <c r="AS1559" s="830"/>
      <c r="AT1559" s="830"/>
      <c r="AU1559" s="830"/>
      <c r="AV1559" s="830"/>
      <c r="AW1559" s="830"/>
      <c r="AX1559" s="830"/>
      <c r="AY1559" s="830"/>
      <c r="AZ1559" s="830"/>
      <c r="BA1559" s="830"/>
      <c r="BB1559" s="830"/>
    </row>
    <row r="1560" spans="1:54" ht="14.25" customHeight="1">
      <c r="A1560" s="836"/>
      <c r="B1560" s="554"/>
      <c r="C1560" s="496" t="s">
        <v>1540</v>
      </c>
      <c r="D1560" s="603"/>
      <c r="E1560" s="604"/>
      <c r="F1560" s="633"/>
      <c r="G1560" s="554"/>
      <c r="H1560" s="554"/>
      <c r="I1560" s="496" t="s">
        <v>1541</v>
      </c>
      <c r="J1560" s="603"/>
      <c r="K1560" s="604"/>
      <c r="L1560" s="835"/>
      <c r="M1560" s="830"/>
      <c r="N1560" s="830"/>
      <c r="O1560" s="830"/>
      <c r="P1560" s="830"/>
      <c r="Q1560" s="830"/>
      <c r="R1560" s="830"/>
      <c r="S1560" s="830"/>
      <c r="T1560" s="830"/>
      <c r="U1560" s="830"/>
      <c r="V1560" s="830"/>
      <c r="W1560" s="830"/>
      <c r="X1560" s="830"/>
      <c r="Y1560" s="830"/>
      <c r="Z1560" s="830"/>
      <c r="AA1560" s="830"/>
      <c r="AB1560" s="830"/>
      <c r="AC1560" s="830"/>
      <c r="AD1560" s="830"/>
      <c r="AE1560" s="830"/>
      <c r="AF1560" s="830"/>
      <c r="AG1560" s="830"/>
      <c r="AH1560" s="830"/>
      <c r="AI1560" s="830"/>
      <c r="AJ1560" s="830"/>
      <c r="AK1560" s="830"/>
      <c r="AL1560" s="830"/>
      <c r="AM1560" s="830"/>
      <c r="AN1560" s="830"/>
      <c r="AO1560" s="830"/>
      <c r="AP1560" s="830"/>
      <c r="AQ1560" s="830"/>
      <c r="AR1560" s="830"/>
      <c r="AS1560" s="830"/>
      <c r="AT1560" s="830"/>
      <c r="AU1560" s="830"/>
      <c r="AV1560" s="830"/>
      <c r="AW1560" s="830"/>
      <c r="AX1560" s="830"/>
      <c r="AY1560" s="830"/>
      <c r="AZ1560" s="830"/>
      <c r="BA1560" s="830"/>
      <c r="BB1560" s="830"/>
    </row>
    <row r="1561" spans="1:54" ht="25.5">
      <c r="A1561" s="836"/>
      <c r="B1561" s="554"/>
      <c r="C1561" s="496" t="s">
        <v>1542</v>
      </c>
      <c r="D1561" s="603"/>
      <c r="E1561" s="604"/>
      <c r="F1561" s="633"/>
      <c r="G1561" s="554"/>
      <c r="H1561" s="554"/>
      <c r="I1561" s="497"/>
      <c r="J1561" s="603"/>
      <c r="K1561" s="604"/>
      <c r="L1561" s="835"/>
      <c r="M1561" s="830"/>
      <c r="N1561" s="830"/>
      <c r="O1561" s="830"/>
      <c r="P1561" s="830"/>
      <c r="Q1561" s="830"/>
      <c r="R1561" s="830"/>
      <c r="S1561" s="830"/>
      <c r="T1561" s="830"/>
      <c r="U1561" s="830"/>
      <c r="V1561" s="830"/>
      <c r="W1561" s="830"/>
      <c r="X1561" s="830"/>
      <c r="Y1561" s="830"/>
      <c r="Z1561" s="830"/>
      <c r="AA1561" s="830"/>
      <c r="AB1561" s="830"/>
      <c r="AC1561" s="830"/>
      <c r="AD1561" s="830"/>
      <c r="AE1561" s="830"/>
      <c r="AF1561" s="830"/>
      <c r="AG1561" s="830"/>
      <c r="AH1561" s="830"/>
      <c r="AI1561" s="830"/>
      <c r="AJ1561" s="830"/>
      <c r="AK1561" s="830"/>
      <c r="AL1561" s="830"/>
      <c r="AM1561" s="830"/>
      <c r="AN1561" s="830"/>
      <c r="AO1561" s="830"/>
      <c r="AP1561" s="830"/>
      <c r="AQ1561" s="830"/>
      <c r="AR1561" s="830"/>
      <c r="AS1561" s="830"/>
      <c r="AT1561" s="830"/>
      <c r="AU1561" s="830"/>
      <c r="AV1561" s="830"/>
      <c r="AW1561" s="830"/>
      <c r="AX1561" s="830"/>
      <c r="AY1561" s="830"/>
      <c r="AZ1561" s="830"/>
      <c r="BA1561" s="830"/>
      <c r="BB1561" s="830"/>
    </row>
    <row r="1562" spans="1:54" ht="51">
      <c r="A1562" s="836"/>
      <c r="B1562" s="554"/>
      <c r="C1562" s="496" t="s">
        <v>1543</v>
      </c>
      <c r="D1562" s="603"/>
      <c r="E1562" s="604"/>
      <c r="F1562" s="633"/>
      <c r="G1562" s="554"/>
      <c r="H1562" s="554"/>
      <c r="I1562" s="496" t="s">
        <v>1544</v>
      </c>
      <c r="J1562" s="603"/>
      <c r="K1562" s="604"/>
      <c r="L1562" s="835"/>
      <c r="M1562" s="830"/>
      <c r="N1562" s="830"/>
      <c r="O1562" s="830"/>
      <c r="P1562" s="830"/>
      <c r="Q1562" s="830"/>
      <c r="R1562" s="830"/>
      <c r="S1562" s="830"/>
      <c r="T1562" s="830"/>
      <c r="U1562" s="830"/>
      <c r="V1562" s="830"/>
      <c r="W1562" s="830"/>
      <c r="X1562" s="830"/>
      <c r="Y1562" s="830"/>
      <c r="Z1562" s="830"/>
      <c r="AA1562" s="830"/>
      <c r="AB1562" s="830"/>
      <c r="AC1562" s="830"/>
      <c r="AD1562" s="830"/>
      <c r="AE1562" s="830"/>
      <c r="AF1562" s="830"/>
      <c r="AG1562" s="830"/>
      <c r="AH1562" s="830"/>
      <c r="AI1562" s="830"/>
      <c r="AJ1562" s="830"/>
      <c r="AK1562" s="830"/>
      <c r="AL1562" s="830"/>
      <c r="AM1562" s="830"/>
      <c r="AN1562" s="830"/>
      <c r="AO1562" s="830"/>
      <c r="AP1562" s="830"/>
      <c r="AQ1562" s="830"/>
      <c r="AR1562" s="830"/>
      <c r="AS1562" s="830"/>
      <c r="AT1562" s="830"/>
      <c r="AU1562" s="830"/>
      <c r="AV1562" s="830"/>
      <c r="AW1562" s="830"/>
      <c r="AX1562" s="830"/>
      <c r="AY1562" s="830"/>
      <c r="AZ1562" s="830"/>
      <c r="BA1562" s="830"/>
      <c r="BB1562" s="830"/>
    </row>
    <row r="1563" spans="1:54" ht="25.5">
      <c r="A1563" s="836"/>
      <c r="B1563" s="554"/>
      <c r="C1563" s="496" t="s">
        <v>1545</v>
      </c>
      <c r="D1563" s="603"/>
      <c r="E1563" s="604"/>
      <c r="F1563" s="633"/>
      <c r="G1563" s="554"/>
      <c r="H1563" s="554"/>
      <c r="I1563" s="497"/>
      <c r="J1563" s="603"/>
      <c r="K1563" s="604"/>
      <c r="L1563" s="835"/>
      <c r="M1563" s="830"/>
      <c r="N1563" s="830"/>
      <c r="O1563" s="830"/>
      <c r="P1563" s="830"/>
      <c r="Q1563" s="830"/>
      <c r="R1563" s="830"/>
      <c r="S1563" s="830"/>
      <c r="T1563" s="830"/>
      <c r="U1563" s="830"/>
      <c r="V1563" s="830"/>
      <c r="W1563" s="830"/>
      <c r="X1563" s="830"/>
      <c r="Y1563" s="830"/>
      <c r="Z1563" s="830"/>
      <c r="AA1563" s="830"/>
      <c r="AB1563" s="830"/>
      <c r="AC1563" s="830"/>
      <c r="AD1563" s="830"/>
      <c r="AE1563" s="830"/>
      <c r="AF1563" s="830"/>
      <c r="AG1563" s="830"/>
      <c r="AH1563" s="830"/>
      <c r="AI1563" s="830"/>
      <c r="AJ1563" s="830"/>
      <c r="AK1563" s="830"/>
      <c r="AL1563" s="830"/>
      <c r="AM1563" s="830"/>
      <c r="AN1563" s="830"/>
      <c r="AO1563" s="830"/>
      <c r="AP1563" s="830"/>
      <c r="AQ1563" s="830"/>
      <c r="AR1563" s="830"/>
      <c r="AS1563" s="830"/>
      <c r="AT1563" s="830"/>
      <c r="AU1563" s="830"/>
      <c r="AV1563" s="830"/>
      <c r="AW1563" s="830"/>
      <c r="AX1563" s="830"/>
      <c r="AY1563" s="830"/>
      <c r="AZ1563" s="830"/>
      <c r="BA1563" s="830"/>
      <c r="BB1563" s="830"/>
    </row>
    <row r="1564" spans="1:54" ht="25.5">
      <c r="A1564" s="836"/>
      <c r="B1564" s="554"/>
      <c r="C1564" s="496" t="s">
        <v>1546</v>
      </c>
      <c r="D1564" s="603"/>
      <c r="E1564" s="604"/>
      <c r="F1564" s="633"/>
      <c r="G1564" s="554"/>
      <c r="H1564" s="554"/>
      <c r="I1564" s="496" t="s">
        <v>1547</v>
      </c>
      <c r="J1564" s="603"/>
      <c r="K1564" s="604"/>
      <c r="L1564" s="835"/>
      <c r="M1564" s="830"/>
      <c r="N1564" s="830"/>
      <c r="O1564" s="830"/>
      <c r="P1564" s="830"/>
      <c r="Q1564" s="830"/>
      <c r="R1564" s="830"/>
      <c r="S1564" s="830"/>
      <c r="T1564" s="830"/>
      <c r="U1564" s="830"/>
      <c r="V1564" s="830"/>
      <c r="W1564" s="830"/>
      <c r="X1564" s="830"/>
      <c r="Y1564" s="830"/>
      <c r="Z1564" s="830"/>
      <c r="AA1564" s="830"/>
      <c r="AB1564" s="830"/>
      <c r="AC1564" s="830"/>
      <c r="AD1564" s="830"/>
      <c r="AE1564" s="830"/>
      <c r="AF1564" s="830"/>
      <c r="AG1564" s="830"/>
      <c r="AH1564" s="830"/>
      <c r="AI1564" s="830"/>
      <c r="AJ1564" s="830"/>
      <c r="AK1564" s="830"/>
      <c r="AL1564" s="830"/>
      <c r="AM1564" s="830"/>
      <c r="AN1564" s="830"/>
      <c r="AO1564" s="830"/>
      <c r="AP1564" s="830"/>
      <c r="AQ1564" s="830"/>
      <c r="AR1564" s="830"/>
      <c r="AS1564" s="830"/>
      <c r="AT1564" s="830"/>
      <c r="AU1564" s="830"/>
      <c r="AV1564" s="830"/>
      <c r="AW1564" s="830"/>
      <c r="AX1564" s="830"/>
      <c r="AY1564" s="830"/>
      <c r="AZ1564" s="830"/>
      <c r="BA1564" s="830"/>
      <c r="BB1564" s="830"/>
    </row>
    <row r="1565" spans="1:54" ht="25.5">
      <c r="A1565" s="836"/>
      <c r="B1565" s="554"/>
      <c r="C1565" s="496"/>
      <c r="D1565" s="603"/>
      <c r="E1565" s="604"/>
      <c r="F1565" s="633"/>
      <c r="G1565" s="554"/>
      <c r="H1565" s="554"/>
      <c r="I1565" s="496" t="s">
        <v>1548</v>
      </c>
      <c r="J1565" s="603"/>
      <c r="K1565" s="604"/>
      <c r="L1565" s="835"/>
      <c r="M1565" s="830"/>
      <c r="N1565" s="830"/>
      <c r="O1565" s="830"/>
      <c r="P1565" s="830"/>
      <c r="Q1565" s="830"/>
      <c r="R1565" s="830"/>
      <c r="S1565" s="830"/>
      <c r="T1565" s="830"/>
      <c r="U1565" s="830"/>
      <c r="V1565" s="830"/>
      <c r="W1565" s="830"/>
      <c r="X1565" s="830"/>
      <c r="Y1565" s="830"/>
      <c r="Z1565" s="830"/>
      <c r="AA1565" s="830"/>
      <c r="AB1565" s="830"/>
      <c r="AC1565" s="830"/>
      <c r="AD1565" s="830"/>
      <c r="AE1565" s="830"/>
      <c r="AF1565" s="830"/>
      <c r="AG1565" s="830"/>
      <c r="AH1565" s="830"/>
      <c r="AI1565" s="830"/>
      <c r="AJ1565" s="830"/>
      <c r="AK1565" s="830"/>
      <c r="AL1565" s="830"/>
      <c r="AM1565" s="830"/>
      <c r="AN1565" s="830"/>
      <c r="AO1565" s="830"/>
      <c r="AP1565" s="830"/>
      <c r="AQ1565" s="830"/>
      <c r="AR1565" s="830"/>
      <c r="AS1565" s="830"/>
      <c r="AT1565" s="830"/>
      <c r="AU1565" s="830"/>
      <c r="AV1565" s="830"/>
      <c r="AW1565" s="830"/>
      <c r="AX1565" s="830"/>
      <c r="AY1565" s="830"/>
      <c r="AZ1565" s="830"/>
      <c r="BA1565" s="830"/>
      <c r="BB1565" s="830"/>
    </row>
    <row r="1566" spans="1:54" ht="15" customHeight="1">
      <c r="A1566" s="836"/>
      <c r="B1566" s="554"/>
      <c r="C1566" s="496"/>
      <c r="D1566" s="603"/>
      <c r="E1566" s="604"/>
      <c r="F1566" s="633"/>
      <c r="G1566" s="554"/>
      <c r="H1566" s="554"/>
      <c r="I1566" s="497"/>
      <c r="J1566" s="603"/>
      <c r="K1566" s="604"/>
      <c r="L1566" s="835"/>
      <c r="M1566" s="830"/>
      <c r="N1566" s="830"/>
      <c r="O1566" s="830"/>
      <c r="P1566" s="830"/>
      <c r="Q1566" s="830"/>
      <c r="R1566" s="830"/>
      <c r="S1566" s="830"/>
      <c r="T1566" s="830"/>
      <c r="U1566" s="830"/>
      <c r="V1566" s="830"/>
      <c r="W1566" s="830"/>
      <c r="X1566" s="830"/>
      <c r="Y1566" s="830"/>
      <c r="Z1566" s="830"/>
      <c r="AA1566" s="830"/>
      <c r="AB1566" s="830"/>
      <c r="AC1566" s="830"/>
      <c r="AD1566" s="830"/>
      <c r="AE1566" s="830"/>
      <c r="AF1566" s="830"/>
      <c r="AG1566" s="830"/>
      <c r="AH1566" s="830"/>
      <c r="AI1566" s="830"/>
      <c r="AJ1566" s="830"/>
      <c r="AK1566" s="830"/>
      <c r="AL1566" s="830"/>
      <c r="AM1566" s="830"/>
      <c r="AN1566" s="830"/>
      <c r="AO1566" s="830"/>
      <c r="AP1566" s="830"/>
      <c r="AQ1566" s="830"/>
      <c r="AR1566" s="830"/>
      <c r="AS1566" s="830"/>
      <c r="AT1566" s="830"/>
      <c r="AU1566" s="830"/>
      <c r="AV1566" s="830"/>
      <c r="AW1566" s="830"/>
      <c r="AX1566" s="830"/>
      <c r="AY1566" s="830"/>
      <c r="AZ1566" s="830"/>
      <c r="BA1566" s="830"/>
      <c r="BB1566" s="830"/>
    </row>
    <row r="1567" spans="1:54" ht="25.5">
      <c r="A1567" s="836"/>
      <c r="B1567" s="554"/>
      <c r="C1567" s="496"/>
      <c r="D1567" s="603"/>
      <c r="E1567" s="604"/>
      <c r="F1567" s="633"/>
      <c r="G1567" s="554"/>
      <c r="H1567" s="554"/>
      <c r="I1567" s="496" t="s">
        <v>1549</v>
      </c>
      <c r="J1567" s="603"/>
      <c r="K1567" s="604"/>
      <c r="L1567" s="835"/>
      <c r="M1567" s="830"/>
      <c r="N1567" s="830"/>
      <c r="O1567" s="830"/>
      <c r="P1567" s="830"/>
      <c r="Q1567" s="830"/>
      <c r="R1567" s="830"/>
      <c r="S1567" s="830"/>
      <c r="T1567" s="830"/>
      <c r="U1567" s="830"/>
      <c r="V1567" s="830"/>
      <c r="W1567" s="830"/>
      <c r="X1567" s="830"/>
      <c r="Y1567" s="830"/>
      <c r="Z1567" s="830"/>
      <c r="AA1567" s="830"/>
      <c r="AB1567" s="830"/>
      <c r="AC1567" s="830"/>
      <c r="AD1567" s="830"/>
      <c r="AE1567" s="830"/>
      <c r="AF1567" s="830"/>
      <c r="AG1567" s="830"/>
      <c r="AH1567" s="830"/>
      <c r="AI1567" s="830"/>
      <c r="AJ1567" s="830"/>
      <c r="AK1567" s="830"/>
      <c r="AL1567" s="830"/>
      <c r="AM1567" s="830"/>
      <c r="AN1567" s="830"/>
      <c r="AO1567" s="830"/>
      <c r="AP1567" s="830"/>
      <c r="AQ1567" s="830"/>
      <c r="AR1567" s="830"/>
      <c r="AS1567" s="830"/>
      <c r="AT1567" s="830"/>
      <c r="AU1567" s="830"/>
      <c r="AV1567" s="830"/>
      <c r="AW1567" s="830"/>
      <c r="AX1567" s="830"/>
      <c r="AY1567" s="830"/>
      <c r="AZ1567" s="830"/>
      <c r="BA1567" s="830"/>
      <c r="BB1567" s="830"/>
    </row>
    <row r="1568" spans="1:54" ht="15" customHeight="1">
      <c r="A1568" s="836"/>
      <c r="B1568" s="554"/>
      <c r="C1568" s="496"/>
      <c r="D1568" s="603"/>
      <c r="E1568" s="604"/>
      <c r="F1568" s="633"/>
      <c r="G1568" s="554"/>
      <c r="H1568" s="554"/>
      <c r="I1568" s="497"/>
      <c r="J1568" s="603"/>
      <c r="K1568" s="604"/>
      <c r="L1568" s="835"/>
      <c r="M1568" s="830"/>
      <c r="N1568" s="830"/>
      <c r="O1568" s="830"/>
      <c r="P1568" s="830"/>
      <c r="Q1568" s="830"/>
      <c r="R1568" s="830"/>
      <c r="S1568" s="830"/>
      <c r="T1568" s="830"/>
      <c r="U1568" s="830"/>
      <c r="V1568" s="830"/>
      <c r="W1568" s="830"/>
      <c r="X1568" s="830"/>
      <c r="Y1568" s="830"/>
      <c r="Z1568" s="830"/>
      <c r="AA1568" s="830"/>
      <c r="AB1568" s="830"/>
      <c r="AC1568" s="830"/>
      <c r="AD1568" s="830"/>
      <c r="AE1568" s="830"/>
      <c r="AF1568" s="830"/>
      <c r="AG1568" s="830"/>
      <c r="AH1568" s="830"/>
      <c r="AI1568" s="830"/>
      <c r="AJ1568" s="830"/>
      <c r="AK1568" s="830"/>
      <c r="AL1568" s="830"/>
      <c r="AM1568" s="830"/>
      <c r="AN1568" s="830"/>
      <c r="AO1568" s="830"/>
      <c r="AP1568" s="830"/>
      <c r="AQ1568" s="830"/>
      <c r="AR1568" s="830"/>
      <c r="AS1568" s="830"/>
      <c r="AT1568" s="830"/>
      <c r="AU1568" s="830"/>
      <c r="AV1568" s="830"/>
      <c r="AW1568" s="830"/>
      <c r="AX1568" s="830"/>
      <c r="AY1568" s="830"/>
      <c r="AZ1568" s="830"/>
      <c r="BA1568" s="830"/>
      <c r="BB1568" s="830"/>
    </row>
    <row r="1569" spans="1:54" ht="14.25" customHeight="1">
      <c r="A1569" s="836"/>
      <c r="B1569" s="554"/>
      <c r="C1569" s="496"/>
      <c r="D1569" s="603"/>
      <c r="E1569" s="604"/>
      <c r="F1569" s="633"/>
      <c r="G1569" s="554"/>
      <c r="H1569" s="554"/>
      <c r="I1569" s="496" t="s">
        <v>1550</v>
      </c>
      <c r="J1569" s="603"/>
      <c r="K1569" s="604"/>
      <c r="L1569" s="835"/>
      <c r="M1569" s="830"/>
      <c r="N1569" s="830"/>
      <c r="O1569" s="830"/>
      <c r="P1569" s="830"/>
      <c r="Q1569" s="830"/>
      <c r="R1569" s="830"/>
      <c r="S1569" s="830"/>
      <c r="T1569" s="830"/>
      <c r="U1569" s="830"/>
      <c r="V1569" s="830"/>
      <c r="W1569" s="830"/>
      <c r="X1569" s="830"/>
      <c r="Y1569" s="830"/>
      <c r="Z1569" s="830"/>
      <c r="AA1569" s="830"/>
      <c r="AB1569" s="830"/>
      <c r="AC1569" s="830"/>
      <c r="AD1569" s="830"/>
      <c r="AE1569" s="830"/>
      <c r="AF1569" s="830"/>
      <c r="AG1569" s="830"/>
      <c r="AH1569" s="830"/>
      <c r="AI1569" s="830"/>
      <c r="AJ1569" s="830"/>
      <c r="AK1569" s="830"/>
      <c r="AL1569" s="830"/>
      <c r="AM1569" s="830"/>
      <c r="AN1569" s="830"/>
      <c r="AO1569" s="830"/>
      <c r="AP1569" s="830"/>
      <c r="AQ1569" s="830"/>
      <c r="AR1569" s="830"/>
      <c r="AS1569" s="830"/>
      <c r="AT1569" s="830"/>
      <c r="AU1569" s="830"/>
      <c r="AV1569" s="830"/>
      <c r="AW1569" s="830"/>
      <c r="AX1569" s="830"/>
      <c r="AY1569" s="830"/>
      <c r="AZ1569" s="830"/>
      <c r="BA1569" s="830"/>
      <c r="BB1569" s="830"/>
    </row>
    <row r="1570" spans="1:54" ht="14.25" customHeight="1">
      <c r="A1570" s="836"/>
      <c r="B1570" s="554"/>
      <c r="C1570" s="496"/>
      <c r="D1570" s="603"/>
      <c r="E1570" s="604"/>
      <c r="F1570" s="633"/>
      <c r="G1570" s="554"/>
      <c r="H1570" s="554"/>
      <c r="I1570" s="496"/>
      <c r="J1570" s="603"/>
      <c r="K1570" s="604"/>
      <c r="L1570" s="835"/>
      <c r="M1570" s="830"/>
      <c r="N1570" s="830"/>
      <c r="O1570" s="830"/>
      <c r="P1570" s="830"/>
      <c r="Q1570" s="830"/>
      <c r="R1570" s="830"/>
      <c r="S1570" s="830"/>
      <c r="T1570" s="830"/>
      <c r="U1570" s="830"/>
      <c r="V1570" s="830"/>
      <c r="W1570" s="830"/>
      <c r="X1570" s="830"/>
      <c r="Y1570" s="830"/>
      <c r="Z1570" s="830"/>
      <c r="AA1570" s="830"/>
      <c r="AB1570" s="830"/>
      <c r="AC1570" s="830"/>
      <c r="AD1570" s="830"/>
      <c r="AE1570" s="830"/>
      <c r="AF1570" s="830"/>
      <c r="AG1570" s="830"/>
      <c r="AH1570" s="830"/>
      <c r="AI1570" s="830"/>
      <c r="AJ1570" s="830"/>
      <c r="AK1570" s="830"/>
      <c r="AL1570" s="830"/>
      <c r="AM1570" s="830"/>
      <c r="AN1570" s="830"/>
      <c r="AO1570" s="830"/>
      <c r="AP1570" s="830"/>
      <c r="AQ1570" s="830"/>
      <c r="AR1570" s="830"/>
      <c r="AS1570" s="830"/>
      <c r="AT1570" s="830"/>
      <c r="AU1570" s="830"/>
      <c r="AV1570" s="830"/>
      <c r="AW1570" s="830"/>
      <c r="AX1570" s="830"/>
      <c r="AY1570" s="830"/>
      <c r="AZ1570" s="830"/>
      <c r="BA1570" s="830"/>
      <c r="BB1570" s="830"/>
    </row>
    <row r="1571" spans="1:54" ht="14.25" customHeight="1">
      <c r="A1571" s="834"/>
      <c r="B1571" s="622"/>
      <c r="C1571" s="498"/>
      <c r="D1571" s="631"/>
      <c r="E1571" s="632"/>
      <c r="F1571" s="633"/>
      <c r="G1571" s="622"/>
      <c r="H1571" s="622"/>
      <c r="I1571" s="498" t="s">
        <v>1551</v>
      </c>
      <c r="J1571" s="631"/>
      <c r="K1571" s="632"/>
      <c r="L1571" s="835"/>
      <c r="M1571" s="830"/>
      <c r="N1571" s="830"/>
      <c r="O1571" s="830"/>
      <c r="P1571" s="830"/>
      <c r="Q1571" s="830"/>
      <c r="R1571" s="830"/>
      <c r="S1571" s="830"/>
      <c r="T1571" s="830"/>
      <c r="U1571" s="830"/>
      <c r="V1571" s="830"/>
      <c r="W1571" s="830"/>
      <c r="X1571" s="830"/>
      <c r="Y1571" s="830"/>
      <c r="Z1571" s="830"/>
      <c r="AA1571" s="830"/>
      <c r="AB1571" s="830"/>
      <c r="AC1571" s="830"/>
      <c r="AD1571" s="830"/>
      <c r="AE1571" s="830"/>
      <c r="AF1571" s="830"/>
      <c r="AG1571" s="830"/>
      <c r="AH1571" s="830"/>
      <c r="AI1571" s="830"/>
      <c r="AJ1571" s="830"/>
      <c r="AK1571" s="830"/>
      <c r="AL1571" s="830"/>
      <c r="AM1571" s="830"/>
      <c r="AN1571" s="830"/>
      <c r="AO1571" s="830"/>
      <c r="AP1571" s="830"/>
      <c r="AQ1571" s="830"/>
      <c r="AR1571" s="830"/>
      <c r="AS1571" s="830"/>
      <c r="AT1571" s="830"/>
      <c r="AU1571" s="830"/>
      <c r="AV1571" s="830"/>
      <c r="AW1571" s="830"/>
      <c r="AX1571" s="830"/>
      <c r="AY1571" s="830"/>
      <c r="AZ1571" s="830"/>
      <c r="BA1571" s="830"/>
      <c r="BB1571" s="830"/>
    </row>
    <row r="1572" spans="1:54" ht="15.75">
      <c r="A1572" s="499"/>
      <c r="B1572" s="499" t="s">
        <v>18</v>
      </c>
      <c r="C1572" s="464"/>
      <c r="D1572" s="500"/>
      <c r="E1572" s="501"/>
      <c r="F1572" s="478"/>
      <c r="G1572" s="499"/>
      <c r="H1572" s="499" t="s">
        <v>18</v>
      </c>
      <c r="I1572" s="464"/>
      <c r="J1572" s="500"/>
      <c r="K1572" s="501"/>
      <c r="L1572" s="480"/>
      <c r="M1572" s="480"/>
      <c r="N1572" s="480"/>
      <c r="O1572" s="480"/>
      <c r="P1572" s="480"/>
      <c r="Q1572" s="480"/>
      <c r="R1572" s="480"/>
      <c r="S1572" s="480"/>
      <c r="T1572" s="480"/>
      <c r="U1572" s="480"/>
      <c r="V1572" s="480"/>
      <c r="W1572" s="480"/>
      <c r="X1572" s="480"/>
      <c r="Y1572" s="480"/>
      <c r="Z1572" s="480"/>
      <c r="AA1572" s="480"/>
      <c r="AB1572" s="480"/>
      <c r="AC1572" s="480"/>
      <c r="AD1572" s="480"/>
      <c r="AE1572" s="480"/>
      <c r="AF1572" s="480"/>
      <c r="AG1572" s="480"/>
      <c r="AH1572" s="480"/>
      <c r="AI1572" s="480"/>
      <c r="AJ1572" s="480"/>
      <c r="AK1572" s="480"/>
      <c r="AL1572" s="480"/>
      <c r="AM1572" s="480"/>
      <c r="AN1572" s="480"/>
      <c r="AO1572" s="480"/>
      <c r="AP1572" s="480"/>
      <c r="AQ1572" s="480"/>
      <c r="AR1572" s="480"/>
      <c r="AS1572" s="480"/>
      <c r="AT1572" s="480"/>
      <c r="AU1572" s="480"/>
      <c r="AV1572" s="480"/>
      <c r="AW1572" s="480"/>
      <c r="AX1572" s="480"/>
      <c r="AY1572" s="480"/>
      <c r="AZ1572" s="480"/>
      <c r="BA1572" s="480"/>
      <c r="BB1572" s="480"/>
    </row>
    <row r="1573" spans="1:54" ht="15.75">
      <c r="A1573" s="499"/>
      <c r="B1573" s="499" t="s">
        <v>1552</v>
      </c>
      <c r="C1573" s="464" t="s">
        <v>1553</v>
      </c>
      <c r="D1573" s="500" t="s">
        <v>581</v>
      </c>
      <c r="E1573" s="501"/>
      <c r="F1573" s="478"/>
      <c r="G1573" s="499"/>
      <c r="H1573" s="499" t="s">
        <v>19</v>
      </c>
      <c r="I1573" s="464" t="s">
        <v>1553</v>
      </c>
      <c r="J1573" s="500" t="s">
        <v>581</v>
      </c>
      <c r="K1573" s="501"/>
      <c r="L1573" s="480"/>
      <c r="M1573" s="480"/>
      <c r="N1573" s="480"/>
      <c r="O1573" s="480"/>
      <c r="P1573" s="480"/>
      <c r="Q1573" s="480"/>
      <c r="R1573" s="480"/>
      <c r="S1573" s="480"/>
      <c r="T1573" s="480"/>
      <c r="U1573" s="480"/>
      <c r="V1573" s="480"/>
      <c r="W1573" s="480"/>
      <c r="X1573" s="480"/>
      <c r="Y1573" s="480"/>
      <c r="Z1573" s="480"/>
      <c r="AA1573" s="480"/>
      <c r="AB1573" s="480"/>
      <c r="AC1573" s="480"/>
      <c r="AD1573" s="480"/>
      <c r="AE1573" s="480"/>
      <c r="AF1573" s="480"/>
      <c r="AG1573" s="480"/>
      <c r="AH1573" s="480"/>
      <c r="AI1573" s="480"/>
      <c r="AJ1573" s="480"/>
      <c r="AK1573" s="480"/>
      <c r="AL1573" s="480"/>
      <c r="AM1573" s="480"/>
      <c r="AN1573" s="480"/>
      <c r="AO1573" s="480"/>
      <c r="AP1573" s="480"/>
      <c r="AQ1573" s="480"/>
      <c r="AR1573" s="480"/>
      <c r="AS1573" s="480"/>
      <c r="AT1573" s="480"/>
      <c r="AU1573" s="480"/>
      <c r="AV1573" s="480"/>
      <c r="AW1573" s="480"/>
      <c r="AX1573" s="480"/>
      <c r="AY1573" s="480"/>
      <c r="AZ1573" s="480"/>
      <c r="BA1573" s="480"/>
      <c r="BB1573" s="480"/>
    </row>
    <row r="1574" spans="1:54" ht="15.75">
      <c r="A1574" s="499"/>
      <c r="B1574" s="499" t="s">
        <v>23</v>
      </c>
      <c r="C1574" s="464"/>
      <c r="D1574" s="500"/>
      <c r="E1574" s="501"/>
      <c r="F1574" s="478"/>
      <c r="G1574" s="499"/>
      <c r="H1574" s="499" t="s">
        <v>23</v>
      </c>
      <c r="I1574" s="464"/>
      <c r="J1574" s="500"/>
      <c r="K1574" s="501"/>
      <c r="L1574" s="480"/>
      <c r="M1574" s="480"/>
      <c r="N1574" s="480"/>
      <c r="O1574" s="480"/>
      <c r="P1574" s="480"/>
      <c r="Q1574" s="480"/>
      <c r="R1574" s="480"/>
      <c r="S1574" s="480"/>
      <c r="T1574" s="480"/>
      <c r="U1574" s="480"/>
      <c r="V1574" s="480"/>
      <c r="W1574" s="480"/>
      <c r="X1574" s="480"/>
      <c r="Y1574" s="480"/>
      <c r="Z1574" s="480"/>
      <c r="AA1574" s="480"/>
      <c r="AB1574" s="480"/>
      <c r="AC1574" s="480"/>
      <c r="AD1574" s="480"/>
      <c r="AE1574" s="480"/>
      <c r="AF1574" s="480"/>
      <c r="AG1574" s="480"/>
      <c r="AH1574" s="480"/>
      <c r="AI1574" s="480"/>
      <c r="AJ1574" s="480"/>
      <c r="AK1574" s="480"/>
      <c r="AL1574" s="480"/>
      <c r="AM1574" s="480"/>
      <c r="AN1574" s="480"/>
      <c r="AO1574" s="480"/>
      <c r="AP1574" s="480"/>
      <c r="AQ1574" s="480"/>
      <c r="AR1574" s="480"/>
      <c r="AS1574" s="480"/>
      <c r="AT1574" s="480"/>
      <c r="AU1574" s="480"/>
      <c r="AV1574" s="480"/>
      <c r="AW1574" s="480"/>
      <c r="AX1574" s="480"/>
      <c r="AY1574" s="480"/>
      <c r="AZ1574" s="480"/>
      <c r="BA1574" s="480"/>
      <c r="BB1574" s="480"/>
    </row>
    <row r="1575" spans="1:54" ht="15.75">
      <c r="A1575" s="499"/>
      <c r="B1575" s="499" t="s">
        <v>24</v>
      </c>
      <c r="C1575" s="464"/>
      <c r="D1575" s="500"/>
      <c r="E1575" s="501"/>
      <c r="F1575" s="478"/>
      <c r="G1575" s="499"/>
      <c r="H1575" s="499" t="s">
        <v>24</v>
      </c>
      <c r="I1575" s="464"/>
      <c r="J1575" s="500"/>
      <c r="K1575" s="501"/>
      <c r="L1575" s="480"/>
      <c r="M1575" s="480"/>
      <c r="N1575" s="480"/>
      <c r="O1575" s="480"/>
      <c r="P1575" s="480"/>
      <c r="Q1575" s="480"/>
      <c r="R1575" s="480"/>
      <c r="S1575" s="480"/>
      <c r="T1575" s="480"/>
      <c r="U1575" s="480"/>
      <c r="V1575" s="480"/>
      <c r="W1575" s="480"/>
      <c r="X1575" s="480"/>
      <c r="Y1575" s="480"/>
      <c r="Z1575" s="480"/>
      <c r="AA1575" s="480"/>
      <c r="AB1575" s="480"/>
      <c r="AC1575" s="480"/>
      <c r="AD1575" s="480"/>
      <c r="AE1575" s="480"/>
      <c r="AF1575" s="480"/>
      <c r="AG1575" s="480"/>
      <c r="AH1575" s="480"/>
      <c r="AI1575" s="480"/>
      <c r="AJ1575" s="480"/>
      <c r="AK1575" s="480"/>
      <c r="AL1575" s="480"/>
      <c r="AM1575" s="480"/>
      <c r="AN1575" s="480"/>
      <c r="AO1575" s="480"/>
      <c r="AP1575" s="480"/>
      <c r="AQ1575" s="480"/>
      <c r="AR1575" s="480"/>
      <c r="AS1575" s="480"/>
      <c r="AT1575" s="480"/>
      <c r="AU1575" s="480"/>
      <c r="AV1575" s="480"/>
      <c r="AW1575" s="480"/>
      <c r="AX1575" s="480"/>
      <c r="AY1575" s="480"/>
      <c r="AZ1575" s="480"/>
      <c r="BA1575" s="480"/>
      <c r="BB1575" s="480"/>
    </row>
    <row r="1576" spans="1:54" ht="15.75">
      <c r="A1576" s="499"/>
      <c r="B1576" s="499" t="s">
        <v>25</v>
      </c>
      <c r="C1576" s="464"/>
      <c r="D1576" s="500"/>
      <c r="E1576" s="501"/>
      <c r="F1576" s="478"/>
      <c r="G1576" s="499"/>
      <c r="H1576" s="499" t="s">
        <v>25</v>
      </c>
      <c r="I1576" s="464"/>
      <c r="J1576" s="500"/>
      <c r="K1576" s="501"/>
      <c r="L1576" s="480"/>
      <c r="M1576" s="480"/>
      <c r="N1576" s="480"/>
      <c r="O1576" s="480"/>
      <c r="P1576" s="480"/>
      <c r="Q1576" s="480"/>
      <c r="R1576" s="480"/>
      <c r="S1576" s="480"/>
      <c r="T1576" s="480"/>
      <c r="U1576" s="480"/>
      <c r="V1576" s="480"/>
      <c r="W1576" s="480"/>
      <c r="X1576" s="480"/>
      <c r="Y1576" s="480"/>
      <c r="Z1576" s="480"/>
      <c r="AA1576" s="480"/>
      <c r="AB1576" s="480"/>
      <c r="AC1576" s="480"/>
      <c r="AD1576" s="480"/>
      <c r="AE1576" s="480"/>
      <c r="AF1576" s="480"/>
      <c r="AG1576" s="480"/>
      <c r="AH1576" s="480"/>
      <c r="AI1576" s="480"/>
      <c r="AJ1576" s="480"/>
      <c r="AK1576" s="480"/>
      <c r="AL1576" s="480"/>
      <c r="AM1576" s="480"/>
      <c r="AN1576" s="480"/>
      <c r="AO1576" s="480"/>
      <c r="AP1576" s="480"/>
      <c r="AQ1576" s="480"/>
      <c r="AR1576" s="480"/>
      <c r="AS1576" s="480"/>
      <c r="AT1576" s="480"/>
      <c r="AU1576" s="480"/>
      <c r="AV1576" s="480"/>
      <c r="AW1576" s="480"/>
      <c r="AX1576" s="480"/>
      <c r="AY1576" s="480"/>
      <c r="AZ1576" s="480"/>
      <c r="BA1576" s="480"/>
      <c r="BB1576" s="480"/>
    </row>
    <row r="1577" spans="1:54" ht="15.75">
      <c r="A1577" s="499"/>
      <c r="B1577" s="499" t="s">
        <v>26</v>
      </c>
      <c r="C1577" s="464"/>
      <c r="D1577" s="500"/>
      <c r="E1577" s="501"/>
      <c r="F1577" s="478"/>
      <c r="G1577" s="499"/>
      <c r="H1577" s="499" t="s">
        <v>26</v>
      </c>
      <c r="I1577" s="464"/>
      <c r="J1577" s="500"/>
      <c r="K1577" s="501"/>
      <c r="L1577" s="480"/>
      <c r="M1577" s="480"/>
      <c r="N1577" s="480"/>
      <c r="O1577" s="480"/>
      <c r="P1577" s="480"/>
      <c r="Q1577" s="480"/>
      <c r="R1577" s="480"/>
      <c r="S1577" s="480"/>
      <c r="T1577" s="480"/>
      <c r="U1577" s="480"/>
      <c r="V1577" s="480"/>
      <c r="W1577" s="480"/>
      <c r="X1577" s="480"/>
      <c r="Y1577" s="480"/>
      <c r="Z1577" s="480"/>
      <c r="AA1577" s="480"/>
      <c r="AB1577" s="480"/>
      <c r="AC1577" s="480"/>
      <c r="AD1577" s="480"/>
      <c r="AE1577" s="480"/>
      <c r="AF1577" s="480"/>
      <c r="AG1577" s="480"/>
      <c r="AH1577" s="480"/>
      <c r="AI1577" s="480"/>
      <c r="AJ1577" s="480"/>
      <c r="AK1577" s="480"/>
      <c r="AL1577" s="480"/>
      <c r="AM1577" s="480"/>
      <c r="AN1577" s="480"/>
      <c r="AO1577" s="480"/>
      <c r="AP1577" s="480"/>
      <c r="AQ1577" s="480"/>
      <c r="AR1577" s="480"/>
      <c r="AS1577" s="480"/>
      <c r="AT1577" s="480"/>
      <c r="AU1577" s="480"/>
      <c r="AV1577" s="480"/>
      <c r="AW1577" s="480"/>
      <c r="AX1577" s="480"/>
      <c r="AY1577" s="480"/>
      <c r="AZ1577" s="480"/>
      <c r="BA1577" s="480"/>
      <c r="BB1577" s="480"/>
    </row>
    <row r="1578" spans="1:54" ht="15.75">
      <c r="A1578" s="484"/>
      <c r="B1578" s="634"/>
      <c r="C1578" s="634"/>
      <c r="D1578" s="491"/>
      <c r="E1578" s="493"/>
      <c r="F1578" s="478"/>
      <c r="G1578" s="478"/>
      <c r="H1578" s="659"/>
      <c r="I1578" s="659"/>
      <c r="J1578" s="527"/>
      <c r="K1578" s="527"/>
      <c r="L1578" s="480"/>
      <c r="M1578" s="480"/>
      <c r="N1578" s="480"/>
      <c r="O1578" s="480"/>
      <c r="P1578" s="480"/>
      <c r="Q1578" s="480"/>
      <c r="R1578" s="480"/>
      <c r="S1578" s="480"/>
      <c r="T1578" s="480"/>
      <c r="U1578" s="480"/>
      <c r="V1578" s="480"/>
      <c r="W1578" s="480"/>
      <c r="X1578" s="480"/>
      <c r="Y1578" s="480"/>
      <c r="Z1578" s="480"/>
      <c r="AA1578" s="480"/>
      <c r="AB1578" s="480"/>
      <c r="AC1578" s="480"/>
      <c r="AD1578" s="480"/>
      <c r="AE1578" s="480"/>
      <c r="AF1578" s="480"/>
      <c r="AG1578" s="480"/>
      <c r="AH1578" s="480"/>
      <c r="AI1578" s="480"/>
      <c r="AJ1578" s="480"/>
      <c r="AK1578" s="480"/>
      <c r="AL1578" s="480"/>
      <c r="AM1578" s="480"/>
      <c r="AN1578" s="480"/>
      <c r="AO1578" s="480"/>
      <c r="AP1578" s="480"/>
      <c r="AQ1578" s="480"/>
      <c r="AR1578" s="480"/>
      <c r="AS1578" s="480"/>
      <c r="AT1578" s="480"/>
      <c r="AU1578" s="480"/>
      <c r="AV1578" s="480"/>
      <c r="AW1578" s="480"/>
      <c r="AX1578" s="480"/>
      <c r="AY1578" s="480"/>
      <c r="AZ1578" s="480"/>
      <c r="BA1578" s="480"/>
      <c r="BB1578" s="480"/>
    </row>
    <row r="1579" spans="1:54" ht="25.5">
      <c r="A1579" s="833" t="s">
        <v>1554</v>
      </c>
      <c r="B1579" s="485"/>
      <c r="C1579" s="487" t="s">
        <v>1555</v>
      </c>
      <c r="D1579" s="492"/>
      <c r="E1579" s="494"/>
      <c r="F1579" s="636"/>
      <c r="G1579" s="640" t="s">
        <v>1556</v>
      </c>
      <c r="H1579" s="640"/>
      <c r="I1579" s="524" t="s">
        <v>1557</v>
      </c>
      <c r="J1579" s="660"/>
      <c r="K1579" s="660"/>
      <c r="L1579" s="832"/>
      <c r="M1579" s="830"/>
      <c r="N1579" s="830"/>
      <c r="O1579" s="830"/>
      <c r="P1579" s="830"/>
      <c r="Q1579" s="830"/>
      <c r="R1579" s="830"/>
      <c r="S1579" s="830"/>
      <c r="T1579" s="830"/>
      <c r="U1579" s="830"/>
      <c r="V1579" s="830"/>
      <c r="W1579" s="830"/>
      <c r="X1579" s="830"/>
      <c r="Y1579" s="830"/>
      <c r="Z1579" s="830"/>
      <c r="AA1579" s="830"/>
      <c r="AB1579" s="830"/>
      <c r="AC1579" s="830"/>
      <c r="AD1579" s="830"/>
      <c r="AE1579" s="830"/>
      <c r="AF1579" s="830"/>
      <c r="AG1579" s="830"/>
      <c r="AH1579" s="830"/>
      <c r="AI1579" s="830"/>
      <c r="AJ1579" s="830"/>
      <c r="AK1579" s="830"/>
      <c r="AL1579" s="830"/>
      <c r="AM1579" s="830"/>
      <c r="AN1579" s="830"/>
      <c r="AO1579" s="830"/>
      <c r="AP1579" s="830"/>
      <c r="AQ1579" s="830"/>
      <c r="AR1579" s="830"/>
      <c r="AS1579" s="830"/>
      <c r="AT1579" s="830"/>
      <c r="AU1579" s="830"/>
      <c r="AV1579" s="830"/>
      <c r="AW1579" s="830"/>
      <c r="AX1579" s="830"/>
      <c r="AY1579" s="830"/>
      <c r="AZ1579" s="830"/>
      <c r="BA1579" s="830"/>
      <c r="BB1579" s="830"/>
    </row>
    <row r="1580" spans="1:54" ht="15" customHeight="1">
      <c r="A1580" s="836"/>
      <c r="B1580" s="554"/>
      <c r="C1580" s="488"/>
      <c r="D1580" s="603"/>
      <c r="E1580" s="604"/>
      <c r="F1580" s="636"/>
      <c r="G1580" s="641"/>
      <c r="H1580" s="641"/>
      <c r="I1580" s="519"/>
      <c r="J1580" s="661"/>
      <c r="K1580" s="661"/>
      <c r="L1580" s="832"/>
      <c r="M1580" s="830"/>
      <c r="N1580" s="830"/>
      <c r="O1580" s="830"/>
      <c r="P1580" s="830"/>
      <c r="Q1580" s="830"/>
      <c r="R1580" s="830"/>
      <c r="S1580" s="830"/>
      <c r="T1580" s="830"/>
      <c r="U1580" s="830"/>
      <c r="V1580" s="830"/>
      <c r="W1580" s="830"/>
      <c r="X1580" s="830"/>
      <c r="Y1580" s="830"/>
      <c r="Z1580" s="830"/>
      <c r="AA1580" s="830"/>
      <c r="AB1580" s="830"/>
      <c r="AC1580" s="830"/>
      <c r="AD1580" s="830"/>
      <c r="AE1580" s="830"/>
      <c r="AF1580" s="830"/>
      <c r="AG1580" s="830"/>
      <c r="AH1580" s="830"/>
      <c r="AI1580" s="830"/>
      <c r="AJ1580" s="830"/>
      <c r="AK1580" s="830"/>
      <c r="AL1580" s="830"/>
      <c r="AM1580" s="830"/>
      <c r="AN1580" s="830"/>
      <c r="AO1580" s="830"/>
      <c r="AP1580" s="830"/>
      <c r="AQ1580" s="830"/>
      <c r="AR1580" s="830"/>
      <c r="AS1580" s="830"/>
      <c r="AT1580" s="830"/>
      <c r="AU1580" s="830"/>
      <c r="AV1580" s="830"/>
      <c r="AW1580" s="830"/>
      <c r="AX1580" s="830"/>
      <c r="AY1580" s="830"/>
      <c r="AZ1580" s="830"/>
      <c r="BA1580" s="830"/>
      <c r="BB1580" s="830"/>
    </row>
    <row r="1581" spans="1:54" ht="14.25" customHeight="1">
      <c r="A1581" s="836"/>
      <c r="B1581" s="554"/>
      <c r="C1581" s="489" t="s">
        <v>599</v>
      </c>
      <c r="D1581" s="603"/>
      <c r="E1581" s="604"/>
      <c r="F1581" s="636"/>
      <c r="G1581" s="641"/>
      <c r="H1581" s="641"/>
      <c r="I1581" s="518" t="s">
        <v>623</v>
      </c>
      <c r="J1581" s="661"/>
      <c r="K1581" s="661"/>
      <c r="L1581" s="832"/>
      <c r="M1581" s="830"/>
      <c r="N1581" s="830"/>
      <c r="O1581" s="830"/>
      <c r="P1581" s="830"/>
      <c r="Q1581" s="830"/>
      <c r="R1581" s="830"/>
      <c r="S1581" s="830"/>
      <c r="T1581" s="830"/>
      <c r="U1581" s="830"/>
      <c r="V1581" s="830"/>
      <c r="W1581" s="830"/>
      <c r="X1581" s="830"/>
      <c r="Y1581" s="830"/>
      <c r="Z1581" s="830"/>
      <c r="AA1581" s="830"/>
      <c r="AB1581" s="830"/>
      <c r="AC1581" s="830"/>
      <c r="AD1581" s="830"/>
      <c r="AE1581" s="830"/>
      <c r="AF1581" s="830"/>
      <c r="AG1581" s="830"/>
      <c r="AH1581" s="830"/>
      <c r="AI1581" s="830"/>
      <c r="AJ1581" s="830"/>
      <c r="AK1581" s="830"/>
      <c r="AL1581" s="830"/>
      <c r="AM1581" s="830"/>
      <c r="AN1581" s="830"/>
      <c r="AO1581" s="830"/>
      <c r="AP1581" s="830"/>
      <c r="AQ1581" s="830"/>
      <c r="AR1581" s="830"/>
      <c r="AS1581" s="830"/>
      <c r="AT1581" s="830"/>
      <c r="AU1581" s="830"/>
      <c r="AV1581" s="830"/>
      <c r="AW1581" s="830"/>
      <c r="AX1581" s="830"/>
      <c r="AY1581" s="830"/>
      <c r="AZ1581" s="830"/>
      <c r="BA1581" s="830"/>
      <c r="BB1581" s="830"/>
    </row>
    <row r="1582" spans="1:54" ht="25.5">
      <c r="A1582" s="836"/>
      <c r="B1582" s="554"/>
      <c r="C1582" s="489" t="s">
        <v>1539</v>
      </c>
      <c r="D1582" s="603"/>
      <c r="E1582" s="604"/>
      <c r="F1582" s="636"/>
      <c r="G1582" s="641"/>
      <c r="H1582" s="641"/>
      <c r="I1582" s="518" t="s">
        <v>1539</v>
      </c>
      <c r="J1582" s="661"/>
      <c r="K1582" s="661"/>
      <c r="L1582" s="832"/>
      <c r="M1582" s="830"/>
      <c r="N1582" s="830"/>
      <c r="O1582" s="830"/>
      <c r="P1582" s="830"/>
      <c r="Q1582" s="830"/>
      <c r="R1582" s="830"/>
      <c r="S1582" s="830"/>
      <c r="T1582" s="830"/>
      <c r="U1582" s="830"/>
      <c r="V1582" s="830"/>
      <c r="W1582" s="830"/>
      <c r="X1582" s="830"/>
      <c r="Y1582" s="830"/>
      <c r="Z1582" s="830"/>
      <c r="AA1582" s="830"/>
      <c r="AB1582" s="830"/>
      <c r="AC1582" s="830"/>
      <c r="AD1582" s="830"/>
      <c r="AE1582" s="830"/>
      <c r="AF1582" s="830"/>
      <c r="AG1582" s="830"/>
      <c r="AH1582" s="830"/>
      <c r="AI1582" s="830"/>
      <c r="AJ1582" s="830"/>
      <c r="AK1582" s="830"/>
      <c r="AL1582" s="830"/>
      <c r="AM1582" s="830"/>
      <c r="AN1582" s="830"/>
      <c r="AO1582" s="830"/>
      <c r="AP1582" s="830"/>
      <c r="AQ1582" s="830"/>
      <c r="AR1582" s="830"/>
      <c r="AS1582" s="830"/>
      <c r="AT1582" s="830"/>
      <c r="AU1582" s="830"/>
      <c r="AV1582" s="830"/>
      <c r="AW1582" s="830"/>
      <c r="AX1582" s="830"/>
      <c r="AY1582" s="830"/>
      <c r="AZ1582" s="830"/>
      <c r="BA1582" s="830"/>
      <c r="BB1582" s="830"/>
    </row>
    <row r="1583" spans="1:54" ht="14.25" customHeight="1">
      <c r="A1583" s="836"/>
      <c r="B1583" s="554"/>
      <c r="C1583" s="489" t="s">
        <v>740</v>
      </c>
      <c r="D1583" s="603"/>
      <c r="E1583" s="604"/>
      <c r="F1583" s="636"/>
      <c r="G1583" s="641"/>
      <c r="H1583" s="641"/>
      <c r="I1583" s="518" t="s">
        <v>740</v>
      </c>
      <c r="J1583" s="661"/>
      <c r="K1583" s="661"/>
      <c r="L1583" s="832"/>
      <c r="M1583" s="830"/>
      <c r="N1583" s="830"/>
      <c r="O1583" s="830"/>
      <c r="P1583" s="830"/>
      <c r="Q1583" s="830"/>
      <c r="R1583" s="830"/>
      <c r="S1583" s="830"/>
      <c r="T1583" s="830"/>
      <c r="U1583" s="830"/>
      <c r="V1583" s="830"/>
      <c r="W1583" s="830"/>
      <c r="X1583" s="830"/>
      <c r="Y1583" s="830"/>
      <c r="Z1583" s="830"/>
      <c r="AA1583" s="830"/>
      <c r="AB1583" s="830"/>
      <c r="AC1583" s="830"/>
      <c r="AD1583" s="830"/>
      <c r="AE1583" s="830"/>
      <c r="AF1583" s="830"/>
      <c r="AG1583" s="830"/>
      <c r="AH1583" s="830"/>
      <c r="AI1583" s="830"/>
      <c r="AJ1583" s="830"/>
      <c r="AK1583" s="830"/>
      <c r="AL1583" s="830"/>
      <c r="AM1583" s="830"/>
      <c r="AN1583" s="830"/>
      <c r="AO1583" s="830"/>
      <c r="AP1583" s="830"/>
      <c r="AQ1583" s="830"/>
      <c r="AR1583" s="830"/>
      <c r="AS1583" s="830"/>
      <c r="AT1583" s="830"/>
      <c r="AU1583" s="830"/>
      <c r="AV1583" s="830"/>
      <c r="AW1583" s="830"/>
      <c r="AX1583" s="830"/>
      <c r="AY1583" s="830"/>
      <c r="AZ1583" s="830"/>
      <c r="BA1583" s="830"/>
      <c r="BB1583" s="830"/>
    </row>
    <row r="1584" spans="1:54" ht="14.25" customHeight="1">
      <c r="A1584" s="834"/>
      <c r="B1584" s="622"/>
      <c r="C1584" s="490" t="s">
        <v>1151</v>
      </c>
      <c r="D1584" s="631"/>
      <c r="E1584" s="632"/>
      <c r="F1584" s="636"/>
      <c r="G1584" s="642"/>
      <c r="H1584" s="642"/>
      <c r="I1584" s="520" t="s">
        <v>1151</v>
      </c>
      <c r="J1584" s="662"/>
      <c r="K1584" s="662"/>
      <c r="L1584" s="832"/>
      <c r="M1584" s="830"/>
      <c r="N1584" s="830"/>
      <c r="O1584" s="830"/>
      <c r="P1584" s="830"/>
      <c r="Q1584" s="830"/>
      <c r="R1584" s="830"/>
      <c r="S1584" s="830"/>
      <c r="T1584" s="830"/>
      <c r="U1584" s="830"/>
      <c r="V1584" s="830"/>
      <c r="W1584" s="830"/>
      <c r="X1584" s="830"/>
      <c r="Y1584" s="830"/>
      <c r="Z1584" s="830"/>
      <c r="AA1584" s="830"/>
      <c r="AB1584" s="830"/>
      <c r="AC1584" s="830"/>
      <c r="AD1584" s="830"/>
      <c r="AE1584" s="830"/>
      <c r="AF1584" s="830"/>
      <c r="AG1584" s="830"/>
      <c r="AH1584" s="830"/>
      <c r="AI1584" s="830"/>
      <c r="AJ1584" s="830"/>
      <c r="AK1584" s="830"/>
      <c r="AL1584" s="830"/>
      <c r="AM1584" s="830"/>
      <c r="AN1584" s="830"/>
      <c r="AO1584" s="830"/>
      <c r="AP1584" s="830"/>
      <c r="AQ1584" s="830"/>
      <c r="AR1584" s="830"/>
      <c r="AS1584" s="830"/>
      <c r="AT1584" s="830"/>
      <c r="AU1584" s="830"/>
      <c r="AV1584" s="830"/>
      <c r="AW1584" s="830"/>
      <c r="AX1584" s="830"/>
      <c r="AY1584" s="830"/>
      <c r="AZ1584" s="830"/>
      <c r="BA1584" s="830"/>
      <c r="BB1584" s="830"/>
    </row>
    <row r="1585" spans="1:54" ht="15.75">
      <c r="A1585" s="499"/>
      <c r="B1585" s="499" t="s">
        <v>18</v>
      </c>
      <c r="C1585" s="464"/>
      <c r="D1585" s="500"/>
      <c r="E1585" s="501"/>
      <c r="F1585" s="478"/>
      <c r="G1585" s="528"/>
      <c r="H1585" s="510" t="s">
        <v>18</v>
      </c>
      <c r="I1585" s="528"/>
      <c r="J1585" s="528"/>
      <c r="K1585" s="528"/>
      <c r="L1585" s="480"/>
      <c r="M1585" s="480"/>
      <c r="N1585" s="480"/>
      <c r="O1585" s="480"/>
      <c r="P1585" s="480"/>
      <c r="Q1585" s="480"/>
      <c r="R1585" s="480"/>
      <c r="S1585" s="480"/>
      <c r="T1585" s="480"/>
      <c r="U1585" s="480"/>
      <c r="V1585" s="480"/>
      <c r="W1585" s="480"/>
      <c r="X1585" s="480"/>
      <c r="Y1585" s="480"/>
      <c r="Z1585" s="480"/>
      <c r="AA1585" s="480"/>
      <c r="AB1585" s="480"/>
      <c r="AC1585" s="480"/>
      <c r="AD1585" s="480"/>
      <c r="AE1585" s="480"/>
      <c r="AF1585" s="480"/>
      <c r="AG1585" s="480"/>
      <c r="AH1585" s="480"/>
      <c r="AI1585" s="480"/>
      <c r="AJ1585" s="480"/>
      <c r="AK1585" s="480"/>
      <c r="AL1585" s="480"/>
      <c r="AM1585" s="480"/>
      <c r="AN1585" s="480"/>
      <c r="AO1585" s="480"/>
      <c r="AP1585" s="480"/>
      <c r="AQ1585" s="480"/>
      <c r="AR1585" s="480"/>
      <c r="AS1585" s="480"/>
      <c r="AT1585" s="480"/>
      <c r="AU1585" s="480"/>
      <c r="AV1585" s="480"/>
      <c r="AW1585" s="480"/>
      <c r="AX1585" s="480"/>
      <c r="AY1585" s="480"/>
      <c r="AZ1585" s="480"/>
      <c r="BA1585" s="480"/>
      <c r="BB1585" s="480"/>
    </row>
    <row r="1586" spans="1:54" ht="15.75">
      <c r="A1586" s="499"/>
      <c r="B1586" s="499" t="s">
        <v>19</v>
      </c>
      <c r="C1586" s="464"/>
      <c r="D1586" s="500"/>
      <c r="E1586" s="501"/>
      <c r="F1586" s="478"/>
      <c r="G1586" s="528"/>
      <c r="H1586" s="510" t="s">
        <v>19</v>
      </c>
      <c r="I1586" s="528" t="s">
        <v>1558</v>
      </c>
      <c r="J1586" s="510" t="s">
        <v>581</v>
      </c>
      <c r="K1586" s="528"/>
      <c r="L1586" s="480"/>
      <c r="M1586" s="480"/>
      <c r="N1586" s="480"/>
      <c r="O1586" s="480"/>
      <c r="P1586" s="480"/>
      <c r="Q1586" s="480"/>
      <c r="R1586" s="480"/>
      <c r="S1586" s="480"/>
      <c r="T1586" s="480"/>
      <c r="U1586" s="480"/>
      <c r="V1586" s="480"/>
      <c r="W1586" s="480"/>
      <c r="X1586" s="480"/>
      <c r="Y1586" s="480"/>
      <c r="Z1586" s="480"/>
      <c r="AA1586" s="480"/>
      <c r="AB1586" s="480"/>
      <c r="AC1586" s="480"/>
      <c r="AD1586" s="480"/>
      <c r="AE1586" s="480"/>
      <c r="AF1586" s="480"/>
      <c r="AG1586" s="480"/>
      <c r="AH1586" s="480"/>
      <c r="AI1586" s="480"/>
      <c r="AJ1586" s="480"/>
      <c r="AK1586" s="480"/>
      <c r="AL1586" s="480"/>
      <c r="AM1586" s="480"/>
      <c r="AN1586" s="480"/>
      <c r="AO1586" s="480"/>
      <c r="AP1586" s="480"/>
      <c r="AQ1586" s="480"/>
      <c r="AR1586" s="480"/>
      <c r="AS1586" s="480"/>
      <c r="AT1586" s="480"/>
      <c r="AU1586" s="480"/>
      <c r="AV1586" s="480"/>
      <c r="AW1586" s="480"/>
      <c r="AX1586" s="480"/>
      <c r="AY1586" s="480"/>
      <c r="AZ1586" s="480"/>
      <c r="BA1586" s="480"/>
      <c r="BB1586" s="480"/>
    </row>
    <row r="1587" spans="1:54" ht="15.75">
      <c r="A1587" s="499"/>
      <c r="B1587" s="499" t="s">
        <v>23</v>
      </c>
      <c r="C1587" s="464" t="s">
        <v>1558</v>
      </c>
      <c r="D1587" s="500" t="s">
        <v>581</v>
      </c>
      <c r="E1587" s="501"/>
      <c r="F1587" s="478"/>
      <c r="G1587" s="528"/>
      <c r="H1587" s="510" t="s">
        <v>23</v>
      </c>
      <c r="I1587" s="528"/>
      <c r="J1587" s="528"/>
      <c r="K1587" s="528"/>
      <c r="L1587" s="480"/>
      <c r="M1587" s="480"/>
      <c r="N1587" s="480"/>
      <c r="O1587" s="480"/>
      <c r="P1587" s="480"/>
      <c r="Q1587" s="480"/>
      <c r="R1587" s="480"/>
      <c r="S1587" s="480"/>
      <c r="T1587" s="480"/>
      <c r="U1587" s="480"/>
      <c r="V1587" s="480"/>
      <c r="W1587" s="480"/>
      <c r="X1587" s="480"/>
      <c r="Y1587" s="480"/>
      <c r="Z1587" s="480"/>
      <c r="AA1587" s="480"/>
      <c r="AB1587" s="480"/>
      <c r="AC1587" s="480"/>
      <c r="AD1587" s="480"/>
      <c r="AE1587" s="480"/>
      <c r="AF1587" s="480"/>
      <c r="AG1587" s="480"/>
      <c r="AH1587" s="480"/>
      <c r="AI1587" s="480"/>
      <c r="AJ1587" s="480"/>
      <c r="AK1587" s="480"/>
      <c r="AL1587" s="480"/>
      <c r="AM1587" s="480"/>
      <c r="AN1587" s="480"/>
      <c r="AO1587" s="480"/>
      <c r="AP1587" s="480"/>
      <c r="AQ1587" s="480"/>
      <c r="AR1587" s="480"/>
      <c r="AS1587" s="480"/>
      <c r="AT1587" s="480"/>
      <c r="AU1587" s="480"/>
      <c r="AV1587" s="480"/>
      <c r="AW1587" s="480"/>
      <c r="AX1587" s="480"/>
      <c r="AY1587" s="480"/>
      <c r="AZ1587" s="480"/>
      <c r="BA1587" s="480"/>
      <c r="BB1587" s="480"/>
    </row>
    <row r="1588" spans="1:54" ht="15.75">
      <c r="A1588" s="499"/>
      <c r="B1588" s="499" t="s">
        <v>24</v>
      </c>
      <c r="C1588" s="464"/>
      <c r="D1588" s="500"/>
      <c r="E1588" s="501"/>
      <c r="F1588" s="478"/>
      <c r="G1588" s="528"/>
      <c r="H1588" s="510" t="s">
        <v>24</v>
      </c>
      <c r="I1588" s="528"/>
      <c r="J1588" s="528"/>
      <c r="K1588" s="528"/>
      <c r="L1588" s="480"/>
      <c r="M1588" s="480"/>
      <c r="N1588" s="480"/>
      <c r="O1588" s="480"/>
      <c r="P1588" s="480"/>
      <c r="Q1588" s="480"/>
      <c r="R1588" s="480"/>
      <c r="S1588" s="480"/>
      <c r="T1588" s="480"/>
      <c r="U1588" s="480"/>
      <c r="V1588" s="480"/>
      <c r="W1588" s="480"/>
      <c r="X1588" s="480"/>
      <c r="Y1588" s="480"/>
      <c r="Z1588" s="480"/>
      <c r="AA1588" s="480"/>
      <c r="AB1588" s="480"/>
      <c r="AC1588" s="480"/>
      <c r="AD1588" s="480"/>
      <c r="AE1588" s="480"/>
      <c r="AF1588" s="480"/>
      <c r="AG1588" s="480"/>
      <c r="AH1588" s="480"/>
      <c r="AI1588" s="480"/>
      <c r="AJ1588" s="480"/>
      <c r="AK1588" s="480"/>
      <c r="AL1588" s="480"/>
      <c r="AM1588" s="480"/>
      <c r="AN1588" s="480"/>
      <c r="AO1588" s="480"/>
      <c r="AP1588" s="480"/>
      <c r="AQ1588" s="480"/>
      <c r="AR1588" s="480"/>
      <c r="AS1588" s="480"/>
      <c r="AT1588" s="480"/>
      <c r="AU1588" s="480"/>
      <c r="AV1588" s="480"/>
      <c r="AW1588" s="480"/>
      <c r="AX1588" s="480"/>
      <c r="AY1588" s="480"/>
      <c r="AZ1588" s="480"/>
      <c r="BA1588" s="480"/>
      <c r="BB1588" s="480"/>
    </row>
    <row r="1589" spans="1:54" ht="15.75">
      <c r="A1589" s="499"/>
      <c r="B1589" s="499" t="s">
        <v>25</v>
      </c>
      <c r="C1589" s="464"/>
      <c r="D1589" s="500"/>
      <c r="E1589" s="501"/>
      <c r="F1589" s="478"/>
      <c r="G1589" s="528"/>
      <c r="H1589" s="510" t="s">
        <v>25</v>
      </c>
      <c r="I1589" s="528"/>
      <c r="J1589" s="528"/>
      <c r="K1589" s="528"/>
      <c r="L1589" s="480"/>
      <c r="M1589" s="480"/>
      <c r="N1589" s="480"/>
      <c r="O1589" s="480"/>
      <c r="P1589" s="480"/>
      <c r="Q1589" s="480"/>
      <c r="R1589" s="480"/>
      <c r="S1589" s="480"/>
      <c r="T1589" s="480"/>
      <c r="U1589" s="480"/>
      <c r="V1589" s="480"/>
      <c r="W1589" s="480"/>
      <c r="X1589" s="480"/>
      <c r="Y1589" s="480"/>
      <c r="Z1589" s="480"/>
      <c r="AA1589" s="480"/>
      <c r="AB1589" s="480"/>
      <c r="AC1589" s="480"/>
      <c r="AD1589" s="480"/>
      <c r="AE1589" s="480"/>
      <c r="AF1589" s="480"/>
      <c r="AG1589" s="480"/>
      <c r="AH1589" s="480"/>
      <c r="AI1589" s="480"/>
      <c r="AJ1589" s="480"/>
      <c r="AK1589" s="480"/>
      <c r="AL1589" s="480"/>
      <c r="AM1589" s="480"/>
      <c r="AN1589" s="480"/>
      <c r="AO1589" s="480"/>
      <c r="AP1589" s="480"/>
      <c r="AQ1589" s="480"/>
      <c r="AR1589" s="480"/>
      <c r="AS1589" s="480"/>
      <c r="AT1589" s="480"/>
      <c r="AU1589" s="480"/>
      <c r="AV1589" s="480"/>
      <c r="AW1589" s="480"/>
      <c r="AX1589" s="480"/>
      <c r="AY1589" s="480"/>
      <c r="AZ1589" s="480"/>
      <c r="BA1589" s="480"/>
      <c r="BB1589" s="480"/>
    </row>
    <row r="1590" spans="1:54" ht="15.75">
      <c r="A1590" s="499"/>
      <c r="B1590" s="499" t="s">
        <v>26</v>
      </c>
      <c r="C1590" s="464"/>
      <c r="D1590" s="500"/>
      <c r="E1590" s="501"/>
      <c r="F1590" s="478"/>
      <c r="G1590" s="528"/>
      <c r="H1590" s="510" t="s">
        <v>26</v>
      </c>
      <c r="I1590" s="528"/>
      <c r="J1590" s="528"/>
      <c r="K1590" s="528"/>
      <c r="L1590" s="480"/>
      <c r="M1590" s="480"/>
      <c r="N1590" s="480"/>
      <c r="O1590" s="480"/>
      <c r="P1590" s="480"/>
      <c r="Q1590" s="480"/>
      <c r="R1590" s="480"/>
      <c r="S1590" s="480"/>
      <c r="T1590" s="480"/>
      <c r="U1590" s="480"/>
      <c r="V1590" s="480"/>
      <c r="W1590" s="480"/>
      <c r="X1590" s="480"/>
      <c r="Y1590" s="480"/>
      <c r="Z1590" s="480"/>
      <c r="AA1590" s="480"/>
      <c r="AB1590" s="480"/>
      <c r="AC1590" s="480"/>
      <c r="AD1590" s="480"/>
      <c r="AE1590" s="480"/>
      <c r="AF1590" s="480"/>
      <c r="AG1590" s="480"/>
      <c r="AH1590" s="480"/>
      <c r="AI1590" s="480"/>
      <c r="AJ1590" s="480"/>
      <c r="AK1590" s="480"/>
      <c r="AL1590" s="480"/>
      <c r="AM1590" s="480"/>
      <c r="AN1590" s="480"/>
      <c r="AO1590" s="480"/>
      <c r="AP1590" s="480"/>
      <c r="AQ1590" s="480"/>
      <c r="AR1590" s="480"/>
      <c r="AS1590" s="480"/>
      <c r="AT1590" s="480"/>
      <c r="AU1590" s="480"/>
      <c r="AV1590" s="480"/>
      <c r="AW1590" s="480"/>
      <c r="AX1590" s="480"/>
      <c r="AY1590" s="480"/>
      <c r="AZ1590" s="480"/>
      <c r="BA1590" s="480"/>
      <c r="BB1590" s="480"/>
    </row>
    <row r="1591" spans="1:54" ht="15.75">
      <c r="A1591" s="484"/>
      <c r="B1591" s="634"/>
      <c r="C1591" s="634"/>
      <c r="D1591" s="491"/>
      <c r="E1591" s="493"/>
      <c r="F1591" s="478"/>
      <c r="G1591" s="478"/>
      <c r="H1591" s="684"/>
      <c r="I1591" s="684"/>
      <c r="J1591" s="527"/>
      <c r="K1591" s="527"/>
      <c r="L1591" s="480"/>
      <c r="M1591" s="480"/>
      <c r="N1591" s="480"/>
      <c r="O1591" s="480"/>
      <c r="P1591" s="480"/>
      <c r="Q1591" s="480"/>
      <c r="R1591" s="480"/>
      <c r="S1591" s="480"/>
      <c r="T1591" s="480"/>
      <c r="U1591" s="480"/>
      <c r="V1591" s="480"/>
      <c r="W1591" s="480"/>
      <c r="X1591" s="480"/>
      <c r="Y1591" s="480"/>
      <c r="Z1591" s="480"/>
      <c r="AA1591" s="480"/>
      <c r="AB1591" s="480"/>
      <c r="AC1591" s="480"/>
      <c r="AD1591" s="480"/>
      <c r="AE1591" s="480"/>
      <c r="AF1591" s="480"/>
      <c r="AG1591" s="480"/>
      <c r="AH1591" s="480"/>
      <c r="AI1591" s="480"/>
      <c r="AJ1591" s="480"/>
      <c r="AK1591" s="480"/>
      <c r="AL1591" s="480"/>
      <c r="AM1591" s="480"/>
      <c r="AN1591" s="480"/>
      <c r="AO1591" s="480"/>
      <c r="AP1591" s="480"/>
      <c r="AQ1591" s="480"/>
      <c r="AR1591" s="480"/>
      <c r="AS1591" s="480"/>
      <c r="AT1591" s="480"/>
      <c r="AU1591" s="480"/>
      <c r="AV1591" s="480"/>
      <c r="AW1591" s="480"/>
      <c r="AX1591" s="480"/>
      <c r="AY1591" s="480"/>
      <c r="AZ1591" s="480"/>
      <c r="BA1591" s="480"/>
      <c r="BB1591" s="480"/>
    </row>
    <row r="1592" spans="1:54" ht="51">
      <c r="A1592" s="833" t="s">
        <v>1559</v>
      </c>
      <c r="B1592" s="485"/>
      <c r="C1592" s="487" t="s">
        <v>1560</v>
      </c>
      <c r="D1592" s="492"/>
      <c r="E1592" s="494"/>
      <c r="F1592" s="636"/>
      <c r="G1592" s="640" t="s">
        <v>1561</v>
      </c>
      <c r="H1592" s="640"/>
      <c r="I1592" s="524" t="s">
        <v>1562</v>
      </c>
      <c r="J1592" s="660"/>
      <c r="K1592" s="660"/>
      <c r="L1592" s="832"/>
      <c r="M1592" s="830"/>
      <c r="N1592" s="830"/>
      <c r="O1592" s="830"/>
      <c r="P1592" s="830"/>
      <c r="Q1592" s="830"/>
      <c r="R1592" s="830"/>
      <c r="S1592" s="830"/>
      <c r="T1592" s="830"/>
      <c r="U1592" s="830"/>
      <c r="V1592" s="830"/>
      <c r="W1592" s="830"/>
      <c r="X1592" s="830"/>
      <c r="Y1592" s="830"/>
      <c r="Z1592" s="830"/>
      <c r="AA1592" s="830"/>
      <c r="AB1592" s="830"/>
      <c r="AC1592" s="830"/>
      <c r="AD1592" s="830"/>
      <c r="AE1592" s="830"/>
      <c r="AF1592" s="830"/>
      <c r="AG1592" s="830"/>
      <c r="AH1592" s="830"/>
      <c r="AI1592" s="830"/>
      <c r="AJ1592" s="830"/>
      <c r="AK1592" s="830"/>
      <c r="AL1592" s="830"/>
      <c r="AM1592" s="830"/>
      <c r="AN1592" s="830"/>
      <c r="AO1592" s="830"/>
      <c r="AP1592" s="830"/>
      <c r="AQ1592" s="830"/>
      <c r="AR1592" s="830"/>
      <c r="AS1592" s="830"/>
      <c r="AT1592" s="830"/>
      <c r="AU1592" s="830"/>
      <c r="AV1592" s="830"/>
      <c r="AW1592" s="830"/>
      <c r="AX1592" s="830"/>
      <c r="AY1592" s="830"/>
      <c r="AZ1592" s="830"/>
      <c r="BA1592" s="830"/>
      <c r="BB1592" s="830"/>
    </row>
    <row r="1593" spans="1:54" ht="15" customHeight="1">
      <c r="A1593" s="836"/>
      <c r="B1593" s="554"/>
      <c r="C1593" s="488"/>
      <c r="D1593" s="603"/>
      <c r="E1593" s="604"/>
      <c r="F1593" s="636"/>
      <c r="G1593" s="641"/>
      <c r="H1593" s="641"/>
      <c r="I1593" s="519"/>
      <c r="J1593" s="661"/>
      <c r="K1593" s="661"/>
      <c r="L1593" s="832"/>
      <c r="M1593" s="830"/>
      <c r="N1593" s="830"/>
      <c r="O1593" s="830"/>
      <c r="P1593" s="830"/>
      <c r="Q1593" s="830"/>
      <c r="R1593" s="830"/>
      <c r="S1593" s="830"/>
      <c r="T1593" s="830"/>
      <c r="U1593" s="830"/>
      <c r="V1593" s="830"/>
      <c r="W1593" s="830"/>
      <c r="X1593" s="830"/>
      <c r="Y1593" s="830"/>
      <c r="Z1593" s="830"/>
      <c r="AA1593" s="830"/>
      <c r="AB1593" s="830"/>
      <c r="AC1593" s="830"/>
      <c r="AD1593" s="830"/>
      <c r="AE1593" s="830"/>
      <c r="AF1593" s="830"/>
      <c r="AG1593" s="830"/>
      <c r="AH1593" s="830"/>
      <c r="AI1593" s="830"/>
      <c r="AJ1593" s="830"/>
      <c r="AK1593" s="830"/>
      <c r="AL1593" s="830"/>
      <c r="AM1593" s="830"/>
      <c r="AN1593" s="830"/>
      <c r="AO1593" s="830"/>
      <c r="AP1593" s="830"/>
      <c r="AQ1593" s="830"/>
      <c r="AR1593" s="830"/>
      <c r="AS1593" s="830"/>
      <c r="AT1593" s="830"/>
      <c r="AU1593" s="830"/>
      <c r="AV1593" s="830"/>
      <c r="AW1593" s="830"/>
      <c r="AX1593" s="830"/>
      <c r="AY1593" s="830"/>
      <c r="AZ1593" s="830"/>
      <c r="BA1593" s="830"/>
      <c r="BB1593" s="830"/>
    </row>
    <row r="1594" spans="1:54" ht="14.25" customHeight="1">
      <c r="A1594" s="836"/>
      <c r="B1594" s="554"/>
      <c r="C1594" s="489" t="s">
        <v>599</v>
      </c>
      <c r="D1594" s="603"/>
      <c r="E1594" s="604"/>
      <c r="F1594" s="636"/>
      <c r="G1594" s="641"/>
      <c r="H1594" s="641"/>
      <c r="I1594" s="518" t="s">
        <v>623</v>
      </c>
      <c r="J1594" s="661"/>
      <c r="K1594" s="661"/>
      <c r="L1594" s="832"/>
      <c r="M1594" s="830"/>
      <c r="N1594" s="830"/>
      <c r="O1594" s="830"/>
      <c r="P1594" s="830"/>
      <c r="Q1594" s="830"/>
      <c r="R1594" s="830"/>
      <c r="S1594" s="830"/>
      <c r="T1594" s="830"/>
      <c r="U1594" s="830"/>
      <c r="V1594" s="830"/>
      <c r="W1594" s="830"/>
      <c r="X1594" s="830"/>
      <c r="Y1594" s="830"/>
      <c r="Z1594" s="830"/>
      <c r="AA1594" s="830"/>
      <c r="AB1594" s="830"/>
      <c r="AC1594" s="830"/>
      <c r="AD1594" s="830"/>
      <c r="AE1594" s="830"/>
      <c r="AF1594" s="830"/>
      <c r="AG1594" s="830"/>
      <c r="AH1594" s="830"/>
      <c r="AI1594" s="830"/>
      <c r="AJ1594" s="830"/>
      <c r="AK1594" s="830"/>
      <c r="AL1594" s="830"/>
      <c r="AM1594" s="830"/>
      <c r="AN1594" s="830"/>
      <c r="AO1594" s="830"/>
      <c r="AP1594" s="830"/>
      <c r="AQ1594" s="830"/>
      <c r="AR1594" s="830"/>
      <c r="AS1594" s="830"/>
      <c r="AT1594" s="830"/>
      <c r="AU1594" s="830"/>
      <c r="AV1594" s="830"/>
      <c r="AW1594" s="830"/>
      <c r="AX1594" s="830"/>
      <c r="AY1594" s="830"/>
      <c r="AZ1594" s="830"/>
      <c r="BA1594" s="830"/>
      <c r="BB1594" s="830"/>
    </row>
    <row r="1595" spans="1:54" ht="25.5">
      <c r="A1595" s="836"/>
      <c r="B1595" s="554"/>
      <c r="C1595" s="489" t="s">
        <v>1539</v>
      </c>
      <c r="D1595" s="603"/>
      <c r="E1595" s="604"/>
      <c r="F1595" s="636"/>
      <c r="G1595" s="641"/>
      <c r="H1595" s="641"/>
      <c r="I1595" s="518" t="s">
        <v>1539</v>
      </c>
      <c r="J1595" s="661"/>
      <c r="K1595" s="661"/>
      <c r="L1595" s="832"/>
      <c r="M1595" s="830"/>
      <c r="N1595" s="830"/>
      <c r="O1595" s="830"/>
      <c r="P1595" s="830"/>
      <c r="Q1595" s="830"/>
      <c r="R1595" s="830"/>
      <c r="S1595" s="830"/>
      <c r="T1595" s="830"/>
      <c r="U1595" s="830"/>
      <c r="V1595" s="830"/>
      <c r="W1595" s="830"/>
      <c r="X1595" s="830"/>
      <c r="Y1595" s="830"/>
      <c r="Z1595" s="830"/>
      <c r="AA1595" s="830"/>
      <c r="AB1595" s="830"/>
      <c r="AC1595" s="830"/>
      <c r="AD1595" s="830"/>
      <c r="AE1595" s="830"/>
      <c r="AF1595" s="830"/>
      <c r="AG1595" s="830"/>
      <c r="AH1595" s="830"/>
      <c r="AI1595" s="830"/>
      <c r="AJ1595" s="830"/>
      <c r="AK1595" s="830"/>
      <c r="AL1595" s="830"/>
      <c r="AM1595" s="830"/>
      <c r="AN1595" s="830"/>
      <c r="AO1595" s="830"/>
      <c r="AP1595" s="830"/>
      <c r="AQ1595" s="830"/>
      <c r="AR1595" s="830"/>
      <c r="AS1595" s="830"/>
      <c r="AT1595" s="830"/>
      <c r="AU1595" s="830"/>
      <c r="AV1595" s="830"/>
      <c r="AW1595" s="830"/>
      <c r="AX1595" s="830"/>
      <c r="AY1595" s="830"/>
      <c r="AZ1595" s="830"/>
      <c r="BA1595" s="830"/>
      <c r="BB1595" s="830"/>
    </row>
    <row r="1596" spans="1:54" ht="14.25" customHeight="1">
      <c r="A1596" s="836"/>
      <c r="B1596" s="554"/>
      <c r="C1596" s="489" t="s">
        <v>740</v>
      </c>
      <c r="D1596" s="603"/>
      <c r="E1596" s="604"/>
      <c r="F1596" s="636"/>
      <c r="G1596" s="641"/>
      <c r="H1596" s="641"/>
      <c r="I1596" s="518" t="s">
        <v>740</v>
      </c>
      <c r="J1596" s="661"/>
      <c r="K1596" s="661"/>
      <c r="L1596" s="832"/>
      <c r="M1596" s="830"/>
      <c r="N1596" s="830"/>
      <c r="O1596" s="830"/>
      <c r="P1596" s="830"/>
      <c r="Q1596" s="830"/>
      <c r="R1596" s="830"/>
      <c r="S1596" s="830"/>
      <c r="T1596" s="830"/>
      <c r="U1596" s="830"/>
      <c r="V1596" s="830"/>
      <c r="W1596" s="830"/>
      <c r="X1596" s="830"/>
      <c r="Y1596" s="830"/>
      <c r="Z1596" s="830"/>
      <c r="AA1596" s="830"/>
      <c r="AB1596" s="830"/>
      <c r="AC1596" s="830"/>
      <c r="AD1596" s="830"/>
      <c r="AE1596" s="830"/>
      <c r="AF1596" s="830"/>
      <c r="AG1596" s="830"/>
      <c r="AH1596" s="830"/>
      <c r="AI1596" s="830"/>
      <c r="AJ1596" s="830"/>
      <c r="AK1596" s="830"/>
      <c r="AL1596" s="830"/>
      <c r="AM1596" s="830"/>
      <c r="AN1596" s="830"/>
      <c r="AO1596" s="830"/>
      <c r="AP1596" s="830"/>
      <c r="AQ1596" s="830"/>
      <c r="AR1596" s="830"/>
      <c r="AS1596" s="830"/>
      <c r="AT1596" s="830"/>
      <c r="AU1596" s="830"/>
      <c r="AV1596" s="830"/>
      <c r="AW1596" s="830"/>
      <c r="AX1596" s="830"/>
      <c r="AY1596" s="830"/>
      <c r="AZ1596" s="830"/>
      <c r="BA1596" s="830"/>
      <c r="BB1596" s="830"/>
    </row>
    <row r="1597" spans="1:54" ht="14.25" customHeight="1">
      <c r="A1597" s="834"/>
      <c r="B1597" s="622"/>
      <c r="C1597" s="490" t="s">
        <v>1151</v>
      </c>
      <c r="D1597" s="631"/>
      <c r="E1597" s="632"/>
      <c r="F1597" s="636"/>
      <c r="G1597" s="642"/>
      <c r="H1597" s="642"/>
      <c r="I1597" s="520" t="s">
        <v>1151</v>
      </c>
      <c r="J1597" s="662"/>
      <c r="K1597" s="662"/>
      <c r="L1597" s="832"/>
      <c r="M1597" s="830"/>
      <c r="N1597" s="830"/>
      <c r="O1597" s="830"/>
      <c r="P1597" s="830"/>
      <c r="Q1597" s="830"/>
      <c r="R1597" s="830"/>
      <c r="S1597" s="830"/>
      <c r="T1597" s="830"/>
      <c r="U1597" s="830"/>
      <c r="V1597" s="830"/>
      <c r="W1597" s="830"/>
      <c r="X1597" s="830"/>
      <c r="Y1597" s="830"/>
      <c r="Z1597" s="830"/>
      <c r="AA1597" s="830"/>
      <c r="AB1597" s="830"/>
      <c r="AC1597" s="830"/>
      <c r="AD1597" s="830"/>
      <c r="AE1597" s="830"/>
      <c r="AF1597" s="830"/>
      <c r="AG1597" s="830"/>
      <c r="AH1597" s="830"/>
      <c r="AI1597" s="830"/>
      <c r="AJ1597" s="830"/>
      <c r="AK1597" s="830"/>
      <c r="AL1597" s="830"/>
      <c r="AM1597" s="830"/>
      <c r="AN1597" s="830"/>
      <c r="AO1597" s="830"/>
      <c r="AP1597" s="830"/>
      <c r="AQ1597" s="830"/>
      <c r="AR1597" s="830"/>
      <c r="AS1597" s="830"/>
      <c r="AT1597" s="830"/>
      <c r="AU1597" s="830"/>
      <c r="AV1597" s="830"/>
      <c r="AW1597" s="830"/>
      <c r="AX1597" s="830"/>
      <c r="AY1597" s="830"/>
      <c r="AZ1597" s="830"/>
      <c r="BA1597" s="830"/>
      <c r="BB1597" s="830"/>
    </row>
    <row r="1598" spans="1:54" ht="15.75">
      <c r="A1598" s="499"/>
      <c r="B1598" s="499" t="s">
        <v>18</v>
      </c>
      <c r="C1598" s="464"/>
      <c r="D1598" s="500"/>
      <c r="E1598" s="501"/>
      <c r="F1598" s="478"/>
      <c r="G1598" s="528"/>
      <c r="H1598" s="510" t="s">
        <v>18</v>
      </c>
      <c r="I1598" s="528"/>
      <c r="J1598" s="528"/>
      <c r="K1598" s="528"/>
      <c r="L1598" s="480"/>
      <c r="M1598" s="480"/>
      <c r="N1598" s="480"/>
      <c r="O1598" s="480"/>
      <c r="P1598" s="480"/>
      <c r="Q1598" s="480"/>
      <c r="R1598" s="480"/>
      <c r="S1598" s="480"/>
      <c r="T1598" s="480"/>
      <c r="U1598" s="480"/>
      <c r="V1598" s="480"/>
      <c r="W1598" s="480"/>
      <c r="X1598" s="480"/>
      <c r="Y1598" s="480"/>
      <c r="Z1598" s="480"/>
      <c r="AA1598" s="480"/>
      <c r="AB1598" s="480"/>
      <c r="AC1598" s="480"/>
      <c r="AD1598" s="480"/>
      <c r="AE1598" s="480"/>
      <c r="AF1598" s="480"/>
      <c r="AG1598" s="480"/>
      <c r="AH1598" s="480"/>
      <c r="AI1598" s="480"/>
      <c r="AJ1598" s="480"/>
      <c r="AK1598" s="480"/>
      <c r="AL1598" s="480"/>
      <c r="AM1598" s="480"/>
      <c r="AN1598" s="480"/>
      <c r="AO1598" s="480"/>
      <c r="AP1598" s="480"/>
      <c r="AQ1598" s="480"/>
      <c r="AR1598" s="480"/>
      <c r="AS1598" s="480"/>
      <c r="AT1598" s="480"/>
      <c r="AU1598" s="480"/>
      <c r="AV1598" s="480"/>
      <c r="AW1598" s="480"/>
      <c r="AX1598" s="480"/>
      <c r="AY1598" s="480"/>
      <c r="AZ1598" s="480"/>
      <c r="BA1598" s="480"/>
      <c r="BB1598" s="480"/>
    </row>
    <row r="1599" spans="1:54" ht="15.75">
      <c r="A1599" s="499"/>
      <c r="B1599" s="499" t="s">
        <v>19</v>
      </c>
      <c r="C1599" s="464" t="s">
        <v>1558</v>
      </c>
      <c r="D1599" s="500" t="s">
        <v>581</v>
      </c>
      <c r="E1599" s="501"/>
      <c r="F1599" s="478"/>
      <c r="G1599" s="528"/>
      <c r="H1599" s="510" t="s">
        <v>19</v>
      </c>
      <c r="I1599" s="528" t="s">
        <v>1558</v>
      </c>
      <c r="J1599" s="510" t="s">
        <v>581</v>
      </c>
      <c r="K1599" s="528"/>
      <c r="L1599" s="480"/>
      <c r="M1599" s="480"/>
      <c r="N1599" s="480"/>
      <c r="O1599" s="480"/>
      <c r="P1599" s="480"/>
      <c r="Q1599" s="480"/>
      <c r="R1599" s="480"/>
      <c r="S1599" s="480"/>
      <c r="T1599" s="480"/>
      <c r="U1599" s="480"/>
      <c r="V1599" s="480"/>
      <c r="W1599" s="480"/>
      <c r="X1599" s="480"/>
      <c r="Y1599" s="480"/>
      <c r="Z1599" s="480"/>
      <c r="AA1599" s="480"/>
      <c r="AB1599" s="480"/>
      <c r="AC1599" s="480"/>
      <c r="AD1599" s="480"/>
      <c r="AE1599" s="480"/>
      <c r="AF1599" s="480"/>
      <c r="AG1599" s="480"/>
      <c r="AH1599" s="480"/>
      <c r="AI1599" s="480"/>
      <c r="AJ1599" s="480"/>
      <c r="AK1599" s="480"/>
      <c r="AL1599" s="480"/>
      <c r="AM1599" s="480"/>
      <c r="AN1599" s="480"/>
      <c r="AO1599" s="480"/>
      <c r="AP1599" s="480"/>
      <c r="AQ1599" s="480"/>
      <c r="AR1599" s="480"/>
      <c r="AS1599" s="480"/>
      <c r="AT1599" s="480"/>
      <c r="AU1599" s="480"/>
      <c r="AV1599" s="480"/>
      <c r="AW1599" s="480"/>
      <c r="AX1599" s="480"/>
      <c r="AY1599" s="480"/>
      <c r="AZ1599" s="480"/>
      <c r="BA1599" s="480"/>
      <c r="BB1599" s="480"/>
    </row>
    <row r="1600" spans="1:54" ht="15.75">
      <c r="A1600" s="499"/>
      <c r="B1600" s="499" t="s">
        <v>23</v>
      </c>
      <c r="C1600" s="464"/>
      <c r="D1600" s="500"/>
      <c r="E1600" s="501"/>
      <c r="F1600" s="478"/>
      <c r="G1600" s="528"/>
      <c r="H1600" s="510" t="s">
        <v>23</v>
      </c>
      <c r="I1600" s="528"/>
      <c r="J1600" s="528"/>
      <c r="K1600" s="528"/>
      <c r="L1600" s="480"/>
      <c r="M1600" s="480"/>
      <c r="N1600" s="480"/>
      <c r="O1600" s="480"/>
      <c r="P1600" s="480"/>
      <c r="Q1600" s="480"/>
      <c r="R1600" s="480"/>
      <c r="S1600" s="480"/>
      <c r="T1600" s="480"/>
      <c r="U1600" s="480"/>
      <c r="V1600" s="480"/>
      <c r="W1600" s="480"/>
      <c r="X1600" s="480"/>
      <c r="Y1600" s="480"/>
      <c r="Z1600" s="480"/>
      <c r="AA1600" s="480"/>
      <c r="AB1600" s="480"/>
      <c r="AC1600" s="480"/>
      <c r="AD1600" s="480"/>
      <c r="AE1600" s="480"/>
      <c r="AF1600" s="480"/>
      <c r="AG1600" s="480"/>
      <c r="AH1600" s="480"/>
      <c r="AI1600" s="480"/>
      <c r="AJ1600" s="480"/>
      <c r="AK1600" s="480"/>
      <c r="AL1600" s="480"/>
      <c r="AM1600" s="480"/>
      <c r="AN1600" s="480"/>
      <c r="AO1600" s="480"/>
      <c r="AP1600" s="480"/>
      <c r="AQ1600" s="480"/>
      <c r="AR1600" s="480"/>
      <c r="AS1600" s="480"/>
      <c r="AT1600" s="480"/>
      <c r="AU1600" s="480"/>
      <c r="AV1600" s="480"/>
      <c r="AW1600" s="480"/>
      <c r="AX1600" s="480"/>
      <c r="AY1600" s="480"/>
      <c r="AZ1600" s="480"/>
      <c r="BA1600" s="480"/>
      <c r="BB1600" s="480"/>
    </row>
    <row r="1601" spans="1:54" ht="15.75">
      <c r="A1601" s="499"/>
      <c r="B1601" s="499" t="s">
        <v>24</v>
      </c>
      <c r="C1601" s="464"/>
      <c r="D1601" s="500"/>
      <c r="E1601" s="501"/>
      <c r="F1601" s="478"/>
      <c r="G1601" s="528"/>
      <c r="H1601" s="510" t="s">
        <v>24</v>
      </c>
      <c r="I1601" s="528"/>
      <c r="J1601" s="528"/>
      <c r="K1601" s="528"/>
      <c r="L1601" s="480"/>
      <c r="M1601" s="480"/>
      <c r="N1601" s="480"/>
      <c r="O1601" s="480"/>
      <c r="P1601" s="480"/>
      <c r="Q1601" s="480"/>
      <c r="R1601" s="480"/>
      <c r="S1601" s="480"/>
      <c r="T1601" s="480"/>
      <c r="U1601" s="480"/>
      <c r="V1601" s="480"/>
      <c r="W1601" s="480"/>
      <c r="X1601" s="480"/>
      <c r="Y1601" s="480"/>
      <c r="Z1601" s="480"/>
      <c r="AA1601" s="480"/>
      <c r="AB1601" s="480"/>
      <c r="AC1601" s="480"/>
      <c r="AD1601" s="480"/>
      <c r="AE1601" s="480"/>
      <c r="AF1601" s="480"/>
      <c r="AG1601" s="480"/>
      <c r="AH1601" s="480"/>
      <c r="AI1601" s="480"/>
      <c r="AJ1601" s="480"/>
      <c r="AK1601" s="480"/>
      <c r="AL1601" s="480"/>
      <c r="AM1601" s="480"/>
      <c r="AN1601" s="480"/>
      <c r="AO1601" s="480"/>
      <c r="AP1601" s="480"/>
      <c r="AQ1601" s="480"/>
      <c r="AR1601" s="480"/>
      <c r="AS1601" s="480"/>
      <c r="AT1601" s="480"/>
      <c r="AU1601" s="480"/>
      <c r="AV1601" s="480"/>
      <c r="AW1601" s="480"/>
      <c r="AX1601" s="480"/>
      <c r="AY1601" s="480"/>
      <c r="AZ1601" s="480"/>
      <c r="BA1601" s="480"/>
      <c r="BB1601" s="480"/>
    </row>
    <row r="1602" spans="1:54" ht="15.75">
      <c r="A1602" s="499"/>
      <c r="B1602" s="499" t="s">
        <v>25</v>
      </c>
      <c r="C1602" s="464"/>
      <c r="D1602" s="500"/>
      <c r="E1602" s="501"/>
      <c r="F1602" s="478"/>
      <c r="G1602" s="528"/>
      <c r="H1602" s="510" t="s">
        <v>25</v>
      </c>
      <c r="I1602" s="528"/>
      <c r="J1602" s="528"/>
      <c r="K1602" s="528"/>
      <c r="L1602" s="480"/>
      <c r="M1602" s="480"/>
      <c r="N1602" s="480"/>
      <c r="O1602" s="480"/>
      <c r="P1602" s="480"/>
      <c r="Q1602" s="480"/>
      <c r="R1602" s="480"/>
      <c r="S1602" s="480"/>
      <c r="T1602" s="480"/>
      <c r="U1602" s="480"/>
      <c r="V1602" s="480"/>
      <c r="W1602" s="480"/>
      <c r="X1602" s="480"/>
      <c r="Y1602" s="480"/>
      <c r="Z1602" s="480"/>
      <c r="AA1602" s="480"/>
      <c r="AB1602" s="480"/>
      <c r="AC1602" s="480"/>
      <c r="AD1602" s="480"/>
      <c r="AE1602" s="480"/>
      <c r="AF1602" s="480"/>
      <c r="AG1602" s="480"/>
      <c r="AH1602" s="480"/>
      <c r="AI1602" s="480"/>
      <c r="AJ1602" s="480"/>
      <c r="AK1602" s="480"/>
      <c r="AL1602" s="480"/>
      <c r="AM1602" s="480"/>
      <c r="AN1602" s="480"/>
      <c r="AO1602" s="480"/>
      <c r="AP1602" s="480"/>
      <c r="AQ1602" s="480"/>
      <c r="AR1602" s="480"/>
      <c r="AS1602" s="480"/>
      <c r="AT1602" s="480"/>
      <c r="AU1602" s="480"/>
      <c r="AV1602" s="480"/>
      <c r="AW1602" s="480"/>
      <c r="AX1602" s="480"/>
      <c r="AY1602" s="480"/>
      <c r="AZ1602" s="480"/>
      <c r="BA1602" s="480"/>
      <c r="BB1602" s="480"/>
    </row>
    <row r="1603" spans="1:54" ht="15.75">
      <c r="A1603" s="499"/>
      <c r="B1603" s="499" t="s">
        <v>26</v>
      </c>
      <c r="C1603" s="464"/>
      <c r="D1603" s="500"/>
      <c r="E1603" s="501"/>
      <c r="F1603" s="478"/>
      <c r="G1603" s="660"/>
      <c r="H1603" s="640" t="s">
        <v>26</v>
      </c>
      <c r="I1603" s="660"/>
      <c r="J1603" s="660"/>
      <c r="K1603" s="660"/>
      <c r="L1603" s="480"/>
      <c r="M1603" s="480"/>
      <c r="N1603" s="480"/>
      <c r="O1603" s="480"/>
      <c r="P1603" s="480"/>
      <c r="Q1603" s="480"/>
      <c r="R1603" s="480"/>
      <c r="S1603" s="480"/>
      <c r="T1603" s="480"/>
      <c r="U1603" s="480"/>
      <c r="V1603" s="480"/>
      <c r="W1603" s="480"/>
      <c r="X1603" s="480"/>
      <c r="Y1603" s="480"/>
      <c r="Z1603" s="480"/>
      <c r="AA1603" s="480"/>
      <c r="AB1603" s="480"/>
      <c r="AC1603" s="480"/>
      <c r="AD1603" s="480"/>
      <c r="AE1603" s="480"/>
      <c r="AF1603" s="480"/>
      <c r="AG1603" s="480"/>
      <c r="AH1603" s="480"/>
      <c r="AI1603" s="480"/>
      <c r="AJ1603" s="480"/>
      <c r="AK1603" s="480"/>
      <c r="AL1603" s="480"/>
      <c r="AM1603" s="480"/>
      <c r="AN1603" s="480"/>
      <c r="AO1603" s="480"/>
      <c r="AP1603" s="480"/>
      <c r="AQ1603" s="480"/>
      <c r="AR1603" s="480"/>
      <c r="AS1603" s="480"/>
      <c r="AT1603" s="480"/>
      <c r="AU1603" s="480"/>
      <c r="AV1603" s="480"/>
      <c r="AW1603" s="480"/>
      <c r="AX1603" s="480"/>
      <c r="AY1603" s="480"/>
      <c r="AZ1603" s="480"/>
      <c r="BA1603" s="480"/>
      <c r="BB1603" s="480"/>
    </row>
    <row r="1604" spans="1:54" ht="15.75">
      <c r="A1604" s="484"/>
      <c r="B1604" s="542"/>
      <c r="C1604" s="542"/>
      <c r="D1604" s="491"/>
      <c r="E1604" s="493"/>
      <c r="F1604" s="478"/>
      <c r="G1604" s="549"/>
      <c r="H1604" s="649"/>
      <c r="I1604" s="649"/>
      <c r="J1604" s="684"/>
      <c r="K1604" s="550"/>
      <c r="L1604" s="480"/>
      <c r="M1604" s="480"/>
      <c r="N1604" s="480"/>
      <c r="O1604" s="480"/>
      <c r="P1604" s="480"/>
      <c r="Q1604" s="480"/>
      <c r="R1604" s="480"/>
      <c r="S1604" s="480"/>
      <c r="T1604" s="480"/>
      <c r="U1604" s="480"/>
      <c r="V1604" s="480"/>
      <c r="W1604" s="480"/>
      <c r="X1604" s="480"/>
      <c r="Y1604" s="480"/>
      <c r="Z1604" s="480"/>
      <c r="AA1604" s="480"/>
      <c r="AB1604" s="480"/>
      <c r="AC1604" s="480"/>
      <c r="AD1604" s="480"/>
      <c r="AE1604" s="480"/>
      <c r="AF1604" s="480"/>
      <c r="AG1604" s="480"/>
      <c r="AH1604" s="480"/>
      <c r="AI1604" s="480"/>
      <c r="AJ1604" s="480"/>
      <c r="AK1604" s="480"/>
      <c r="AL1604" s="480"/>
      <c r="AM1604" s="480"/>
      <c r="AN1604" s="480"/>
      <c r="AO1604" s="480"/>
      <c r="AP1604" s="480"/>
      <c r="AQ1604" s="480"/>
      <c r="AR1604" s="480"/>
      <c r="AS1604" s="480"/>
      <c r="AT1604" s="480"/>
      <c r="AU1604" s="480"/>
      <c r="AV1604" s="480"/>
      <c r="AW1604" s="480"/>
      <c r="AX1604" s="480"/>
      <c r="AY1604" s="480"/>
      <c r="AZ1604" s="480"/>
      <c r="BA1604" s="480"/>
      <c r="BB1604" s="480"/>
    </row>
    <row r="1605" spans="1:54" ht="25.5">
      <c r="A1605" s="831"/>
      <c r="B1605" s="484"/>
      <c r="C1605" s="484"/>
      <c r="D1605" s="491"/>
      <c r="E1605" s="493"/>
      <c r="F1605" s="676"/>
      <c r="G1605" s="677" t="s">
        <v>1563</v>
      </c>
      <c r="H1605" s="640"/>
      <c r="I1605" s="518" t="s">
        <v>1564</v>
      </c>
      <c r="J1605" s="660"/>
      <c r="K1605" s="660"/>
      <c r="L1605" s="832"/>
      <c r="M1605" s="830"/>
      <c r="N1605" s="830"/>
      <c r="O1605" s="830"/>
      <c r="P1605" s="830"/>
      <c r="Q1605" s="830"/>
      <c r="R1605" s="830"/>
      <c r="S1605" s="830"/>
      <c r="T1605" s="830"/>
      <c r="U1605" s="830"/>
      <c r="V1605" s="830"/>
      <c r="W1605" s="830"/>
      <c r="X1605" s="830"/>
      <c r="Y1605" s="830"/>
      <c r="Z1605" s="830"/>
      <c r="AA1605" s="830"/>
      <c r="AB1605" s="830"/>
      <c r="AC1605" s="830"/>
      <c r="AD1605" s="830"/>
      <c r="AE1605" s="830"/>
      <c r="AF1605" s="830"/>
      <c r="AG1605" s="830"/>
      <c r="AH1605" s="830"/>
      <c r="AI1605" s="830"/>
      <c r="AJ1605" s="830"/>
      <c r="AK1605" s="830"/>
      <c r="AL1605" s="830"/>
      <c r="AM1605" s="830"/>
      <c r="AN1605" s="830"/>
      <c r="AO1605" s="830"/>
      <c r="AP1605" s="830"/>
      <c r="AQ1605" s="830"/>
      <c r="AR1605" s="830"/>
      <c r="AS1605" s="830"/>
      <c r="AT1605" s="830"/>
      <c r="AU1605" s="830"/>
      <c r="AV1605" s="830"/>
      <c r="AW1605" s="830"/>
      <c r="AX1605" s="830"/>
      <c r="AY1605" s="830"/>
      <c r="AZ1605" s="830"/>
      <c r="BA1605" s="830"/>
      <c r="BB1605" s="830"/>
    </row>
    <row r="1606" spans="1:54" ht="15" customHeight="1">
      <c r="A1606" s="831"/>
      <c r="B1606" s="484"/>
      <c r="C1606" s="484"/>
      <c r="D1606" s="491"/>
      <c r="E1606" s="493"/>
      <c r="F1606" s="676"/>
      <c r="G1606" s="678"/>
      <c r="H1606" s="641"/>
      <c r="I1606" s="519"/>
      <c r="J1606" s="661"/>
      <c r="K1606" s="661"/>
      <c r="L1606" s="832"/>
      <c r="M1606" s="830"/>
      <c r="N1606" s="830"/>
      <c r="O1606" s="830"/>
      <c r="P1606" s="830"/>
      <c r="Q1606" s="830"/>
      <c r="R1606" s="830"/>
      <c r="S1606" s="830"/>
      <c r="T1606" s="830"/>
      <c r="U1606" s="830"/>
      <c r="V1606" s="830"/>
      <c r="W1606" s="830"/>
      <c r="X1606" s="830"/>
      <c r="Y1606" s="830"/>
      <c r="Z1606" s="830"/>
      <c r="AA1606" s="830"/>
      <c r="AB1606" s="830"/>
      <c r="AC1606" s="830"/>
      <c r="AD1606" s="830"/>
      <c r="AE1606" s="830"/>
      <c r="AF1606" s="830"/>
      <c r="AG1606" s="830"/>
      <c r="AH1606" s="830"/>
      <c r="AI1606" s="830"/>
      <c r="AJ1606" s="830"/>
      <c r="AK1606" s="830"/>
      <c r="AL1606" s="830"/>
      <c r="AM1606" s="830"/>
      <c r="AN1606" s="830"/>
      <c r="AO1606" s="830"/>
      <c r="AP1606" s="830"/>
      <c r="AQ1606" s="830"/>
      <c r="AR1606" s="830"/>
      <c r="AS1606" s="830"/>
      <c r="AT1606" s="830"/>
      <c r="AU1606" s="830"/>
      <c r="AV1606" s="830"/>
      <c r="AW1606" s="830"/>
      <c r="AX1606" s="830"/>
      <c r="AY1606" s="830"/>
      <c r="AZ1606" s="830"/>
      <c r="BA1606" s="830"/>
      <c r="BB1606" s="830"/>
    </row>
    <row r="1607" spans="1:54" ht="14.25" customHeight="1">
      <c r="A1607" s="831"/>
      <c r="B1607" s="484"/>
      <c r="C1607" s="484"/>
      <c r="D1607" s="491"/>
      <c r="E1607" s="493"/>
      <c r="F1607" s="676"/>
      <c r="G1607" s="678"/>
      <c r="H1607" s="641"/>
      <c r="I1607" s="518" t="s">
        <v>623</v>
      </c>
      <c r="J1607" s="661"/>
      <c r="K1607" s="661"/>
      <c r="L1607" s="832"/>
      <c r="M1607" s="830"/>
      <c r="N1607" s="830"/>
      <c r="O1607" s="830"/>
      <c r="P1607" s="830"/>
      <c r="Q1607" s="830"/>
      <c r="R1607" s="830"/>
      <c r="S1607" s="830"/>
      <c r="T1607" s="830"/>
      <c r="U1607" s="830"/>
      <c r="V1607" s="830"/>
      <c r="W1607" s="830"/>
      <c r="X1607" s="830"/>
      <c r="Y1607" s="830"/>
      <c r="Z1607" s="830"/>
      <c r="AA1607" s="830"/>
      <c r="AB1607" s="830"/>
      <c r="AC1607" s="830"/>
      <c r="AD1607" s="830"/>
      <c r="AE1607" s="830"/>
      <c r="AF1607" s="830"/>
      <c r="AG1607" s="830"/>
      <c r="AH1607" s="830"/>
      <c r="AI1607" s="830"/>
      <c r="AJ1607" s="830"/>
      <c r="AK1607" s="830"/>
      <c r="AL1607" s="830"/>
      <c r="AM1607" s="830"/>
      <c r="AN1607" s="830"/>
      <c r="AO1607" s="830"/>
      <c r="AP1607" s="830"/>
      <c r="AQ1607" s="830"/>
      <c r="AR1607" s="830"/>
      <c r="AS1607" s="830"/>
      <c r="AT1607" s="830"/>
      <c r="AU1607" s="830"/>
      <c r="AV1607" s="830"/>
      <c r="AW1607" s="830"/>
      <c r="AX1607" s="830"/>
      <c r="AY1607" s="830"/>
      <c r="AZ1607" s="830"/>
      <c r="BA1607" s="830"/>
      <c r="BB1607" s="830"/>
    </row>
    <row r="1608" spans="1:54" ht="25.5">
      <c r="A1608" s="831"/>
      <c r="B1608" s="484"/>
      <c r="C1608" s="484"/>
      <c r="D1608" s="491"/>
      <c r="E1608" s="493"/>
      <c r="F1608" s="676"/>
      <c r="G1608" s="678"/>
      <c r="H1608" s="641"/>
      <c r="I1608" s="518" t="s">
        <v>1539</v>
      </c>
      <c r="J1608" s="661"/>
      <c r="K1608" s="661"/>
      <c r="L1608" s="832"/>
      <c r="M1608" s="830"/>
      <c r="N1608" s="830"/>
      <c r="O1608" s="830"/>
      <c r="P1608" s="830"/>
      <c r="Q1608" s="830"/>
      <c r="R1608" s="830"/>
      <c r="S1608" s="830"/>
      <c r="T1608" s="830"/>
      <c r="U1608" s="830"/>
      <c r="V1608" s="830"/>
      <c r="W1608" s="830"/>
      <c r="X1608" s="830"/>
      <c r="Y1608" s="830"/>
      <c r="Z1608" s="830"/>
      <c r="AA1608" s="830"/>
      <c r="AB1608" s="830"/>
      <c r="AC1608" s="830"/>
      <c r="AD1608" s="830"/>
      <c r="AE1608" s="830"/>
      <c r="AF1608" s="830"/>
      <c r="AG1608" s="830"/>
      <c r="AH1608" s="830"/>
      <c r="AI1608" s="830"/>
      <c r="AJ1608" s="830"/>
      <c r="AK1608" s="830"/>
      <c r="AL1608" s="830"/>
      <c r="AM1608" s="830"/>
      <c r="AN1608" s="830"/>
      <c r="AO1608" s="830"/>
      <c r="AP1608" s="830"/>
      <c r="AQ1608" s="830"/>
      <c r="AR1608" s="830"/>
      <c r="AS1608" s="830"/>
      <c r="AT1608" s="830"/>
      <c r="AU1608" s="830"/>
      <c r="AV1608" s="830"/>
      <c r="AW1608" s="830"/>
      <c r="AX1608" s="830"/>
      <c r="AY1608" s="830"/>
      <c r="AZ1608" s="830"/>
      <c r="BA1608" s="830"/>
      <c r="BB1608" s="830"/>
    </row>
    <row r="1609" spans="1:54" ht="14.25" customHeight="1">
      <c r="A1609" s="831"/>
      <c r="B1609" s="484"/>
      <c r="C1609" s="484"/>
      <c r="D1609" s="491"/>
      <c r="E1609" s="493"/>
      <c r="F1609" s="676"/>
      <c r="G1609" s="678"/>
      <c r="H1609" s="641"/>
      <c r="I1609" s="518" t="s">
        <v>740</v>
      </c>
      <c r="J1609" s="661"/>
      <c r="K1609" s="661"/>
      <c r="L1609" s="832"/>
      <c r="M1609" s="830"/>
      <c r="N1609" s="830"/>
      <c r="O1609" s="830"/>
      <c r="P1609" s="830"/>
      <c r="Q1609" s="830"/>
      <c r="R1609" s="830"/>
      <c r="S1609" s="830"/>
      <c r="T1609" s="830"/>
      <c r="U1609" s="830"/>
      <c r="V1609" s="830"/>
      <c r="W1609" s="830"/>
      <c r="X1609" s="830"/>
      <c r="Y1609" s="830"/>
      <c r="Z1609" s="830"/>
      <c r="AA1609" s="830"/>
      <c r="AB1609" s="830"/>
      <c r="AC1609" s="830"/>
      <c r="AD1609" s="830"/>
      <c r="AE1609" s="830"/>
      <c r="AF1609" s="830"/>
      <c r="AG1609" s="830"/>
      <c r="AH1609" s="830"/>
      <c r="AI1609" s="830"/>
      <c r="AJ1609" s="830"/>
      <c r="AK1609" s="830"/>
      <c r="AL1609" s="830"/>
      <c r="AM1609" s="830"/>
      <c r="AN1609" s="830"/>
      <c r="AO1609" s="830"/>
      <c r="AP1609" s="830"/>
      <c r="AQ1609" s="830"/>
      <c r="AR1609" s="830"/>
      <c r="AS1609" s="830"/>
      <c r="AT1609" s="830"/>
      <c r="AU1609" s="830"/>
      <c r="AV1609" s="830"/>
      <c r="AW1609" s="830"/>
      <c r="AX1609" s="830"/>
      <c r="AY1609" s="830"/>
      <c r="AZ1609" s="830"/>
      <c r="BA1609" s="830"/>
      <c r="BB1609" s="830"/>
    </row>
    <row r="1610" spans="1:54" ht="14.25" customHeight="1">
      <c r="A1610" s="831"/>
      <c r="B1610" s="484"/>
      <c r="C1610" s="484"/>
      <c r="D1610" s="491"/>
      <c r="E1610" s="493"/>
      <c r="F1610" s="676"/>
      <c r="G1610" s="679"/>
      <c r="H1610" s="656"/>
      <c r="I1610" s="520" t="s">
        <v>1151</v>
      </c>
      <c r="J1610" s="662"/>
      <c r="K1610" s="662"/>
      <c r="L1610" s="832"/>
      <c r="M1610" s="830"/>
      <c r="N1610" s="830"/>
      <c r="O1610" s="830"/>
      <c r="P1610" s="830"/>
      <c r="Q1610" s="830"/>
      <c r="R1610" s="830"/>
      <c r="S1610" s="830"/>
      <c r="T1610" s="830"/>
      <c r="U1610" s="830"/>
      <c r="V1610" s="830"/>
      <c r="W1610" s="830"/>
      <c r="X1610" s="830"/>
      <c r="Y1610" s="830"/>
      <c r="Z1610" s="830"/>
      <c r="AA1610" s="830"/>
      <c r="AB1610" s="830"/>
      <c r="AC1610" s="830"/>
      <c r="AD1610" s="830"/>
      <c r="AE1610" s="830"/>
      <c r="AF1610" s="830"/>
      <c r="AG1610" s="830"/>
      <c r="AH1610" s="830"/>
      <c r="AI1610" s="830"/>
      <c r="AJ1610" s="830"/>
      <c r="AK1610" s="830"/>
      <c r="AL1610" s="830"/>
      <c r="AM1610" s="830"/>
      <c r="AN1610" s="830"/>
      <c r="AO1610" s="830"/>
      <c r="AP1610" s="830"/>
      <c r="AQ1610" s="830"/>
      <c r="AR1610" s="830"/>
      <c r="AS1610" s="830"/>
      <c r="AT1610" s="830"/>
      <c r="AU1610" s="830"/>
      <c r="AV1610" s="830"/>
      <c r="AW1610" s="830"/>
      <c r="AX1610" s="830"/>
      <c r="AY1610" s="830"/>
      <c r="AZ1610" s="830"/>
      <c r="BA1610" s="830"/>
      <c r="BB1610" s="830"/>
    </row>
    <row r="1611" spans="1:54" ht="15.75">
      <c r="A1611" s="484"/>
      <c r="B1611" s="484"/>
      <c r="C1611" s="484"/>
      <c r="D1611" s="491"/>
      <c r="E1611" s="493"/>
      <c r="F1611" s="478"/>
      <c r="G1611" s="662"/>
      <c r="H1611" s="499" t="s">
        <v>18</v>
      </c>
      <c r="I1611" s="528"/>
      <c r="J1611" s="528"/>
      <c r="K1611" s="528"/>
      <c r="L1611" s="480"/>
      <c r="M1611" s="480"/>
      <c r="N1611" s="480"/>
      <c r="O1611" s="480"/>
      <c r="P1611" s="480"/>
      <c r="Q1611" s="480"/>
      <c r="R1611" s="480"/>
      <c r="S1611" s="480"/>
      <c r="T1611" s="480"/>
      <c r="U1611" s="480"/>
      <c r="V1611" s="480"/>
      <c r="W1611" s="480"/>
      <c r="X1611" s="480"/>
      <c r="Y1611" s="480"/>
      <c r="Z1611" s="480"/>
      <c r="AA1611" s="480"/>
      <c r="AB1611" s="480"/>
      <c r="AC1611" s="480"/>
      <c r="AD1611" s="480"/>
      <c r="AE1611" s="480"/>
      <c r="AF1611" s="480"/>
      <c r="AG1611" s="480"/>
      <c r="AH1611" s="480"/>
      <c r="AI1611" s="480"/>
      <c r="AJ1611" s="480"/>
      <c r="AK1611" s="480"/>
      <c r="AL1611" s="480"/>
      <c r="AM1611" s="480"/>
      <c r="AN1611" s="480"/>
      <c r="AO1611" s="480"/>
      <c r="AP1611" s="480"/>
      <c r="AQ1611" s="480"/>
      <c r="AR1611" s="480"/>
      <c r="AS1611" s="480"/>
      <c r="AT1611" s="480"/>
      <c r="AU1611" s="480"/>
      <c r="AV1611" s="480"/>
      <c r="AW1611" s="480"/>
      <c r="AX1611" s="480"/>
      <c r="AY1611" s="480"/>
      <c r="AZ1611" s="480"/>
      <c r="BA1611" s="480"/>
      <c r="BB1611" s="480"/>
    </row>
    <row r="1612" spans="1:54" ht="15.75">
      <c r="A1612" s="484"/>
      <c r="B1612" s="484"/>
      <c r="C1612" s="484"/>
      <c r="D1612" s="491"/>
      <c r="E1612" s="493"/>
      <c r="F1612" s="478"/>
      <c r="G1612" s="528"/>
      <c r="H1612" s="499" t="s">
        <v>19</v>
      </c>
      <c r="I1612" s="528" t="s">
        <v>1558</v>
      </c>
      <c r="J1612" s="510" t="s">
        <v>581</v>
      </c>
      <c r="K1612" s="528"/>
      <c r="L1612" s="480"/>
      <c r="M1612" s="480"/>
      <c r="N1612" s="480"/>
      <c r="O1612" s="480"/>
      <c r="P1612" s="480"/>
      <c r="Q1612" s="480"/>
      <c r="R1612" s="480"/>
      <c r="S1612" s="480"/>
      <c r="T1612" s="480"/>
      <c r="U1612" s="480"/>
      <c r="V1612" s="480"/>
      <c r="W1612" s="480"/>
      <c r="X1612" s="480"/>
      <c r="Y1612" s="480"/>
      <c r="Z1612" s="480"/>
      <c r="AA1612" s="480"/>
      <c r="AB1612" s="480"/>
      <c r="AC1612" s="480"/>
      <c r="AD1612" s="480"/>
      <c r="AE1612" s="480"/>
      <c r="AF1612" s="480"/>
      <c r="AG1612" s="480"/>
      <c r="AH1612" s="480"/>
      <c r="AI1612" s="480"/>
      <c r="AJ1612" s="480"/>
      <c r="AK1612" s="480"/>
      <c r="AL1612" s="480"/>
      <c r="AM1612" s="480"/>
      <c r="AN1612" s="480"/>
      <c r="AO1612" s="480"/>
      <c r="AP1612" s="480"/>
      <c r="AQ1612" s="480"/>
      <c r="AR1612" s="480"/>
      <c r="AS1612" s="480"/>
      <c r="AT1612" s="480"/>
      <c r="AU1612" s="480"/>
      <c r="AV1612" s="480"/>
      <c r="AW1612" s="480"/>
      <c r="AX1612" s="480"/>
      <c r="AY1612" s="480"/>
      <c r="AZ1612" s="480"/>
      <c r="BA1612" s="480"/>
      <c r="BB1612" s="480"/>
    </row>
    <row r="1613" spans="1:54" ht="15.75">
      <c r="A1613" s="484"/>
      <c r="B1613" s="484"/>
      <c r="C1613" s="484"/>
      <c r="D1613" s="491"/>
      <c r="E1613" s="493"/>
      <c r="F1613" s="478"/>
      <c r="G1613" s="528"/>
      <c r="H1613" s="499" t="s">
        <v>23</v>
      </c>
      <c r="I1613" s="528"/>
      <c r="J1613" s="528"/>
      <c r="K1613" s="528"/>
      <c r="L1613" s="480"/>
      <c r="M1613" s="480"/>
      <c r="N1613" s="480"/>
      <c r="O1613" s="480"/>
      <c r="P1613" s="480"/>
      <c r="Q1613" s="480"/>
      <c r="R1613" s="480"/>
      <c r="S1613" s="480"/>
      <c r="T1613" s="480"/>
      <c r="U1613" s="480"/>
      <c r="V1613" s="480"/>
      <c r="W1613" s="480"/>
      <c r="X1613" s="480"/>
      <c r="Y1613" s="480"/>
      <c r="Z1613" s="480"/>
      <c r="AA1613" s="480"/>
      <c r="AB1613" s="480"/>
      <c r="AC1613" s="480"/>
      <c r="AD1613" s="480"/>
      <c r="AE1613" s="480"/>
      <c r="AF1613" s="480"/>
      <c r="AG1613" s="480"/>
      <c r="AH1613" s="480"/>
      <c r="AI1613" s="480"/>
      <c r="AJ1613" s="480"/>
      <c r="AK1613" s="480"/>
      <c r="AL1613" s="480"/>
      <c r="AM1613" s="480"/>
      <c r="AN1613" s="480"/>
      <c r="AO1613" s="480"/>
      <c r="AP1613" s="480"/>
      <c r="AQ1613" s="480"/>
      <c r="AR1613" s="480"/>
      <c r="AS1613" s="480"/>
      <c r="AT1613" s="480"/>
      <c r="AU1613" s="480"/>
      <c r="AV1613" s="480"/>
      <c r="AW1613" s="480"/>
      <c r="AX1613" s="480"/>
      <c r="AY1613" s="480"/>
      <c r="AZ1613" s="480"/>
      <c r="BA1613" s="480"/>
      <c r="BB1613" s="480"/>
    </row>
    <row r="1614" spans="1:54" ht="15.75">
      <c r="A1614" s="484"/>
      <c r="B1614" s="484"/>
      <c r="C1614" s="484"/>
      <c r="D1614" s="491"/>
      <c r="E1614" s="493"/>
      <c r="F1614" s="478"/>
      <c r="G1614" s="528"/>
      <c r="H1614" s="499" t="s">
        <v>24</v>
      </c>
      <c r="I1614" s="528"/>
      <c r="J1614" s="528"/>
      <c r="K1614" s="528"/>
      <c r="L1614" s="480"/>
      <c r="M1614" s="480"/>
      <c r="N1614" s="480"/>
      <c r="O1614" s="480"/>
      <c r="P1614" s="480"/>
      <c r="Q1614" s="480"/>
      <c r="R1614" s="480"/>
      <c r="S1614" s="480"/>
      <c r="T1614" s="480"/>
      <c r="U1614" s="480"/>
      <c r="V1614" s="480"/>
      <c r="W1614" s="480"/>
      <c r="X1614" s="480"/>
      <c r="Y1614" s="480"/>
      <c r="Z1614" s="480"/>
      <c r="AA1614" s="480"/>
      <c r="AB1614" s="480"/>
      <c r="AC1614" s="480"/>
      <c r="AD1614" s="480"/>
      <c r="AE1614" s="480"/>
      <c r="AF1614" s="480"/>
      <c r="AG1614" s="480"/>
      <c r="AH1614" s="480"/>
      <c r="AI1614" s="480"/>
      <c r="AJ1614" s="480"/>
      <c r="AK1614" s="480"/>
      <c r="AL1614" s="480"/>
      <c r="AM1614" s="480"/>
      <c r="AN1614" s="480"/>
      <c r="AO1614" s="480"/>
      <c r="AP1614" s="480"/>
      <c r="AQ1614" s="480"/>
      <c r="AR1614" s="480"/>
      <c r="AS1614" s="480"/>
      <c r="AT1614" s="480"/>
      <c r="AU1614" s="480"/>
      <c r="AV1614" s="480"/>
      <c r="AW1614" s="480"/>
      <c r="AX1614" s="480"/>
      <c r="AY1614" s="480"/>
      <c r="AZ1614" s="480"/>
      <c r="BA1614" s="480"/>
      <c r="BB1614" s="480"/>
    </row>
    <row r="1615" spans="1:54" ht="15.75">
      <c r="A1615" s="484"/>
      <c r="B1615" s="484"/>
      <c r="C1615" s="484"/>
      <c r="D1615" s="491"/>
      <c r="E1615" s="493"/>
      <c r="F1615" s="478"/>
      <c r="G1615" s="528"/>
      <c r="H1615" s="499" t="s">
        <v>25</v>
      </c>
      <c r="I1615" s="528"/>
      <c r="J1615" s="528"/>
      <c r="K1615" s="528"/>
      <c r="L1615" s="480"/>
      <c r="M1615" s="480"/>
      <c r="N1615" s="480"/>
      <c r="O1615" s="480"/>
      <c r="P1615" s="480"/>
      <c r="Q1615" s="480"/>
      <c r="R1615" s="480"/>
      <c r="S1615" s="480"/>
      <c r="T1615" s="480"/>
      <c r="U1615" s="480"/>
      <c r="V1615" s="480"/>
      <c r="W1615" s="480"/>
      <c r="X1615" s="480"/>
      <c r="Y1615" s="480"/>
      <c r="Z1615" s="480"/>
      <c r="AA1615" s="480"/>
      <c r="AB1615" s="480"/>
      <c r="AC1615" s="480"/>
      <c r="AD1615" s="480"/>
      <c r="AE1615" s="480"/>
      <c r="AF1615" s="480"/>
      <c r="AG1615" s="480"/>
      <c r="AH1615" s="480"/>
      <c r="AI1615" s="480"/>
      <c r="AJ1615" s="480"/>
      <c r="AK1615" s="480"/>
      <c r="AL1615" s="480"/>
      <c r="AM1615" s="480"/>
      <c r="AN1615" s="480"/>
      <c r="AO1615" s="480"/>
      <c r="AP1615" s="480"/>
      <c r="AQ1615" s="480"/>
      <c r="AR1615" s="480"/>
      <c r="AS1615" s="480"/>
      <c r="AT1615" s="480"/>
      <c r="AU1615" s="480"/>
      <c r="AV1615" s="480"/>
      <c r="AW1615" s="480"/>
      <c r="AX1615" s="480"/>
      <c r="AY1615" s="480"/>
      <c r="AZ1615" s="480"/>
      <c r="BA1615" s="480"/>
      <c r="BB1615" s="480"/>
    </row>
    <row r="1616" spans="1:54" ht="15.75">
      <c r="A1616" s="484"/>
      <c r="B1616" s="484"/>
      <c r="C1616" s="484"/>
      <c r="D1616" s="491"/>
      <c r="E1616" s="493"/>
      <c r="F1616" s="478"/>
      <c r="G1616" s="528"/>
      <c r="H1616" s="499" t="s">
        <v>26</v>
      </c>
      <c r="I1616" s="528"/>
      <c r="J1616" s="528"/>
      <c r="K1616" s="528"/>
      <c r="L1616" s="480"/>
      <c r="M1616" s="480"/>
      <c r="N1616" s="480"/>
      <c r="O1616" s="480"/>
      <c r="P1616" s="480"/>
      <c r="Q1616" s="480"/>
      <c r="R1616" s="480"/>
      <c r="S1616" s="480"/>
      <c r="T1616" s="480"/>
      <c r="U1616" s="480"/>
      <c r="V1616" s="480"/>
      <c r="W1616" s="480"/>
      <c r="X1616" s="480"/>
      <c r="Y1616" s="480"/>
      <c r="Z1616" s="480"/>
      <c r="AA1616" s="480"/>
      <c r="AB1616" s="480"/>
      <c r="AC1616" s="480"/>
      <c r="AD1616" s="480"/>
      <c r="AE1616" s="480"/>
      <c r="AF1616" s="480"/>
      <c r="AG1616" s="480"/>
      <c r="AH1616" s="480"/>
      <c r="AI1616" s="480"/>
      <c r="AJ1616" s="480"/>
      <c r="AK1616" s="480"/>
      <c r="AL1616" s="480"/>
      <c r="AM1616" s="480"/>
      <c r="AN1616" s="480"/>
      <c r="AO1616" s="480"/>
      <c r="AP1616" s="480"/>
      <c r="AQ1616" s="480"/>
      <c r="AR1616" s="480"/>
      <c r="AS1616" s="480"/>
      <c r="AT1616" s="480"/>
      <c r="AU1616" s="480"/>
      <c r="AV1616" s="480"/>
      <c r="AW1616" s="480"/>
      <c r="AX1616" s="480"/>
      <c r="AY1616" s="480"/>
      <c r="AZ1616" s="480"/>
      <c r="BA1616" s="480"/>
      <c r="BB1616" s="480"/>
    </row>
    <row r="1617" spans="1:54" ht="15.75">
      <c r="A1617" s="484"/>
      <c r="B1617" s="484"/>
      <c r="C1617" s="484"/>
      <c r="D1617" s="491"/>
      <c r="E1617" s="493"/>
      <c r="F1617" s="478"/>
      <c r="G1617" s="478"/>
      <c r="H1617" s="671"/>
      <c r="I1617" s="671"/>
      <c r="J1617" s="527"/>
      <c r="K1617" s="527"/>
      <c r="L1617" s="480"/>
      <c r="M1617" s="480"/>
      <c r="N1617" s="480"/>
      <c r="O1617" s="480"/>
      <c r="P1617" s="480"/>
      <c r="Q1617" s="480"/>
      <c r="R1617" s="480"/>
      <c r="S1617" s="480"/>
      <c r="T1617" s="480"/>
      <c r="U1617" s="480"/>
      <c r="V1617" s="480"/>
      <c r="W1617" s="480"/>
      <c r="X1617" s="480"/>
      <c r="Y1617" s="480"/>
      <c r="Z1617" s="480"/>
      <c r="AA1617" s="480"/>
      <c r="AB1617" s="480"/>
      <c r="AC1617" s="480"/>
      <c r="AD1617" s="480"/>
      <c r="AE1617" s="480"/>
      <c r="AF1617" s="480"/>
      <c r="AG1617" s="480"/>
      <c r="AH1617" s="480"/>
      <c r="AI1617" s="480"/>
      <c r="AJ1617" s="480"/>
      <c r="AK1617" s="480"/>
      <c r="AL1617" s="480"/>
      <c r="AM1617" s="480"/>
      <c r="AN1617" s="480"/>
      <c r="AO1617" s="480"/>
      <c r="AP1617" s="480"/>
      <c r="AQ1617" s="480"/>
      <c r="AR1617" s="480"/>
      <c r="AS1617" s="480"/>
      <c r="AT1617" s="480"/>
      <c r="AU1617" s="480"/>
      <c r="AV1617" s="480"/>
      <c r="AW1617" s="480"/>
      <c r="AX1617" s="480"/>
      <c r="AY1617" s="480"/>
      <c r="AZ1617" s="480"/>
      <c r="BA1617" s="480"/>
      <c r="BB1617" s="480"/>
    </row>
    <row r="1618" spans="1:54" ht="38.25">
      <c r="A1618" s="831"/>
      <c r="B1618" s="484"/>
      <c r="C1618" s="484"/>
      <c r="D1618" s="491"/>
      <c r="E1618" s="493"/>
      <c r="F1618" s="676"/>
      <c r="G1618" s="677" t="s">
        <v>1565</v>
      </c>
      <c r="H1618" s="640"/>
      <c r="I1618" s="524" t="s">
        <v>1566</v>
      </c>
      <c r="J1618" s="660"/>
      <c r="K1618" s="660"/>
      <c r="L1618" s="832"/>
      <c r="M1618" s="830"/>
      <c r="N1618" s="830"/>
      <c r="O1618" s="830"/>
      <c r="P1618" s="830"/>
      <c r="Q1618" s="830"/>
      <c r="R1618" s="830"/>
      <c r="S1618" s="830"/>
      <c r="T1618" s="830"/>
      <c r="U1618" s="830"/>
      <c r="V1618" s="830"/>
      <c r="W1618" s="830"/>
      <c r="X1618" s="830"/>
      <c r="Y1618" s="830"/>
      <c r="Z1618" s="830"/>
      <c r="AA1618" s="830"/>
      <c r="AB1618" s="830"/>
      <c r="AC1618" s="830"/>
      <c r="AD1618" s="830"/>
      <c r="AE1618" s="830"/>
      <c r="AF1618" s="830"/>
      <c r="AG1618" s="830"/>
      <c r="AH1618" s="830"/>
      <c r="AI1618" s="830"/>
      <c r="AJ1618" s="830"/>
      <c r="AK1618" s="830"/>
      <c r="AL1618" s="830"/>
      <c r="AM1618" s="830"/>
      <c r="AN1618" s="830"/>
      <c r="AO1618" s="830"/>
      <c r="AP1618" s="830"/>
      <c r="AQ1618" s="830"/>
      <c r="AR1618" s="830"/>
      <c r="AS1618" s="830"/>
      <c r="AT1618" s="830"/>
      <c r="AU1618" s="830"/>
      <c r="AV1618" s="830"/>
      <c r="AW1618" s="830"/>
      <c r="AX1618" s="830"/>
      <c r="AY1618" s="830"/>
      <c r="AZ1618" s="830"/>
      <c r="BA1618" s="830"/>
      <c r="BB1618" s="830"/>
    </row>
    <row r="1619" spans="1:54" ht="15" customHeight="1">
      <c r="A1619" s="831"/>
      <c r="B1619" s="484"/>
      <c r="C1619" s="484"/>
      <c r="D1619" s="491"/>
      <c r="E1619" s="493"/>
      <c r="F1619" s="676"/>
      <c r="G1619" s="678"/>
      <c r="H1619" s="641"/>
      <c r="I1619" s="519"/>
      <c r="J1619" s="661"/>
      <c r="K1619" s="661"/>
      <c r="L1619" s="832"/>
      <c r="M1619" s="830"/>
      <c r="N1619" s="830"/>
      <c r="O1619" s="830"/>
      <c r="P1619" s="830"/>
      <c r="Q1619" s="830"/>
      <c r="R1619" s="830"/>
      <c r="S1619" s="830"/>
      <c r="T1619" s="830"/>
      <c r="U1619" s="830"/>
      <c r="V1619" s="830"/>
      <c r="W1619" s="830"/>
      <c r="X1619" s="830"/>
      <c r="Y1619" s="830"/>
      <c r="Z1619" s="830"/>
      <c r="AA1619" s="830"/>
      <c r="AB1619" s="830"/>
      <c r="AC1619" s="830"/>
      <c r="AD1619" s="830"/>
      <c r="AE1619" s="830"/>
      <c r="AF1619" s="830"/>
      <c r="AG1619" s="830"/>
      <c r="AH1619" s="830"/>
      <c r="AI1619" s="830"/>
      <c r="AJ1619" s="830"/>
      <c r="AK1619" s="830"/>
      <c r="AL1619" s="830"/>
      <c r="AM1619" s="830"/>
      <c r="AN1619" s="830"/>
      <c r="AO1619" s="830"/>
      <c r="AP1619" s="830"/>
      <c r="AQ1619" s="830"/>
      <c r="AR1619" s="830"/>
      <c r="AS1619" s="830"/>
      <c r="AT1619" s="830"/>
      <c r="AU1619" s="830"/>
      <c r="AV1619" s="830"/>
      <c r="AW1619" s="830"/>
      <c r="AX1619" s="830"/>
      <c r="AY1619" s="830"/>
      <c r="AZ1619" s="830"/>
      <c r="BA1619" s="830"/>
      <c r="BB1619" s="830"/>
    </row>
    <row r="1620" spans="1:54" ht="14.25" customHeight="1">
      <c r="A1620" s="831"/>
      <c r="B1620" s="484"/>
      <c r="C1620" s="484"/>
      <c r="D1620" s="491"/>
      <c r="E1620" s="493"/>
      <c r="F1620" s="676"/>
      <c r="G1620" s="678"/>
      <c r="H1620" s="641"/>
      <c r="I1620" s="518" t="s">
        <v>623</v>
      </c>
      <c r="J1620" s="661"/>
      <c r="K1620" s="661"/>
      <c r="L1620" s="832"/>
      <c r="M1620" s="830"/>
      <c r="N1620" s="830"/>
      <c r="O1620" s="830"/>
      <c r="P1620" s="830"/>
      <c r="Q1620" s="830"/>
      <c r="R1620" s="830"/>
      <c r="S1620" s="830"/>
      <c r="T1620" s="830"/>
      <c r="U1620" s="830"/>
      <c r="V1620" s="830"/>
      <c r="W1620" s="830"/>
      <c r="X1620" s="830"/>
      <c r="Y1620" s="830"/>
      <c r="Z1620" s="830"/>
      <c r="AA1620" s="830"/>
      <c r="AB1620" s="830"/>
      <c r="AC1620" s="830"/>
      <c r="AD1620" s="830"/>
      <c r="AE1620" s="830"/>
      <c r="AF1620" s="830"/>
      <c r="AG1620" s="830"/>
      <c r="AH1620" s="830"/>
      <c r="AI1620" s="830"/>
      <c r="AJ1620" s="830"/>
      <c r="AK1620" s="830"/>
      <c r="AL1620" s="830"/>
      <c r="AM1620" s="830"/>
      <c r="AN1620" s="830"/>
      <c r="AO1620" s="830"/>
      <c r="AP1620" s="830"/>
      <c r="AQ1620" s="830"/>
      <c r="AR1620" s="830"/>
      <c r="AS1620" s="830"/>
      <c r="AT1620" s="830"/>
      <c r="AU1620" s="830"/>
      <c r="AV1620" s="830"/>
      <c r="AW1620" s="830"/>
      <c r="AX1620" s="830"/>
      <c r="AY1620" s="830"/>
      <c r="AZ1620" s="830"/>
      <c r="BA1620" s="830"/>
      <c r="BB1620" s="830"/>
    </row>
    <row r="1621" spans="1:54" ht="25.5">
      <c r="A1621" s="831"/>
      <c r="B1621" s="484"/>
      <c r="C1621" s="484"/>
      <c r="D1621" s="491"/>
      <c r="E1621" s="493"/>
      <c r="F1621" s="676"/>
      <c r="G1621" s="678"/>
      <c r="H1621" s="641"/>
      <c r="I1621" s="518" t="s">
        <v>1539</v>
      </c>
      <c r="J1621" s="661"/>
      <c r="K1621" s="661"/>
      <c r="L1621" s="832"/>
      <c r="M1621" s="830"/>
      <c r="N1621" s="830"/>
      <c r="O1621" s="830"/>
      <c r="P1621" s="830"/>
      <c r="Q1621" s="830"/>
      <c r="R1621" s="830"/>
      <c r="S1621" s="830"/>
      <c r="T1621" s="830"/>
      <c r="U1621" s="830"/>
      <c r="V1621" s="830"/>
      <c r="W1621" s="830"/>
      <c r="X1621" s="830"/>
      <c r="Y1621" s="830"/>
      <c r="Z1621" s="830"/>
      <c r="AA1621" s="830"/>
      <c r="AB1621" s="830"/>
      <c r="AC1621" s="830"/>
      <c r="AD1621" s="830"/>
      <c r="AE1621" s="830"/>
      <c r="AF1621" s="830"/>
      <c r="AG1621" s="830"/>
      <c r="AH1621" s="830"/>
      <c r="AI1621" s="830"/>
      <c r="AJ1621" s="830"/>
      <c r="AK1621" s="830"/>
      <c r="AL1621" s="830"/>
      <c r="AM1621" s="830"/>
      <c r="AN1621" s="830"/>
      <c r="AO1621" s="830"/>
      <c r="AP1621" s="830"/>
      <c r="AQ1621" s="830"/>
      <c r="AR1621" s="830"/>
      <c r="AS1621" s="830"/>
      <c r="AT1621" s="830"/>
      <c r="AU1621" s="830"/>
      <c r="AV1621" s="830"/>
      <c r="AW1621" s="830"/>
      <c r="AX1621" s="830"/>
      <c r="AY1621" s="830"/>
      <c r="AZ1621" s="830"/>
      <c r="BA1621" s="830"/>
      <c r="BB1621" s="830"/>
    </row>
    <row r="1622" spans="1:54" ht="14.25" customHeight="1">
      <c r="A1622" s="831"/>
      <c r="B1622" s="484"/>
      <c r="C1622" s="484"/>
      <c r="D1622" s="491"/>
      <c r="E1622" s="493"/>
      <c r="F1622" s="676"/>
      <c r="G1622" s="678"/>
      <c r="H1622" s="641"/>
      <c r="I1622" s="518" t="s">
        <v>740</v>
      </c>
      <c r="J1622" s="661"/>
      <c r="K1622" s="661"/>
      <c r="L1622" s="832"/>
      <c r="M1622" s="830"/>
      <c r="N1622" s="830"/>
      <c r="O1622" s="830"/>
      <c r="P1622" s="830"/>
      <c r="Q1622" s="830"/>
      <c r="R1622" s="830"/>
      <c r="S1622" s="830"/>
      <c r="T1622" s="830"/>
      <c r="U1622" s="830"/>
      <c r="V1622" s="830"/>
      <c r="W1622" s="830"/>
      <c r="X1622" s="830"/>
      <c r="Y1622" s="830"/>
      <c r="Z1622" s="830"/>
      <c r="AA1622" s="830"/>
      <c r="AB1622" s="830"/>
      <c r="AC1622" s="830"/>
      <c r="AD1622" s="830"/>
      <c r="AE1622" s="830"/>
      <c r="AF1622" s="830"/>
      <c r="AG1622" s="830"/>
      <c r="AH1622" s="830"/>
      <c r="AI1622" s="830"/>
      <c r="AJ1622" s="830"/>
      <c r="AK1622" s="830"/>
      <c r="AL1622" s="830"/>
      <c r="AM1622" s="830"/>
      <c r="AN1622" s="830"/>
      <c r="AO1622" s="830"/>
      <c r="AP1622" s="830"/>
      <c r="AQ1622" s="830"/>
      <c r="AR1622" s="830"/>
      <c r="AS1622" s="830"/>
      <c r="AT1622" s="830"/>
      <c r="AU1622" s="830"/>
      <c r="AV1622" s="830"/>
      <c r="AW1622" s="830"/>
      <c r="AX1622" s="830"/>
      <c r="AY1622" s="830"/>
      <c r="AZ1622" s="830"/>
      <c r="BA1622" s="830"/>
      <c r="BB1622" s="830"/>
    </row>
    <row r="1623" spans="1:54" ht="14.25" customHeight="1">
      <c r="A1623" s="831"/>
      <c r="B1623" s="484"/>
      <c r="C1623" s="484"/>
      <c r="D1623" s="491"/>
      <c r="E1623" s="493"/>
      <c r="F1623" s="676"/>
      <c r="G1623" s="679"/>
      <c r="H1623" s="656"/>
      <c r="I1623" s="520" t="s">
        <v>1151</v>
      </c>
      <c r="J1623" s="662"/>
      <c r="K1623" s="662"/>
      <c r="L1623" s="832"/>
      <c r="M1623" s="830"/>
      <c r="N1623" s="830"/>
      <c r="O1623" s="830"/>
      <c r="P1623" s="830"/>
      <c r="Q1623" s="830"/>
      <c r="R1623" s="830"/>
      <c r="S1623" s="830"/>
      <c r="T1623" s="830"/>
      <c r="U1623" s="830"/>
      <c r="V1623" s="830"/>
      <c r="W1623" s="830"/>
      <c r="X1623" s="830"/>
      <c r="Y1623" s="830"/>
      <c r="Z1623" s="830"/>
      <c r="AA1623" s="830"/>
      <c r="AB1623" s="830"/>
      <c r="AC1623" s="830"/>
      <c r="AD1623" s="830"/>
      <c r="AE1623" s="830"/>
      <c r="AF1623" s="830"/>
      <c r="AG1623" s="830"/>
      <c r="AH1623" s="830"/>
      <c r="AI1623" s="830"/>
      <c r="AJ1623" s="830"/>
      <c r="AK1623" s="830"/>
      <c r="AL1623" s="830"/>
      <c r="AM1623" s="830"/>
      <c r="AN1623" s="830"/>
      <c r="AO1623" s="830"/>
      <c r="AP1623" s="830"/>
      <c r="AQ1623" s="830"/>
      <c r="AR1623" s="830"/>
      <c r="AS1623" s="830"/>
      <c r="AT1623" s="830"/>
      <c r="AU1623" s="830"/>
      <c r="AV1623" s="830"/>
      <c r="AW1623" s="830"/>
      <c r="AX1623" s="830"/>
      <c r="AY1623" s="830"/>
      <c r="AZ1623" s="830"/>
      <c r="BA1623" s="830"/>
      <c r="BB1623" s="830"/>
    </row>
    <row r="1624" spans="1:54" ht="15.75">
      <c r="A1624" s="484"/>
      <c r="B1624" s="484"/>
      <c r="C1624" s="484"/>
      <c r="D1624" s="491"/>
      <c r="E1624" s="493"/>
      <c r="F1624" s="478"/>
      <c r="G1624" s="662"/>
      <c r="H1624" s="499" t="s">
        <v>18</v>
      </c>
      <c r="I1624" s="528"/>
      <c r="J1624" s="528"/>
      <c r="K1624" s="528"/>
      <c r="L1624" s="480"/>
      <c r="M1624" s="480"/>
      <c r="N1624" s="480"/>
      <c r="O1624" s="480"/>
      <c r="P1624" s="480"/>
      <c r="Q1624" s="480"/>
      <c r="R1624" s="480"/>
      <c r="S1624" s="480"/>
      <c r="T1624" s="480"/>
      <c r="U1624" s="480"/>
      <c r="V1624" s="480"/>
      <c r="W1624" s="480"/>
      <c r="X1624" s="480"/>
      <c r="Y1624" s="480"/>
      <c r="Z1624" s="480"/>
      <c r="AA1624" s="480"/>
      <c r="AB1624" s="480"/>
      <c r="AC1624" s="480"/>
      <c r="AD1624" s="480"/>
      <c r="AE1624" s="480"/>
      <c r="AF1624" s="480"/>
      <c r="AG1624" s="480"/>
      <c r="AH1624" s="480"/>
      <c r="AI1624" s="480"/>
      <c r="AJ1624" s="480"/>
      <c r="AK1624" s="480"/>
      <c r="AL1624" s="480"/>
      <c r="AM1624" s="480"/>
      <c r="AN1624" s="480"/>
      <c r="AO1624" s="480"/>
      <c r="AP1624" s="480"/>
      <c r="AQ1624" s="480"/>
      <c r="AR1624" s="480"/>
      <c r="AS1624" s="480"/>
      <c r="AT1624" s="480"/>
      <c r="AU1624" s="480"/>
      <c r="AV1624" s="480"/>
      <c r="AW1624" s="480"/>
      <c r="AX1624" s="480"/>
      <c r="AY1624" s="480"/>
      <c r="AZ1624" s="480"/>
      <c r="BA1624" s="480"/>
      <c r="BB1624" s="480"/>
    </row>
    <row r="1625" spans="1:54" ht="15.75">
      <c r="A1625" s="484"/>
      <c r="B1625" s="484"/>
      <c r="C1625" s="484"/>
      <c r="D1625" s="491"/>
      <c r="E1625" s="493"/>
      <c r="F1625" s="478"/>
      <c r="G1625" s="528"/>
      <c r="H1625" s="499" t="s">
        <v>19</v>
      </c>
      <c r="I1625" s="528" t="s">
        <v>1558</v>
      </c>
      <c r="J1625" s="510" t="s">
        <v>581</v>
      </c>
      <c r="K1625" s="528"/>
      <c r="L1625" s="480"/>
      <c r="M1625" s="480"/>
      <c r="N1625" s="480"/>
      <c r="O1625" s="480"/>
      <c r="P1625" s="480"/>
      <c r="Q1625" s="480"/>
      <c r="R1625" s="480"/>
      <c r="S1625" s="480"/>
      <c r="T1625" s="480"/>
      <c r="U1625" s="480"/>
      <c r="V1625" s="480"/>
      <c r="W1625" s="480"/>
      <c r="X1625" s="480"/>
      <c r="Y1625" s="480"/>
      <c r="Z1625" s="480"/>
      <c r="AA1625" s="480"/>
      <c r="AB1625" s="480"/>
      <c r="AC1625" s="480"/>
      <c r="AD1625" s="480"/>
      <c r="AE1625" s="480"/>
      <c r="AF1625" s="480"/>
      <c r="AG1625" s="480"/>
      <c r="AH1625" s="480"/>
      <c r="AI1625" s="480"/>
      <c r="AJ1625" s="480"/>
      <c r="AK1625" s="480"/>
      <c r="AL1625" s="480"/>
      <c r="AM1625" s="480"/>
      <c r="AN1625" s="480"/>
      <c r="AO1625" s="480"/>
      <c r="AP1625" s="480"/>
      <c r="AQ1625" s="480"/>
      <c r="AR1625" s="480"/>
      <c r="AS1625" s="480"/>
      <c r="AT1625" s="480"/>
      <c r="AU1625" s="480"/>
      <c r="AV1625" s="480"/>
      <c r="AW1625" s="480"/>
      <c r="AX1625" s="480"/>
      <c r="AY1625" s="480"/>
      <c r="AZ1625" s="480"/>
      <c r="BA1625" s="480"/>
      <c r="BB1625" s="480"/>
    </row>
    <row r="1626" spans="1:54" ht="15.75">
      <c r="A1626" s="484"/>
      <c r="B1626" s="484"/>
      <c r="C1626" s="484"/>
      <c r="D1626" s="491"/>
      <c r="E1626" s="493"/>
      <c r="F1626" s="478"/>
      <c r="G1626" s="528"/>
      <c r="H1626" s="499" t="s">
        <v>23</v>
      </c>
      <c r="I1626" s="528"/>
      <c r="J1626" s="528"/>
      <c r="K1626" s="528"/>
      <c r="L1626" s="480"/>
      <c r="M1626" s="480"/>
      <c r="N1626" s="480"/>
      <c r="O1626" s="480"/>
      <c r="P1626" s="480"/>
      <c r="Q1626" s="480"/>
      <c r="R1626" s="480"/>
      <c r="S1626" s="480"/>
      <c r="T1626" s="480"/>
      <c r="U1626" s="480"/>
      <c r="V1626" s="480"/>
      <c r="W1626" s="480"/>
      <c r="X1626" s="480"/>
      <c r="Y1626" s="480"/>
      <c r="Z1626" s="480"/>
      <c r="AA1626" s="480"/>
      <c r="AB1626" s="480"/>
      <c r="AC1626" s="480"/>
      <c r="AD1626" s="480"/>
      <c r="AE1626" s="480"/>
      <c r="AF1626" s="480"/>
      <c r="AG1626" s="480"/>
      <c r="AH1626" s="480"/>
      <c r="AI1626" s="480"/>
      <c r="AJ1626" s="480"/>
      <c r="AK1626" s="480"/>
      <c r="AL1626" s="480"/>
      <c r="AM1626" s="480"/>
      <c r="AN1626" s="480"/>
      <c r="AO1626" s="480"/>
      <c r="AP1626" s="480"/>
      <c r="AQ1626" s="480"/>
      <c r="AR1626" s="480"/>
      <c r="AS1626" s="480"/>
      <c r="AT1626" s="480"/>
      <c r="AU1626" s="480"/>
      <c r="AV1626" s="480"/>
      <c r="AW1626" s="480"/>
      <c r="AX1626" s="480"/>
      <c r="AY1626" s="480"/>
      <c r="AZ1626" s="480"/>
      <c r="BA1626" s="480"/>
      <c r="BB1626" s="480"/>
    </row>
    <row r="1627" spans="1:54" ht="15.75">
      <c r="A1627" s="484"/>
      <c r="B1627" s="484"/>
      <c r="C1627" s="484"/>
      <c r="D1627" s="491"/>
      <c r="E1627" s="493"/>
      <c r="F1627" s="478"/>
      <c r="G1627" s="528"/>
      <c r="H1627" s="499" t="s">
        <v>24</v>
      </c>
      <c r="I1627" s="528"/>
      <c r="J1627" s="528"/>
      <c r="K1627" s="528"/>
      <c r="L1627" s="480"/>
      <c r="M1627" s="480"/>
      <c r="N1627" s="480"/>
      <c r="O1627" s="480"/>
      <c r="P1627" s="480"/>
      <c r="Q1627" s="480"/>
      <c r="R1627" s="480"/>
      <c r="S1627" s="480"/>
      <c r="T1627" s="480"/>
      <c r="U1627" s="480"/>
      <c r="V1627" s="480"/>
      <c r="W1627" s="480"/>
      <c r="X1627" s="480"/>
      <c r="Y1627" s="480"/>
      <c r="Z1627" s="480"/>
      <c r="AA1627" s="480"/>
      <c r="AB1627" s="480"/>
      <c r="AC1627" s="480"/>
      <c r="AD1627" s="480"/>
      <c r="AE1627" s="480"/>
      <c r="AF1627" s="480"/>
      <c r="AG1627" s="480"/>
      <c r="AH1627" s="480"/>
      <c r="AI1627" s="480"/>
      <c r="AJ1627" s="480"/>
      <c r="AK1627" s="480"/>
      <c r="AL1627" s="480"/>
      <c r="AM1627" s="480"/>
      <c r="AN1627" s="480"/>
      <c r="AO1627" s="480"/>
      <c r="AP1627" s="480"/>
      <c r="AQ1627" s="480"/>
      <c r="AR1627" s="480"/>
      <c r="AS1627" s="480"/>
      <c r="AT1627" s="480"/>
      <c r="AU1627" s="480"/>
      <c r="AV1627" s="480"/>
      <c r="AW1627" s="480"/>
      <c r="AX1627" s="480"/>
      <c r="AY1627" s="480"/>
      <c r="AZ1627" s="480"/>
      <c r="BA1627" s="480"/>
      <c r="BB1627" s="480"/>
    </row>
    <row r="1628" spans="1:54" ht="15.75">
      <c r="A1628" s="484"/>
      <c r="B1628" s="484"/>
      <c r="C1628" s="484"/>
      <c r="D1628" s="491"/>
      <c r="E1628" s="493"/>
      <c r="F1628" s="478"/>
      <c r="G1628" s="528"/>
      <c r="H1628" s="499" t="s">
        <v>25</v>
      </c>
      <c r="I1628" s="528"/>
      <c r="J1628" s="528"/>
      <c r="K1628" s="528"/>
      <c r="L1628" s="480"/>
      <c r="M1628" s="480"/>
      <c r="N1628" s="480"/>
      <c r="O1628" s="480"/>
      <c r="P1628" s="480"/>
      <c r="Q1628" s="480"/>
      <c r="R1628" s="480"/>
      <c r="S1628" s="480"/>
      <c r="T1628" s="480"/>
      <c r="U1628" s="480"/>
      <c r="V1628" s="480"/>
      <c r="W1628" s="480"/>
      <c r="X1628" s="480"/>
      <c r="Y1628" s="480"/>
      <c r="Z1628" s="480"/>
      <c r="AA1628" s="480"/>
      <c r="AB1628" s="480"/>
      <c r="AC1628" s="480"/>
      <c r="AD1628" s="480"/>
      <c r="AE1628" s="480"/>
      <c r="AF1628" s="480"/>
      <c r="AG1628" s="480"/>
      <c r="AH1628" s="480"/>
      <c r="AI1628" s="480"/>
      <c r="AJ1628" s="480"/>
      <c r="AK1628" s="480"/>
      <c r="AL1628" s="480"/>
      <c r="AM1628" s="480"/>
      <c r="AN1628" s="480"/>
      <c r="AO1628" s="480"/>
      <c r="AP1628" s="480"/>
      <c r="AQ1628" s="480"/>
      <c r="AR1628" s="480"/>
      <c r="AS1628" s="480"/>
      <c r="AT1628" s="480"/>
      <c r="AU1628" s="480"/>
      <c r="AV1628" s="480"/>
      <c r="AW1628" s="480"/>
      <c r="AX1628" s="480"/>
      <c r="AY1628" s="480"/>
      <c r="AZ1628" s="480"/>
      <c r="BA1628" s="480"/>
      <c r="BB1628" s="480"/>
    </row>
    <row r="1629" spans="1:54" ht="15.75">
      <c r="A1629" s="484"/>
      <c r="B1629" s="484"/>
      <c r="C1629" s="484"/>
      <c r="D1629" s="491"/>
      <c r="E1629" s="493"/>
      <c r="F1629" s="478"/>
      <c r="G1629" s="528"/>
      <c r="H1629" s="499" t="s">
        <v>26</v>
      </c>
      <c r="I1629" s="528"/>
      <c r="J1629" s="528"/>
      <c r="K1629" s="528"/>
      <c r="L1629" s="480"/>
      <c r="M1629" s="480"/>
      <c r="N1629" s="480"/>
      <c r="O1629" s="480"/>
      <c r="P1629" s="480"/>
      <c r="Q1629" s="480"/>
      <c r="R1629" s="480"/>
      <c r="S1629" s="480"/>
      <c r="T1629" s="480"/>
      <c r="U1629" s="480"/>
      <c r="V1629" s="480"/>
      <c r="W1629" s="480"/>
      <c r="X1629" s="480"/>
      <c r="Y1629" s="480"/>
      <c r="Z1629" s="480"/>
      <c r="AA1629" s="480"/>
      <c r="AB1629" s="480"/>
      <c r="AC1629" s="480"/>
      <c r="AD1629" s="480"/>
      <c r="AE1629" s="480"/>
      <c r="AF1629" s="480"/>
      <c r="AG1629" s="480"/>
      <c r="AH1629" s="480"/>
      <c r="AI1629" s="480"/>
      <c r="AJ1629" s="480"/>
      <c r="AK1629" s="480"/>
      <c r="AL1629" s="480"/>
      <c r="AM1629" s="480"/>
      <c r="AN1629" s="480"/>
      <c r="AO1629" s="480"/>
      <c r="AP1629" s="480"/>
      <c r="AQ1629" s="480"/>
      <c r="AR1629" s="480"/>
      <c r="AS1629" s="480"/>
      <c r="AT1629" s="480"/>
      <c r="AU1629" s="480"/>
      <c r="AV1629" s="480"/>
      <c r="AW1629" s="480"/>
      <c r="AX1629" s="480"/>
      <c r="AY1629" s="480"/>
      <c r="AZ1629" s="480"/>
      <c r="BA1629" s="480"/>
      <c r="BB1629" s="480"/>
    </row>
    <row r="1630" spans="1:54" ht="15.75">
      <c r="A1630" s="484"/>
      <c r="B1630" s="657"/>
      <c r="C1630" s="657"/>
      <c r="D1630" s="491"/>
      <c r="E1630" s="493"/>
      <c r="F1630" s="478"/>
      <c r="G1630" s="478"/>
      <c r="H1630" s="544"/>
      <c r="I1630" s="544"/>
      <c r="J1630" s="527"/>
      <c r="K1630" s="527"/>
      <c r="L1630" s="480"/>
      <c r="M1630" s="480"/>
      <c r="N1630" s="480"/>
      <c r="O1630" s="480"/>
      <c r="P1630" s="480"/>
      <c r="Q1630" s="480"/>
      <c r="R1630" s="480"/>
      <c r="S1630" s="480"/>
      <c r="T1630" s="480"/>
      <c r="U1630" s="480"/>
      <c r="V1630" s="480"/>
      <c r="W1630" s="480"/>
      <c r="X1630" s="480"/>
      <c r="Y1630" s="480"/>
      <c r="Z1630" s="480"/>
      <c r="AA1630" s="480"/>
      <c r="AB1630" s="480"/>
      <c r="AC1630" s="480"/>
      <c r="AD1630" s="480"/>
      <c r="AE1630" s="480"/>
      <c r="AF1630" s="480"/>
      <c r="AG1630" s="480"/>
      <c r="AH1630" s="480"/>
      <c r="AI1630" s="480"/>
      <c r="AJ1630" s="480"/>
      <c r="AK1630" s="480"/>
      <c r="AL1630" s="480"/>
      <c r="AM1630" s="480"/>
      <c r="AN1630" s="480"/>
      <c r="AO1630" s="480"/>
      <c r="AP1630" s="480"/>
      <c r="AQ1630" s="480"/>
      <c r="AR1630" s="480"/>
      <c r="AS1630" s="480"/>
      <c r="AT1630" s="480"/>
      <c r="AU1630" s="480"/>
      <c r="AV1630" s="480"/>
      <c r="AW1630" s="480"/>
      <c r="AX1630" s="480"/>
      <c r="AY1630" s="480"/>
      <c r="AZ1630" s="480"/>
      <c r="BA1630" s="480"/>
      <c r="BB1630" s="480"/>
    </row>
    <row r="1631" spans="1:54" ht="15.75">
      <c r="A1631" s="481">
        <v>2.1</v>
      </c>
      <c r="B1631" s="481"/>
      <c r="C1631" s="475" t="s">
        <v>1567</v>
      </c>
      <c r="D1631" s="482"/>
      <c r="E1631" s="526"/>
      <c r="F1631" s="478"/>
      <c r="G1631" s="481">
        <v>2.1</v>
      </c>
      <c r="H1631" s="481"/>
      <c r="I1631" s="475" t="s">
        <v>1567</v>
      </c>
      <c r="J1631" s="482"/>
      <c r="K1631" s="526"/>
      <c r="L1631" s="480"/>
      <c r="M1631" s="480"/>
      <c r="N1631" s="480"/>
      <c r="O1631" s="480"/>
      <c r="P1631" s="480"/>
      <c r="Q1631" s="480"/>
      <c r="R1631" s="480"/>
      <c r="S1631" s="480"/>
      <c r="T1631" s="480"/>
      <c r="U1631" s="480"/>
      <c r="V1631" s="480"/>
      <c r="W1631" s="480"/>
      <c r="X1631" s="480"/>
      <c r="Y1631" s="480"/>
      <c r="Z1631" s="480"/>
      <c r="AA1631" s="480"/>
      <c r="AB1631" s="480"/>
      <c r="AC1631" s="480"/>
      <c r="AD1631" s="480"/>
      <c r="AE1631" s="480"/>
      <c r="AF1631" s="480"/>
      <c r="AG1631" s="480"/>
      <c r="AH1631" s="480"/>
      <c r="AI1631" s="480"/>
      <c r="AJ1631" s="480"/>
      <c r="AK1631" s="480"/>
      <c r="AL1631" s="480"/>
      <c r="AM1631" s="480"/>
      <c r="AN1631" s="480"/>
      <c r="AO1631" s="480"/>
      <c r="AP1631" s="480"/>
      <c r="AQ1631" s="480"/>
      <c r="AR1631" s="480"/>
      <c r="AS1631" s="480"/>
      <c r="AT1631" s="480"/>
      <c r="AU1631" s="480"/>
      <c r="AV1631" s="480"/>
      <c r="AW1631" s="480"/>
      <c r="AX1631" s="480"/>
      <c r="AY1631" s="480"/>
      <c r="AZ1631" s="480"/>
      <c r="BA1631" s="480"/>
      <c r="BB1631" s="480"/>
    </row>
    <row r="1632" spans="1:54" ht="51">
      <c r="A1632" s="833" t="s">
        <v>1568</v>
      </c>
      <c r="B1632" s="485"/>
      <c r="C1632" s="487" t="s">
        <v>1569</v>
      </c>
      <c r="D1632" s="492"/>
      <c r="E1632" s="494"/>
      <c r="F1632" s="633"/>
      <c r="G1632" s="485" t="s">
        <v>1570</v>
      </c>
      <c r="H1632" s="485"/>
      <c r="I1632" s="487" t="s">
        <v>1571</v>
      </c>
      <c r="J1632" s="492"/>
      <c r="K1632" s="494"/>
      <c r="L1632" s="835"/>
      <c r="M1632" s="830"/>
      <c r="N1632" s="830"/>
      <c r="O1632" s="830"/>
      <c r="P1632" s="830"/>
      <c r="Q1632" s="830"/>
      <c r="R1632" s="830"/>
      <c r="S1632" s="830"/>
      <c r="T1632" s="830"/>
      <c r="U1632" s="830"/>
      <c r="V1632" s="830"/>
      <c r="W1632" s="830"/>
      <c r="X1632" s="830"/>
      <c r="Y1632" s="830"/>
      <c r="Z1632" s="830"/>
      <c r="AA1632" s="830"/>
      <c r="AB1632" s="830"/>
      <c r="AC1632" s="830"/>
      <c r="AD1632" s="830"/>
      <c r="AE1632" s="830"/>
      <c r="AF1632" s="830"/>
      <c r="AG1632" s="830"/>
      <c r="AH1632" s="830"/>
      <c r="AI1632" s="830"/>
      <c r="AJ1632" s="830"/>
      <c r="AK1632" s="830"/>
      <c r="AL1632" s="830"/>
      <c r="AM1632" s="830"/>
      <c r="AN1632" s="830"/>
      <c r="AO1632" s="830"/>
      <c r="AP1632" s="830"/>
      <c r="AQ1632" s="830"/>
      <c r="AR1632" s="830"/>
      <c r="AS1632" s="830"/>
      <c r="AT1632" s="830"/>
      <c r="AU1632" s="830"/>
      <c r="AV1632" s="830"/>
      <c r="AW1632" s="830"/>
      <c r="AX1632" s="830"/>
      <c r="AY1632" s="830"/>
      <c r="AZ1632" s="830"/>
      <c r="BA1632" s="830"/>
      <c r="BB1632" s="830"/>
    </row>
    <row r="1633" spans="1:54" ht="15" customHeight="1">
      <c r="A1633" s="836"/>
      <c r="B1633" s="554"/>
      <c r="C1633" s="488"/>
      <c r="D1633" s="603"/>
      <c r="E1633" s="604"/>
      <c r="F1633" s="633"/>
      <c r="G1633" s="554"/>
      <c r="H1633" s="554"/>
      <c r="I1633" s="488"/>
      <c r="J1633" s="603"/>
      <c r="K1633" s="604"/>
      <c r="L1633" s="835"/>
      <c r="M1633" s="830"/>
      <c r="N1633" s="830"/>
      <c r="O1633" s="830"/>
      <c r="P1633" s="830"/>
      <c r="Q1633" s="830"/>
      <c r="R1633" s="830"/>
      <c r="S1633" s="830"/>
      <c r="T1633" s="830"/>
      <c r="U1633" s="830"/>
      <c r="V1633" s="830"/>
      <c r="W1633" s="830"/>
      <c r="X1633" s="830"/>
      <c r="Y1633" s="830"/>
      <c r="Z1633" s="830"/>
      <c r="AA1633" s="830"/>
      <c r="AB1633" s="830"/>
      <c r="AC1633" s="830"/>
      <c r="AD1633" s="830"/>
      <c r="AE1633" s="830"/>
      <c r="AF1633" s="830"/>
      <c r="AG1633" s="830"/>
      <c r="AH1633" s="830"/>
      <c r="AI1633" s="830"/>
      <c r="AJ1633" s="830"/>
      <c r="AK1633" s="830"/>
      <c r="AL1633" s="830"/>
      <c r="AM1633" s="830"/>
      <c r="AN1633" s="830"/>
      <c r="AO1633" s="830"/>
      <c r="AP1633" s="830"/>
      <c r="AQ1633" s="830"/>
      <c r="AR1633" s="830"/>
      <c r="AS1633" s="830"/>
      <c r="AT1633" s="830"/>
      <c r="AU1633" s="830"/>
      <c r="AV1633" s="830"/>
      <c r="AW1633" s="830"/>
      <c r="AX1633" s="830"/>
      <c r="AY1633" s="830"/>
      <c r="AZ1633" s="830"/>
      <c r="BA1633" s="830"/>
      <c r="BB1633" s="830"/>
    </row>
    <row r="1634" spans="1:54" ht="15" customHeight="1">
      <c r="A1634" s="836"/>
      <c r="B1634" s="554"/>
      <c r="C1634" s="489" t="s">
        <v>599</v>
      </c>
      <c r="D1634" s="603"/>
      <c r="E1634" s="604"/>
      <c r="F1634" s="633"/>
      <c r="G1634" s="554"/>
      <c r="H1634" s="554"/>
      <c r="I1634" s="488"/>
      <c r="J1634" s="603"/>
      <c r="K1634" s="604"/>
      <c r="L1634" s="835"/>
      <c r="M1634" s="830"/>
      <c r="N1634" s="830"/>
      <c r="O1634" s="830"/>
      <c r="P1634" s="830"/>
      <c r="Q1634" s="830"/>
      <c r="R1634" s="830"/>
      <c r="S1634" s="830"/>
      <c r="T1634" s="830"/>
      <c r="U1634" s="830"/>
      <c r="V1634" s="830"/>
      <c r="W1634" s="830"/>
      <c r="X1634" s="830"/>
      <c r="Y1634" s="830"/>
      <c r="Z1634" s="830"/>
      <c r="AA1634" s="830"/>
      <c r="AB1634" s="830"/>
      <c r="AC1634" s="830"/>
      <c r="AD1634" s="830"/>
      <c r="AE1634" s="830"/>
      <c r="AF1634" s="830"/>
      <c r="AG1634" s="830"/>
      <c r="AH1634" s="830"/>
      <c r="AI1634" s="830"/>
      <c r="AJ1634" s="830"/>
      <c r="AK1634" s="830"/>
      <c r="AL1634" s="830"/>
      <c r="AM1634" s="830"/>
      <c r="AN1634" s="830"/>
      <c r="AO1634" s="830"/>
      <c r="AP1634" s="830"/>
      <c r="AQ1634" s="830"/>
      <c r="AR1634" s="830"/>
      <c r="AS1634" s="830"/>
      <c r="AT1634" s="830"/>
      <c r="AU1634" s="830"/>
      <c r="AV1634" s="830"/>
      <c r="AW1634" s="830"/>
      <c r="AX1634" s="830"/>
      <c r="AY1634" s="830"/>
      <c r="AZ1634" s="830"/>
      <c r="BA1634" s="830"/>
      <c r="BB1634" s="830"/>
    </row>
    <row r="1635" spans="1:54" ht="14.25" customHeight="1">
      <c r="A1635" s="836"/>
      <c r="B1635" s="554"/>
      <c r="C1635" s="489" t="s">
        <v>785</v>
      </c>
      <c r="D1635" s="603"/>
      <c r="E1635" s="604"/>
      <c r="F1635" s="633"/>
      <c r="G1635" s="554"/>
      <c r="H1635" s="554"/>
      <c r="I1635" s="489" t="s">
        <v>623</v>
      </c>
      <c r="J1635" s="603"/>
      <c r="K1635" s="604"/>
      <c r="L1635" s="835"/>
      <c r="M1635" s="830"/>
      <c r="N1635" s="830"/>
      <c r="O1635" s="830"/>
      <c r="P1635" s="830"/>
      <c r="Q1635" s="830"/>
      <c r="R1635" s="830"/>
      <c r="S1635" s="830"/>
      <c r="T1635" s="830"/>
      <c r="U1635" s="830"/>
      <c r="V1635" s="830"/>
      <c r="W1635" s="830"/>
      <c r="X1635" s="830"/>
      <c r="Y1635" s="830"/>
      <c r="Z1635" s="830"/>
      <c r="AA1635" s="830"/>
      <c r="AB1635" s="830"/>
      <c r="AC1635" s="830"/>
      <c r="AD1635" s="830"/>
      <c r="AE1635" s="830"/>
      <c r="AF1635" s="830"/>
      <c r="AG1635" s="830"/>
      <c r="AH1635" s="830"/>
      <c r="AI1635" s="830"/>
      <c r="AJ1635" s="830"/>
      <c r="AK1635" s="830"/>
      <c r="AL1635" s="830"/>
      <c r="AM1635" s="830"/>
      <c r="AN1635" s="830"/>
      <c r="AO1635" s="830"/>
      <c r="AP1635" s="830"/>
      <c r="AQ1635" s="830"/>
      <c r="AR1635" s="830"/>
      <c r="AS1635" s="830"/>
      <c r="AT1635" s="830"/>
      <c r="AU1635" s="830"/>
      <c r="AV1635" s="830"/>
      <c r="AW1635" s="830"/>
      <c r="AX1635" s="830"/>
      <c r="AY1635" s="830"/>
      <c r="AZ1635" s="830"/>
      <c r="BA1635" s="830"/>
      <c r="BB1635" s="830"/>
    </row>
    <row r="1636" spans="1:54" ht="14.25" customHeight="1">
      <c r="A1636" s="836"/>
      <c r="B1636" s="554"/>
      <c r="C1636" s="489" t="s">
        <v>740</v>
      </c>
      <c r="D1636" s="603"/>
      <c r="E1636" s="604"/>
      <c r="F1636" s="633"/>
      <c r="G1636" s="554"/>
      <c r="H1636" s="554"/>
      <c r="I1636" s="489" t="s">
        <v>785</v>
      </c>
      <c r="J1636" s="603"/>
      <c r="K1636" s="604"/>
      <c r="L1636" s="835"/>
      <c r="M1636" s="830"/>
      <c r="N1636" s="830"/>
      <c r="O1636" s="830"/>
      <c r="P1636" s="830"/>
      <c r="Q1636" s="830"/>
      <c r="R1636" s="830"/>
      <c r="S1636" s="830"/>
      <c r="T1636" s="830"/>
      <c r="U1636" s="830"/>
      <c r="V1636" s="830"/>
      <c r="W1636" s="830"/>
      <c r="X1636" s="830"/>
      <c r="Y1636" s="830"/>
      <c r="Z1636" s="830"/>
      <c r="AA1636" s="830"/>
      <c r="AB1636" s="830"/>
      <c r="AC1636" s="830"/>
      <c r="AD1636" s="830"/>
      <c r="AE1636" s="830"/>
      <c r="AF1636" s="830"/>
      <c r="AG1636" s="830"/>
      <c r="AH1636" s="830"/>
      <c r="AI1636" s="830"/>
      <c r="AJ1636" s="830"/>
      <c r="AK1636" s="830"/>
      <c r="AL1636" s="830"/>
      <c r="AM1636" s="830"/>
      <c r="AN1636" s="830"/>
      <c r="AO1636" s="830"/>
      <c r="AP1636" s="830"/>
      <c r="AQ1636" s="830"/>
      <c r="AR1636" s="830"/>
      <c r="AS1636" s="830"/>
      <c r="AT1636" s="830"/>
      <c r="AU1636" s="830"/>
      <c r="AV1636" s="830"/>
      <c r="AW1636" s="830"/>
      <c r="AX1636" s="830"/>
      <c r="AY1636" s="830"/>
      <c r="AZ1636" s="830"/>
      <c r="BA1636" s="830"/>
      <c r="BB1636" s="830"/>
    </row>
    <row r="1637" spans="1:54" ht="14.25" customHeight="1">
      <c r="A1637" s="836"/>
      <c r="B1637" s="554"/>
      <c r="C1637" s="489" t="s">
        <v>1151</v>
      </c>
      <c r="D1637" s="603"/>
      <c r="E1637" s="604"/>
      <c r="F1637" s="633"/>
      <c r="G1637" s="554"/>
      <c r="H1637" s="554"/>
      <c r="I1637" s="489" t="s">
        <v>740</v>
      </c>
      <c r="J1637" s="603"/>
      <c r="K1637" s="604"/>
      <c r="L1637" s="835"/>
      <c r="M1637" s="830"/>
      <c r="N1637" s="830"/>
      <c r="O1637" s="830"/>
      <c r="P1637" s="830"/>
      <c r="Q1637" s="830"/>
      <c r="R1637" s="830"/>
      <c r="S1637" s="830"/>
      <c r="T1637" s="830"/>
      <c r="U1637" s="830"/>
      <c r="V1637" s="830"/>
      <c r="W1637" s="830"/>
      <c r="X1637" s="830"/>
      <c r="Y1637" s="830"/>
      <c r="Z1637" s="830"/>
      <c r="AA1637" s="830"/>
      <c r="AB1637" s="830"/>
      <c r="AC1637" s="830"/>
      <c r="AD1637" s="830"/>
      <c r="AE1637" s="830"/>
      <c r="AF1637" s="830"/>
      <c r="AG1637" s="830"/>
      <c r="AH1637" s="830"/>
      <c r="AI1637" s="830"/>
      <c r="AJ1637" s="830"/>
      <c r="AK1637" s="830"/>
      <c r="AL1637" s="830"/>
      <c r="AM1637" s="830"/>
      <c r="AN1637" s="830"/>
      <c r="AO1637" s="830"/>
      <c r="AP1637" s="830"/>
      <c r="AQ1637" s="830"/>
      <c r="AR1637" s="830"/>
      <c r="AS1637" s="830"/>
      <c r="AT1637" s="830"/>
      <c r="AU1637" s="830"/>
      <c r="AV1637" s="830"/>
      <c r="AW1637" s="830"/>
      <c r="AX1637" s="830"/>
      <c r="AY1637" s="830"/>
      <c r="AZ1637" s="830"/>
      <c r="BA1637" s="830"/>
      <c r="BB1637" s="830"/>
    </row>
    <row r="1638" spans="1:54" ht="14.25" customHeight="1">
      <c r="A1638" s="834"/>
      <c r="B1638" s="622"/>
      <c r="C1638" s="490"/>
      <c r="D1638" s="631"/>
      <c r="E1638" s="632"/>
      <c r="F1638" s="633"/>
      <c r="G1638" s="622"/>
      <c r="H1638" s="622"/>
      <c r="I1638" s="490" t="s">
        <v>1151</v>
      </c>
      <c r="J1638" s="631"/>
      <c r="K1638" s="632"/>
      <c r="L1638" s="835"/>
      <c r="M1638" s="830"/>
      <c r="N1638" s="830"/>
      <c r="O1638" s="830"/>
      <c r="P1638" s="830"/>
      <c r="Q1638" s="830"/>
      <c r="R1638" s="830"/>
      <c r="S1638" s="830"/>
      <c r="T1638" s="830"/>
      <c r="U1638" s="830"/>
      <c r="V1638" s="830"/>
      <c r="W1638" s="830"/>
      <c r="X1638" s="830"/>
      <c r="Y1638" s="830"/>
      <c r="Z1638" s="830"/>
      <c r="AA1638" s="830"/>
      <c r="AB1638" s="830"/>
      <c r="AC1638" s="830"/>
      <c r="AD1638" s="830"/>
      <c r="AE1638" s="830"/>
      <c r="AF1638" s="830"/>
      <c r="AG1638" s="830"/>
      <c r="AH1638" s="830"/>
      <c r="AI1638" s="830"/>
      <c r="AJ1638" s="830"/>
      <c r="AK1638" s="830"/>
      <c r="AL1638" s="830"/>
      <c r="AM1638" s="830"/>
      <c r="AN1638" s="830"/>
      <c r="AO1638" s="830"/>
      <c r="AP1638" s="830"/>
      <c r="AQ1638" s="830"/>
      <c r="AR1638" s="830"/>
      <c r="AS1638" s="830"/>
      <c r="AT1638" s="830"/>
      <c r="AU1638" s="830"/>
      <c r="AV1638" s="830"/>
      <c r="AW1638" s="830"/>
      <c r="AX1638" s="830"/>
      <c r="AY1638" s="830"/>
      <c r="AZ1638" s="830"/>
      <c r="BA1638" s="830"/>
      <c r="BB1638" s="830"/>
    </row>
    <row r="1639" spans="1:54" ht="14.25" customHeight="1">
      <c r="A1639" s="833"/>
      <c r="B1639" s="485"/>
      <c r="C1639" s="495" t="s">
        <v>606</v>
      </c>
      <c r="D1639" s="492"/>
      <c r="E1639" s="494"/>
      <c r="F1639" s="633"/>
      <c r="G1639" s="485"/>
      <c r="H1639" s="485"/>
      <c r="I1639" s="495" t="s">
        <v>40</v>
      </c>
      <c r="J1639" s="492"/>
      <c r="K1639" s="494"/>
      <c r="L1639" s="835"/>
      <c r="M1639" s="830"/>
      <c r="N1639" s="830"/>
      <c r="O1639" s="830"/>
      <c r="P1639" s="830"/>
      <c r="Q1639" s="830"/>
      <c r="R1639" s="830"/>
      <c r="S1639" s="830"/>
      <c r="T1639" s="830"/>
      <c r="U1639" s="830"/>
      <c r="V1639" s="830"/>
      <c r="W1639" s="830"/>
      <c r="X1639" s="830"/>
      <c r="Y1639" s="830"/>
      <c r="Z1639" s="830"/>
      <c r="AA1639" s="830"/>
      <c r="AB1639" s="830"/>
      <c r="AC1639" s="830"/>
      <c r="AD1639" s="830"/>
      <c r="AE1639" s="830"/>
      <c r="AF1639" s="830"/>
      <c r="AG1639" s="830"/>
      <c r="AH1639" s="830"/>
      <c r="AI1639" s="830"/>
      <c r="AJ1639" s="830"/>
      <c r="AK1639" s="830"/>
      <c r="AL1639" s="830"/>
      <c r="AM1639" s="830"/>
      <c r="AN1639" s="830"/>
      <c r="AO1639" s="830"/>
      <c r="AP1639" s="830"/>
      <c r="AQ1639" s="830"/>
      <c r="AR1639" s="830"/>
      <c r="AS1639" s="830"/>
      <c r="AT1639" s="830"/>
      <c r="AU1639" s="830"/>
      <c r="AV1639" s="830"/>
      <c r="AW1639" s="830"/>
      <c r="AX1639" s="830"/>
      <c r="AY1639" s="830"/>
      <c r="AZ1639" s="830"/>
      <c r="BA1639" s="830"/>
      <c r="BB1639" s="830"/>
    </row>
    <row r="1640" spans="1:54" ht="14.25" customHeight="1">
      <c r="A1640" s="836"/>
      <c r="B1640" s="554"/>
      <c r="C1640" s="496" t="s">
        <v>1572</v>
      </c>
      <c r="D1640" s="603"/>
      <c r="E1640" s="604"/>
      <c r="F1640" s="633"/>
      <c r="G1640" s="554"/>
      <c r="H1640" s="554"/>
      <c r="I1640" s="496" t="s">
        <v>1572</v>
      </c>
      <c r="J1640" s="603"/>
      <c r="K1640" s="604"/>
      <c r="L1640" s="835"/>
      <c r="M1640" s="830"/>
      <c r="N1640" s="830"/>
      <c r="O1640" s="830"/>
      <c r="P1640" s="830"/>
      <c r="Q1640" s="830"/>
      <c r="R1640" s="830"/>
      <c r="S1640" s="830"/>
      <c r="T1640" s="830"/>
      <c r="U1640" s="830"/>
      <c r="V1640" s="830"/>
      <c r="W1640" s="830"/>
      <c r="X1640" s="830"/>
      <c r="Y1640" s="830"/>
      <c r="Z1640" s="830"/>
      <c r="AA1640" s="830"/>
      <c r="AB1640" s="830"/>
      <c r="AC1640" s="830"/>
      <c r="AD1640" s="830"/>
      <c r="AE1640" s="830"/>
      <c r="AF1640" s="830"/>
      <c r="AG1640" s="830"/>
      <c r="AH1640" s="830"/>
      <c r="AI1640" s="830"/>
      <c r="AJ1640" s="830"/>
      <c r="AK1640" s="830"/>
      <c r="AL1640" s="830"/>
      <c r="AM1640" s="830"/>
      <c r="AN1640" s="830"/>
      <c r="AO1640" s="830"/>
      <c r="AP1640" s="830"/>
      <c r="AQ1640" s="830"/>
      <c r="AR1640" s="830"/>
      <c r="AS1640" s="830"/>
      <c r="AT1640" s="830"/>
      <c r="AU1640" s="830"/>
      <c r="AV1640" s="830"/>
      <c r="AW1640" s="830"/>
      <c r="AX1640" s="830"/>
      <c r="AY1640" s="830"/>
      <c r="AZ1640" s="830"/>
      <c r="BA1640" s="830"/>
      <c r="BB1640" s="830"/>
    </row>
    <row r="1641" spans="1:54" ht="14.25" customHeight="1">
      <c r="A1641" s="836"/>
      <c r="B1641" s="554"/>
      <c r="C1641" s="496" t="s">
        <v>1336</v>
      </c>
      <c r="D1641" s="603"/>
      <c r="E1641" s="604"/>
      <c r="F1641" s="633"/>
      <c r="G1641" s="554"/>
      <c r="H1641" s="554"/>
      <c r="I1641" s="496" t="s">
        <v>1337</v>
      </c>
      <c r="J1641" s="603"/>
      <c r="K1641" s="604"/>
      <c r="L1641" s="835"/>
      <c r="M1641" s="830"/>
      <c r="N1641" s="830"/>
      <c r="O1641" s="830"/>
      <c r="P1641" s="830"/>
      <c r="Q1641" s="830"/>
      <c r="R1641" s="830"/>
      <c r="S1641" s="830"/>
      <c r="T1641" s="830"/>
      <c r="U1641" s="830"/>
      <c r="V1641" s="830"/>
      <c r="W1641" s="830"/>
      <c r="X1641" s="830"/>
      <c r="Y1641" s="830"/>
      <c r="Z1641" s="830"/>
      <c r="AA1641" s="830"/>
      <c r="AB1641" s="830"/>
      <c r="AC1641" s="830"/>
      <c r="AD1641" s="830"/>
      <c r="AE1641" s="830"/>
      <c r="AF1641" s="830"/>
      <c r="AG1641" s="830"/>
      <c r="AH1641" s="830"/>
      <c r="AI1641" s="830"/>
      <c r="AJ1641" s="830"/>
      <c r="AK1641" s="830"/>
      <c r="AL1641" s="830"/>
      <c r="AM1641" s="830"/>
      <c r="AN1641" s="830"/>
      <c r="AO1641" s="830"/>
      <c r="AP1641" s="830"/>
      <c r="AQ1641" s="830"/>
      <c r="AR1641" s="830"/>
      <c r="AS1641" s="830"/>
      <c r="AT1641" s="830"/>
      <c r="AU1641" s="830"/>
      <c r="AV1641" s="830"/>
      <c r="AW1641" s="830"/>
      <c r="AX1641" s="830"/>
      <c r="AY1641" s="830"/>
      <c r="AZ1641" s="830"/>
      <c r="BA1641" s="830"/>
      <c r="BB1641" s="830"/>
    </row>
    <row r="1642" spans="1:54" ht="14.25" customHeight="1">
      <c r="A1642" s="836"/>
      <c r="B1642" s="554"/>
      <c r="C1642" s="496" t="s">
        <v>1573</v>
      </c>
      <c r="D1642" s="603"/>
      <c r="E1642" s="604"/>
      <c r="F1642" s="633"/>
      <c r="G1642" s="554"/>
      <c r="H1642" s="554"/>
      <c r="I1642" s="496" t="s">
        <v>1574</v>
      </c>
      <c r="J1642" s="603"/>
      <c r="K1642" s="604"/>
      <c r="L1642" s="835"/>
      <c r="M1642" s="830"/>
      <c r="N1642" s="830"/>
      <c r="O1642" s="830"/>
      <c r="P1642" s="830"/>
      <c r="Q1642" s="830"/>
      <c r="R1642" s="830"/>
      <c r="S1642" s="830"/>
      <c r="T1642" s="830"/>
      <c r="U1642" s="830"/>
      <c r="V1642" s="830"/>
      <c r="W1642" s="830"/>
      <c r="X1642" s="830"/>
      <c r="Y1642" s="830"/>
      <c r="Z1642" s="830"/>
      <c r="AA1642" s="830"/>
      <c r="AB1642" s="830"/>
      <c r="AC1642" s="830"/>
      <c r="AD1642" s="830"/>
      <c r="AE1642" s="830"/>
      <c r="AF1642" s="830"/>
      <c r="AG1642" s="830"/>
      <c r="AH1642" s="830"/>
      <c r="AI1642" s="830"/>
      <c r="AJ1642" s="830"/>
      <c r="AK1642" s="830"/>
      <c r="AL1642" s="830"/>
      <c r="AM1642" s="830"/>
      <c r="AN1642" s="830"/>
      <c r="AO1642" s="830"/>
      <c r="AP1642" s="830"/>
      <c r="AQ1642" s="830"/>
      <c r="AR1642" s="830"/>
      <c r="AS1642" s="830"/>
      <c r="AT1642" s="830"/>
      <c r="AU1642" s="830"/>
      <c r="AV1642" s="830"/>
      <c r="AW1642" s="830"/>
      <c r="AX1642" s="830"/>
      <c r="AY1642" s="830"/>
      <c r="AZ1642" s="830"/>
      <c r="BA1642" s="830"/>
      <c r="BB1642" s="830"/>
    </row>
    <row r="1643" spans="1:54" ht="14.25" customHeight="1">
      <c r="A1643" s="836"/>
      <c r="B1643" s="554"/>
      <c r="C1643" s="496" t="s">
        <v>1575</v>
      </c>
      <c r="D1643" s="603"/>
      <c r="E1643" s="604"/>
      <c r="F1643" s="633"/>
      <c r="G1643" s="554"/>
      <c r="H1643" s="554"/>
      <c r="I1643" s="496" t="s">
        <v>1576</v>
      </c>
      <c r="J1643" s="603"/>
      <c r="K1643" s="604"/>
      <c r="L1643" s="835"/>
      <c r="M1643" s="830"/>
      <c r="N1643" s="830"/>
      <c r="O1643" s="830"/>
      <c r="P1643" s="830"/>
      <c r="Q1643" s="830"/>
      <c r="R1643" s="830"/>
      <c r="S1643" s="830"/>
      <c r="T1643" s="830"/>
      <c r="U1643" s="830"/>
      <c r="V1643" s="830"/>
      <c r="W1643" s="830"/>
      <c r="X1643" s="830"/>
      <c r="Y1643" s="830"/>
      <c r="Z1643" s="830"/>
      <c r="AA1643" s="830"/>
      <c r="AB1643" s="830"/>
      <c r="AC1643" s="830"/>
      <c r="AD1643" s="830"/>
      <c r="AE1643" s="830"/>
      <c r="AF1643" s="830"/>
      <c r="AG1643" s="830"/>
      <c r="AH1643" s="830"/>
      <c r="AI1643" s="830"/>
      <c r="AJ1643" s="830"/>
      <c r="AK1643" s="830"/>
      <c r="AL1643" s="830"/>
      <c r="AM1643" s="830"/>
      <c r="AN1643" s="830"/>
      <c r="AO1643" s="830"/>
      <c r="AP1643" s="830"/>
      <c r="AQ1643" s="830"/>
      <c r="AR1643" s="830"/>
      <c r="AS1643" s="830"/>
      <c r="AT1643" s="830"/>
      <c r="AU1643" s="830"/>
      <c r="AV1643" s="830"/>
      <c r="AW1643" s="830"/>
      <c r="AX1643" s="830"/>
      <c r="AY1643" s="830"/>
      <c r="AZ1643" s="830"/>
      <c r="BA1643" s="830"/>
      <c r="BB1643" s="830"/>
    </row>
    <row r="1644" spans="1:54" ht="14.25" customHeight="1">
      <c r="A1644" s="836"/>
      <c r="B1644" s="554"/>
      <c r="C1644" s="496" t="s">
        <v>1577</v>
      </c>
      <c r="D1644" s="603"/>
      <c r="E1644" s="604"/>
      <c r="F1644" s="633"/>
      <c r="G1644" s="554"/>
      <c r="H1644" s="554"/>
      <c r="I1644" s="496" t="s">
        <v>1578</v>
      </c>
      <c r="J1644" s="603"/>
      <c r="K1644" s="604"/>
      <c r="L1644" s="835"/>
      <c r="M1644" s="830"/>
      <c r="N1644" s="830"/>
      <c r="O1644" s="830"/>
      <c r="P1644" s="830"/>
      <c r="Q1644" s="830"/>
      <c r="R1644" s="830"/>
      <c r="S1644" s="830"/>
      <c r="T1644" s="830"/>
      <c r="U1644" s="830"/>
      <c r="V1644" s="830"/>
      <c r="W1644" s="830"/>
      <c r="X1644" s="830"/>
      <c r="Y1644" s="830"/>
      <c r="Z1644" s="830"/>
      <c r="AA1644" s="830"/>
      <c r="AB1644" s="830"/>
      <c r="AC1644" s="830"/>
      <c r="AD1644" s="830"/>
      <c r="AE1644" s="830"/>
      <c r="AF1644" s="830"/>
      <c r="AG1644" s="830"/>
      <c r="AH1644" s="830"/>
      <c r="AI1644" s="830"/>
      <c r="AJ1644" s="830"/>
      <c r="AK1644" s="830"/>
      <c r="AL1644" s="830"/>
      <c r="AM1644" s="830"/>
      <c r="AN1644" s="830"/>
      <c r="AO1644" s="830"/>
      <c r="AP1644" s="830"/>
      <c r="AQ1644" s="830"/>
      <c r="AR1644" s="830"/>
      <c r="AS1644" s="830"/>
      <c r="AT1644" s="830"/>
      <c r="AU1644" s="830"/>
      <c r="AV1644" s="830"/>
      <c r="AW1644" s="830"/>
      <c r="AX1644" s="830"/>
      <c r="AY1644" s="830"/>
      <c r="AZ1644" s="830"/>
      <c r="BA1644" s="830"/>
      <c r="BB1644" s="830"/>
    </row>
    <row r="1645" spans="1:54" ht="14.25" customHeight="1">
      <c r="A1645" s="836"/>
      <c r="B1645" s="554"/>
      <c r="C1645" s="496" t="s">
        <v>1579</v>
      </c>
      <c r="D1645" s="603"/>
      <c r="E1645" s="604"/>
      <c r="F1645" s="633"/>
      <c r="G1645" s="554"/>
      <c r="H1645" s="554"/>
      <c r="I1645" s="496" t="s">
        <v>1486</v>
      </c>
      <c r="J1645" s="603"/>
      <c r="K1645" s="604"/>
      <c r="L1645" s="835"/>
      <c r="M1645" s="830"/>
      <c r="N1645" s="830"/>
      <c r="O1645" s="830"/>
      <c r="P1645" s="830"/>
      <c r="Q1645" s="830"/>
      <c r="R1645" s="830"/>
      <c r="S1645" s="830"/>
      <c r="T1645" s="830"/>
      <c r="U1645" s="830"/>
      <c r="V1645" s="830"/>
      <c r="W1645" s="830"/>
      <c r="X1645" s="830"/>
      <c r="Y1645" s="830"/>
      <c r="Z1645" s="830"/>
      <c r="AA1645" s="830"/>
      <c r="AB1645" s="830"/>
      <c r="AC1645" s="830"/>
      <c r="AD1645" s="830"/>
      <c r="AE1645" s="830"/>
      <c r="AF1645" s="830"/>
      <c r="AG1645" s="830"/>
      <c r="AH1645" s="830"/>
      <c r="AI1645" s="830"/>
      <c r="AJ1645" s="830"/>
      <c r="AK1645" s="830"/>
      <c r="AL1645" s="830"/>
      <c r="AM1645" s="830"/>
      <c r="AN1645" s="830"/>
      <c r="AO1645" s="830"/>
      <c r="AP1645" s="830"/>
      <c r="AQ1645" s="830"/>
      <c r="AR1645" s="830"/>
      <c r="AS1645" s="830"/>
      <c r="AT1645" s="830"/>
      <c r="AU1645" s="830"/>
      <c r="AV1645" s="830"/>
      <c r="AW1645" s="830"/>
      <c r="AX1645" s="830"/>
      <c r="AY1645" s="830"/>
      <c r="AZ1645" s="830"/>
      <c r="BA1645" s="830"/>
      <c r="BB1645" s="830"/>
    </row>
    <row r="1646" spans="1:54" ht="14.25" customHeight="1">
      <c r="A1646" s="836"/>
      <c r="B1646" s="554"/>
      <c r="C1646" s="496" t="s">
        <v>1580</v>
      </c>
      <c r="D1646" s="603"/>
      <c r="E1646" s="604"/>
      <c r="F1646" s="633"/>
      <c r="G1646" s="554"/>
      <c r="H1646" s="554"/>
      <c r="I1646" s="496" t="s">
        <v>1581</v>
      </c>
      <c r="J1646" s="603"/>
      <c r="K1646" s="604"/>
      <c r="L1646" s="835"/>
      <c r="M1646" s="830"/>
      <c r="N1646" s="830"/>
      <c r="O1646" s="830"/>
      <c r="P1646" s="830"/>
      <c r="Q1646" s="830"/>
      <c r="R1646" s="830"/>
      <c r="S1646" s="830"/>
      <c r="T1646" s="830"/>
      <c r="U1646" s="830"/>
      <c r="V1646" s="830"/>
      <c r="W1646" s="830"/>
      <c r="X1646" s="830"/>
      <c r="Y1646" s="830"/>
      <c r="Z1646" s="830"/>
      <c r="AA1646" s="830"/>
      <c r="AB1646" s="830"/>
      <c r="AC1646" s="830"/>
      <c r="AD1646" s="830"/>
      <c r="AE1646" s="830"/>
      <c r="AF1646" s="830"/>
      <c r="AG1646" s="830"/>
      <c r="AH1646" s="830"/>
      <c r="AI1646" s="830"/>
      <c r="AJ1646" s="830"/>
      <c r="AK1646" s="830"/>
      <c r="AL1646" s="830"/>
      <c r="AM1646" s="830"/>
      <c r="AN1646" s="830"/>
      <c r="AO1646" s="830"/>
      <c r="AP1646" s="830"/>
      <c r="AQ1646" s="830"/>
      <c r="AR1646" s="830"/>
      <c r="AS1646" s="830"/>
      <c r="AT1646" s="830"/>
      <c r="AU1646" s="830"/>
      <c r="AV1646" s="830"/>
      <c r="AW1646" s="830"/>
      <c r="AX1646" s="830"/>
      <c r="AY1646" s="830"/>
      <c r="AZ1646" s="830"/>
      <c r="BA1646" s="830"/>
      <c r="BB1646" s="830"/>
    </row>
    <row r="1647" spans="1:54" ht="14.25" customHeight="1">
      <c r="A1647" s="836"/>
      <c r="B1647" s="554"/>
      <c r="C1647" s="496" t="s">
        <v>1582</v>
      </c>
      <c r="D1647" s="603"/>
      <c r="E1647" s="604"/>
      <c r="F1647" s="633"/>
      <c r="G1647" s="554"/>
      <c r="H1647" s="554"/>
      <c r="I1647" s="496" t="s">
        <v>1583</v>
      </c>
      <c r="J1647" s="603"/>
      <c r="K1647" s="604"/>
      <c r="L1647" s="835"/>
      <c r="M1647" s="830"/>
      <c r="N1647" s="830"/>
      <c r="O1647" s="830"/>
      <c r="P1647" s="830"/>
      <c r="Q1647" s="830"/>
      <c r="R1647" s="830"/>
      <c r="S1647" s="830"/>
      <c r="T1647" s="830"/>
      <c r="U1647" s="830"/>
      <c r="V1647" s="830"/>
      <c r="W1647" s="830"/>
      <c r="X1647" s="830"/>
      <c r="Y1647" s="830"/>
      <c r="Z1647" s="830"/>
      <c r="AA1647" s="830"/>
      <c r="AB1647" s="830"/>
      <c r="AC1647" s="830"/>
      <c r="AD1647" s="830"/>
      <c r="AE1647" s="830"/>
      <c r="AF1647" s="830"/>
      <c r="AG1647" s="830"/>
      <c r="AH1647" s="830"/>
      <c r="AI1647" s="830"/>
      <c r="AJ1647" s="830"/>
      <c r="AK1647" s="830"/>
      <c r="AL1647" s="830"/>
      <c r="AM1647" s="830"/>
      <c r="AN1647" s="830"/>
      <c r="AO1647" s="830"/>
      <c r="AP1647" s="830"/>
      <c r="AQ1647" s="830"/>
      <c r="AR1647" s="830"/>
      <c r="AS1647" s="830"/>
      <c r="AT1647" s="830"/>
      <c r="AU1647" s="830"/>
      <c r="AV1647" s="830"/>
      <c r="AW1647" s="830"/>
      <c r="AX1647" s="830"/>
      <c r="AY1647" s="830"/>
      <c r="AZ1647" s="830"/>
      <c r="BA1647" s="830"/>
      <c r="BB1647" s="830"/>
    </row>
    <row r="1648" spans="1:54" ht="14.25" customHeight="1">
      <c r="A1648" s="836"/>
      <c r="B1648" s="554"/>
      <c r="C1648" s="496" t="s">
        <v>1584</v>
      </c>
      <c r="D1648" s="603"/>
      <c r="E1648" s="604"/>
      <c r="F1648" s="633"/>
      <c r="G1648" s="554"/>
      <c r="H1648" s="554"/>
      <c r="I1648" s="496" t="s">
        <v>1585</v>
      </c>
      <c r="J1648" s="603"/>
      <c r="K1648" s="604"/>
      <c r="L1648" s="835"/>
      <c r="M1648" s="830"/>
      <c r="N1648" s="830"/>
      <c r="O1648" s="830"/>
      <c r="P1648" s="830"/>
      <c r="Q1648" s="830"/>
      <c r="R1648" s="830"/>
      <c r="S1648" s="830"/>
      <c r="T1648" s="830"/>
      <c r="U1648" s="830"/>
      <c r="V1648" s="830"/>
      <c r="W1648" s="830"/>
      <c r="X1648" s="830"/>
      <c r="Y1648" s="830"/>
      <c r="Z1648" s="830"/>
      <c r="AA1648" s="830"/>
      <c r="AB1648" s="830"/>
      <c r="AC1648" s="830"/>
      <c r="AD1648" s="830"/>
      <c r="AE1648" s="830"/>
      <c r="AF1648" s="830"/>
      <c r="AG1648" s="830"/>
      <c r="AH1648" s="830"/>
      <c r="AI1648" s="830"/>
      <c r="AJ1648" s="830"/>
      <c r="AK1648" s="830"/>
      <c r="AL1648" s="830"/>
      <c r="AM1648" s="830"/>
      <c r="AN1648" s="830"/>
      <c r="AO1648" s="830"/>
      <c r="AP1648" s="830"/>
      <c r="AQ1648" s="830"/>
      <c r="AR1648" s="830"/>
      <c r="AS1648" s="830"/>
      <c r="AT1648" s="830"/>
      <c r="AU1648" s="830"/>
      <c r="AV1648" s="830"/>
      <c r="AW1648" s="830"/>
      <c r="AX1648" s="830"/>
      <c r="AY1648" s="830"/>
      <c r="AZ1648" s="830"/>
      <c r="BA1648" s="830"/>
      <c r="BB1648" s="830"/>
    </row>
    <row r="1649" spans="1:54" ht="14.25" customHeight="1">
      <c r="A1649" s="836"/>
      <c r="B1649" s="554"/>
      <c r="C1649" s="496" t="s">
        <v>1586</v>
      </c>
      <c r="D1649" s="603"/>
      <c r="E1649" s="604"/>
      <c r="F1649" s="633"/>
      <c r="G1649" s="554"/>
      <c r="H1649" s="554"/>
      <c r="I1649" s="496" t="s">
        <v>1587</v>
      </c>
      <c r="J1649" s="603"/>
      <c r="K1649" s="604"/>
      <c r="L1649" s="835"/>
      <c r="M1649" s="830"/>
      <c r="N1649" s="830"/>
      <c r="O1649" s="830"/>
      <c r="P1649" s="830"/>
      <c r="Q1649" s="830"/>
      <c r="R1649" s="830"/>
      <c r="S1649" s="830"/>
      <c r="T1649" s="830"/>
      <c r="U1649" s="830"/>
      <c r="V1649" s="830"/>
      <c r="W1649" s="830"/>
      <c r="X1649" s="830"/>
      <c r="Y1649" s="830"/>
      <c r="Z1649" s="830"/>
      <c r="AA1649" s="830"/>
      <c r="AB1649" s="830"/>
      <c r="AC1649" s="830"/>
      <c r="AD1649" s="830"/>
      <c r="AE1649" s="830"/>
      <c r="AF1649" s="830"/>
      <c r="AG1649" s="830"/>
      <c r="AH1649" s="830"/>
      <c r="AI1649" s="830"/>
      <c r="AJ1649" s="830"/>
      <c r="AK1649" s="830"/>
      <c r="AL1649" s="830"/>
      <c r="AM1649" s="830"/>
      <c r="AN1649" s="830"/>
      <c r="AO1649" s="830"/>
      <c r="AP1649" s="830"/>
      <c r="AQ1649" s="830"/>
      <c r="AR1649" s="830"/>
      <c r="AS1649" s="830"/>
      <c r="AT1649" s="830"/>
      <c r="AU1649" s="830"/>
      <c r="AV1649" s="830"/>
      <c r="AW1649" s="830"/>
      <c r="AX1649" s="830"/>
      <c r="AY1649" s="830"/>
      <c r="AZ1649" s="830"/>
      <c r="BA1649" s="830"/>
      <c r="BB1649" s="830"/>
    </row>
    <row r="1650" spans="1:54" ht="14.25" customHeight="1">
      <c r="A1650" s="836"/>
      <c r="B1650" s="554"/>
      <c r="C1650" s="496" t="s">
        <v>1588</v>
      </c>
      <c r="D1650" s="603"/>
      <c r="E1650" s="604"/>
      <c r="F1650" s="633"/>
      <c r="G1650" s="554"/>
      <c r="H1650" s="554"/>
      <c r="I1650" s="496" t="s">
        <v>1589</v>
      </c>
      <c r="J1650" s="603"/>
      <c r="K1650" s="604"/>
      <c r="L1650" s="835"/>
      <c r="M1650" s="830"/>
      <c r="N1650" s="830"/>
      <c r="O1650" s="830"/>
      <c r="P1650" s="830"/>
      <c r="Q1650" s="830"/>
      <c r="R1650" s="830"/>
      <c r="S1650" s="830"/>
      <c r="T1650" s="830"/>
      <c r="U1650" s="830"/>
      <c r="V1650" s="830"/>
      <c r="W1650" s="830"/>
      <c r="X1650" s="830"/>
      <c r="Y1650" s="830"/>
      <c r="Z1650" s="830"/>
      <c r="AA1650" s="830"/>
      <c r="AB1650" s="830"/>
      <c r="AC1650" s="830"/>
      <c r="AD1650" s="830"/>
      <c r="AE1650" s="830"/>
      <c r="AF1650" s="830"/>
      <c r="AG1650" s="830"/>
      <c r="AH1650" s="830"/>
      <c r="AI1650" s="830"/>
      <c r="AJ1650" s="830"/>
      <c r="AK1650" s="830"/>
      <c r="AL1650" s="830"/>
      <c r="AM1650" s="830"/>
      <c r="AN1650" s="830"/>
      <c r="AO1650" s="830"/>
      <c r="AP1650" s="830"/>
      <c r="AQ1650" s="830"/>
      <c r="AR1650" s="830"/>
      <c r="AS1650" s="830"/>
      <c r="AT1650" s="830"/>
      <c r="AU1650" s="830"/>
      <c r="AV1650" s="830"/>
      <c r="AW1650" s="830"/>
      <c r="AX1650" s="830"/>
      <c r="AY1650" s="830"/>
      <c r="AZ1650" s="830"/>
      <c r="BA1650" s="830"/>
      <c r="BB1650" s="830"/>
    </row>
    <row r="1651" spans="1:54" ht="14.25" customHeight="1">
      <c r="A1651" s="836"/>
      <c r="B1651" s="554"/>
      <c r="C1651" s="496" t="s">
        <v>1590</v>
      </c>
      <c r="D1651" s="603"/>
      <c r="E1651" s="604"/>
      <c r="F1651" s="633"/>
      <c r="G1651" s="554"/>
      <c r="H1651" s="554"/>
      <c r="I1651" s="496" t="s">
        <v>1591</v>
      </c>
      <c r="J1651" s="603"/>
      <c r="K1651" s="604"/>
      <c r="L1651" s="835"/>
      <c r="M1651" s="830"/>
      <c r="N1651" s="830"/>
      <c r="O1651" s="830"/>
      <c r="P1651" s="830"/>
      <c r="Q1651" s="830"/>
      <c r="R1651" s="830"/>
      <c r="S1651" s="830"/>
      <c r="T1651" s="830"/>
      <c r="U1651" s="830"/>
      <c r="V1651" s="830"/>
      <c r="W1651" s="830"/>
      <c r="X1651" s="830"/>
      <c r="Y1651" s="830"/>
      <c r="Z1651" s="830"/>
      <c r="AA1651" s="830"/>
      <c r="AB1651" s="830"/>
      <c r="AC1651" s="830"/>
      <c r="AD1651" s="830"/>
      <c r="AE1651" s="830"/>
      <c r="AF1651" s="830"/>
      <c r="AG1651" s="830"/>
      <c r="AH1651" s="830"/>
      <c r="AI1651" s="830"/>
      <c r="AJ1651" s="830"/>
      <c r="AK1651" s="830"/>
      <c r="AL1651" s="830"/>
      <c r="AM1651" s="830"/>
      <c r="AN1651" s="830"/>
      <c r="AO1651" s="830"/>
      <c r="AP1651" s="830"/>
      <c r="AQ1651" s="830"/>
      <c r="AR1651" s="830"/>
      <c r="AS1651" s="830"/>
      <c r="AT1651" s="830"/>
      <c r="AU1651" s="830"/>
      <c r="AV1651" s="830"/>
      <c r="AW1651" s="830"/>
      <c r="AX1651" s="830"/>
      <c r="AY1651" s="830"/>
      <c r="AZ1651" s="830"/>
      <c r="BA1651" s="830"/>
      <c r="BB1651" s="830"/>
    </row>
    <row r="1652" spans="1:54" ht="25.5">
      <c r="A1652" s="836"/>
      <c r="B1652" s="554"/>
      <c r="C1652" s="496" t="s">
        <v>1592</v>
      </c>
      <c r="D1652" s="603"/>
      <c r="E1652" s="604"/>
      <c r="F1652" s="633"/>
      <c r="G1652" s="554"/>
      <c r="H1652" s="554"/>
      <c r="I1652" s="496" t="s">
        <v>1593</v>
      </c>
      <c r="J1652" s="603"/>
      <c r="K1652" s="604"/>
      <c r="L1652" s="835"/>
      <c r="M1652" s="830"/>
      <c r="N1652" s="830"/>
      <c r="O1652" s="830"/>
      <c r="P1652" s="830"/>
      <c r="Q1652" s="830"/>
      <c r="R1652" s="830"/>
      <c r="S1652" s="830"/>
      <c r="T1652" s="830"/>
      <c r="U1652" s="830"/>
      <c r="V1652" s="830"/>
      <c r="W1652" s="830"/>
      <c r="X1652" s="830"/>
      <c r="Y1652" s="830"/>
      <c r="Z1652" s="830"/>
      <c r="AA1652" s="830"/>
      <c r="AB1652" s="830"/>
      <c r="AC1652" s="830"/>
      <c r="AD1652" s="830"/>
      <c r="AE1652" s="830"/>
      <c r="AF1652" s="830"/>
      <c r="AG1652" s="830"/>
      <c r="AH1652" s="830"/>
      <c r="AI1652" s="830"/>
      <c r="AJ1652" s="830"/>
      <c r="AK1652" s="830"/>
      <c r="AL1652" s="830"/>
      <c r="AM1652" s="830"/>
      <c r="AN1652" s="830"/>
      <c r="AO1652" s="830"/>
      <c r="AP1652" s="830"/>
      <c r="AQ1652" s="830"/>
      <c r="AR1652" s="830"/>
      <c r="AS1652" s="830"/>
      <c r="AT1652" s="830"/>
      <c r="AU1652" s="830"/>
      <c r="AV1652" s="830"/>
      <c r="AW1652" s="830"/>
      <c r="AX1652" s="830"/>
      <c r="AY1652" s="830"/>
      <c r="AZ1652" s="830"/>
      <c r="BA1652" s="830"/>
      <c r="BB1652" s="830"/>
    </row>
    <row r="1653" spans="1:54" ht="14.25" customHeight="1">
      <c r="A1653" s="836"/>
      <c r="B1653" s="554"/>
      <c r="C1653" s="496"/>
      <c r="D1653" s="603"/>
      <c r="E1653" s="604"/>
      <c r="F1653" s="633"/>
      <c r="G1653" s="554"/>
      <c r="H1653" s="554"/>
      <c r="I1653" s="496" t="s">
        <v>1594</v>
      </c>
      <c r="J1653" s="603"/>
      <c r="K1653" s="604"/>
      <c r="L1653" s="835"/>
      <c r="M1653" s="830"/>
      <c r="N1653" s="830"/>
      <c r="O1653" s="830"/>
      <c r="P1653" s="830"/>
      <c r="Q1653" s="830"/>
      <c r="R1653" s="830"/>
      <c r="S1653" s="830"/>
      <c r="T1653" s="830"/>
      <c r="U1653" s="830"/>
      <c r="V1653" s="830"/>
      <c r="W1653" s="830"/>
      <c r="X1653" s="830"/>
      <c r="Y1653" s="830"/>
      <c r="Z1653" s="830"/>
      <c r="AA1653" s="830"/>
      <c r="AB1653" s="830"/>
      <c r="AC1653" s="830"/>
      <c r="AD1653" s="830"/>
      <c r="AE1653" s="830"/>
      <c r="AF1653" s="830"/>
      <c r="AG1653" s="830"/>
      <c r="AH1653" s="830"/>
      <c r="AI1653" s="830"/>
      <c r="AJ1653" s="830"/>
      <c r="AK1653" s="830"/>
      <c r="AL1653" s="830"/>
      <c r="AM1653" s="830"/>
      <c r="AN1653" s="830"/>
      <c r="AO1653" s="830"/>
      <c r="AP1653" s="830"/>
      <c r="AQ1653" s="830"/>
      <c r="AR1653" s="830"/>
      <c r="AS1653" s="830"/>
      <c r="AT1653" s="830"/>
      <c r="AU1653" s="830"/>
      <c r="AV1653" s="830"/>
      <c r="AW1653" s="830"/>
      <c r="AX1653" s="830"/>
      <c r="AY1653" s="830"/>
      <c r="AZ1653" s="830"/>
      <c r="BA1653" s="830"/>
      <c r="BB1653" s="830"/>
    </row>
    <row r="1654" spans="1:54" ht="14.25" customHeight="1">
      <c r="A1654" s="836"/>
      <c r="B1654" s="554"/>
      <c r="C1654" s="496"/>
      <c r="D1654" s="603"/>
      <c r="E1654" s="604"/>
      <c r="F1654" s="633"/>
      <c r="G1654" s="554"/>
      <c r="H1654" s="554"/>
      <c r="I1654" s="496" t="s">
        <v>1595</v>
      </c>
      <c r="J1654" s="603"/>
      <c r="K1654" s="604"/>
      <c r="L1654" s="835"/>
      <c r="M1654" s="830"/>
      <c r="N1654" s="830"/>
      <c r="O1654" s="830"/>
      <c r="P1654" s="830"/>
      <c r="Q1654" s="830"/>
      <c r="R1654" s="830"/>
      <c r="S1654" s="830"/>
      <c r="T1654" s="830"/>
      <c r="U1654" s="830"/>
      <c r="V1654" s="830"/>
      <c r="W1654" s="830"/>
      <c r="X1654" s="830"/>
      <c r="Y1654" s="830"/>
      <c r="Z1654" s="830"/>
      <c r="AA1654" s="830"/>
      <c r="AB1654" s="830"/>
      <c r="AC1654" s="830"/>
      <c r="AD1654" s="830"/>
      <c r="AE1654" s="830"/>
      <c r="AF1654" s="830"/>
      <c r="AG1654" s="830"/>
      <c r="AH1654" s="830"/>
      <c r="AI1654" s="830"/>
      <c r="AJ1654" s="830"/>
      <c r="AK1654" s="830"/>
      <c r="AL1654" s="830"/>
      <c r="AM1654" s="830"/>
      <c r="AN1654" s="830"/>
      <c r="AO1654" s="830"/>
      <c r="AP1654" s="830"/>
      <c r="AQ1654" s="830"/>
      <c r="AR1654" s="830"/>
      <c r="AS1654" s="830"/>
      <c r="AT1654" s="830"/>
      <c r="AU1654" s="830"/>
      <c r="AV1654" s="830"/>
      <c r="AW1654" s="830"/>
      <c r="AX1654" s="830"/>
      <c r="AY1654" s="830"/>
      <c r="AZ1654" s="830"/>
      <c r="BA1654" s="830"/>
      <c r="BB1654" s="830"/>
    </row>
    <row r="1655" spans="1:54" ht="15" customHeight="1">
      <c r="A1655" s="836"/>
      <c r="B1655" s="554"/>
      <c r="C1655" s="496"/>
      <c r="D1655" s="603"/>
      <c r="E1655" s="604"/>
      <c r="F1655" s="633"/>
      <c r="G1655" s="554"/>
      <c r="H1655" s="554"/>
      <c r="I1655" s="497"/>
      <c r="J1655" s="603"/>
      <c r="K1655" s="604"/>
      <c r="L1655" s="835"/>
      <c r="M1655" s="830"/>
      <c r="N1655" s="830"/>
      <c r="O1655" s="830"/>
      <c r="P1655" s="830"/>
      <c r="Q1655" s="830"/>
      <c r="R1655" s="830"/>
      <c r="S1655" s="830"/>
      <c r="T1655" s="830"/>
      <c r="U1655" s="830"/>
      <c r="V1655" s="830"/>
      <c r="W1655" s="830"/>
      <c r="X1655" s="830"/>
      <c r="Y1655" s="830"/>
      <c r="Z1655" s="830"/>
      <c r="AA1655" s="830"/>
      <c r="AB1655" s="830"/>
      <c r="AC1655" s="830"/>
      <c r="AD1655" s="830"/>
      <c r="AE1655" s="830"/>
      <c r="AF1655" s="830"/>
      <c r="AG1655" s="830"/>
      <c r="AH1655" s="830"/>
      <c r="AI1655" s="830"/>
      <c r="AJ1655" s="830"/>
      <c r="AK1655" s="830"/>
      <c r="AL1655" s="830"/>
      <c r="AM1655" s="830"/>
      <c r="AN1655" s="830"/>
      <c r="AO1655" s="830"/>
      <c r="AP1655" s="830"/>
      <c r="AQ1655" s="830"/>
      <c r="AR1655" s="830"/>
      <c r="AS1655" s="830"/>
      <c r="AT1655" s="830"/>
      <c r="AU1655" s="830"/>
      <c r="AV1655" s="830"/>
      <c r="AW1655" s="830"/>
      <c r="AX1655" s="830"/>
      <c r="AY1655" s="830"/>
      <c r="AZ1655" s="830"/>
      <c r="BA1655" s="830"/>
      <c r="BB1655" s="830"/>
    </row>
    <row r="1656" spans="1:54" ht="25.5">
      <c r="A1656" s="836"/>
      <c r="B1656" s="554"/>
      <c r="C1656" s="496"/>
      <c r="D1656" s="603"/>
      <c r="E1656" s="604"/>
      <c r="F1656" s="633"/>
      <c r="G1656" s="554"/>
      <c r="H1656" s="554"/>
      <c r="I1656" s="496" t="s">
        <v>1596</v>
      </c>
      <c r="J1656" s="603"/>
      <c r="K1656" s="604"/>
      <c r="L1656" s="835"/>
      <c r="M1656" s="830"/>
      <c r="N1656" s="830"/>
      <c r="O1656" s="830"/>
      <c r="P1656" s="830"/>
      <c r="Q1656" s="830"/>
      <c r="R1656" s="830"/>
      <c r="S1656" s="830"/>
      <c r="T1656" s="830"/>
      <c r="U1656" s="830"/>
      <c r="V1656" s="830"/>
      <c r="W1656" s="830"/>
      <c r="X1656" s="830"/>
      <c r="Y1656" s="830"/>
      <c r="Z1656" s="830"/>
      <c r="AA1656" s="830"/>
      <c r="AB1656" s="830"/>
      <c r="AC1656" s="830"/>
      <c r="AD1656" s="830"/>
      <c r="AE1656" s="830"/>
      <c r="AF1656" s="830"/>
      <c r="AG1656" s="830"/>
      <c r="AH1656" s="830"/>
      <c r="AI1656" s="830"/>
      <c r="AJ1656" s="830"/>
      <c r="AK1656" s="830"/>
      <c r="AL1656" s="830"/>
      <c r="AM1656" s="830"/>
      <c r="AN1656" s="830"/>
      <c r="AO1656" s="830"/>
      <c r="AP1656" s="830"/>
      <c r="AQ1656" s="830"/>
      <c r="AR1656" s="830"/>
      <c r="AS1656" s="830"/>
      <c r="AT1656" s="830"/>
      <c r="AU1656" s="830"/>
      <c r="AV1656" s="830"/>
      <c r="AW1656" s="830"/>
      <c r="AX1656" s="830"/>
      <c r="AY1656" s="830"/>
      <c r="AZ1656" s="830"/>
      <c r="BA1656" s="830"/>
      <c r="BB1656" s="830"/>
    </row>
    <row r="1657" spans="1:54" ht="25.5">
      <c r="A1657" s="836"/>
      <c r="B1657" s="554"/>
      <c r="C1657" s="496"/>
      <c r="D1657" s="603"/>
      <c r="E1657" s="604"/>
      <c r="F1657" s="633"/>
      <c r="G1657" s="554"/>
      <c r="H1657" s="554"/>
      <c r="I1657" s="496" t="s">
        <v>1597</v>
      </c>
      <c r="J1657" s="603"/>
      <c r="K1657" s="604"/>
      <c r="L1657" s="835"/>
      <c r="M1657" s="830"/>
      <c r="N1657" s="830"/>
      <c r="O1657" s="830"/>
      <c r="P1657" s="830"/>
      <c r="Q1657" s="830"/>
      <c r="R1657" s="830"/>
      <c r="S1657" s="830"/>
      <c r="T1657" s="830"/>
      <c r="U1657" s="830"/>
      <c r="V1657" s="830"/>
      <c r="W1657" s="830"/>
      <c r="X1657" s="830"/>
      <c r="Y1657" s="830"/>
      <c r="Z1657" s="830"/>
      <c r="AA1657" s="830"/>
      <c r="AB1657" s="830"/>
      <c r="AC1657" s="830"/>
      <c r="AD1657" s="830"/>
      <c r="AE1657" s="830"/>
      <c r="AF1657" s="830"/>
      <c r="AG1657" s="830"/>
      <c r="AH1657" s="830"/>
      <c r="AI1657" s="830"/>
      <c r="AJ1657" s="830"/>
      <c r="AK1657" s="830"/>
      <c r="AL1657" s="830"/>
      <c r="AM1657" s="830"/>
      <c r="AN1657" s="830"/>
      <c r="AO1657" s="830"/>
      <c r="AP1657" s="830"/>
      <c r="AQ1657" s="830"/>
      <c r="AR1657" s="830"/>
      <c r="AS1657" s="830"/>
      <c r="AT1657" s="830"/>
      <c r="AU1657" s="830"/>
      <c r="AV1657" s="830"/>
      <c r="AW1657" s="830"/>
      <c r="AX1657" s="830"/>
      <c r="AY1657" s="830"/>
      <c r="AZ1657" s="830"/>
      <c r="BA1657" s="830"/>
      <c r="BB1657" s="830"/>
    </row>
    <row r="1658" spans="1:54" ht="14.25" customHeight="1">
      <c r="A1658" s="834"/>
      <c r="B1658" s="622"/>
      <c r="C1658" s="498"/>
      <c r="D1658" s="631"/>
      <c r="E1658" s="632"/>
      <c r="F1658" s="633"/>
      <c r="G1658" s="622"/>
      <c r="H1658" s="622"/>
      <c r="I1658" s="498" t="s">
        <v>1598</v>
      </c>
      <c r="J1658" s="631"/>
      <c r="K1658" s="632"/>
      <c r="L1658" s="835"/>
      <c r="M1658" s="830"/>
      <c r="N1658" s="830"/>
      <c r="O1658" s="830"/>
      <c r="P1658" s="830"/>
      <c r="Q1658" s="830"/>
      <c r="R1658" s="830"/>
      <c r="S1658" s="830"/>
      <c r="T1658" s="830"/>
      <c r="U1658" s="830"/>
      <c r="V1658" s="830"/>
      <c r="W1658" s="830"/>
      <c r="X1658" s="830"/>
      <c r="Y1658" s="830"/>
      <c r="Z1658" s="830"/>
      <c r="AA1658" s="830"/>
      <c r="AB1658" s="830"/>
      <c r="AC1658" s="830"/>
      <c r="AD1658" s="830"/>
      <c r="AE1658" s="830"/>
      <c r="AF1658" s="830"/>
      <c r="AG1658" s="830"/>
      <c r="AH1658" s="830"/>
      <c r="AI1658" s="830"/>
      <c r="AJ1658" s="830"/>
      <c r="AK1658" s="830"/>
      <c r="AL1658" s="830"/>
      <c r="AM1658" s="830"/>
      <c r="AN1658" s="830"/>
      <c r="AO1658" s="830"/>
      <c r="AP1658" s="830"/>
      <c r="AQ1658" s="830"/>
      <c r="AR1658" s="830"/>
      <c r="AS1658" s="830"/>
      <c r="AT1658" s="830"/>
      <c r="AU1658" s="830"/>
      <c r="AV1658" s="830"/>
      <c r="AW1658" s="830"/>
      <c r="AX1658" s="830"/>
      <c r="AY1658" s="830"/>
      <c r="AZ1658" s="830"/>
      <c r="BA1658" s="830"/>
      <c r="BB1658" s="830"/>
    </row>
    <row r="1659" spans="1:54" ht="15.75">
      <c r="A1659" s="499"/>
      <c r="B1659" s="499" t="s">
        <v>18</v>
      </c>
      <c r="C1659" s="464"/>
      <c r="D1659" s="500"/>
      <c r="E1659" s="501"/>
      <c r="F1659" s="478"/>
      <c r="G1659" s="499"/>
      <c r="H1659" s="499" t="s">
        <v>18</v>
      </c>
      <c r="I1659" s="464"/>
      <c r="J1659" s="500"/>
      <c r="K1659" s="501"/>
      <c r="L1659" s="480"/>
      <c r="M1659" s="480"/>
      <c r="N1659" s="480"/>
      <c r="O1659" s="480"/>
      <c r="P1659" s="480"/>
      <c r="Q1659" s="480"/>
      <c r="R1659" s="480"/>
      <c r="S1659" s="480"/>
      <c r="T1659" s="480"/>
      <c r="U1659" s="480"/>
      <c r="V1659" s="480"/>
      <c r="W1659" s="480"/>
      <c r="X1659" s="480"/>
      <c r="Y1659" s="480"/>
      <c r="Z1659" s="480"/>
      <c r="AA1659" s="480"/>
      <c r="AB1659" s="480"/>
      <c r="AC1659" s="480"/>
      <c r="AD1659" s="480"/>
      <c r="AE1659" s="480"/>
      <c r="AF1659" s="480"/>
      <c r="AG1659" s="480"/>
      <c r="AH1659" s="480"/>
      <c r="AI1659" s="480"/>
      <c r="AJ1659" s="480"/>
      <c r="AK1659" s="480"/>
      <c r="AL1659" s="480"/>
      <c r="AM1659" s="480"/>
      <c r="AN1659" s="480"/>
      <c r="AO1659" s="480"/>
      <c r="AP1659" s="480"/>
      <c r="AQ1659" s="480"/>
      <c r="AR1659" s="480"/>
      <c r="AS1659" s="480"/>
      <c r="AT1659" s="480"/>
      <c r="AU1659" s="480"/>
      <c r="AV1659" s="480"/>
      <c r="AW1659" s="480"/>
      <c r="AX1659" s="480"/>
      <c r="AY1659" s="480"/>
      <c r="AZ1659" s="480"/>
      <c r="BA1659" s="480"/>
      <c r="BB1659" s="480"/>
    </row>
    <row r="1660" spans="1:54" ht="63.75">
      <c r="A1660" s="499"/>
      <c r="B1660" s="499" t="s">
        <v>19</v>
      </c>
      <c r="C1660" s="464" t="s">
        <v>1599</v>
      </c>
      <c r="D1660" s="500" t="s">
        <v>581</v>
      </c>
      <c r="E1660" s="501"/>
      <c r="F1660" s="478"/>
      <c r="G1660" s="499"/>
      <c r="H1660" s="499" t="s">
        <v>19</v>
      </c>
      <c r="I1660" s="464" t="s">
        <v>1599</v>
      </c>
      <c r="J1660" s="500" t="s">
        <v>581</v>
      </c>
      <c r="K1660" s="501"/>
      <c r="L1660" s="480"/>
      <c r="M1660" s="480"/>
      <c r="N1660" s="480"/>
      <c r="O1660" s="480"/>
      <c r="P1660" s="480"/>
      <c r="Q1660" s="480"/>
      <c r="R1660" s="480"/>
      <c r="S1660" s="480"/>
      <c r="T1660" s="480"/>
      <c r="U1660" s="480"/>
      <c r="V1660" s="480"/>
      <c r="W1660" s="480"/>
      <c r="X1660" s="480"/>
      <c r="Y1660" s="480"/>
      <c r="Z1660" s="480"/>
      <c r="AA1660" s="480"/>
      <c r="AB1660" s="480"/>
      <c r="AC1660" s="480"/>
      <c r="AD1660" s="480"/>
      <c r="AE1660" s="480"/>
      <c r="AF1660" s="480"/>
      <c r="AG1660" s="480"/>
      <c r="AH1660" s="480"/>
      <c r="AI1660" s="480"/>
      <c r="AJ1660" s="480"/>
      <c r="AK1660" s="480"/>
      <c r="AL1660" s="480"/>
      <c r="AM1660" s="480"/>
      <c r="AN1660" s="480"/>
      <c r="AO1660" s="480"/>
      <c r="AP1660" s="480"/>
      <c r="AQ1660" s="480"/>
      <c r="AR1660" s="480"/>
      <c r="AS1660" s="480"/>
      <c r="AT1660" s="480"/>
      <c r="AU1660" s="480"/>
      <c r="AV1660" s="480"/>
      <c r="AW1660" s="480"/>
      <c r="AX1660" s="480"/>
      <c r="AY1660" s="480"/>
      <c r="AZ1660" s="480"/>
      <c r="BA1660" s="480"/>
      <c r="BB1660" s="480"/>
    </row>
    <row r="1661" spans="1:54" ht="15.75">
      <c r="A1661" s="499"/>
      <c r="B1661" s="499" t="s">
        <v>23</v>
      </c>
      <c r="C1661" s="464"/>
      <c r="D1661" s="500"/>
      <c r="E1661" s="501"/>
      <c r="F1661" s="478"/>
      <c r="G1661" s="499"/>
      <c r="H1661" s="499" t="s">
        <v>23</v>
      </c>
      <c r="I1661" s="464"/>
      <c r="J1661" s="500"/>
      <c r="K1661" s="501"/>
      <c r="L1661" s="480"/>
      <c r="M1661" s="480"/>
      <c r="N1661" s="480"/>
      <c r="O1661" s="480"/>
      <c r="P1661" s="480"/>
      <c r="Q1661" s="480"/>
      <c r="R1661" s="480"/>
      <c r="S1661" s="480"/>
      <c r="T1661" s="480"/>
      <c r="U1661" s="480"/>
      <c r="V1661" s="480"/>
      <c r="W1661" s="480"/>
      <c r="X1661" s="480"/>
      <c r="Y1661" s="480"/>
      <c r="Z1661" s="480"/>
      <c r="AA1661" s="480"/>
      <c r="AB1661" s="480"/>
      <c r="AC1661" s="480"/>
      <c r="AD1661" s="480"/>
      <c r="AE1661" s="480"/>
      <c r="AF1661" s="480"/>
      <c r="AG1661" s="480"/>
      <c r="AH1661" s="480"/>
      <c r="AI1661" s="480"/>
      <c r="AJ1661" s="480"/>
      <c r="AK1661" s="480"/>
      <c r="AL1661" s="480"/>
      <c r="AM1661" s="480"/>
      <c r="AN1661" s="480"/>
      <c r="AO1661" s="480"/>
      <c r="AP1661" s="480"/>
      <c r="AQ1661" s="480"/>
      <c r="AR1661" s="480"/>
      <c r="AS1661" s="480"/>
      <c r="AT1661" s="480"/>
      <c r="AU1661" s="480"/>
      <c r="AV1661" s="480"/>
      <c r="AW1661" s="480"/>
      <c r="AX1661" s="480"/>
      <c r="AY1661" s="480"/>
      <c r="AZ1661" s="480"/>
      <c r="BA1661" s="480"/>
      <c r="BB1661" s="480"/>
    </row>
    <row r="1662" spans="1:54" ht="15.75">
      <c r="A1662" s="499"/>
      <c r="B1662" s="499" t="s">
        <v>24</v>
      </c>
      <c r="C1662" s="464"/>
      <c r="D1662" s="500"/>
      <c r="E1662" s="501"/>
      <c r="F1662" s="478"/>
      <c r="G1662" s="499"/>
      <c r="H1662" s="499" t="s">
        <v>24</v>
      </c>
      <c r="I1662" s="464"/>
      <c r="J1662" s="500"/>
      <c r="K1662" s="501"/>
      <c r="L1662" s="480"/>
      <c r="M1662" s="480"/>
      <c r="N1662" s="480"/>
      <c r="O1662" s="480"/>
      <c r="P1662" s="480"/>
      <c r="Q1662" s="480"/>
      <c r="R1662" s="480"/>
      <c r="S1662" s="480"/>
      <c r="T1662" s="480"/>
      <c r="U1662" s="480"/>
      <c r="V1662" s="480"/>
      <c r="W1662" s="480"/>
      <c r="X1662" s="480"/>
      <c r="Y1662" s="480"/>
      <c r="Z1662" s="480"/>
      <c r="AA1662" s="480"/>
      <c r="AB1662" s="480"/>
      <c r="AC1662" s="480"/>
      <c r="AD1662" s="480"/>
      <c r="AE1662" s="480"/>
      <c r="AF1662" s="480"/>
      <c r="AG1662" s="480"/>
      <c r="AH1662" s="480"/>
      <c r="AI1662" s="480"/>
      <c r="AJ1662" s="480"/>
      <c r="AK1662" s="480"/>
      <c r="AL1662" s="480"/>
      <c r="AM1662" s="480"/>
      <c r="AN1662" s="480"/>
      <c r="AO1662" s="480"/>
      <c r="AP1662" s="480"/>
      <c r="AQ1662" s="480"/>
      <c r="AR1662" s="480"/>
      <c r="AS1662" s="480"/>
      <c r="AT1662" s="480"/>
      <c r="AU1662" s="480"/>
      <c r="AV1662" s="480"/>
      <c r="AW1662" s="480"/>
      <c r="AX1662" s="480"/>
      <c r="AY1662" s="480"/>
      <c r="AZ1662" s="480"/>
      <c r="BA1662" s="480"/>
      <c r="BB1662" s="480"/>
    </row>
    <row r="1663" spans="1:54" ht="15.75">
      <c r="A1663" s="499"/>
      <c r="B1663" s="499" t="s">
        <v>25</v>
      </c>
      <c r="C1663" s="464"/>
      <c r="D1663" s="500"/>
      <c r="E1663" s="501"/>
      <c r="F1663" s="478"/>
      <c r="G1663" s="499"/>
      <c r="H1663" s="499" t="s">
        <v>25</v>
      </c>
      <c r="I1663" s="464"/>
      <c r="J1663" s="500"/>
      <c r="K1663" s="501"/>
      <c r="L1663" s="480"/>
      <c r="M1663" s="480"/>
      <c r="N1663" s="480"/>
      <c r="O1663" s="480"/>
      <c r="P1663" s="480"/>
      <c r="Q1663" s="480"/>
      <c r="R1663" s="480"/>
      <c r="S1663" s="480"/>
      <c r="T1663" s="480"/>
      <c r="U1663" s="480"/>
      <c r="V1663" s="480"/>
      <c r="W1663" s="480"/>
      <c r="X1663" s="480"/>
      <c r="Y1663" s="480"/>
      <c r="Z1663" s="480"/>
      <c r="AA1663" s="480"/>
      <c r="AB1663" s="480"/>
      <c r="AC1663" s="480"/>
      <c r="AD1663" s="480"/>
      <c r="AE1663" s="480"/>
      <c r="AF1663" s="480"/>
      <c r="AG1663" s="480"/>
      <c r="AH1663" s="480"/>
      <c r="AI1663" s="480"/>
      <c r="AJ1663" s="480"/>
      <c r="AK1663" s="480"/>
      <c r="AL1663" s="480"/>
      <c r="AM1663" s="480"/>
      <c r="AN1663" s="480"/>
      <c r="AO1663" s="480"/>
      <c r="AP1663" s="480"/>
      <c r="AQ1663" s="480"/>
      <c r="AR1663" s="480"/>
      <c r="AS1663" s="480"/>
      <c r="AT1663" s="480"/>
      <c r="AU1663" s="480"/>
      <c r="AV1663" s="480"/>
      <c r="AW1663" s="480"/>
      <c r="AX1663" s="480"/>
      <c r="AY1663" s="480"/>
      <c r="AZ1663" s="480"/>
      <c r="BA1663" s="480"/>
      <c r="BB1663" s="480"/>
    </row>
    <row r="1664" spans="1:54" ht="15.75">
      <c r="A1664" s="499"/>
      <c r="B1664" s="499" t="s">
        <v>26</v>
      </c>
      <c r="C1664" s="464"/>
      <c r="D1664" s="500"/>
      <c r="E1664" s="501"/>
      <c r="F1664" s="478"/>
      <c r="G1664" s="499"/>
      <c r="H1664" s="499" t="s">
        <v>26</v>
      </c>
      <c r="I1664" s="464"/>
      <c r="J1664" s="500"/>
      <c r="K1664" s="501"/>
      <c r="L1664" s="480"/>
      <c r="M1664" s="480"/>
      <c r="N1664" s="480"/>
      <c r="O1664" s="480"/>
      <c r="P1664" s="480"/>
      <c r="Q1664" s="480"/>
      <c r="R1664" s="480"/>
      <c r="S1664" s="480"/>
      <c r="T1664" s="480"/>
      <c r="U1664" s="480"/>
      <c r="V1664" s="480"/>
      <c r="W1664" s="480"/>
      <c r="X1664" s="480"/>
      <c r="Y1664" s="480"/>
      <c r="Z1664" s="480"/>
      <c r="AA1664" s="480"/>
      <c r="AB1664" s="480"/>
      <c r="AC1664" s="480"/>
      <c r="AD1664" s="480"/>
      <c r="AE1664" s="480"/>
      <c r="AF1664" s="480"/>
      <c r="AG1664" s="480"/>
      <c r="AH1664" s="480"/>
      <c r="AI1664" s="480"/>
      <c r="AJ1664" s="480"/>
      <c r="AK1664" s="480"/>
      <c r="AL1664" s="480"/>
      <c r="AM1664" s="480"/>
      <c r="AN1664" s="480"/>
      <c r="AO1664" s="480"/>
      <c r="AP1664" s="480"/>
      <c r="AQ1664" s="480"/>
      <c r="AR1664" s="480"/>
      <c r="AS1664" s="480"/>
      <c r="AT1664" s="480"/>
      <c r="AU1664" s="480"/>
      <c r="AV1664" s="480"/>
      <c r="AW1664" s="480"/>
      <c r="AX1664" s="480"/>
      <c r="AY1664" s="480"/>
      <c r="AZ1664" s="480"/>
      <c r="BA1664" s="480"/>
      <c r="BB1664" s="480"/>
    </row>
    <row r="1665" spans="1:54" ht="15.75">
      <c r="A1665" s="484"/>
      <c r="B1665" s="634"/>
      <c r="C1665" s="634"/>
      <c r="D1665" s="491"/>
      <c r="E1665" s="493"/>
      <c r="F1665" s="478"/>
      <c r="G1665" s="478"/>
      <c r="H1665" s="659"/>
      <c r="I1665" s="659"/>
      <c r="J1665" s="527"/>
      <c r="K1665" s="527"/>
      <c r="L1665" s="480"/>
      <c r="M1665" s="480"/>
      <c r="N1665" s="480"/>
      <c r="O1665" s="480"/>
      <c r="P1665" s="480"/>
      <c r="Q1665" s="480"/>
      <c r="R1665" s="480"/>
      <c r="S1665" s="480"/>
      <c r="T1665" s="480"/>
      <c r="U1665" s="480"/>
      <c r="V1665" s="480"/>
      <c r="W1665" s="480"/>
      <c r="X1665" s="480"/>
      <c r="Y1665" s="480"/>
      <c r="Z1665" s="480"/>
      <c r="AA1665" s="480"/>
      <c r="AB1665" s="480"/>
      <c r="AC1665" s="480"/>
      <c r="AD1665" s="480"/>
      <c r="AE1665" s="480"/>
      <c r="AF1665" s="480"/>
      <c r="AG1665" s="480"/>
      <c r="AH1665" s="480"/>
      <c r="AI1665" s="480"/>
      <c r="AJ1665" s="480"/>
      <c r="AK1665" s="480"/>
      <c r="AL1665" s="480"/>
      <c r="AM1665" s="480"/>
      <c r="AN1665" s="480"/>
      <c r="AO1665" s="480"/>
      <c r="AP1665" s="480"/>
      <c r="AQ1665" s="480"/>
      <c r="AR1665" s="480"/>
      <c r="AS1665" s="480"/>
      <c r="AT1665" s="480"/>
      <c r="AU1665" s="480"/>
      <c r="AV1665" s="480"/>
      <c r="AW1665" s="480"/>
      <c r="AX1665" s="480"/>
      <c r="AY1665" s="480"/>
      <c r="AZ1665" s="480"/>
      <c r="BA1665" s="480"/>
      <c r="BB1665" s="480"/>
    </row>
    <row r="1666" spans="1:54" ht="38.25">
      <c r="A1666" s="833" t="s">
        <v>1600</v>
      </c>
      <c r="B1666" s="485"/>
      <c r="C1666" s="487" t="s">
        <v>1601</v>
      </c>
      <c r="D1666" s="492"/>
      <c r="E1666" s="494"/>
      <c r="F1666" s="636"/>
      <c r="G1666" s="640" t="s">
        <v>1602</v>
      </c>
      <c r="H1666" s="640"/>
      <c r="I1666" s="524" t="s">
        <v>1603</v>
      </c>
      <c r="J1666" s="660"/>
      <c r="K1666" s="660"/>
      <c r="L1666" s="832"/>
      <c r="M1666" s="830"/>
      <c r="N1666" s="830"/>
      <c r="O1666" s="830"/>
      <c r="P1666" s="830"/>
      <c r="Q1666" s="830"/>
      <c r="R1666" s="830"/>
      <c r="S1666" s="830"/>
      <c r="T1666" s="830"/>
      <c r="U1666" s="830"/>
      <c r="V1666" s="830"/>
      <c r="W1666" s="830"/>
      <c r="X1666" s="830"/>
      <c r="Y1666" s="830"/>
      <c r="Z1666" s="830"/>
      <c r="AA1666" s="830"/>
      <c r="AB1666" s="830"/>
      <c r="AC1666" s="830"/>
      <c r="AD1666" s="830"/>
      <c r="AE1666" s="830"/>
      <c r="AF1666" s="830"/>
      <c r="AG1666" s="830"/>
      <c r="AH1666" s="830"/>
      <c r="AI1666" s="830"/>
      <c r="AJ1666" s="830"/>
      <c r="AK1666" s="830"/>
      <c r="AL1666" s="830"/>
      <c r="AM1666" s="830"/>
      <c r="AN1666" s="830"/>
      <c r="AO1666" s="830"/>
      <c r="AP1666" s="830"/>
      <c r="AQ1666" s="830"/>
      <c r="AR1666" s="830"/>
      <c r="AS1666" s="830"/>
      <c r="AT1666" s="830"/>
      <c r="AU1666" s="830"/>
      <c r="AV1666" s="830"/>
      <c r="AW1666" s="830"/>
      <c r="AX1666" s="830"/>
      <c r="AY1666" s="830"/>
      <c r="AZ1666" s="830"/>
      <c r="BA1666" s="830"/>
      <c r="BB1666" s="830"/>
    </row>
    <row r="1667" spans="1:54" ht="15" customHeight="1">
      <c r="A1667" s="836"/>
      <c r="B1667" s="554"/>
      <c r="C1667" s="488"/>
      <c r="D1667" s="603"/>
      <c r="E1667" s="604"/>
      <c r="F1667" s="636"/>
      <c r="G1667" s="641"/>
      <c r="H1667" s="641"/>
      <c r="I1667" s="519"/>
      <c r="J1667" s="661"/>
      <c r="K1667" s="661"/>
      <c r="L1667" s="832"/>
      <c r="M1667" s="830"/>
      <c r="N1667" s="830"/>
      <c r="O1667" s="830"/>
      <c r="P1667" s="830"/>
      <c r="Q1667" s="830"/>
      <c r="R1667" s="830"/>
      <c r="S1667" s="830"/>
      <c r="T1667" s="830"/>
      <c r="U1667" s="830"/>
      <c r="V1667" s="830"/>
      <c r="W1667" s="830"/>
      <c r="X1667" s="830"/>
      <c r="Y1667" s="830"/>
      <c r="Z1667" s="830"/>
      <c r="AA1667" s="830"/>
      <c r="AB1667" s="830"/>
      <c r="AC1667" s="830"/>
      <c r="AD1667" s="830"/>
      <c r="AE1667" s="830"/>
      <c r="AF1667" s="830"/>
      <c r="AG1667" s="830"/>
      <c r="AH1667" s="830"/>
      <c r="AI1667" s="830"/>
      <c r="AJ1667" s="830"/>
      <c r="AK1667" s="830"/>
      <c r="AL1667" s="830"/>
      <c r="AM1667" s="830"/>
      <c r="AN1667" s="830"/>
      <c r="AO1667" s="830"/>
      <c r="AP1667" s="830"/>
      <c r="AQ1667" s="830"/>
      <c r="AR1667" s="830"/>
      <c r="AS1667" s="830"/>
      <c r="AT1667" s="830"/>
      <c r="AU1667" s="830"/>
      <c r="AV1667" s="830"/>
      <c r="AW1667" s="830"/>
      <c r="AX1667" s="830"/>
      <c r="AY1667" s="830"/>
      <c r="AZ1667" s="830"/>
      <c r="BA1667" s="830"/>
      <c r="BB1667" s="830"/>
    </row>
    <row r="1668" spans="1:54" ht="14.25" customHeight="1">
      <c r="A1668" s="836"/>
      <c r="B1668" s="554"/>
      <c r="C1668" s="489" t="s">
        <v>599</v>
      </c>
      <c r="D1668" s="603"/>
      <c r="E1668" s="604"/>
      <c r="F1668" s="636"/>
      <c r="G1668" s="641"/>
      <c r="H1668" s="641"/>
      <c r="I1668" s="518" t="s">
        <v>623</v>
      </c>
      <c r="J1668" s="661"/>
      <c r="K1668" s="661"/>
      <c r="L1668" s="832"/>
      <c r="M1668" s="830"/>
      <c r="N1668" s="830"/>
      <c r="O1668" s="830"/>
      <c r="P1668" s="830"/>
      <c r="Q1668" s="830"/>
      <c r="R1668" s="830"/>
      <c r="S1668" s="830"/>
      <c r="T1668" s="830"/>
      <c r="U1668" s="830"/>
      <c r="V1668" s="830"/>
      <c r="W1668" s="830"/>
      <c r="X1668" s="830"/>
      <c r="Y1668" s="830"/>
      <c r="Z1668" s="830"/>
      <c r="AA1668" s="830"/>
      <c r="AB1668" s="830"/>
      <c r="AC1668" s="830"/>
      <c r="AD1668" s="830"/>
      <c r="AE1668" s="830"/>
      <c r="AF1668" s="830"/>
      <c r="AG1668" s="830"/>
      <c r="AH1668" s="830"/>
      <c r="AI1668" s="830"/>
      <c r="AJ1668" s="830"/>
      <c r="AK1668" s="830"/>
      <c r="AL1668" s="830"/>
      <c r="AM1668" s="830"/>
      <c r="AN1668" s="830"/>
      <c r="AO1668" s="830"/>
      <c r="AP1668" s="830"/>
      <c r="AQ1668" s="830"/>
      <c r="AR1668" s="830"/>
      <c r="AS1668" s="830"/>
      <c r="AT1668" s="830"/>
      <c r="AU1668" s="830"/>
      <c r="AV1668" s="830"/>
      <c r="AW1668" s="830"/>
      <c r="AX1668" s="830"/>
      <c r="AY1668" s="830"/>
      <c r="AZ1668" s="830"/>
      <c r="BA1668" s="830"/>
      <c r="BB1668" s="830"/>
    </row>
    <row r="1669" spans="1:54" ht="14.25" customHeight="1">
      <c r="A1669" s="836"/>
      <c r="B1669" s="554"/>
      <c r="C1669" s="489" t="s">
        <v>785</v>
      </c>
      <c r="D1669" s="603"/>
      <c r="E1669" s="604"/>
      <c r="F1669" s="636"/>
      <c r="G1669" s="641"/>
      <c r="H1669" s="641"/>
      <c r="I1669" s="518" t="s">
        <v>785</v>
      </c>
      <c r="J1669" s="661"/>
      <c r="K1669" s="661"/>
      <c r="L1669" s="832"/>
      <c r="M1669" s="830"/>
      <c r="N1669" s="830"/>
      <c r="O1669" s="830"/>
      <c r="P1669" s="830"/>
      <c r="Q1669" s="830"/>
      <c r="R1669" s="830"/>
      <c r="S1669" s="830"/>
      <c r="T1669" s="830"/>
      <c r="U1669" s="830"/>
      <c r="V1669" s="830"/>
      <c r="W1669" s="830"/>
      <c r="X1669" s="830"/>
      <c r="Y1669" s="830"/>
      <c r="Z1669" s="830"/>
      <c r="AA1669" s="830"/>
      <c r="AB1669" s="830"/>
      <c r="AC1669" s="830"/>
      <c r="AD1669" s="830"/>
      <c r="AE1669" s="830"/>
      <c r="AF1669" s="830"/>
      <c r="AG1669" s="830"/>
      <c r="AH1669" s="830"/>
      <c r="AI1669" s="830"/>
      <c r="AJ1669" s="830"/>
      <c r="AK1669" s="830"/>
      <c r="AL1669" s="830"/>
      <c r="AM1669" s="830"/>
      <c r="AN1669" s="830"/>
      <c r="AO1669" s="830"/>
      <c r="AP1669" s="830"/>
      <c r="AQ1669" s="830"/>
      <c r="AR1669" s="830"/>
      <c r="AS1669" s="830"/>
      <c r="AT1669" s="830"/>
      <c r="AU1669" s="830"/>
      <c r="AV1669" s="830"/>
      <c r="AW1669" s="830"/>
      <c r="AX1669" s="830"/>
      <c r="AY1669" s="830"/>
      <c r="AZ1669" s="830"/>
      <c r="BA1669" s="830"/>
      <c r="BB1669" s="830"/>
    </row>
    <row r="1670" spans="1:54" ht="14.25" customHeight="1">
      <c r="A1670" s="836"/>
      <c r="B1670" s="554"/>
      <c r="C1670" s="489" t="s">
        <v>740</v>
      </c>
      <c r="D1670" s="603"/>
      <c r="E1670" s="604"/>
      <c r="F1670" s="636"/>
      <c r="G1670" s="641"/>
      <c r="H1670" s="641"/>
      <c r="I1670" s="518" t="s">
        <v>740</v>
      </c>
      <c r="J1670" s="661"/>
      <c r="K1670" s="661"/>
      <c r="L1670" s="832"/>
      <c r="M1670" s="830"/>
      <c r="N1670" s="830"/>
      <c r="O1670" s="830"/>
      <c r="P1670" s="830"/>
      <c r="Q1670" s="830"/>
      <c r="R1670" s="830"/>
      <c r="S1670" s="830"/>
      <c r="T1670" s="830"/>
      <c r="U1670" s="830"/>
      <c r="V1670" s="830"/>
      <c r="W1670" s="830"/>
      <c r="X1670" s="830"/>
      <c r="Y1670" s="830"/>
      <c r="Z1670" s="830"/>
      <c r="AA1670" s="830"/>
      <c r="AB1670" s="830"/>
      <c r="AC1670" s="830"/>
      <c r="AD1670" s="830"/>
      <c r="AE1670" s="830"/>
      <c r="AF1670" s="830"/>
      <c r="AG1670" s="830"/>
      <c r="AH1670" s="830"/>
      <c r="AI1670" s="830"/>
      <c r="AJ1670" s="830"/>
      <c r="AK1670" s="830"/>
      <c r="AL1670" s="830"/>
      <c r="AM1670" s="830"/>
      <c r="AN1670" s="830"/>
      <c r="AO1670" s="830"/>
      <c r="AP1670" s="830"/>
      <c r="AQ1670" s="830"/>
      <c r="AR1670" s="830"/>
      <c r="AS1670" s="830"/>
      <c r="AT1670" s="830"/>
      <c r="AU1670" s="830"/>
      <c r="AV1670" s="830"/>
      <c r="AW1670" s="830"/>
      <c r="AX1670" s="830"/>
      <c r="AY1670" s="830"/>
      <c r="AZ1670" s="830"/>
      <c r="BA1670" s="830"/>
      <c r="BB1670" s="830"/>
    </row>
    <row r="1671" spans="1:54" ht="14.25" customHeight="1">
      <c r="A1671" s="834"/>
      <c r="B1671" s="622"/>
      <c r="C1671" s="490" t="s">
        <v>1151</v>
      </c>
      <c r="D1671" s="631"/>
      <c r="E1671" s="632"/>
      <c r="F1671" s="636"/>
      <c r="G1671" s="642"/>
      <c r="H1671" s="642"/>
      <c r="I1671" s="520" t="s">
        <v>1151</v>
      </c>
      <c r="J1671" s="662"/>
      <c r="K1671" s="662"/>
      <c r="L1671" s="832"/>
      <c r="M1671" s="830"/>
      <c r="N1671" s="830"/>
      <c r="O1671" s="830"/>
      <c r="P1671" s="830"/>
      <c r="Q1671" s="830"/>
      <c r="R1671" s="830"/>
      <c r="S1671" s="830"/>
      <c r="T1671" s="830"/>
      <c r="U1671" s="830"/>
      <c r="V1671" s="830"/>
      <c r="W1671" s="830"/>
      <c r="X1671" s="830"/>
      <c r="Y1671" s="830"/>
      <c r="Z1671" s="830"/>
      <c r="AA1671" s="830"/>
      <c r="AB1671" s="830"/>
      <c r="AC1671" s="830"/>
      <c r="AD1671" s="830"/>
      <c r="AE1671" s="830"/>
      <c r="AF1671" s="830"/>
      <c r="AG1671" s="830"/>
      <c r="AH1671" s="830"/>
      <c r="AI1671" s="830"/>
      <c r="AJ1671" s="830"/>
      <c r="AK1671" s="830"/>
      <c r="AL1671" s="830"/>
      <c r="AM1671" s="830"/>
      <c r="AN1671" s="830"/>
      <c r="AO1671" s="830"/>
      <c r="AP1671" s="830"/>
      <c r="AQ1671" s="830"/>
      <c r="AR1671" s="830"/>
      <c r="AS1671" s="830"/>
      <c r="AT1671" s="830"/>
      <c r="AU1671" s="830"/>
      <c r="AV1671" s="830"/>
      <c r="AW1671" s="830"/>
      <c r="AX1671" s="830"/>
      <c r="AY1671" s="830"/>
      <c r="AZ1671" s="830"/>
      <c r="BA1671" s="830"/>
      <c r="BB1671" s="830"/>
    </row>
    <row r="1672" spans="1:54" ht="15.75">
      <c r="A1672" s="499"/>
      <c r="B1672" s="499" t="s">
        <v>18</v>
      </c>
      <c r="C1672" s="464"/>
      <c r="D1672" s="500"/>
      <c r="E1672" s="501"/>
      <c r="F1672" s="478"/>
      <c r="G1672" s="528"/>
      <c r="H1672" s="510" t="s">
        <v>18</v>
      </c>
      <c r="I1672" s="528"/>
      <c r="J1672" s="528"/>
      <c r="K1672" s="528"/>
      <c r="L1672" s="480"/>
      <c r="M1672" s="480"/>
      <c r="N1672" s="480"/>
      <c r="O1672" s="480"/>
      <c r="P1672" s="480"/>
      <c r="Q1672" s="480"/>
      <c r="R1672" s="480"/>
      <c r="S1672" s="480"/>
      <c r="T1672" s="480"/>
      <c r="U1672" s="480"/>
      <c r="V1672" s="480"/>
      <c r="W1672" s="480"/>
      <c r="X1672" s="480"/>
      <c r="Y1672" s="480"/>
      <c r="Z1672" s="480"/>
      <c r="AA1672" s="480"/>
      <c r="AB1672" s="480"/>
      <c r="AC1672" s="480"/>
      <c r="AD1672" s="480"/>
      <c r="AE1672" s="480"/>
      <c r="AF1672" s="480"/>
      <c r="AG1672" s="480"/>
      <c r="AH1672" s="480"/>
      <c r="AI1672" s="480"/>
      <c r="AJ1672" s="480"/>
      <c r="AK1672" s="480"/>
      <c r="AL1672" s="480"/>
      <c r="AM1672" s="480"/>
      <c r="AN1672" s="480"/>
      <c r="AO1672" s="480"/>
      <c r="AP1672" s="480"/>
      <c r="AQ1672" s="480"/>
      <c r="AR1672" s="480"/>
      <c r="AS1672" s="480"/>
      <c r="AT1672" s="480"/>
      <c r="AU1672" s="480"/>
      <c r="AV1672" s="480"/>
      <c r="AW1672" s="480"/>
      <c r="AX1672" s="480"/>
      <c r="AY1672" s="480"/>
      <c r="AZ1672" s="480"/>
      <c r="BA1672" s="480"/>
      <c r="BB1672" s="480"/>
    </row>
    <row r="1673" spans="1:54" ht="25.5">
      <c r="A1673" s="499"/>
      <c r="B1673" s="499" t="s">
        <v>19</v>
      </c>
      <c r="C1673" s="464" t="s">
        <v>1604</v>
      </c>
      <c r="D1673" s="500" t="s">
        <v>581</v>
      </c>
      <c r="E1673" s="501"/>
      <c r="F1673" s="478"/>
      <c r="G1673" s="528"/>
      <c r="H1673" s="510" t="s">
        <v>19</v>
      </c>
      <c r="I1673" s="514" t="s">
        <v>1604</v>
      </c>
      <c r="J1673" s="510" t="s">
        <v>581</v>
      </c>
      <c r="K1673" s="528"/>
      <c r="L1673" s="480"/>
      <c r="M1673" s="480"/>
      <c r="N1673" s="480"/>
      <c r="O1673" s="480"/>
      <c r="P1673" s="480"/>
      <c r="Q1673" s="480"/>
      <c r="R1673" s="480"/>
      <c r="S1673" s="480"/>
      <c r="T1673" s="480"/>
      <c r="U1673" s="480"/>
      <c r="V1673" s="480"/>
      <c r="W1673" s="480"/>
      <c r="X1673" s="480"/>
      <c r="Y1673" s="480"/>
      <c r="Z1673" s="480"/>
      <c r="AA1673" s="480"/>
      <c r="AB1673" s="480"/>
      <c r="AC1673" s="480"/>
      <c r="AD1673" s="480"/>
      <c r="AE1673" s="480"/>
      <c r="AF1673" s="480"/>
      <c r="AG1673" s="480"/>
      <c r="AH1673" s="480"/>
      <c r="AI1673" s="480"/>
      <c r="AJ1673" s="480"/>
      <c r="AK1673" s="480"/>
      <c r="AL1673" s="480"/>
      <c r="AM1673" s="480"/>
      <c r="AN1673" s="480"/>
      <c r="AO1673" s="480"/>
      <c r="AP1673" s="480"/>
      <c r="AQ1673" s="480"/>
      <c r="AR1673" s="480"/>
      <c r="AS1673" s="480"/>
      <c r="AT1673" s="480"/>
      <c r="AU1673" s="480"/>
      <c r="AV1673" s="480"/>
      <c r="AW1673" s="480"/>
      <c r="AX1673" s="480"/>
      <c r="AY1673" s="480"/>
      <c r="AZ1673" s="480"/>
      <c r="BA1673" s="480"/>
      <c r="BB1673" s="480"/>
    </row>
    <row r="1674" spans="1:54" ht="15.75">
      <c r="A1674" s="499"/>
      <c r="B1674" s="499" t="s">
        <v>23</v>
      </c>
      <c r="C1674" s="464"/>
      <c r="D1674" s="500"/>
      <c r="E1674" s="501"/>
      <c r="F1674" s="478"/>
      <c r="G1674" s="528"/>
      <c r="H1674" s="510" t="s">
        <v>23</v>
      </c>
      <c r="I1674" s="528"/>
      <c r="J1674" s="528"/>
      <c r="K1674" s="528"/>
      <c r="L1674" s="480"/>
      <c r="M1674" s="480"/>
      <c r="N1674" s="480"/>
      <c r="O1674" s="480"/>
      <c r="P1674" s="480"/>
      <c r="Q1674" s="480"/>
      <c r="R1674" s="480"/>
      <c r="S1674" s="480"/>
      <c r="T1674" s="480"/>
      <c r="U1674" s="480"/>
      <c r="V1674" s="480"/>
      <c r="W1674" s="480"/>
      <c r="X1674" s="480"/>
      <c r="Y1674" s="480"/>
      <c r="Z1674" s="480"/>
      <c r="AA1674" s="480"/>
      <c r="AB1674" s="480"/>
      <c r="AC1674" s="480"/>
      <c r="AD1674" s="480"/>
      <c r="AE1674" s="480"/>
      <c r="AF1674" s="480"/>
      <c r="AG1674" s="480"/>
      <c r="AH1674" s="480"/>
      <c r="AI1674" s="480"/>
      <c r="AJ1674" s="480"/>
      <c r="AK1674" s="480"/>
      <c r="AL1674" s="480"/>
      <c r="AM1674" s="480"/>
      <c r="AN1674" s="480"/>
      <c r="AO1674" s="480"/>
      <c r="AP1674" s="480"/>
      <c r="AQ1674" s="480"/>
      <c r="AR1674" s="480"/>
      <c r="AS1674" s="480"/>
      <c r="AT1674" s="480"/>
      <c r="AU1674" s="480"/>
      <c r="AV1674" s="480"/>
      <c r="AW1674" s="480"/>
      <c r="AX1674" s="480"/>
      <c r="AY1674" s="480"/>
      <c r="AZ1674" s="480"/>
      <c r="BA1674" s="480"/>
      <c r="BB1674" s="480"/>
    </row>
    <row r="1675" spans="1:54" ht="15.75">
      <c r="A1675" s="499"/>
      <c r="B1675" s="499" t="s">
        <v>24</v>
      </c>
      <c r="C1675" s="464"/>
      <c r="D1675" s="500"/>
      <c r="E1675" s="501"/>
      <c r="F1675" s="478"/>
      <c r="G1675" s="528"/>
      <c r="H1675" s="510" t="s">
        <v>24</v>
      </c>
      <c r="I1675" s="528"/>
      <c r="J1675" s="528"/>
      <c r="K1675" s="528"/>
      <c r="L1675" s="480"/>
      <c r="M1675" s="480"/>
      <c r="N1675" s="480"/>
      <c r="O1675" s="480"/>
      <c r="P1675" s="480"/>
      <c r="Q1675" s="480"/>
      <c r="R1675" s="480"/>
      <c r="S1675" s="480"/>
      <c r="T1675" s="480"/>
      <c r="U1675" s="480"/>
      <c r="V1675" s="480"/>
      <c r="W1675" s="480"/>
      <c r="X1675" s="480"/>
      <c r="Y1675" s="480"/>
      <c r="Z1675" s="480"/>
      <c r="AA1675" s="480"/>
      <c r="AB1675" s="480"/>
      <c r="AC1675" s="480"/>
      <c r="AD1675" s="480"/>
      <c r="AE1675" s="480"/>
      <c r="AF1675" s="480"/>
      <c r="AG1675" s="480"/>
      <c r="AH1675" s="480"/>
      <c r="AI1675" s="480"/>
      <c r="AJ1675" s="480"/>
      <c r="AK1675" s="480"/>
      <c r="AL1675" s="480"/>
      <c r="AM1675" s="480"/>
      <c r="AN1675" s="480"/>
      <c r="AO1675" s="480"/>
      <c r="AP1675" s="480"/>
      <c r="AQ1675" s="480"/>
      <c r="AR1675" s="480"/>
      <c r="AS1675" s="480"/>
      <c r="AT1675" s="480"/>
      <c r="AU1675" s="480"/>
      <c r="AV1675" s="480"/>
      <c r="AW1675" s="480"/>
      <c r="AX1675" s="480"/>
      <c r="AY1675" s="480"/>
      <c r="AZ1675" s="480"/>
      <c r="BA1675" s="480"/>
      <c r="BB1675" s="480"/>
    </row>
    <row r="1676" spans="1:54" ht="15.75">
      <c r="A1676" s="499"/>
      <c r="B1676" s="499" t="s">
        <v>25</v>
      </c>
      <c r="C1676" s="464"/>
      <c r="D1676" s="500"/>
      <c r="E1676" s="501"/>
      <c r="F1676" s="478"/>
      <c r="G1676" s="528"/>
      <c r="H1676" s="510" t="s">
        <v>25</v>
      </c>
      <c r="I1676" s="528"/>
      <c r="J1676" s="528"/>
      <c r="K1676" s="528"/>
      <c r="L1676" s="480"/>
      <c r="M1676" s="480"/>
      <c r="N1676" s="480"/>
      <c r="O1676" s="480"/>
      <c r="P1676" s="480"/>
      <c r="Q1676" s="480"/>
      <c r="R1676" s="480"/>
      <c r="S1676" s="480"/>
      <c r="T1676" s="480"/>
      <c r="U1676" s="480"/>
      <c r="V1676" s="480"/>
      <c r="W1676" s="480"/>
      <c r="X1676" s="480"/>
      <c r="Y1676" s="480"/>
      <c r="Z1676" s="480"/>
      <c r="AA1676" s="480"/>
      <c r="AB1676" s="480"/>
      <c r="AC1676" s="480"/>
      <c r="AD1676" s="480"/>
      <c r="AE1676" s="480"/>
      <c r="AF1676" s="480"/>
      <c r="AG1676" s="480"/>
      <c r="AH1676" s="480"/>
      <c r="AI1676" s="480"/>
      <c r="AJ1676" s="480"/>
      <c r="AK1676" s="480"/>
      <c r="AL1676" s="480"/>
      <c r="AM1676" s="480"/>
      <c r="AN1676" s="480"/>
      <c r="AO1676" s="480"/>
      <c r="AP1676" s="480"/>
      <c r="AQ1676" s="480"/>
      <c r="AR1676" s="480"/>
      <c r="AS1676" s="480"/>
      <c r="AT1676" s="480"/>
      <c r="AU1676" s="480"/>
      <c r="AV1676" s="480"/>
      <c r="AW1676" s="480"/>
      <c r="AX1676" s="480"/>
      <c r="AY1676" s="480"/>
      <c r="AZ1676" s="480"/>
      <c r="BA1676" s="480"/>
      <c r="BB1676" s="480"/>
    </row>
    <row r="1677" spans="1:54" ht="15.75">
      <c r="A1677" s="499"/>
      <c r="B1677" s="499" t="s">
        <v>26</v>
      </c>
      <c r="C1677" s="464"/>
      <c r="D1677" s="500"/>
      <c r="E1677" s="501"/>
      <c r="F1677" s="478"/>
      <c r="G1677" s="528"/>
      <c r="H1677" s="510" t="s">
        <v>26</v>
      </c>
      <c r="I1677" s="528"/>
      <c r="J1677" s="528"/>
      <c r="K1677" s="528"/>
      <c r="L1677" s="480"/>
      <c r="M1677" s="480"/>
      <c r="N1677" s="480"/>
      <c r="O1677" s="480"/>
      <c r="P1677" s="480"/>
      <c r="Q1677" s="480"/>
      <c r="R1677" s="480"/>
      <c r="S1677" s="480"/>
      <c r="T1677" s="480"/>
      <c r="U1677" s="480"/>
      <c r="V1677" s="480"/>
      <c r="W1677" s="480"/>
      <c r="X1677" s="480"/>
      <c r="Y1677" s="480"/>
      <c r="Z1677" s="480"/>
      <c r="AA1677" s="480"/>
      <c r="AB1677" s="480"/>
      <c r="AC1677" s="480"/>
      <c r="AD1677" s="480"/>
      <c r="AE1677" s="480"/>
      <c r="AF1677" s="480"/>
      <c r="AG1677" s="480"/>
      <c r="AH1677" s="480"/>
      <c r="AI1677" s="480"/>
      <c r="AJ1677" s="480"/>
      <c r="AK1677" s="480"/>
      <c r="AL1677" s="480"/>
      <c r="AM1677" s="480"/>
      <c r="AN1677" s="480"/>
      <c r="AO1677" s="480"/>
      <c r="AP1677" s="480"/>
      <c r="AQ1677" s="480"/>
      <c r="AR1677" s="480"/>
      <c r="AS1677" s="480"/>
      <c r="AT1677" s="480"/>
      <c r="AU1677" s="480"/>
      <c r="AV1677" s="480"/>
      <c r="AW1677" s="480"/>
      <c r="AX1677" s="480"/>
      <c r="AY1677" s="480"/>
      <c r="AZ1677" s="480"/>
      <c r="BA1677" s="480"/>
      <c r="BB1677" s="480"/>
    </row>
    <row r="1678" spans="1:54" ht="15.75">
      <c r="A1678" s="484"/>
      <c r="B1678" s="634"/>
      <c r="C1678" s="634"/>
      <c r="D1678" s="491"/>
      <c r="E1678" s="493"/>
      <c r="F1678" s="478"/>
      <c r="G1678" s="478"/>
      <c r="H1678" s="684"/>
      <c r="I1678" s="684"/>
      <c r="J1678" s="527"/>
      <c r="K1678" s="527"/>
      <c r="L1678" s="480"/>
      <c r="M1678" s="480"/>
      <c r="N1678" s="480"/>
      <c r="O1678" s="480"/>
      <c r="P1678" s="480"/>
      <c r="Q1678" s="480"/>
      <c r="R1678" s="480"/>
      <c r="S1678" s="480"/>
      <c r="T1678" s="480"/>
      <c r="U1678" s="480"/>
      <c r="V1678" s="480"/>
      <c r="W1678" s="480"/>
      <c r="X1678" s="480"/>
      <c r="Y1678" s="480"/>
      <c r="Z1678" s="480"/>
      <c r="AA1678" s="480"/>
      <c r="AB1678" s="480"/>
      <c r="AC1678" s="480"/>
      <c r="AD1678" s="480"/>
      <c r="AE1678" s="480"/>
      <c r="AF1678" s="480"/>
      <c r="AG1678" s="480"/>
      <c r="AH1678" s="480"/>
      <c r="AI1678" s="480"/>
      <c r="AJ1678" s="480"/>
      <c r="AK1678" s="480"/>
      <c r="AL1678" s="480"/>
      <c r="AM1678" s="480"/>
      <c r="AN1678" s="480"/>
      <c r="AO1678" s="480"/>
      <c r="AP1678" s="480"/>
      <c r="AQ1678" s="480"/>
      <c r="AR1678" s="480"/>
      <c r="AS1678" s="480"/>
      <c r="AT1678" s="480"/>
      <c r="AU1678" s="480"/>
      <c r="AV1678" s="480"/>
      <c r="AW1678" s="480"/>
      <c r="AX1678" s="480"/>
      <c r="AY1678" s="480"/>
      <c r="AZ1678" s="480"/>
      <c r="BA1678" s="480"/>
      <c r="BB1678" s="480"/>
    </row>
    <row r="1679" spans="1:54" ht="38.25">
      <c r="A1679" s="833" t="s">
        <v>1605</v>
      </c>
      <c r="B1679" s="485"/>
      <c r="C1679" s="487" t="s">
        <v>1606</v>
      </c>
      <c r="D1679" s="492"/>
      <c r="E1679" s="494"/>
      <c r="F1679" s="636"/>
      <c r="G1679" s="640" t="s">
        <v>1607</v>
      </c>
      <c r="H1679" s="640"/>
      <c r="I1679" s="524" t="s">
        <v>1608</v>
      </c>
      <c r="J1679" s="660"/>
      <c r="K1679" s="660"/>
      <c r="L1679" s="832"/>
      <c r="M1679" s="830"/>
      <c r="N1679" s="830"/>
      <c r="O1679" s="830"/>
      <c r="P1679" s="830"/>
      <c r="Q1679" s="830"/>
      <c r="R1679" s="830"/>
      <c r="S1679" s="830"/>
      <c r="T1679" s="830"/>
      <c r="U1679" s="830"/>
      <c r="V1679" s="830"/>
      <c r="W1679" s="830"/>
      <c r="X1679" s="830"/>
      <c r="Y1679" s="830"/>
      <c r="Z1679" s="830"/>
      <c r="AA1679" s="830"/>
      <c r="AB1679" s="830"/>
      <c r="AC1679" s="830"/>
      <c r="AD1679" s="830"/>
      <c r="AE1679" s="830"/>
      <c r="AF1679" s="830"/>
      <c r="AG1679" s="830"/>
      <c r="AH1679" s="830"/>
      <c r="AI1679" s="830"/>
      <c r="AJ1679" s="830"/>
      <c r="AK1679" s="830"/>
      <c r="AL1679" s="830"/>
      <c r="AM1679" s="830"/>
      <c r="AN1679" s="830"/>
      <c r="AO1679" s="830"/>
      <c r="AP1679" s="830"/>
      <c r="AQ1679" s="830"/>
      <c r="AR1679" s="830"/>
      <c r="AS1679" s="830"/>
      <c r="AT1679" s="830"/>
      <c r="AU1679" s="830"/>
      <c r="AV1679" s="830"/>
      <c r="AW1679" s="830"/>
      <c r="AX1679" s="830"/>
      <c r="AY1679" s="830"/>
      <c r="AZ1679" s="830"/>
      <c r="BA1679" s="830"/>
      <c r="BB1679" s="830"/>
    </row>
    <row r="1680" spans="1:54" ht="15" customHeight="1">
      <c r="A1680" s="836"/>
      <c r="B1680" s="554"/>
      <c r="C1680" s="488"/>
      <c r="D1680" s="603"/>
      <c r="E1680" s="604"/>
      <c r="F1680" s="636"/>
      <c r="G1680" s="641"/>
      <c r="H1680" s="641"/>
      <c r="I1680" s="519"/>
      <c r="J1680" s="661"/>
      <c r="K1680" s="661"/>
      <c r="L1680" s="832"/>
      <c r="M1680" s="830"/>
      <c r="N1680" s="830"/>
      <c r="O1680" s="830"/>
      <c r="P1680" s="830"/>
      <c r="Q1680" s="830"/>
      <c r="R1680" s="830"/>
      <c r="S1680" s="830"/>
      <c r="T1680" s="830"/>
      <c r="U1680" s="830"/>
      <c r="V1680" s="830"/>
      <c r="W1680" s="830"/>
      <c r="X1680" s="830"/>
      <c r="Y1680" s="830"/>
      <c r="Z1680" s="830"/>
      <c r="AA1680" s="830"/>
      <c r="AB1680" s="830"/>
      <c r="AC1680" s="830"/>
      <c r="AD1680" s="830"/>
      <c r="AE1680" s="830"/>
      <c r="AF1680" s="830"/>
      <c r="AG1680" s="830"/>
      <c r="AH1680" s="830"/>
      <c r="AI1680" s="830"/>
      <c r="AJ1680" s="830"/>
      <c r="AK1680" s="830"/>
      <c r="AL1680" s="830"/>
      <c r="AM1680" s="830"/>
      <c r="AN1680" s="830"/>
      <c r="AO1680" s="830"/>
      <c r="AP1680" s="830"/>
      <c r="AQ1680" s="830"/>
      <c r="AR1680" s="830"/>
      <c r="AS1680" s="830"/>
      <c r="AT1680" s="830"/>
      <c r="AU1680" s="830"/>
      <c r="AV1680" s="830"/>
      <c r="AW1680" s="830"/>
      <c r="AX1680" s="830"/>
      <c r="AY1680" s="830"/>
      <c r="AZ1680" s="830"/>
      <c r="BA1680" s="830"/>
      <c r="BB1680" s="830"/>
    </row>
    <row r="1681" spans="1:54" ht="14.25" customHeight="1">
      <c r="A1681" s="836"/>
      <c r="B1681" s="554"/>
      <c r="C1681" s="489" t="s">
        <v>599</v>
      </c>
      <c r="D1681" s="603"/>
      <c r="E1681" s="604"/>
      <c r="F1681" s="636"/>
      <c r="G1681" s="641"/>
      <c r="H1681" s="641"/>
      <c r="I1681" s="518" t="s">
        <v>1609</v>
      </c>
      <c r="J1681" s="661"/>
      <c r="K1681" s="661"/>
      <c r="L1681" s="832"/>
      <c r="M1681" s="830"/>
      <c r="N1681" s="830"/>
      <c r="O1681" s="830"/>
      <c r="P1681" s="830"/>
      <c r="Q1681" s="830"/>
      <c r="R1681" s="830"/>
      <c r="S1681" s="830"/>
      <c r="T1681" s="830"/>
      <c r="U1681" s="830"/>
      <c r="V1681" s="830"/>
      <c r="W1681" s="830"/>
      <c r="X1681" s="830"/>
      <c r="Y1681" s="830"/>
      <c r="Z1681" s="830"/>
      <c r="AA1681" s="830"/>
      <c r="AB1681" s="830"/>
      <c r="AC1681" s="830"/>
      <c r="AD1681" s="830"/>
      <c r="AE1681" s="830"/>
      <c r="AF1681" s="830"/>
      <c r="AG1681" s="830"/>
      <c r="AH1681" s="830"/>
      <c r="AI1681" s="830"/>
      <c r="AJ1681" s="830"/>
      <c r="AK1681" s="830"/>
      <c r="AL1681" s="830"/>
      <c r="AM1681" s="830"/>
      <c r="AN1681" s="830"/>
      <c r="AO1681" s="830"/>
      <c r="AP1681" s="830"/>
      <c r="AQ1681" s="830"/>
      <c r="AR1681" s="830"/>
      <c r="AS1681" s="830"/>
      <c r="AT1681" s="830"/>
      <c r="AU1681" s="830"/>
      <c r="AV1681" s="830"/>
      <c r="AW1681" s="830"/>
      <c r="AX1681" s="830"/>
      <c r="AY1681" s="830"/>
      <c r="AZ1681" s="830"/>
      <c r="BA1681" s="830"/>
      <c r="BB1681" s="830"/>
    </row>
    <row r="1682" spans="1:54" ht="14.25" customHeight="1">
      <c r="A1682" s="836"/>
      <c r="B1682" s="554"/>
      <c r="C1682" s="489" t="s">
        <v>785</v>
      </c>
      <c r="D1682" s="603"/>
      <c r="E1682" s="604"/>
      <c r="F1682" s="636"/>
      <c r="G1682" s="641"/>
      <c r="H1682" s="641"/>
      <c r="I1682" s="518" t="s">
        <v>1610</v>
      </c>
      <c r="J1682" s="661"/>
      <c r="K1682" s="661"/>
      <c r="L1682" s="832"/>
      <c r="M1682" s="830"/>
      <c r="N1682" s="830"/>
      <c r="O1682" s="830"/>
      <c r="P1682" s="830"/>
      <c r="Q1682" s="830"/>
      <c r="R1682" s="830"/>
      <c r="S1682" s="830"/>
      <c r="T1682" s="830"/>
      <c r="U1682" s="830"/>
      <c r="V1682" s="830"/>
      <c r="W1682" s="830"/>
      <c r="X1682" s="830"/>
      <c r="Y1682" s="830"/>
      <c r="Z1682" s="830"/>
      <c r="AA1682" s="830"/>
      <c r="AB1682" s="830"/>
      <c r="AC1682" s="830"/>
      <c r="AD1682" s="830"/>
      <c r="AE1682" s="830"/>
      <c r="AF1682" s="830"/>
      <c r="AG1682" s="830"/>
      <c r="AH1682" s="830"/>
      <c r="AI1682" s="830"/>
      <c r="AJ1682" s="830"/>
      <c r="AK1682" s="830"/>
      <c r="AL1682" s="830"/>
      <c r="AM1682" s="830"/>
      <c r="AN1682" s="830"/>
      <c r="AO1682" s="830"/>
      <c r="AP1682" s="830"/>
      <c r="AQ1682" s="830"/>
      <c r="AR1682" s="830"/>
      <c r="AS1682" s="830"/>
      <c r="AT1682" s="830"/>
      <c r="AU1682" s="830"/>
      <c r="AV1682" s="830"/>
      <c r="AW1682" s="830"/>
      <c r="AX1682" s="830"/>
      <c r="AY1682" s="830"/>
      <c r="AZ1682" s="830"/>
      <c r="BA1682" s="830"/>
      <c r="BB1682" s="830"/>
    </row>
    <row r="1683" spans="1:54" ht="14.25" customHeight="1">
      <c r="A1683" s="836"/>
      <c r="B1683" s="554"/>
      <c r="C1683" s="489" t="s">
        <v>740</v>
      </c>
      <c r="D1683" s="603"/>
      <c r="E1683" s="604"/>
      <c r="F1683" s="636"/>
      <c r="G1683" s="641"/>
      <c r="H1683" s="641"/>
      <c r="I1683" s="518" t="s">
        <v>740</v>
      </c>
      <c r="J1683" s="661"/>
      <c r="K1683" s="661"/>
      <c r="L1683" s="832"/>
      <c r="M1683" s="830"/>
      <c r="N1683" s="830"/>
      <c r="O1683" s="830"/>
      <c r="P1683" s="830"/>
      <c r="Q1683" s="830"/>
      <c r="R1683" s="830"/>
      <c r="S1683" s="830"/>
      <c r="T1683" s="830"/>
      <c r="U1683" s="830"/>
      <c r="V1683" s="830"/>
      <c r="W1683" s="830"/>
      <c r="X1683" s="830"/>
      <c r="Y1683" s="830"/>
      <c r="Z1683" s="830"/>
      <c r="AA1683" s="830"/>
      <c r="AB1683" s="830"/>
      <c r="AC1683" s="830"/>
      <c r="AD1683" s="830"/>
      <c r="AE1683" s="830"/>
      <c r="AF1683" s="830"/>
      <c r="AG1683" s="830"/>
      <c r="AH1683" s="830"/>
      <c r="AI1683" s="830"/>
      <c r="AJ1683" s="830"/>
      <c r="AK1683" s="830"/>
      <c r="AL1683" s="830"/>
      <c r="AM1683" s="830"/>
      <c r="AN1683" s="830"/>
      <c r="AO1683" s="830"/>
      <c r="AP1683" s="830"/>
      <c r="AQ1683" s="830"/>
      <c r="AR1683" s="830"/>
      <c r="AS1683" s="830"/>
      <c r="AT1683" s="830"/>
      <c r="AU1683" s="830"/>
      <c r="AV1683" s="830"/>
      <c r="AW1683" s="830"/>
      <c r="AX1683" s="830"/>
      <c r="AY1683" s="830"/>
      <c r="AZ1683" s="830"/>
      <c r="BA1683" s="830"/>
      <c r="BB1683" s="830"/>
    </row>
    <row r="1684" spans="1:54" ht="14.25" customHeight="1">
      <c r="A1684" s="834"/>
      <c r="B1684" s="622"/>
      <c r="C1684" s="490" t="s">
        <v>1151</v>
      </c>
      <c r="D1684" s="631"/>
      <c r="E1684" s="632"/>
      <c r="F1684" s="636"/>
      <c r="G1684" s="642"/>
      <c r="H1684" s="642"/>
      <c r="I1684" s="520" t="s">
        <v>1262</v>
      </c>
      <c r="J1684" s="662"/>
      <c r="K1684" s="662"/>
      <c r="L1684" s="832"/>
      <c r="M1684" s="830"/>
      <c r="N1684" s="830"/>
      <c r="O1684" s="830"/>
      <c r="P1684" s="830"/>
      <c r="Q1684" s="830"/>
      <c r="R1684" s="830"/>
      <c r="S1684" s="830"/>
      <c r="T1684" s="830"/>
      <c r="U1684" s="830"/>
      <c r="V1684" s="830"/>
      <c r="W1684" s="830"/>
      <c r="X1684" s="830"/>
      <c r="Y1684" s="830"/>
      <c r="Z1684" s="830"/>
      <c r="AA1684" s="830"/>
      <c r="AB1684" s="830"/>
      <c r="AC1684" s="830"/>
      <c r="AD1684" s="830"/>
      <c r="AE1684" s="830"/>
      <c r="AF1684" s="830"/>
      <c r="AG1684" s="830"/>
      <c r="AH1684" s="830"/>
      <c r="AI1684" s="830"/>
      <c r="AJ1684" s="830"/>
      <c r="AK1684" s="830"/>
      <c r="AL1684" s="830"/>
      <c r="AM1684" s="830"/>
      <c r="AN1684" s="830"/>
      <c r="AO1684" s="830"/>
      <c r="AP1684" s="830"/>
      <c r="AQ1684" s="830"/>
      <c r="AR1684" s="830"/>
      <c r="AS1684" s="830"/>
      <c r="AT1684" s="830"/>
      <c r="AU1684" s="830"/>
      <c r="AV1684" s="830"/>
      <c r="AW1684" s="830"/>
      <c r="AX1684" s="830"/>
      <c r="AY1684" s="830"/>
      <c r="AZ1684" s="830"/>
      <c r="BA1684" s="830"/>
      <c r="BB1684" s="830"/>
    </row>
    <row r="1685" spans="1:54" ht="14.25" customHeight="1">
      <c r="A1685" s="833"/>
      <c r="B1685" s="485"/>
      <c r="C1685" s="495" t="s">
        <v>606</v>
      </c>
      <c r="D1685" s="492"/>
      <c r="E1685" s="494"/>
      <c r="F1685" s="636"/>
      <c r="G1685" s="640"/>
      <c r="H1685" s="640"/>
      <c r="I1685" s="524" t="s">
        <v>40</v>
      </c>
      <c r="J1685" s="660"/>
      <c r="K1685" s="660"/>
      <c r="L1685" s="832"/>
      <c r="M1685" s="830"/>
      <c r="N1685" s="830"/>
      <c r="O1685" s="830"/>
      <c r="P1685" s="830"/>
      <c r="Q1685" s="830"/>
      <c r="R1685" s="830"/>
      <c r="S1685" s="830"/>
      <c r="T1685" s="830"/>
      <c r="U1685" s="830"/>
      <c r="V1685" s="830"/>
      <c r="W1685" s="830"/>
      <c r="X1685" s="830"/>
      <c r="Y1685" s="830"/>
      <c r="Z1685" s="830"/>
      <c r="AA1685" s="830"/>
      <c r="AB1685" s="830"/>
      <c r="AC1685" s="830"/>
      <c r="AD1685" s="830"/>
      <c r="AE1685" s="830"/>
      <c r="AF1685" s="830"/>
      <c r="AG1685" s="830"/>
      <c r="AH1685" s="830"/>
      <c r="AI1685" s="830"/>
      <c r="AJ1685" s="830"/>
      <c r="AK1685" s="830"/>
      <c r="AL1685" s="830"/>
      <c r="AM1685" s="830"/>
      <c r="AN1685" s="830"/>
      <c r="AO1685" s="830"/>
      <c r="AP1685" s="830"/>
      <c r="AQ1685" s="830"/>
      <c r="AR1685" s="830"/>
      <c r="AS1685" s="830"/>
      <c r="AT1685" s="830"/>
      <c r="AU1685" s="830"/>
      <c r="AV1685" s="830"/>
      <c r="AW1685" s="830"/>
      <c r="AX1685" s="830"/>
      <c r="AY1685" s="830"/>
      <c r="AZ1685" s="830"/>
      <c r="BA1685" s="830"/>
      <c r="BB1685" s="830"/>
    </row>
    <row r="1686" spans="1:54" ht="38.25">
      <c r="A1686" s="836"/>
      <c r="B1686" s="554"/>
      <c r="C1686" s="496" t="s">
        <v>1611</v>
      </c>
      <c r="D1686" s="603"/>
      <c r="E1686" s="604"/>
      <c r="F1686" s="636"/>
      <c r="G1686" s="641"/>
      <c r="H1686" s="641"/>
      <c r="I1686" s="518" t="s">
        <v>1611</v>
      </c>
      <c r="J1686" s="661"/>
      <c r="K1686" s="661"/>
      <c r="L1686" s="832"/>
      <c r="M1686" s="830"/>
      <c r="N1686" s="830"/>
      <c r="O1686" s="830"/>
      <c r="P1686" s="830"/>
      <c r="Q1686" s="830"/>
      <c r="R1686" s="830"/>
      <c r="S1686" s="830"/>
      <c r="T1686" s="830"/>
      <c r="U1686" s="830"/>
      <c r="V1686" s="830"/>
      <c r="W1686" s="830"/>
      <c r="X1686" s="830"/>
      <c r="Y1686" s="830"/>
      <c r="Z1686" s="830"/>
      <c r="AA1686" s="830"/>
      <c r="AB1686" s="830"/>
      <c r="AC1686" s="830"/>
      <c r="AD1686" s="830"/>
      <c r="AE1686" s="830"/>
      <c r="AF1686" s="830"/>
      <c r="AG1686" s="830"/>
      <c r="AH1686" s="830"/>
      <c r="AI1686" s="830"/>
      <c r="AJ1686" s="830"/>
      <c r="AK1686" s="830"/>
      <c r="AL1686" s="830"/>
      <c r="AM1686" s="830"/>
      <c r="AN1686" s="830"/>
      <c r="AO1686" s="830"/>
      <c r="AP1686" s="830"/>
      <c r="AQ1686" s="830"/>
      <c r="AR1686" s="830"/>
      <c r="AS1686" s="830"/>
      <c r="AT1686" s="830"/>
      <c r="AU1686" s="830"/>
      <c r="AV1686" s="830"/>
      <c r="AW1686" s="830"/>
      <c r="AX1686" s="830"/>
      <c r="AY1686" s="830"/>
      <c r="AZ1686" s="830"/>
      <c r="BA1686" s="830"/>
      <c r="BB1686" s="830"/>
    </row>
    <row r="1687" spans="1:54" ht="51">
      <c r="A1687" s="836"/>
      <c r="B1687" s="554"/>
      <c r="C1687" s="496" t="s">
        <v>1612</v>
      </c>
      <c r="D1687" s="603"/>
      <c r="E1687" s="604"/>
      <c r="F1687" s="636"/>
      <c r="G1687" s="641"/>
      <c r="H1687" s="641"/>
      <c r="I1687" s="518" t="s">
        <v>1613</v>
      </c>
      <c r="J1687" s="661"/>
      <c r="K1687" s="661"/>
      <c r="L1687" s="832"/>
      <c r="M1687" s="830"/>
      <c r="N1687" s="830"/>
      <c r="O1687" s="830"/>
      <c r="P1687" s="830"/>
      <c r="Q1687" s="830"/>
      <c r="R1687" s="830"/>
      <c r="S1687" s="830"/>
      <c r="T1687" s="830"/>
      <c r="U1687" s="830"/>
      <c r="V1687" s="830"/>
      <c r="W1687" s="830"/>
      <c r="X1687" s="830"/>
      <c r="Y1687" s="830"/>
      <c r="Z1687" s="830"/>
      <c r="AA1687" s="830"/>
      <c r="AB1687" s="830"/>
      <c r="AC1687" s="830"/>
      <c r="AD1687" s="830"/>
      <c r="AE1687" s="830"/>
      <c r="AF1687" s="830"/>
      <c r="AG1687" s="830"/>
      <c r="AH1687" s="830"/>
      <c r="AI1687" s="830"/>
      <c r="AJ1687" s="830"/>
      <c r="AK1687" s="830"/>
      <c r="AL1687" s="830"/>
      <c r="AM1687" s="830"/>
      <c r="AN1687" s="830"/>
      <c r="AO1687" s="830"/>
      <c r="AP1687" s="830"/>
      <c r="AQ1687" s="830"/>
      <c r="AR1687" s="830"/>
      <c r="AS1687" s="830"/>
      <c r="AT1687" s="830"/>
      <c r="AU1687" s="830"/>
      <c r="AV1687" s="830"/>
      <c r="AW1687" s="830"/>
      <c r="AX1687" s="830"/>
      <c r="AY1687" s="830"/>
      <c r="AZ1687" s="830"/>
      <c r="BA1687" s="830"/>
      <c r="BB1687" s="830"/>
    </row>
    <row r="1688" spans="1:54" ht="38.25">
      <c r="A1688" s="834"/>
      <c r="B1688" s="622"/>
      <c r="C1688" s="498"/>
      <c r="D1688" s="631"/>
      <c r="E1688" s="632"/>
      <c r="F1688" s="636"/>
      <c r="G1688" s="642"/>
      <c r="H1688" s="642"/>
      <c r="I1688" s="520" t="s">
        <v>1614</v>
      </c>
      <c r="J1688" s="662"/>
      <c r="K1688" s="662"/>
      <c r="L1688" s="832"/>
      <c r="M1688" s="830"/>
      <c r="N1688" s="830"/>
      <c r="O1688" s="830"/>
      <c r="P1688" s="830"/>
      <c r="Q1688" s="830"/>
      <c r="R1688" s="830"/>
      <c r="S1688" s="830"/>
      <c r="T1688" s="830"/>
      <c r="U1688" s="830"/>
      <c r="V1688" s="830"/>
      <c r="W1688" s="830"/>
      <c r="X1688" s="830"/>
      <c r="Y1688" s="830"/>
      <c r="Z1688" s="830"/>
      <c r="AA1688" s="830"/>
      <c r="AB1688" s="830"/>
      <c r="AC1688" s="830"/>
      <c r="AD1688" s="830"/>
      <c r="AE1688" s="830"/>
      <c r="AF1688" s="830"/>
      <c r="AG1688" s="830"/>
      <c r="AH1688" s="830"/>
      <c r="AI1688" s="830"/>
      <c r="AJ1688" s="830"/>
      <c r="AK1688" s="830"/>
      <c r="AL1688" s="830"/>
      <c r="AM1688" s="830"/>
      <c r="AN1688" s="830"/>
      <c r="AO1688" s="830"/>
      <c r="AP1688" s="830"/>
      <c r="AQ1688" s="830"/>
      <c r="AR1688" s="830"/>
      <c r="AS1688" s="830"/>
      <c r="AT1688" s="830"/>
      <c r="AU1688" s="830"/>
      <c r="AV1688" s="830"/>
      <c r="AW1688" s="830"/>
      <c r="AX1688" s="830"/>
      <c r="AY1688" s="830"/>
      <c r="AZ1688" s="830"/>
      <c r="BA1688" s="830"/>
      <c r="BB1688" s="830"/>
    </row>
    <row r="1689" spans="1:54" ht="15.75">
      <c r="A1689" s="499"/>
      <c r="B1689" s="499" t="s">
        <v>18</v>
      </c>
      <c r="C1689" s="464"/>
      <c r="D1689" s="500"/>
      <c r="E1689" s="501"/>
      <c r="F1689" s="478"/>
      <c r="G1689" s="528"/>
      <c r="H1689" s="510" t="s">
        <v>18</v>
      </c>
      <c r="I1689" s="528"/>
      <c r="J1689" s="528"/>
      <c r="K1689" s="528"/>
      <c r="L1689" s="480"/>
      <c r="M1689" s="480"/>
      <c r="N1689" s="480"/>
      <c r="O1689" s="480"/>
      <c r="P1689" s="480"/>
      <c r="Q1689" s="480"/>
      <c r="R1689" s="480"/>
      <c r="S1689" s="480"/>
      <c r="T1689" s="480"/>
      <c r="U1689" s="480"/>
      <c r="V1689" s="480"/>
      <c r="W1689" s="480"/>
      <c r="X1689" s="480"/>
      <c r="Y1689" s="480"/>
      <c r="Z1689" s="480"/>
      <c r="AA1689" s="480"/>
      <c r="AB1689" s="480"/>
      <c r="AC1689" s="480"/>
      <c r="AD1689" s="480"/>
      <c r="AE1689" s="480"/>
      <c r="AF1689" s="480"/>
      <c r="AG1689" s="480"/>
      <c r="AH1689" s="480"/>
      <c r="AI1689" s="480"/>
      <c r="AJ1689" s="480"/>
      <c r="AK1689" s="480"/>
      <c r="AL1689" s="480"/>
      <c r="AM1689" s="480"/>
      <c r="AN1689" s="480"/>
      <c r="AO1689" s="480"/>
      <c r="AP1689" s="480"/>
      <c r="AQ1689" s="480"/>
      <c r="AR1689" s="480"/>
      <c r="AS1689" s="480"/>
      <c r="AT1689" s="480"/>
      <c r="AU1689" s="480"/>
      <c r="AV1689" s="480"/>
      <c r="AW1689" s="480"/>
      <c r="AX1689" s="480"/>
      <c r="AY1689" s="480"/>
      <c r="AZ1689" s="480"/>
      <c r="BA1689" s="480"/>
      <c r="BB1689" s="480"/>
    </row>
    <row r="1690" spans="1:54" ht="38.25">
      <c r="A1690" s="499"/>
      <c r="B1690" s="499" t="s">
        <v>19</v>
      </c>
      <c r="C1690" s="464" t="s">
        <v>1615</v>
      </c>
      <c r="D1690" s="500" t="s">
        <v>581</v>
      </c>
      <c r="E1690" s="501"/>
      <c r="F1690" s="478"/>
      <c r="G1690" s="528"/>
      <c r="H1690" s="510" t="s">
        <v>19</v>
      </c>
      <c r="I1690" s="514" t="s">
        <v>1615</v>
      </c>
      <c r="J1690" s="510" t="s">
        <v>581</v>
      </c>
      <c r="K1690" s="528"/>
      <c r="L1690" s="480"/>
      <c r="M1690" s="480"/>
      <c r="N1690" s="480"/>
      <c r="O1690" s="480"/>
      <c r="P1690" s="480"/>
      <c r="Q1690" s="480"/>
      <c r="R1690" s="480"/>
      <c r="S1690" s="480"/>
      <c r="T1690" s="480"/>
      <c r="U1690" s="480"/>
      <c r="V1690" s="480"/>
      <c r="W1690" s="480"/>
      <c r="X1690" s="480"/>
      <c r="Y1690" s="480"/>
      <c r="Z1690" s="480"/>
      <c r="AA1690" s="480"/>
      <c r="AB1690" s="480"/>
      <c r="AC1690" s="480"/>
      <c r="AD1690" s="480"/>
      <c r="AE1690" s="480"/>
      <c r="AF1690" s="480"/>
      <c r="AG1690" s="480"/>
      <c r="AH1690" s="480"/>
      <c r="AI1690" s="480"/>
      <c r="AJ1690" s="480"/>
      <c r="AK1690" s="480"/>
      <c r="AL1690" s="480"/>
      <c r="AM1690" s="480"/>
      <c r="AN1690" s="480"/>
      <c r="AO1690" s="480"/>
      <c r="AP1690" s="480"/>
      <c r="AQ1690" s="480"/>
      <c r="AR1690" s="480"/>
      <c r="AS1690" s="480"/>
      <c r="AT1690" s="480"/>
      <c r="AU1690" s="480"/>
      <c r="AV1690" s="480"/>
      <c r="AW1690" s="480"/>
      <c r="AX1690" s="480"/>
      <c r="AY1690" s="480"/>
      <c r="AZ1690" s="480"/>
      <c r="BA1690" s="480"/>
      <c r="BB1690" s="480"/>
    </row>
    <row r="1691" spans="1:54" ht="15.75">
      <c r="A1691" s="499"/>
      <c r="B1691" s="499" t="s">
        <v>23</v>
      </c>
      <c r="C1691" s="464"/>
      <c r="D1691" s="500"/>
      <c r="E1691" s="501"/>
      <c r="F1691" s="478"/>
      <c r="G1691" s="528"/>
      <c r="H1691" s="510" t="s">
        <v>23</v>
      </c>
      <c r="I1691" s="528"/>
      <c r="J1691" s="528"/>
      <c r="K1691" s="528"/>
      <c r="L1691" s="480"/>
      <c r="M1691" s="480"/>
      <c r="N1691" s="480"/>
      <c r="O1691" s="480"/>
      <c r="P1691" s="480"/>
      <c r="Q1691" s="480"/>
      <c r="R1691" s="480"/>
      <c r="S1691" s="480"/>
      <c r="T1691" s="480"/>
      <c r="U1691" s="480"/>
      <c r="V1691" s="480"/>
      <c r="W1691" s="480"/>
      <c r="X1691" s="480"/>
      <c r="Y1691" s="480"/>
      <c r="Z1691" s="480"/>
      <c r="AA1691" s="480"/>
      <c r="AB1691" s="480"/>
      <c r="AC1691" s="480"/>
      <c r="AD1691" s="480"/>
      <c r="AE1691" s="480"/>
      <c r="AF1691" s="480"/>
      <c r="AG1691" s="480"/>
      <c r="AH1691" s="480"/>
      <c r="AI1691" s="480"/>
      <c r="AJ1691" s="480"/>
      <c r="AK1691" s="480"/>
      <c r="AL1691" s="480"/>
      <c r="AM1691" s="480"/>
      <c r="AN1691" s="480"/>
      <c r="AO1691" s="480"/>
      <c r="AP1691" s="480"/>
      <c r="AQ1691" s="480"/>
      <c r="AR1691" s="480"/>
      <c r="AS1691" s="480"/>
      <c r="AT1691" s="480"/>
      <c r="AU1691" s="480"/>
      <c r="AV1691" s="480"/>
      <c r="AW1691" s="480"/>
      <c r="AX1691" s="480"/>
      <c r="AY1691" s="480"/>
      <c r="AZ1691" s="480"/>
      <c r="BA1691" s="480"/>
      <c r="BB1691" s="480"/>
    </row>
    <row r="1692" spans="1:54" ht="15.75">
      <c r="A1692" s="499"/>
      <c r="B1692" s="499" t="s">
        <v>24</v>
      </c>
      <c r="C1692" s="464"/>
      <c r="D1692" s="500"/>
      <c r="E1692" s="501"/>
      <c r="F1692" s="478"/>
      <c r="G1692" s="528"/>
      <c r="H1692" s="510" t="s">
        <v>24</v>
      </c>
      <c r="I1692" s="528"/>
      <c r="J1692" s="528"/>
      <c r="K1692" s="528"/>
      <c r="L1692" s="480"/>
      <c r="M1692" s="480"/>
      <c r="N1692" s="480"/>
      <c r="O1692" s="480"/>
      <c r="P1692" s="480"/>
      <c r="Q1692" s="480"/>
      <c r="R1692" s="480"/>
      <c r="S1692" s="480"/>
      <c r="T1692" s="480"/>
      <c r="U1692" s="480"/>
      <c r="V1692" s="480"/>
      <c r="W1692" s="480"/>
      <c r="X1692" s="480"/>
      <c r="Y1692" s="480"/>
      <c r="Z1692" s="480"/>
      <c r="AA1692" s="480"/>
      <c r="AB1692" s="480"/>
      <c r="AC1692" s="480"/>
      <c r="AD1692" s="480"/>
      <c r="AE1692" s="480"/>
      <c r="AF1692" s="480"/>
      <c r="AG1692" s="480"/>
      <c r="AH1692" s="480"/>
      <c r="AI1692" s="480"/>
      <c r="AJ1692" s="480"/>
      <c r="AK1692" s="480"/>
      <c r="AL1692" s="480"/>
      <c r="AM1692" s="480"/>
      <c r="AN1692" s="480"/>
      <c r="AO1692" s="480"/>
      <c r="AP1692" s="480"/>
      <c r="AQ1692" s="480"/>
      <c r="AR1692" s="480"/>
      <c r="AS1692" s="480"/>
      <c r="AT1692" s="480"/>
      <c r="AU1692" s="480"/>
      <c r="AV1692" s="480"/>
      <c r="AW1692" s="480"/>
      <c r="AX1692" s="480"/>
      <c r="AY1692" s="480"/>
      <c r="AZ1692" s="480"/>
      <c r="BA1692" s="480"/>
      <c r="BB1692" s="480"/>
    </row>
    <row r="1693" spans="1:54" ht="15.75">
      <c r="A1693" s="499"/>
      <c r="B1693" s="499" t="s">
        <v>25</v>
      </c>
      <c r="C1693" s="464"/>
      <c r="D1693" s="500"/>
      <c r="E1693" s="501"/>
      <c r="F1693" s="478"/>
      <c r="G1693" s="528"/>
      <c r="H1693" s="510" t="s">
        <v>25</v>
      </c>
      <c r="I1693" s="528"/>
      <c r="J1693" s="528"/>
      <c r="K1693" s="528"/>
      <c r="L1693" s="480"/>
      <c r="M1693" s="480"/>
      <c r="N1693" s="480"/>
      <c r="O1693" s="480"/>
      <c r="P1693" s="480"/>
      <c r="Q1693" s="480"/>
      <c r="R1693" s="480"/>
      <c r="S1693" s="480"/>
      <c r="T1693" s="480"/>
      <c r="U1693" s="480"/>
      <c r="V1693" s="480"/>
      <c r="W1693" s="480"/>
      <c r="X1693" s="480"/>
      <c r="Y1693" s="480"/>
      <c r="Z1693" s="480"/>
      <c r="AA1693" s="480"/>
      <c r="AB1693" s="480"/>
      <c r="AC1693" s="480"/>
      <c r="AD1693" s="480"/>
      <c r="AE1693" s="480"/>
      <c r="AF1693" s="480"/>
      <c r="AG1693" s="480"/>
      <c r="AH1693" s="480"/>
      <c r="AI1693" s="480"/>
      <c r="AJ1693" s="480"/>
      <c r="AK1693" s="480"/>
      <c r="AL1693" s="480"/>
      <c r="AM1693" s="480"/>
      <c r="AN1693" s="480"/>
      <c r="AO1693" s="480"/>
      <c r="AP1693" s="480"/>
      <c r="AQ1693" s="480"/>
      <c r="AR1693" s="480"/>
      <c r="AS1693" s="480"/>
      <c r="AT1693" s="480"/>
      <c r="AU1693" s="480"/>
      <c r="AV1693" s="480"/>
      <c r="AW1693" s="480"/>
      <c r="AX1693" s="480"/>
      <c r="AY1693" s="480"/>
      <c r="AZ1693" s="480"/>
      <c r="BA1693" s="480"/>
      <c r="BB1693" s="480"/>
    </row>
    <row r="1694" spans="1:54" ht="15.75">
      <c r="A1694" s="499"/>
      <c r="B1694" s="499" t="s">
        <v>26</v>
      </c>
      <c r="C1694" s="464"/>
      <c r="D1694" s="500"/>
      <c r="E1694" s="501"/>
      <c r="F1694" s="478"/>
      <c r="G1694" s="528"/>
      <c r="H1694" s="510" t="s">
        <v>26</v>
      </c>
      <c r="I1694" s="514"/>
      <c r="J1694" s="510"/>
      <c r="K1694" s="528"/>
      <c r="L1694" s="480"/>
      <c r="M1694" s="480"/>
      <c r="N1694" s="480"/>
      <c r="O1694" s="480"/>
      <c r="P1694" s="480"/>
      <c r="Q1694" s="480"/>
      <c r="R1694" s="480"/>
      <c r="S1694" s="480"/>
      <c r="T1694" s="480"/>
      <c r="U1694" s="480"/>
      <c r="V1694" s="480"/>
      <c r="W1694" s="480"/>
      <c r="X1694" s="480"/>
      <c r="Y1694" s="480"/>
      <c r="Z1694" s="480"/>
      <c r="AA1694" s="480"/>
      <c r="AB1694" s="480"/>
      <c r="AC1694" s="480"/>
      <c r="AD1694" s="480"/>
      <c r="AE1694" s="480"/>
      <c r="AF1694" s="480"/>
      <c r="AG1694" s="480"/>
      <c r="AH1694" s="480"/>
      <c r="AI1694" s="480"/>
      <c r="AJ1694" s="480"/>
      <c r="AK1694" s="480"/>
      <c r="AL1694" s="480"/>
      <c r="AM1694" s="480"/>
      <c r="AN1694" s="480"/>
      <c r="AO1694" s="480"/>
      <c r="AP1694" s="480"/>
      <c r="AQ1694" s="480"/>
      <c r="AR1694" s="480"/>
      <c r="AS1694" s="480"/>
      <c r="AT1694" s="480"/>
      <c r="AU1694" s="480"/>
      <c r="AV1694" s="480"/>
      <c r="AW1694" s="480"/>
      <c r="AX1694" s="480"/>
      <c r="AY1694" s="480"/>
      <c r="AZ1694" s="480"/>
      <c r="BA1694" s="480"/>
      <c r="BB1694" s="480"/>
    </row>
    <row r="1695" spans="1:54" ht="15.75">
      <c r="A1695" s="484"/>
      <c r="B1695" s="634"/>
      <c r="C1695" s="634"/>
      <c r="D1695" s="491"/>
      <c r="E1695" s="493"/>
      <c r="F1695" s="478"/>
      <c r="G1695" s="478"/>
      <c r="H1695" s="684"/>
      <c r="I1695" s="684"/>
      <c r="J1695" s="527"/>
      <c r="K1695" s="527"/>
      <c r="L1695" s="480"/>
      <c r="M1695" s="480"/>
      <c r="N1695" s="480"/>
      <c r="O1695" s="480"/>
      <c r="P1695" s="480"/>
      <c r="Q1695" s="480"/>
      <c r="R1695" s="480"/>
      <c r="S1695" s="480"/>
      <c r="T1695" s="480"/>
      <c r="U1695" s="480"/>
      <c r="V1695" s="480"/>
      <c r="W1695" s="480"/>
      <c r="X1695" s="480"/>
      <c r="Y1695" s="480"/>
      <c r="Z1695" s="480"/>
      <c r="AA1695" s="480"/>
      <c r="AB1695" s="480"/>
      <c r="AC1695" s="480"/>
      <c r="AD1695" s="480"/>
      <c r="AE1695" s="480"/>
      <c r="AF1695" s="480"/>
      <c r="AG1695" s="480"/>
      <c r="AH1695" s="480"/>
      <c r="AI1695" s="480"/>
      <c r="AJ1695" s="480"/>
      <c r="AK1695" s="480"/>
      <c r="AL1695" s="480"/>
      <c r="AM1695" s="480"/>
      <c r="AN1695" s="480"/>
      <c r="AO1695" s="480"/>
      <c r="AP1695" s="480"/>
      <c r="AQ1695" s="480"/>
      <c r="AR1695" s="480"/>
      <c r="AS1695" s="480"/>
      <c r="AT1695" s="480"/>
      <c r="AU1695" s="480"/>
      <c r="AV1695" s="480"/>
      <c r="AW1695" s="480"/>
      <c r="AX1695" s="480"/>
      <c r="AY1695" s="480"/>
      <c r="AZ1695" s="480"/>
      <c r="BA1695" s="480"/>
      <c r="BB1695" s="480"/>
    </row>
    <row r="1696" spans="1:54" ht="25.5">
      <c r="A1696" s="833" t="s">
        <v>1616</v>
      </c>
      <c r="B1696" s="485"/>
      <c r="C1696" s="487" t="s">
        <v>1617</v>
      </c>
      <c r="D1696" s="492"/>
      <c r="E1696" s="494"/>
      <c r="F1696" s="636"/>
      <c r="G1696" s="640" t="s">
        <v>1618</v>
      </c>
      <c r="H1696" s="640"/>
      <c r="I1696" s="524" t="s">
        <v>1619</v>
      </c>
      <c r="J1696" s="660"/>
      <c r="K1696" s="660"/>
      <c r="L1696" s="832"/>
      <c r="M1696" s="830"/>
      <c r="N1696" s="830"/>
      <c r="O1696" s="830"/>
      <c r="P1696" s="830"/>
      <c r="Q1696" s="830"/>
      <c r="R1696" s="830"/>
      <c r="S1696" s="830"/>
      <c r="T1696" s="830"/>
      <c r="U1696" s="830"/>
      <c r="V1696" s="830"/>
      <c r="W1696" s="830"/>
      <c r="X1696" s="830"/>
      <c r="Y1696" s="830"/>
      <c r="Z1696" s="830"/>
      <c r="AA1696" s="830"/>
      <c r="AB1696" s="830"/>
      <c r="AC1696" s="830"/>
      <c r="AD1696" s="830"/>
      <c r="AE1696" s="830"/>
      <c r="AF1696" s="830"/>
      <c r="AG1696" s="830"/>
      <c r="AH1696" s="830"/>
      <c r="AI1696" s="830"/>
      <c r="AJ1696" s="830"/>
      <c r="AK1696" s="830"/>
      <c r="AL1696" s="830"/>
      <c r="AM1696" s="830"/>
      <c r="AN1696" s="830"/>
      <c r="AO1696" s="830"/>
      <c r="AP1696" s="830"/>
      <c r="AQ1696" s="830"/>
      <c r="AR1696" s="830"/>
      <c r="AS1696" s="830"/>
      <c r="AT1696" s="830"/>
      <c r="AU1696" s="830"/>
      <c r="AV1696" s="830"/>
      <c r="AW1696" s="830"/>
      <c r="AX1696" s="830"/>
      <c r="AY1696" s="830"/>
      <c r="AZ1696" s="830"/>
      <c r="BA1696" s="830"/>
      <c r="BB1696" s="830"/>
    </row>
    <row r="1697" spans="1:54" ht="15" customHeight="1">
      <c r="A1697" s="836"/>
      <c r="B1697" s="554"/>
      <c r="C1697" s="488"/>
      <c r="D1697" s="603"/>
      <c r="E1697" s="604"/>
      <c r="F1697" s="636"/>
      <c r="G1697" s="641"/>
      <c r="H1697" s="641"/>
      <c r="I1697" s="519"/>
      <c r="J1697" s="661"/>
      <c r="K1697" s="661"/>
      <c r="L1697" s="832"/>
      <c r="M1697" s="830"/>
      <c r="N1697" s="830"/>
      <c r="O1697" s="830"/>
      <c r="P1697" s="830"/>
      <c r="Q1697" s="830"/>
      <c r="R1697" s="830"/>
      <c r="S1697" s="830"/>
      <c r="T1697" s="830"/>
      <c r="U1697" s="830"/>
      <c r="V1697" s="830"/>
      <c r="W1697" s="830"/>
      <c r="X1697" s="830"/>
      <c r="Y1697" s="830"/>
      <c r="Z1697" s="830"/>
      <c r="AA1697" s="830"/>
      <c r="AB1697" s="830"/>
      <c r="AC1697" s="830"/>
      <c r="AD1697" s="830"/>
      <c r="AE1697" s="830"/>
      <c r="AF1697" s="830"/>
      <c r="AG1697" s="830"/>
      <c r="AH1697" s="830"/>
      <c r="AI1697" s="830"/>
      <c r="AJ1697" s="830"/>
      <c r="AK1697" s="830"/>
      <c r="AL1697" s="830"/>
      <c r="AM1697" s="830"/>
      <c r="AN1697" s="830"/>
      <c r="AO1697" s="830"/>
      <c r="AP1697" s="830"/>
      <c r="AQ1697" s="830"/>
      <c r="AR1697" s="830"/>
      <c r="AS1697" s="830"/>
      <c r="AT1697" s="830"/>
      <c r="AU1697" s="830"/>
      <c r="AV1697" s="830"/>
      <c r="AW1697" s="830"/>
      <c r="AX1697" s="830"/>
      <c r="AY1697" s="830"/>
      <c r="AZ1697" s="830"/>
      <c r="BA1697" s="830"/>
      <c r="BB1697" s="830"/>
    </row>
    <row r="1698" spans="1:54" ht="14.25" customHeight="1">
      <c r="A1698" s="836"/>
      <c r="B1698" s="554"/>
      <c r="C1698" s="489" t="s">
        <v>599</v>
      </c>
      <c r="D1698" s="603"/>
      <c r="E1698" s="604"/>
      <c r="F1698" s="636"/>
      <c r="G1698" s="641"/>
      <c r="H1698" s="641"/>
      <c r="I1698" s="518" t="s">
        <v>1609</v>
      </c>
      <c r="J1698" s="661"/>
      <c r="K1698" s="661"/>
      <c r="L1698" s="832"/>
      <c r="M1698" s="830"/>
      <c r="N1698" s="830"/>
      <c r="O1698" s="830"/>
      <c r="P1698" s="830"/>
      <c r="Q1698" s="830"/>
      <c r="R1698" s="830"/>
      <c r="S1698" s="830"/>
      <c r="T1698" s="830"/>
      <c r="U1698" s="830"/>
      <c r="V1698" s="830"/>
      <c r="W1698" s="830"/>
      <c r="X1698" s="830"/>
      <c r="Y1698" s="830"/>
      <c r="Z1698" s="830"/>
      <c r="AA1698" s="830"/>
      <c r="AB1698" s="830"/>
      <c r="AC1698" s="830"/>
      <c r="AD1698" s="830"/>
      <c r="AE1698" s="830"/>
      <c r="AF1698" s="830"/>
      <c r="AG1698" s="830"/>
      <c r="AH1698" s="830"/>
      <c r="AI1698" s="830"/>
      <c r="AJ1698" s="830"/>
      <c r="AK1698" s="830"/>
      <c r="AL1698" s="830"/>
      <c r="AM1698" s="830"/>
      <c r="AN1698" s="830"/>
      <c r="AO1698" s="830"/>
      <c r="AP1698" s="830"/>
      <c r="AQ1698" s="830"/>
      <c r="AR1698" s="830"/>
      <c r="AS1698" s="830"/>
      <c r="AT1698" s="830"/>
      <c r="AU1698" s="830"/>
      <c r="AV1698" s="830"/>
      <c r="AW1698" s="830"/>
      <c r="AX1698" s="830"/>
      <c r="AY1698" s="830"/>
      <c r="AZ1698" s="830"/>
      <c r="BA1698" s="830"/>
      <c r="BB1698" s="830"/>
    </row>
    <row r="1699" spans="1:54" ht="14.25" customHeight="1">
      <c r="A1699" s="836"/>
      <c r="B1699" s="554"/>
      <c r="C1699" s="489" t="s">
        <v>785</v>
      </c>
      <c r="D1699" s="603"/>
      <c r="E1699" s="604"/>
      <c r="F1699" s="636"/>
      <c r="G1699" s="641"/>
      <c r="H1699" s="641"/>
      <c r="I1699" s="518" t="s">
        <v>1610</v>
      </c>
      <c r="J1699" s="661"/>
      <c r="K1699" s="661"/>
      <c r="L1699" s="832"/>
      <c r="M1699" s="830"/>
      <c r="N1699" s="830"/>
      <c r="O1699" s="830"/>
      <c r="P1699" s="830"/>
      <c r="Q1699" s="830"/>
      <c r="R1699" s="830"/>
      <c r="S1699" s="830"/>
      <c r="T1699" s="830"/>
      <c r="U1699" s="830"/>
      <c r="V1699" s="830"/>
      <c r="W1699" s="830"/>
      <c r="X1699" s="830"/>
      <c r="Y1699" s="830"/>
      <c r="Z1699" s="830"/>
      <c r="AA1699" s="830"/>
      <c r="AB1699" s="830"/>
      <c r="AC1699" s="830"/>
      <c r="AD1699" s="830"/>
      <c r="AE1699" s="830"/>
      <c r="AF1699" s="830"/>
      <c r="AG1699" s="830"/>
      <c r="AH1699" s="830"/>
      <c r="AI1699" s="830"/>
      <c r="AJ1699" s="830"/>
      <c r="AK1699" s="830"/>
      <c r="AL1699" s="830"/>
      <c r="AM1699" s="830"/>
      <c r="AN1699" s="830"/>
      <c r="AO1699" s="830"/>
      <c r="AP1699" s="830"/>
      <c r="AQ1699" s="830"/>
      <c r="AR1699" s="830"/>
      <c r="AS1699" s="830"/>
      <c r="AT1699" s="830"/>
      <c r="AU1699" s="830"/>
      <c r="AV1699" s="830"/>
      <c r="AW1699" s="830"/>
      <c r="AX1699" s="830"/>
      <c r="AY1699" s="830"/>
      <c r="AZ1699" s="830"/>
      <c r="BA1699" s="830"/>
      <c r="BB1699" s="830"/>
    </row>
    <row r="1700" spans="1:54" ht="14.25" customHeight="1">
      <c r="A1700" s="836"/>
      <c r="B1700" s="554"/>
      <c r="C1700" s="489" t="s">
        <v>740</v>
      </c>
      <c r="D1700" s="603"/>
      <c r="E1700" s="604"/>
      <c r="F1700" s="636"/>
      <c r="G1700" s="641"/>
      <c r="H1700" s="641"/>
      <c r="I1700" s="518" t="s">
        <v>740</v>
      </c>
      <c r="J1700" s="661"/>
      <c r="K1700" s="661"/>
      <c r="L1700" s="832"/>
      <c r="M1700" s="830"/>
      <c r="N1700" s="830"/>
      <c r="O1700" s="830"/>
      <c r="P1700" s="830"/>
      <c r="Q1700" s="830"/>
      <c r="R1700" s="830"/>
      <c r="S1700" s="830"/>
      <c r="T1700" s="830"/>
      <c r="U1700" s="830"/>
      <c r="V1700" s="830"/>
      <c r="W1700" s="830"/>
      <c r="X1700" s="830"/>
      <c r="Y1700" s="830"/>
      <c r="Z1700" s="830"/>
      <c r="AA1700" s="830"/>
      <c r="AB1700" s="830"/>
      <c r="AC1700" s="830"/>
      <c r="AD1700" s="830"/>
      <c r="AE1700" s="830"/>
      <c r="AF1700" s="830"/>
      <c r="AG1700" s="830"/>
      <c r="AH1700" s="830"/>
      <c r="AI1700" s="830"/>
      <c r="AJ1700" s="830"/>
      <c r="AK1700" s="830"/>
      <c r="AL1700" s="830"/>
      <c r="AM1700" s="830"/>
      <c r="AN1700" s="830"/>
      <c r="AO1700" s="830"/>
      <c r="AP1700" s="830"/>
      <c r="AQ1700" s="830"/>
      <c r="AR1700" s="830"/>
      <c r="AS1700" s="830"/>
      <c r="AT1700" s="830"/>
      <c r="AU1700" s="830"/>
      <c r="AV1700" s="830"/>
      <c r="AW1700" s="830"/>
      <c r="AX1700" s="830"/>
      <c r="AY1700" s="830"/>
      <c r="AZ1700" s="830"/>
      <c r="BA1700" s="830"/>
      <c r="BB1700" s="830"/>
    </row>
    <row r="1701" spans="1:54" ht="14.25" customHeight="1">
      <c r="A1701" s="834"/>
      <c r="B1701" s="622"/>
      <c r="C1701" s="490" t="s">
        <v>1151</v>
      </c>
      <c r="D1701" s="631"/>
      <c r="E1701" s="632"/>
      <c r="F1701" s="636"/>
      <c r="G1701" s="642"/>
      <c r="H1701" s="642"/>
      <c r="I1701" s="520" t="s">
        <v>1262</v>
      </c>
      <c r="J1701" s="662"/>
      <c r="K1701" s="662"/>
      <c r="L1701" s="832"/>
      <c r="M1701" s="830"/>
      <c r="N1701" s="830"/>
      <c r="O1701" s="830"/>
      <c r="P1701" s="830"/>
      <c r="Q1701" s="830"/>
      <c r="R1701" s="830"/>
      <c r="S1701" s="830"/>
      <c r="T1701" s="830"/>
      <c r="U1701" s="830"/>
      <c r="V1701" s="830"/>
      <c r="W1701" s="830"/>
      <c r="X1701" s="830"/>
      <c r="Y1701" s="830"/>
      <c r="Z1701" s="830"/>
      <c r="AA1701" s="830"/>
      <c r="AB1701" s="830"/>
      <c r="AC1701" s="830"/>
      <c r="AD1701" s="830"/>
      <c r="AE1701" s="830"/>
      <c r="AF1701" s="830"/>
      <c r="AG1701" s="830"/>
      <c r="AH1701" s="830"/>
      <c r="AI1701" s="830"/>
      <c r="AJ1701" s="830"/>
      <c r="AK1701" s="830"/>
      <c r="AL1701" s="830"/>
      <c r="AM1701" s="830"/>
      <c r="AN1701" s="830"/>
      <c r="AO1701" s="830"/>
      <c r="AP1701" s="830"/>
      <c r="AQ1701" s="830"/>
      <c r="AR1701" s="830"/>
      <c r="AS1701" s="830"/>
      <c r="AT1701" s="830"/>
      <c r="AU1701" s="830"/>
      <c r="AV1701" s="830"/>
      <c r="AW1701" s="830"/>
      <c r="AX1701" s="830"/>
      <c r="AY1701" s="830"/>
      <c r="AZ1701" s="830"/>
      <c r="BA1701" s="830"/>
      <c r="BB1701" s="830"/>
    </row>
    <row r="1702" spans="1:54" ht="15.75">
      <c r="A1702" s="499"/>
      <c r="B1702" s="499" t="s">
        <v>18</v>
      </c>
      <c r="C1702" s="464"/>
      <c r="D1702" s="500"/>
      <c r="E1702" s="501"/>
      <c r="F1702" s="478"/>
      <c r="G1702" s="528"/>
      <c r="H1702" s="510" t="s">
        <v>18</v>
      </c>
      <c r="I1702" s="528"/>
      <c r="J1702" s="528"/>
      <c r="K1702" s="528"/>
      <c r="L1702" s="480"/>
      <c r="M1702" s="480"/>
      <c r="N1702" s="480"/>
      <c r="O1702" s="480"/>
      <c r="P1702" s="480"/>
      <c r="Q1702" s="480"/>
      <c r="R1702" s="480"/>
      <c r="S1702" s="480"/>
      <c r="T1702" s="480"/>
      <c r="U1702" s="480"/>
      <c r="V1702" s="480"/>
      <c r="W1702" s="480"/>
      <c r="X1702" s="480"/>
      <c r="Y1702" s="480"/>
      <c r="Z1702" s="480"/>
      <c r="AA1702" s="480"/>
      <c r="AB1702" s="480"/>
      <c r="AC1702" s="480"/>
      <c r="AD1702" s="480"/>
      <c r="AE1702" s="480"/>
      <c r="AF1702" s="480"/>
      <c r="AG1702" s="480"/>
      <c r="AH1702" s="480"/>
      <c r="AI1702" s="480"/>
      <c r="AJ1702" s="480"/>
      <c r="AK1702" s="480"/>
      <c r="AL1702" s="480"/>
      <c r="AM1702" s="480"/>
      <c r="AN1702" s="480"/>
      <c r="AO1702" s="480"/>
      <c r="AP1702" s="480"/>
      <c r="AQ1702" s="480"/>
      <c r="AR1702" s="480"/>
      <c r="AS1702" s="480"/>
      <c r="AT1702" s="480"/>
      <c r="AU1702" s="480"/>
      <c r="AV1702" s="480"/>
      <c r="AW1702" s="480"/>
      <c r="AX1702" s="480"/>
      <c r="AY1702" s="480"/>
      <c r="AZ1702" s="480"/>
      <c r="BA1702" s="480"/>
      <c r="BB1702" s="480"/>
    </row>
    <row r="1703" spans="1:54" ht="51">
      <c r="A1703" s="499"/>
      <c r="B1703" s="499" t="s">
        <v>19</v>
      </c>
      <c r="C1703" s="464" t="s">
        <v>1620</v>
      </c>
      <c r="D1703" s="500" t="s">
        <v>581</v>
      </c>
      <c r="E1703" s="501"/>
      <c r="F1703" s="478"/>
      <c r="G1703" s="528"/>
      <c r="H1703" s="510" t="s">
        <v>19</v>
      </c>
      <c r="I1703" s="514" t="s">
        <v>1620</v>
      </c>
      <c r="J1703" s="510" t="s">
        <v>581</v>
      </c>
      <c r="K1703" s="528"/>
      <c r="L1703" s="480"/>
      <c r="M1703" s="480"/>
      <c r="N1703" s="480"/>
      <c r="O1703" s="480"/>
      <c r="P1703" s="480"/>
      <c r="Q1703" s="480"/>
      <c r="R1703" s="480"/>
      <c r="S1703" s="480"/>
      <c r="T1703" s="480"/>
      <c r="U1703" s="480"/>
      <c r="V1703" s="480"/>
      <c r="W1703" s="480"/>
      <c r="X1703" s="480"/>
      <c r="Y1703" s="480"/>
      <c r="Z1703" s="480"/>
      <c r="AA1703" s="480"/>
      <c r="AB1703" s="480"/>
      <c r="AC1703" s="480"/>
      <c r="AD1703" s="480"/>
      <c r="AE1703" s="480"/>
      <c r="AF1703" s="480"/>
      <c r="AG1703" s="480"/>
      <c r="AH1703" s="480"/>
      <c r="AI1703" s="480"/>
      <c r="AJ1703" s="480"/>
      <c r="AK1703" s="480"/>
      <c r="AL1703" s="480"/>
      <c r="AM1703" s="480"/>
      <c r="AN1703" s="480"/>
      <c r="AO1703" s="480"/>
      <c r="AP1703" s="480"/>
      <c r="AQ1703" s="480"/>
      <c r="AR1703" s="480"/>
      <c r="AS1703" s="480"/>
      <c r="AT1703" s="480"/>
      <c r="AU1703" s="480"/>
      <c r="AV1703" s="480"/>
      <c r="AW1703" s="480"/>
      <c r="AX1703" s="480"/>
      <c r="AY1703" s="480"/>
      <c r="AZ1703" s="480"/>
      <c r="BA1703" s="480"/>
      <c r="BB1703" s="480"/>
    </row>
    <row r="1704" spans="1:54" ht="15.75">
      <c r="A1704" s="499"/>
      <c r="B1704" s="499" t="s">
        <v>23</v>
      </c>
      <c r="C1704" s="464"/>
      <c r="D1704" s="500"/>
      <c r="E1704" s="501"/>
      <c r="F1704" s="478"/>
      <c r="G1704" s="528"/>
      <c r="H1704" s="510" t="s">
        <v>23</v>
      </c>
      <c r="I1704" s="528"/>
      <c r="J1704" s="528"/>
      <c r="K1704" s="528"/>
      <c r="L1704" s="480"/>
      <c r="M1704" s="480"/>
      <c r="N1704" s="480"/>
      <c r="O1704" s="480"/>
      <c r="P1704" s="480"/>
      <c r="Q1704" s="480"/>
      <c r="R1704" s="480"/>
      <c r="S1704" s="480"/>
      <c r="T1704" s="480"/>
      <c r="U1704" s="480"/>
      <c r="V1704" s="480"/>
      <c r="W1704" s="480"/>
      <c r="X1704" s="480"/>
      <c r="Y1704" s="480"/>
      <c r="Z1704" s="480"/>
      <c r="AA1704" s="480"/>
      <c r="AB1704" s="480"/>
      <c r="AC1704" s="480"/>
      <c r="AD1704" s="480"/>
      <c r="AE1704" s="480"/>
      <c r="AF1704" s="480"/>
      <c r="AG1704" s="480"/>
      <c r="AH1704" s="480"/>
      <c r="AI1704" s="480"/>
      <c r="AJ1704" s="480"/>
      <c r="AK1704" s="480"/>
      <c r="AL1704" s="480"/>
      <c r="AM1704" s="480"/>
      <c r="AN1704" s="480"/>
      <c r="AO1704" s="480"/>
      <c r="AP1704" s="480"/>
      <c r="AQ1704" s="480"/>
      <c r="AR1704" s="480"/>
      <c r="AS1704" s="480"/>
      <c r="AT1704" s="480"/>
      <c r="AU1704" s="480"/>
      <c r="AV1704" s="480"/>
      <c r="AW1704" s="480"/>
      <c r="AX1704" s="480"/>
      <c r="AY1704" s="480"/>
      <c r="AZ1704" s="480"/>
      <c r="BA1704" s="480"/>
      <c r="BB1704" s="480"/>
    </row>
    <row r="1705" spans="1:54" ht="15.75">
      <c r="A1705" s="499"/>
      <c r="B1705" s="499" t="s">
        <v>24</v>
      </c>
      <c r="C1705" s="464"/>
      <c r="D1705" s="500"/>
      <c r="E1705" s="501"/>
      <c r="F1705" s="478"/>
      <c r="G1705" s="528"/>
      <c r="H1705" s="510" t="s">
        <v>24</v>
      </c>
      <c r="I1705" s="528"/>
      <c r="J1705" s="528"/>
      <c r="K1705" s="528"/>
      <c r="L1705" s="480"/>
      <c r="M1705" s="480"/>
      <c r="N1705" s="480"/>
      <c r="O1705" s="480"/>
      <c r="P1705" s="480"/>
      <c r="Q1705" s="480"/>
      <c r="R1705" s="480"/>
      <c r="S1705" s="480"/>
      <c r="T1705" s="480"/>
      <c r="U1705" s="480"/>
      <c r="V1705" s="480"/>
      <c r="W1705" s="480"/>
      <c r="X1705" s="480"/>
      <c r="Y1705" s="480"/>
      <c r="Z1705" s="480"/>
      <c r="AA1705" s="480"/>
      <c r="AB1705" s="480"/>
      <c r="AC1705" s="480"/>
      <c r="AD1705" s="480"/>
      <c r="AE1705" s="480"/>
      <c r="AF1705" s="480"/>
      <c r="AG1705" s="480"/>
      <c r="AH1705" s="480"/>
      <c r="AI1705" s="480"/>
      <c r="AJ1705" s="480"/>
      <c r="AK1705" s="480"/>
      <c r="AL1705" s="480"/>
      <c r="AM1705" s="480"/>
      <c r="AN1705" s="480"/>
      <c r="AO1705" s="480"/>
      <c r="AP1705" s="480"/>
      <c r="AQ1705" s="480"/>
      <c r="AR1705" s="480"/>
      <c r="AS1705" s="480"/>
      <c r="AT1705" s="480"/>
      <c r="AU1705" s="480"/>
      <c r="AV1705" s="480"/>
      <c r="AW1705" s="480"/>
      <c r="AX1705" s="480"/>
      <c r="AY1705" s="480"/>
      <c r="AZ1705" s="480"/>
      <c r="BA1705" s="480"/>
      <c r="BB1705" s="480"/>
    </row>
    <row r="1706" spans="1:54" ht="15.75">
      <c r="A1706" s="499"/>
      <c r="B1706" s="499" t="s">
        <v>25</v>
      </c>
      <c r="C1706" s="464"/>
      <c r="D1706" s="500"/>
      <c r="E1706" s="501"/>
      <c r="F1706" s="478"/>
      <c r="G1706" s="528"/>
      <c r="H1706" s="510" t="s">
        <v>25</v>
      </c>
      <c r="I1706" s="528"/>
      <c r="J1706" s="528"/>
      <c r="K1706" s="528"/>
      <c r="L1706" s="480"/>
      <c r="M1706" s="480"/>
      <c r="N1706" s="480"/>
      <c r="O1706" s="480"/>
      <c r="P1706" s="480"/>
      <c r="Q1706" s="480"/>
      <c r="R1706" s="480"/>
      <c r="S1706" s="480"/>
      <c r="T1706" s="480"/>
      <c r="U1706" s="480"/>
      <c r="V1706" s="480"/>
      <c r="W1706" s="480"/>
      <c r="X1706" s="480"/>
      <c r="Y1706" s="480"/>
      <c r="Z1706" s="480"/>
      <c r="AA1706" s="480"/>
      <c r="AB1706" s="480"/>
      <c r="AC1706" s="480"/>
      <c r="AD1706" s="480"/>
      <c r="AE1706" s="480"/>
      <c r="AF1706" s="480"/>
      <c r="AG1706" s="480"/>
      <c r="AH1706" s="480"/>
      <c r="AI1706" s="480"/>
      <c r="AJ1706" s="480"/>
      <c r="AK1706" s="480"/>
      <c r="AL1706" s="480"/>
      <c r="AM1706" s="480"/>
      <c r="AN1706" s="480"/>
      <c r="AO1706" s="480"/>
      <c r="AP1706" s="480"/>
      <c r="AQ1706" s="480"/>
      <c r="AR1706" s="480"/>
      <c r="AS1706" s="480"/>
      <c r="AT1706" s="480"/>
      <c r="AU1706" s="480"/>
      <c r="AV1706" s="480"/>
      <c r="AW1706" s="480"/>
      <c r="AX1706" s="480"/>
      <c r="AY1706" s="480"/>
      <c r="AZ1706" s="480"/>
      <c r="BA1706" s="480"/>
      <c r="BB1706" s="480"/>
    </row>
    <row r="1707" spans="1:54" ht="15.75">
      <c r="A1707" s="499"/>
      <c r="B1707" s="499" t="s">
        <v>26</v>
      </c>
      <c r="C1707" s="464"/>
      <c r="D1707" s="500"/>
      <c r="E1707" s="501"/>
      <c r="F1707" s="478"/>
      <c r="G1707" s="528"/>
      <c r="H1707" s="510" t="s">
        <v>26</v>
      </c>
      <c r="I1707" s="528"/>
      <c r="J1707" s="528"/>
      <c r="K1707" s="528"/>
      <c r="L1707" s="480"/>
      <c r="M1707" s="480"/>
      <c r="N1707" s="480"/>
      <c r="O1707" s="480"/>
      <c r="P1707" s="480"/>
      <c r="Q1707" s="480"/>
      <c r="R1707" s="480"/>
      <c r="S1707" s="480"/>
      <c r="T1707" s="480"/>
      <c r="U1707" s="480"/>
      <c r="V1707" s="480"/>
      <c r="W1707" s="480"/>
      <c r="X1707" s="480"/>
      <c r="Y1707" s="480"/>
      <c r="Z1707" s="480"/>
      <c r="AA1707" s="480"/>
      <c r="AB1707" s="480"/>
      <c r="AC1707" s="480"/>
      <c r="AD1707" s="480"/>
      <c r="AE1707" s="480"/>
      <c r="AF1707" s="480"/>
      <c r="AG1707" s="480"/>
      <c r="AH1707" s="480"/>
      <c r="AI1707" s="480"/>
      <c r="AJ1707" s="480"/>
      <c r="AK1707" s="480"/>
      <c r="AL1707" s="480"/>
      <c r="AM1707" s="480"/>
      <c r="AN1707" s="480"/>
      <c r="AO1707" s="480"/>
      <c r="AP1707" s="480"/>
      <c r="AQ1707" s="480"/>
      <c r="AR1707" s="480"/>
      <c r="AS1707" s="480"/>
      <c r="AT1707" s="480"/>
      <c r="AU1707" s="480"/>
      <c r="AV1707" s="480"/>
      <c r="AW1707" s="480"/>
      <c r="AX1707" s="480"/>
      <c r="AY1707" s="480"/>
      <c r="AZ1707" s="480"/>
      <c r="BA1707" s="480"/>
      <c r="BB1707" s="480"/>
    </row>
    <row r="1708" spans="1:54" ht="15.75">
      <c r="A1708" s="484"/>
      <c r="B1708" s="634"/>
      <c r="C1708" s="634"/>
      <c r="D1708" s="491"/>
      <c r="E1708" s="493"/>
      <c r="F1708" s="478"/>
      <c r="G1708" s="478"/>
      <c r="H1708" s="663"/>
      <c r="I1708" s="663"/>
      <c r="J1708" s="527"/>
      <c r="K1708" s="527"/>
      <c r="L1708" s="480"/>
      <c r="M1708" s="480"/>
      <c r="N1708" s="480"/>
      <c r="O1708" s="480"/>
      <c r="P1708" s="480"/>
      <c r="Q1708" s="480"/>
      <c r="R1708" s="480"/>
      <c r="S1708" s="480"/>
      <c r="T1708" s="480"/>
      <c r="U1708" s="480"/>
      <c r="V1708" s="480"/>
      <c r="W1708" s="480"/>
      <c r="X1708" s="480"/>
      <c r="Y1708" s="480"/>
      <c r="Z1708" s="480"/>
      <c r="AA1708" s="480"/>
      <c r="AB1708" s="480"/>
      <c r="AC1708" s="480"/>
      <c r="AD1708" s="480"/>
      <c r="AE1708" s="480"/>
      <c r="AF1708" s="480"/>
      <c r="AG1708" s="480"/>
      <c r="AH1708" s="480"/>
      <c r="AI1708" s="480"/>
      <c r="AJ1708" s="480"/>
      <c r="AK1708" s="480"/>
      <c r="AL1708" s="480"/>
      <c r="AM1708" s="480"/>
      <c r="AN1708" s="480"/>
      <c r="AO1708" s="480"/>
      <c r="AP1708" s="480"/>
      <c r="AQ1708" s="480"/>
      <c r="AR1708" s="480"/>
      <c r="AS1708" s="480"/>
      <c r="AT1708" s="480"/>
      <c r="AU1708" s="480"/>
      <c r="AV1708" s="480"/>
      <c r="AW1708" s="480"/>
      <c r="AX1708" s="480"/>
      <c r="AY1708" s="480"/>
      <c r="AZ1708" s="480"/>
      <c r="BA1708" s="480"/>
      <c r="BB1708" s="480"/>
    </row>
    <row r="1709" spans="1:54" ht="15.75">
      <c r="A1709" s="481">
        <v>2.11</v>
      </c>
      <c r="B1709" s="481"/>
      <c r="C1709" s="475" t="s">
        <v>1621</v>
      </c>
      <c r="D1709" s="482"/>
      <c r="E1709" s="526"/>
      <c r="F1709" s="478"/>
      <c r="G1709" s="481">
        <v>2.11</v>
      </c>
      <c r="H1709" s="481"/>
      <c r="I1709" s="475" t="s">
        <v>1621</v>
      </c>
      <c r="J1709" s="482"/>
      <c r="K1709" s="526"/>
      <c r="L1709" s="480"/>
      <c r="M1709" s="480"/>
      <c r="N1709" s="480"/>
      <c r="O1709" s="480"/>
      <c r="P1709" s="480"/>
      <c r="Q1709" s="480"/>
      <c r="R1709" s="480"/>
      <c r="S1709" s="480"/>
      <c r="T1709" s="480"/>
      <c r="U1709" s="480"/>
      <c r="V1709" s="480"/>
      <c r="W1709" s="480"/>
      <c r="X1709" s="480"/>
      <c r="Y1709" s="480"/>
      <c r="Z1709" s="480"/>
      <c r="AA1709" s="480"/>
      <c r="AB1709" s="480"/>
      <c r="AC1709" s="480"/>
      <c r="AD1709" s="480"/>
      <c r="AE1709" s="480"/>
      <c r="AF1709" s="480"/>
      <c r="AG1709" s="480"/>
      <c r="AH1709" s="480"/>
      <c r="AI1709" s="480"/>
      <c r="AJ1709" s="480"/>
      <c r="AK1709" s="480"/>
      <c r="AL1709" s="480"/>
      <c r="AM1709" s="480"/>
      <c r="AN1709" s="480"/>
      <c r="AO1709" s="480"/>
      <c r="AP1709" s="480"/>
      <c r="AQ1709" s="480"/>
      <c r="AR1709" s="480"/>
      <c r="AS1709" s="480"/>
      <c r="AT1709" s="480"/>
      <c r="AU1709" s="480"/>
      <c r="AV1709" s="480"/>
      <c r="AW1709" s="480"/>
      <c r="AX1709" s="480"/>
      <c r="AY1709" s="480"/>
      <c r="AZ1709" s="480"/>
      <c r="BA1709" s="480"/>
      <c r="BB1709" s="480"/>
    </row>
    <row r="1710" spans="1:54" ht="25.5">
      <c r="A1710" s="833" t="s">
        <v>1622</v>
      </c>
      <c r="B1710" s="485"/>
      <c r="C1710" s="487" t="s">
        <v>1623</v>
      </c>
      <c r="D1710" s="492"/>
      <c r="E1710" s="494"/>
      <c r="F1710" s="633"/>
      <c r="G1710" s="485" t="s">
        <v>1622</v>
      </c>
      <c r="H1710" s="485"/>
      <c r="I1710" s="487" t="s">
        <v>1624</v>
      </c>
      <c r="J1710" s="492"/>
      <c r="K1710" s="494"/>
      <c r="L1710" s="835"/>
      <c r="M1710" s="830"/>
      <c r="N1710" s="830"/>
      <c r="O1710" s="830"/>
      <c r="P1710" s="830"/>
      <c r="Q1710" s="830"/>
      <c r="R1710" s="830"/>
      <c r="S1710" s="830"/>
      <c r="T1710" s="830"/>
      <c r="U1710" s="830"/>
      <c r="V1710" s="830"/>
      <c r="W1710" s="830"/>
      <c r="X1710" s="830"/>
      <c r="Y1710" s="830"/>
      <c r="Z1710" s="830"/>
      <c r="AA1710" s="830"/>
      <c r="AB1710" s="830"/>
      <c r="AC1710" s="830"/>
      <c r="AD1710" s="830"/>
      <c r="AE1710" s="830"/>
      <c r="AF1710" s="830"/>
      <c r="AG1710" s="830"/>
      <c r="AH1710" s="830"/>
      <c r="AI1710" s="830"/>
      <c r="AJ1710" s="830"/>
      <c r="AK1710" s="830"/>
      <c r="AL1710" s="830"/>
      <c r="AM1710" s="830"/>
      <c r="AN1710" s="830"/>
      <c r="AO1710" s="830"/>
      <c r="AP1710" s="830"/>
      <c r="AQ1710" s="830"/>
      <c r="AR1710" s="830"/>
      <c r="AS1710" s="830"/>
      <c r="AT1710" s="830"/>
      <c r="AU1710" s="830"/>
      <c r="AV1710" s="830"/>
      <c r="AW1710" s="830"/>
      <c r="AX1710" s="830"/>
      <c r="AY1710" s="830"/>
      <c r="AZ1710" s="830"/>
      <c r="BA1710" s="830"/>
      <c r="BB1710" s="830"/>
    </row>
    <row r="1711" spans="1:54" ht="15" customHeight="1">
      <c r="A1711" s="836"/>
      <c r="B1711" s="554"/>
      <c r="C1711" s="488"/>
      <c r="D1711" s="603"/>
      <c r="E1711" s="604"/>
      <c r="F1711" s="633"/>
      <c r="G1711" s="554"/>
      <c r="H1711" s="554"/>
      <c r="I1711" s="489" t="s">
        <v>1625</v>
      </c>
      <c r="J1711" s="603"/>
      <c r="K1711" s="604"/>
      <c r="L1711" s="835"/>
      <c r="M1711" s="830"/>
      <c r="N1711" s="830"/>
      <c r="O1711" s="830"/>
      <c r="P1711" s="830"/>
      <c r="Q1711" s="830"/>
      <c r="R1711" s="830"/>
      <c r="S1711" s="830"/>
      <c r="T1711" s="830"/>
      <c r="U1711" s="830"/>
      <c r="V1711" s="830"/>
      <c r="W1711" s="830"/>
      <c r="X1711" s="830"/>
      <c r="Y1711" s="830"/>
      <c r="Z1711" s="830"/>
      <c r="AA1711" s="830"/>
      <c r="AB1711" s="830"/>
      <c r="AC1711" s="830"/>
      <c r="AD1711" s="830"/>
      <c r="AE1711" s="830"/>
      <c r="AF1711" s="830"/>
      <c r="AG1711" s="830"/>
      <c r="AH1711" s="830"/>
      <c r="AI1711" s="830"/>
      <c r="AJ1711" s="830"/>
      <c r="AK1711" s="830"/>
      <c r="AL1711" s="830"/>
      <c r="AM1711" s="830"/>
      <c r="AN1711" s="830"/>
      <c r="AO1711" s="830"/>
      <c r="AP1711" s="830"/>
      <c r="AQ1711" s="830"/>
      <c r="AR1711" s="830"/>
      <c r="AS1711" s="830"/>
      <c r="AT1711" s="830"/>
      <c r="AU1711" s="830"/>
      <c r="AV1711" s="830"/>
      <c r="AW1711" s="830"/>
      <c r="AX1711" s="830"/>
      <c r="AY1711" s="830"/>
      <c r="AZ1711" s="830"/>
      <c r="BA1711" s="830"/>
      <c r="BB1711" s="830"/>
    </row>
    <row r="1712" spans="1:54" ht="14.25" customHeight="1">
      <c r="A1712" s="836"/>
      <c r="B1712" s="554"/>
      <c r="C1712" s="489" t="s">
        <v>599</v>
      </c>
      <c r="D1712" s="603"/>
      <c r="E1712" s="604"/>
      <c r="F1712" s="633"/>
      <c r="G1712" s="554"/>
      <c r="H1712" s="554"/>
      <c r="I1712" s="489" t="s">
        <v>1626</v>
      </c>
      <c r="J1712" s="603"/>
      <c r="K1712" s="604"/>
      <c r="L1712" s="835"/>
      <c r="M1712" s="830"/>
      <c r="N1712" s="830"/>
      <c r="O1712" s="830"/>
      <c r="P1712" s="830"/>
      <c r="Q1712" s="830"/>
      <c r="R1712" s="830"/>
      <c r="S1712" s="830"/>
      <c r="T1712" s="830"/>
      <c r="U1712" s="830"/>
      <c r="V1712" s="830"/>
      <c r="W1712" s="830"/>
      <c r="X1712" s="830"/>
      <c r="Y1712" s="830"/>
      <c r="Z1712" s="830"/>
      <c r="AA1712" s="830"/>
      <c r="AB1712" s="830"/>
      <c r="AC1712" s="830"/>
      <c r="AD1712" s="830"/>
      <c r="AE1712" s="830"/>
      <c r="AF1712" s="830"/>
      <c r="AG1712" s="830"/>
      <c r="AH1712" s="830"/>
      <c r="AI1712" s="830"/>
      <c r="AJ1712" s="830"/>
      <c r="AK1712" s="830"/>
      <c r="AL1712" s="830"/>
      <c r="AM1712" s="830"/>
      <c r="AN1712" s="830"/>
      <c r="AO1712" s="830"/>
      <c r="AP1712" s="830"/>
      <c r="AQ1712" s="830"/>
      <c r="AR1712" s="830"/>
      <c r="AS1712" s="830"/>
      <c r="AT1712" s="830"/>
      <c r="AU1712" s="830"/>
      <c r="AV1712" s="830"/>
      <c r="AW1712" s="830"/>
      <c r="AX1712" s="830"/>
      <c r="AY1712" s="830"/>
      <c r="AZ1712" s="830"/>
      <c r="BA1712" s="830"/>
      <c r="BB1712" s="830"/>
    </row>
    <row r="1713" spans="1:54" ht="14.25" customHeight="1">
      <c r="A1713" s="836"/>
      <c r="B1713" s="554"/>
      <c r="C1713" s="489" t="s">
        <v>1627</v>
      </c>
      <c r="D1713" s="603"/>
      <c r="E1713" s="604"/>
      <c r="F1713" s="633"/>
      <c r="G1713" s="554"/>
      <c r="H1713" s="554"/>
      <c r="I1713" s="489" t="s">
        <v>1628</v>
      </c>
      <c r="J1713" s="603"/>
      <c r="K1713" s="604"/>
      <c r="L1713" s="835"/>
      <c r="M1713" s="830"/>
      <c r="N1713" s="830"/>
      <c r="O1713" s="830"/>
      <c r="P1713" s="830"/>
      <c r="Q1713" s="830"/>
      <c r="R1713" s="830"/>
      <c r="S1713" s="830"/>
      <c r="T1713" s="830"/>
      <c r="U1713" s="830"/>
      <c r="V1713" s="830"/>
      <c r="W1713" s="830"/>
      <c r="X1713" s="830"/>
      <c r="Y1713" s="830"/>
      <c r="Z1713" s="830"/>
      <c r="AA1713" s="830"/>
      <c r="AB1713" s="830"/>
      <c r="AC1713" s="830"/>
      <c r="AD1713" s="830"/>
      <c r="AE1713" s="830"/>
      <c r="AF1713" s="830"/>
      <c r="AG1713" s="830"/>
      <c r="AH1713" s="830"/>
      <c r="AI1713" s="830"/>
      <c r="AJ1713" s="830"/>
      <c r="AK1713" s="830"/>
      <c r="AL1713" s="830"/>
      <c r="AM1713" s="830"/>
      <c r="AN1713" s="830"/>
      <c r="AO1713" s="830"/>
      <c r="AP1713" s="830"/>
      <c r="AQ1713" s="830"/>
      <c r="AR1713" s="830"/>
      <c r="AS1713" s="830"/>
      <c r="AT1713" s="830"/>
      <c r="AU1713" s="830"/>
      <c r="AV1713" s="830"/>
      <c r="AW1713" s="830"/>
      <c r="AX1713" s="830"/>
      <c r="AY1713" s="830"/>
      <c r="AZ1713" s="830"/>
      <c r="BA1713" s="830"/>
      <c r="BB1713" s="830"/>
    </row>
    <row r="1714" spans="1:54" ht="14.25" customHeight="1">
      <c r="A1714" s="836"/>
      <c r="B1714" s="554"/>
      <c r="C1714" s="489" t="s">
        <v>1151</v>
      </c>
      <c r="D1714" s="603"/>
      <c r="E1714" s="604"/>
      <c r="F1714" s="633"/>
      <c r="G1714" s="554"/>
      <c r="H1714" s="554"/>
      <c r="I1714" s="489" t="s">
        <v>1629</v>
      </c>
      <c r="J1714" s="603"/>
      <c r="K1714" s="604"/>
      <c r="L1714" s="835"/>
      <c r="M1714" s="830"/>
      <c r="N1714" s="830"/>
      <c r="O1714" s="830"/>
      <c r="P1714" s="830"/>
      <c r="Q1714" s="830"/>
      <c r="R1714" s="830"/>
      <c r="S1714" s="830"/>
      <c r="T1714" s="830"/>
      <c r="U1714" s="830"/>
      <c r="V1714" s="830"/>
      <c r="W1714" s="830"/>
      <c r="X1714" s="830"/>
      <c r="Y1714" s="830"/>
      <c r="Z1714" s="830"/>
      <c r="AA1714" s="830"/>
      <c r="AB1714" s="830"/>
      <c r="AC1714" s="830"/>
      <c r="AD1714" s="830"/>
      <c r="AE1714" s="830"/>
      <c r="AF1714" s="830"/>
      <c r="AG1714" s="830"/>
      <c r="AH1714" s="830"/>
      <c r="AI1714" s="830"/>
      <c r="AJ1714" s="830"/>
      <c r="AK1714" s="830"/>
      <c r="AL1714" s="830"/>
      <c r="AM1714" s="830"/>
      <c r="AN1714" s="830"/>
      <c r="AO1714" s="830"/>
      <c r="AP1714" s="830"/>
      <c r="AQ1714" s="830"/>
      <c r="AR1714" s="830"/>
      <c r="AS1714" s="830"/>
      <c r="AT1714" s="830"/>
      <c r="AU1714" s="830"/>
      <c r="AV1714" s="830"/>
      <c r="AW1714" s="830"/>
      <c r="AX1714" s="830"/>
      <c r="AY1714" s="830"/>
      <c r="AZ1714" s="830"/>
      <c r="BA1714" s="830"/>
      <c r="BB1714" s="830"/>
    </row>
    <row r="1715" spans="1:54" ht="14.25" customHeight="1">
      <c r="A1715" s="836"/>
      <c r="B1715" s="554"/>
      <c r="C1715" s="489"/>
      <c r="D1715" s="603"/>
      <c r="E1715" s="604"/>
      <c r="F1715" s="633"/>
      <c r="G1715" s="554"/>
      <c r="H1715" s="554"/>
      <c r="I1715" s="489" t="s">
        <v>1630</v>
      </c>
      <c r="J1715" s="603"/>
      <c r="K1715" s="604"/>
      <c r="L1715" s="835"/>
      <c r="M1715" s="830"/>
      <c r="N1715" s="830"/>
      <c r="O1715" s="830"/>
      <c r="P1715" s="830"/>
      <c r="Q1715" s="830"/>
      <c r="R1715" s="830"/>
      <c r="S1715" s="830"/>
      <c r="T1715" s="830"/>
      <c r="U1715" s="830"/>
      <c r="V1715" s="830"/>
      <c r="W1715" s="830"/>
      <c r="X1715" s="830"/>
      <c r="Y1715" s="830"/>
      <c r="Z1715" s="830"/>
      <c r="AA1715" s="830"/>
      <c r="AB1715" s="830"/>
      <c r="AC1715" s="830"/>
      <c r="AD1715" s="830"/>
      <c r="AE1715" s="830"/>
      <c r="AF1715" s="830"/>
      <c r="AG1715" s="830"/>
      <c r="AH1715" s="830"/>
      <c r="AI1715" s="830"/>
      <c r="AJ1715" s="830"/>
      <c r="AK1715" s="830"/>
      <c r="AL1715" s="830"/>
      <c r="AM1715" s="830"/>
      <c r="AN1715" s="830"/>
      <c r="AO1715" s="830"/>
      <c r="AP1715" s="830"/>
      <c r="AQ1715" s="830"/>
      <c r="AR1715" s="830"/>
      <c r="AS1715" s="830"/>
      <c r="AT1715" s="830"/>
      <c r="AU1715" s="830"/>
      <c r="AV1715" s="830"/>
      <c r="AW1715" s="830"/>
      <c r="AX1715" s="830"/>
      <c r="AY1715" s="830"/>
      <c r="AZ1715" s="830"/>
      <c r="BA1715" s="830"/>
      <c r="BB1715" s="830"/>
    </row>
    <row r="1716" spans="1:54" ht="14.25" customHeight="1">
      <c r="A1716" s="836"/>
      <c r="B1716" s="554"/>
      <c r="C1716" s="489"/>
      <c r="D1716" s="603"/>
      <c r="E1716" s="604"/>
      <c r="F1716" s="633"/>
      <c r="G1716" s="554"/>
      <c r="H1716" s="554"/>
      <c r="I1716" s="489" t="s">
        <v>1631</v>
      </c>
      <c r="J1716" s="603"/>
      <c r="K1716" s="604"/>
      <c r="L1716" s="835"/>
      <c r="M1716" s="830"/>
      <c r="N1716" s="830"/>
      <c r="O1716" s="830"/>
      <c r="P1716" s="830"/>
      <c r="Q1716" s="830"/>
      <c r="R1716" s="830"/>
      <c r="S1716" s="830"/>
      <c r="T1716" s="830"/>
      <c r="U1716" s="830"/>
      <c r="V1716" s="830"/>
      <c r="W1716" s="830"/>
      <c r="X1716" s="830"/>
      <c r="Y1716" s="830"/>
      <c r="Z1716" s="830"/>
      <c r="AA1716" s="830"/>
      <c r="AB1716" s="830"/>
      <c r="AC1716" s="830"/>
      <c r="AD1716" s="830"/>
      <c r="AE1716" s="830"/>
      <c r="AF1716" s="830"/>
      <c r="AG1716" s="830"/>
      <c r="AH1716" s="830"/>
      <c r="AI1716" s="830"/>
      <c r="AJ1716" s="830"/>
      <c r="AK1716" s="830"/>
      <c r="AL1716" s="830"/>
      <c r="AM1716" s="830"/>
      <c r="AN1716" s="830"/>
      <c r="AO1716" s="830"/>
      <c r="AP1716" s="830"/>
      <c r="AQ1716" s="830"/>
      <c r="AR1716" s="830"/>
      <c r="AS1716" s="830"/>
      <c r="AT1716" s="830"/>
      <c r="AU1716" s="830"/>
      <c r="AV1716" s="830"/>
      <c r="AW1716" s="830"/>
      <c r="AX1716" s="830"/>
      <c r="AY1716" s="830"/>
      <c r="AZ1716" s="830"/>
      <c r="BA1716" s="830"/>
      <c r="BB1716" s="830"/>
    </row>
    <row r="1717" spans="1:54" ht="14.25" customHeight="1">
      <c r="A1717" s="836"/>
      <c r="B1717" s="554"/>
      <c r="C1717" s="489"/>
      <c r="D1717" s="603"/>
      <c r="E1717" s="604"/>
      <c r="F1717" s="633"/>
      <c r="G1717" s="554"/>
      <c r="H1717" s="554"/>
      <c r="I1717" s="489" t="s">
        <v>1632</v>
      </c>
      <c r="J1717" s="603"/>
      <c r="K1717" s="604"/>
      <c r="L1717" s="835"/>
      <c r="M1717" s="830"/>
      <c r="N1717" s="830"/>
      <c r="O1717" s="830"/>
      <c r="P1717" s="830"/>
      <c r="Q1717" s="830"/>
      <c r="R1717" s="830"/>
      <c r="S1717" s="830"/>
      <c r="T1717" s="830"/>
      <c r="U1717" s="830"/>
      <c r="V1717" s="830"/>
      <c r="W1717" s="830"/>
      <c r="X1717" s="830"/>
      <c r="Y1717" s="830"/>
      <c r="Z1717" s="830"/>
      <c r="AA1717" s="830"/>
      <c r="AB1717" s="830"/>
      <c r="AC1717" s="830"/>
      <c r="AD1717" s="830"/>
      <c r="AE1717" s="830"/>
      <c r="AF1717" s="830"/>
      <c r="AG1717" s="830"/>
      <c r="AH1717" s="830"/>
      <c r="AI1717" s="830"/>
      <c r="AJ1717" s="830"/>
      <c r="AK1717" s="830"/>
      <c r="AL1717" s="830"/>
      <c r="AM1717" s="830"/>
      <c r="AN1717" s="830"/>
      <c r="AO1717" s="830"/>
      <c r="AP1717" s="830"/>
      <c r="AQ1717" s="830"/>
      <c r="AR1717" s="830"/>
      <c r="AS1717" s="830"/>
      <c r="AT1717" s="830"/>
      <c r="AU1717" s="830"/>
      <c r="AV1717" s="830"/>
      <c r="AW1717" s="830"/>
      <c r="AX1717" s="830"/>
      <c r="AY1717" s="830"/>
      <c r="AZ1717" s="830"/>
      <c r="BA1717" s="830"/>
      <c r="BB1717" s="830"/>
    </row>
    <row r="1718" spans="1:54" ht="14.25" customHeight="1">
      <c r="A1718" s="836"/>
      <c r="B1718" s="554"/>
      <c r="C1718" s="489"/>
      <c r="D1718" s="603"/>
      <c r="E1718" s="604"/>
      <c r="F1718" s="633"/>
      <c r="G1718" s="554"/>
      <c r="H1718" s="554"/>
      <c r="I1718" s="489" t="s">
        <v>1633</v>
      </c>
      <c r="J1718" s="603"/>
      <c r="K1718" s="604"/>
      <c r="L1718" s="835"/>
      <c r="M1718" s="830"/>
      <c r="N1718" s="830"/>
      <c r="O1718" s="830"/>
      <c r="P1718" s="830"/>
      <c r="Q1718" s="830"/>
      <c r="R1718" s="830"/>
      <c r="S1718" s="830"/>
      <c r="T1718" s="830"/>
      <c r="U1718" s="830"/>
      <c r="V1718" s="830"/>
      <c r="W1718" s="830"/>
      <c r="X1718" s="830"/>
      <c r="Y1718" s="830"/>
      <c r="Z1718" s="830"/>
      <c r="AA1718" s="830"/>
      <c r="AB1718" s="830"/>
      <c r="AC1718" s="830"/>
      <c r="AD1718" s="830"/>
      <c r="AE1718" s="830"/>
      <c r="AF1718" s="830"/>
      <c r="AG1718" s="830"/>
      <c r="AH1718" s="830"/>
      <c r="AI1718" s="830"/>
      <c r="AJ1718" s="830"/>
      <c r="AK1718" s="830"/>
      <c r="AL1718" s="830"/>
      <c r="AM1718" s="830"/>
      <c r="AN1718" s="830"/>
      <c r="AO1718" s="830"/>
      <c r="AP1718" s="830"/>
      <c r="AQ1718" s="830"/>
      <c r="AR1718" s="830"/>
      <c r="AS1718" s="830"/>
      <c r="AT1718" s="830"/>
      <c r="AU1718" s="830"/>
      <c r="AV1718" s="830"/>
      <c r="AW1718" s="830"/>
      <c r="AX1718" s="830"/>
      <c r="AY1718" s="830"/>
      <c r="AZ1718" s="830"/>
      <c r="BA1718" s="830"/>
      <c r="BB1718" s="830"/>
    </row>
    <row r="1719" spans="1:54" ht="15" customHeight="1">
      <c r="A1719" s="836"/>
      <c r="B1719" s="554"/>
      <c r="C1719" s="489"/>
      <c r="D1719" s="603"/>
      <c r="E1719" s="604"/>
      <c r="F1719" s="633"/>
      <c r="G1719" s="554"/>
      <c r="H1719" s="554"/>
      <c r="I1719" s="488"/>
      <c r="J1719" s="603"/>
      <c r="K1719" s="604"/>
      <c r="L1719" s="835"/>
      <c r="M1719" s="830"/>
      <c r="N1719" s="830"/>
      <c r="O1719" s="830"/>
      <c r="P1719" s="830"/>
      <c r="Q1719" s="830"/>
      <c r="R1719" s="830"/>
      <c r="S1719" s="830"/>
      <c r="T1719" s="830"/>
      <c r="U1719" s="830"/>
      <c r="V1719" s="830"/>
      <c r="W1719" s="830"/>
      <c r="X1719" s="830"/>
      <c r="Y1719" s="830"/>
      <c r="Z1719" s="830"/>
      <c r="AA1719" s="830"/>
      <c r="AB1719" s="830"/>
      <c r="AC1719" s="830"/>
      <c r="AD1719" s="830"/>
      <c r="AE1719" s="830"/>
      <c r="AF1719" s="830"/>
      <c r="AG1719" s="830"/>
      <c r="AH1719" s="830"/>
      <c r="AI1719" s="830"/>
      <c r="AJ1719" s="830"/>
      <c r="AK1719" s="830"/>
      <c r="AL1719" s="830"/>
      <c r="AM1719" s="830"/>
      <c r="AN1719" s="830"/>
      <c r="AO1719" s="830"/>
      <c r="AP1719" s="830"/>
      <c r="AQ1719" s="830"/>
      <c r="AR1719" s="830"/>
      <c r="AS1719" s="830"/>
      <c r="AT1719" s="830"/>
      <c r="AU1719" s="830"/>
      <c r="AV1719" s="830"/>
      <c r="AW1719" s="830"/>
      <c r="AX1719" s="830"/>
      <c r="AY1719" s="830"/>
      <c r="AZ1719" s="830"/>
      <c r="BA1719" s="830"/>
      <c r="BB1719" s="830"/>
    </row>
    <row r="1720" spans="1:54" ht="14.25" customHeight="1">
      <c r="A1720" s="836"/>
      <c r="B1720" s="554"/>
      <c r="C1720" s="489"/>
      <c r="D1720" s="603"/>
      <c r="E1720" s="604"/>
      <c r="F1720" s="633"/>
      <c r="G1720" s="554"/>
      <c r="H1720" s="554"/>
      <c r="I1720" s="489" t="s">
        <v>623</v>
      </c>
      <c r="J1720" s="603"/>
      <c r="K1720" s="604"/>
      <c r="L1720" s="835"/>
      <c r="M1720" s="830"/>
      <c r="N1720" s="830"/>
      <c r="O1720" s="830"/>
      <c r="P1720" s="830"/>
      <c r="Q1720" s="830"/>
      <c r="R1720" s="830"/>
      <c r="S1720" s="830"/>
      <c r="T1720" s="830"/>
      <c r="U1720" s="830"/>
      <c r="V1720" s="830"/>
      <c r="W1720" s="830"/>
      <c r="X1720" s="830"/>
      <c r="Y1720" s="830"/>
      <c r="Z1720" s="830"/>
      <c r="AA1720" s="830"/>
      <c r="AB1720" s="830"/>
      <c r="AC1720" s="830"/>
      <c r="AD1720" s="830"/>
      <c r="AE1720" s="830"/>
      <c r="AF1720" s="830"/>
      <c r="AG1720" s="830"/>
      <c r="AH1720" s="830"/>
      <c r="AI1720" s="830"/>
      <c r="AJ1720" s="830"/>
      <c r="AK1720" s="830"/>
      <c r="AL1720" s="830"/>
      <c r="AM1720" s="830"/>
      <c r="AN1720" s="830"/>
      <c r="AO1720" s="830"/>
      <c r="AP1720" s="830"/>
      <c r="AQ1720" s="830"/>
      <c r="AR1720" s="830"/>
      <c r="AS1720" s="830"/>
      <c r="AT1720" s="830"/>
      <c r="AU1720" s="830"/>
      <c r="AV1720" s="830"/>
      <c r="AW1720" s="830"/>
      <c r="AX1720" s="830"/>
      <c r="AY1720" s="830"/>
      <c r="AZ1720" s="830"/>
      <c r="BA1720" s="830"/>
      <c r="BB1720" s="830"/>
    </row>
    <row r="1721" spans="1:54" ht="14.25" customHeight="1">
      <c r="A1721" s="836"/>
      <c r="B1721" s="554"/>
      <c r="C1721" s="489"/>
      <c r="D1721" s="603"/>
      <c r="E1721" s="604"/>
      <c r="F1721" s="633"/>
      <c r="G1721" s="554"/>
      <c r="H1721" s="554"/>
      <c r="I1721" s="489" t="s">
        <v>1627</v>
      </c>
      <c r="J1721" s="603"/>
      <c r="K1721" s="604"/>
      <c r="L1721" s="835"/>
      <c r="M1721" s="830"/>
      <c r="N1721" s="830"/>
      <c r="O1721" s="830"/>
      <c r="P1721" s="830"/>
      <c r="Q1721" s="830"/>
      <c r="R1721" s="830"/>
      <c r="S1721" s="830"/>
      <c r="T1721" s="830"/>
      <c r="U1721" s="830"/>
      <c r="V1721" s="830"/>
      <c r="W1721" s="830"/>
      <c r="X1721" s="830"/>
      <c r="Y1721" s="830"/>
      <c r="Z1721" s="830"/>
      <c r="AA1721" s="830"/>
      <c r="AB1721" s="830"/>
      <c r="AC1721" s="830"/>
      <c r="AD1721" s="830"/>
      <c r="AE1721" s="830"/>
      <c r="AF1721" s="830"/>
      <c r="AG1721" s="830"/>
      <c r="AH1721" s="830"/>
      <c r="AI1721" s="830"/>
      <c r="AJ1721" s="830"/>
      <c r="AK1721" s="830"/>
      <c r="AL1721" s="830"/>
      <c r="AM1721" s="830"/>
      <c r="AN1721" s="830"/>
      <c r="AO1721" s="830"/>
      <c r="AP1721" s="830"/>
      <c r="AQ1721" s="830"/>
      <c r="AR1721" s="830"/>
      <c r="AS1721" s="830"/>
      <c r="AT1721" s="830"/>
      <c r="AU1721" s="830"/>
      <c r="AV1721" s="830"/>
      <c r="AW1721" s="830"/>
      <c r="AX1721" s="830"/>
      <c r="AY1721" s="830"/>
      <c r="AZ1721" s="830"/>
      <c r="BA1721" s="830"/>
      <c r="BB1721" s="830"/>
    </row>
    <row r="1722" spans="1:54" ht="14.25" customHeight="1">
      <c r="A1722" s="834"/>
      <c r="B1722" s="622"/>
      <c r="C1722" s="490"/>
      <c r="D1722" s="631"/>
      <c r="E1722" s="632"/>
      <c r="F1722" s="633"/>
      <c r="G1722" s="622"/>
      <c r="H1722" s="622"/>
      <c r="I1722" s="490" t="s">
        <v>1151</v>
      </c>
      <c r="J1722" s="631"/>
      <c r="K1722" s="632"/>
      <c r="L1722" s="835"/>
      <c r="M1722" s="830"/>
      <c r="N1722" s="830"/>
      <c r="O1722" s="830"/>
      <c r="P1722" s="830"/>
      <c r="Q1722" s="830"/>
      <c r="R1722" s="830"/>
      <c r="S1722" s="830"/>
      <c r="T1722" s="830"/>
      <c r="U1722" s="830"/>
      <c r="V1722" s="830"/>
      <c r="W1722" s="830"/>
      <c r="X1722" s="830"/>
      <c r="Y1722" s="830"/>
      <c r="Z1722" s="830"/>
      <c r="AA1722" s="830"/>
      <c r="AB1722" s="830"/>
      <c r="AC1722" s="830"/>
      <c r="AD1722" s="830"/>
      <c r="AE1722" s="830"/>
      <c r="AF1722" s="830"/>
      <c r="AG1722" s="830"/>
      <c r="AH1722" s="830"/>
      <c r="AI1722" s="830"/>
      <c r="AJ1722" s="830"/>
      <c r="AK1722" s="830"/>
      <c r="AL1722" s="830"/>
      <c r="AM1722" s="830"/>
      <c r="AN1722" s="830"/>
      <c r="AO1722" s="830"/>
      <c r="AP1722" s="830"/>
      <c r="AQ1722" s="830"/>
      <c r="AR1722" s="830"/>
      <c r="AS1722" s="830"/>
      <c r="AT1722" s="830"/>
      <c r="AU1722" s="830"/>
      <c r="AV1722" s="830"/>
      <c r="AW1722" s="830"/>
      <c r="AX1722" s="830"/>
      <c r="AY1722" s="830"/>
      <c r="AZ1722" s="830"/>
      <c r="BA1722" s="830"/>
      <c r="BB1722" s="830"/>
    </row>
    <row r="1723" spans="1:54" ht="14.25" customHeight="1">
      <c r="A1723" s="833"/>
      <c r="B1723" s="485"/>
      <c r="C1723" s="495" t="s">
        <v>606</v>
      </c>
      <c r="D1723" s="492"/>
      <c r="E1723" s="494"/>
      <c r="F1723" s="633"/>
      <c r="G1723" s="485"/>
      <c r="H1723" s="485"/>
      <c r="I1723" s="495" t="s">
        <v>40</v>
      </c>
      <c r="J1723" s="492"/>
      <c r="K1723" s="494"/>
      <c r="L1723" s="835"/>
      <c r="M1723" s="830"/>
      <c r="N1723" s="830"/>
      <c r="O1723" s="830"/>
      <c r="P1723" s="830"/>
      <c r="Q1723" s="830"/>
      <c r="R1723" s="830"/>
      <c r="S1723" s="830"/>
      <c r="T1723" s="830"/>
      <c r="U1723" s="830"/>
      <c r="V1723" s="830"/>
      <c r="W1723" s="830"/>
      <c r="X1723" s="830"/>
      <c r="Y1723" s="830"/>
      <c r="Z1723" s="830"/>
      <c r="AA1723" s="830"/>
      <c r="AB1723" s="830"/>
      <c r="AC1723" s="830"/>
      <c r="AD1723" s="830"/>
      <c r="AE1723" s="830"/>
      <c r="AF1723" s="830"/>
      <c r="AG1723" s="830"/>
      <c r="AH1723" s="830"/>
      <c r="AI1723" s="830"/>
      <c r="AJ1723" s="830"/>
      <c r="AK1723" s="830"/>
      <c r="AL1723" s="830"/>
      <c r="AM1723" s="830"/>
      <c r="AN1723" s="830"/>
      <c r="AO1723" s="830"/>
      <c r="AP1723" s="830"/>
      <c r="AQ1723" s="830"/>
      <c r="AR1723" s="830"/>
      <c r="AS1723" s="830"/>
      <c r="AT1723" s="830"/>
      <c r="AU1723" s="830"/>
      <c r="AV1723" s="830"/>
      <c r="AW1723" s="830"/>
      <c r="AX1723" s="830"/>
      <c r="AY1723" s="830"/>
      <c r="AZ1723" s="830"/>
      <c r="BA1723" s="830"/>
      <c r="BB1723" s="830"/>
    </row>
    <row r="1724" spans="1:54" ht="38.25">
      <c r="A1724" s="836"/>
      <c r="B1724" s="554"/>
      <c r="C1724" s="496" t="s">
        <v>1634</v>
      </c>
      <c r="D1724" s="603"/>
      <c r="E1724" s="604"/>
      <c r="F1724" s="633"/>
      <c r="G1724" s="554"/>
      <c r="H1724" s="554"/>
      <c r="I1724" s="496" t="s">
        <v>1635</v>
      </c>
      <c r="J1724" s="603"/>
      <c r="K1724" s="604"/>
      <c r="L1724" s="835"/>
      <c r="M1724" s="830"/>
      <c r="N1724" s="830"/>
      <c r="O1724" s="830"/>
      <c r="P1724" s="830"/>
      <c r="Q1724" s="830"/>
      <c r="R1724" s="830"/>
      <c r="S1724" s="830"/>
      <c r="T1724" s="830"/>
      <c r="U1724" s="830"/>
      <c r="V1724" s="830"/>
      <c r="W1724" s="830"/>
      <c r="X1724" s="830"/>
      <c r="Y1724" s="830"/>
      <c r="Z1724" s="830"/>
      <c r="AA1724" s="830"/>
      <c r="AB1724" s="830"/>
      <c r="AC1724" s="830"/>
      <c r="AD1724" s="830"/>
      <c r="AE1724" s="830"/>
      <c r="AF1724" s="830"/>
      <c r="AG1724" s="830"/>
      <c r="AH1724" s="830"/>
      <c r="AI1724" s="830"/>
      <c r="AJ1724" s="830"/>
      <c r="AK1724" s="830"/>
      <c r="AL1724" s="830"/>
      <c r="AM1724" s="830"/>
      <c r="AN1724" s="830"/>
      <c r="AO1724" s="830"/>
      <c r="AP1724" s="830"/>
      <c r="AQ1724" s="830"/>
      <c r="AR1724" s="830"/>
      <c r="AS1724" s="830"/>
      <c r="AT1724" s="830"/>
      <c r="AU1724" s="830"/>
      <c r="AV1724" s="830"/>
      <c r="AW1724" s="830"/>
      <c r="AX1724" s="830"/>
      <c r="AY1724" s="830"/>
      <c r="AZ1724" s="830"/>
      <c r="BA1724" s="830"/>
      <c r="BB1724" s="830"/>
    </row>
    <row r="1725" spans="1:54" ht="25.5">
      <c r="A1725" s="836"/>
      <c r="B1725" s="554"/>
      <c r="C1725" s="496" t="s">
        <v>1636</v>
      </c>
      <c r="D1725" s="603"/>
      <c r="E1725" s="604"/>
      <c r="F1725" s="633"/>
      <c r="G1725" s="554"/>
      <c r="H1725" s="554"/>
      <c r="I1725" s="497"/>
      <c r="J1725" s="603"/>
      <c r="K1725" s="604"/>
      <c r="L1725" s="835"/>
      <c r="M1725" s="830"/>
      <c r="N1725" s="830"/>
      <c r="O1725" s="830"/>
      <c r="P1725" s="830"/>
      <c r="Q1725" s="830"/>
      <c r="R1725" s="830"/>
      <c r="S1725" s="830"/>
      <c r="T1725" s="830"/>
      <c r="U1725" s="830"/>
      <c r="V1725" s="830"/>
      <c r="W1725" s="830"/>
      <c r="X1725" s="830"/>
      <c r="Y1725" s="830"/>
      <c r="Z1725" s="830"/>
      <c r="AA1725" s="830"/>
      <c r="AB1725" s="830"/>
      <c r="AC1725" s="830"/>
      <c r="AD1725" s="830"/>
      <c r="AE1725" s="830"/>
      <c r="AF1725" s="830"/>
      <c r="AG1725" s="830"/>
      <c r="AH1725" s="830"/>
      <c r="AI1725" s="830"/>
      <c r="AJ1725" s="830"/>
      <c r="AK1725" s="830"/>
      <c r="AL1725" s="830"/>
      <c r="AM1725" s="830"/>
      <c r="AN1725" s="830"/>
      <c r="AO1725" s="830"/>
      <c r="AP1725" s="830"/>
      <c r="AQ1725" s="830"/>
      <c r="AR1725" s="830"/>
      <c r="AS1725" s="830"/>
      <c r="AT1725" s="830"/>
      <c r="AU1725" s="830"/>
      <c r="AV1725" s="830"/>
      <c r="AW1725" s="830"/>
      <c r="AX1725" s="830"/>
      <c r="AY1725" s="830"/>
      <c r="AZ1725" s="830"/>
      <c r="BA1725" s="830"/>
      <c r="BB1725" s="830"/>
    </row>
    <row r="1726" spans="1:54" ht="25.5">
      <c r="A1726" s="836"/>
      <c r="B1726" s="554"/>
      <c r="C1726" s="496" t="s">
        <v>1637</v>
      </c>
      <c r="D1726" s="603"/>
      <c r="E1726" s="604"/>
      <c r="F1726" s="633"/>
      <c r="G1726" s="554"/>
      <c r="H1726" s="554"/>
      <c r="I1726" s="496" t="s">
        <v>1638</v>
      </c>
      <c r="J1726" s="603"/>
      <c r="K1726" s="604"/>
      <c r="L1726" s="835"/>
      <c r="M1726" s="830"/>
      <c r="N1726" s="830"/>
      <c r="O1726" s="830"/>
      <c r="P1726" s="830"/>
      <c r="Q1726" s="830"/>
      <c r="R1726" s="830"/>
      <c r="S1726" s="830"/>
      <c r="T1726" s="830"/>
      <c r="U1726" s="830"/>
      <c r="V1726" s="830"/>
      <c r="W1726" s="830"/>
      <c r="X1726" s="830"/>
      <c r="Y1726" s="830"/>
      <c r="Z1726" s="830"/>
      <c r="AA1726" s="830"/>
      <c r="AB1726" s="830"/>
      <c r="AC1726" s="830"/>
      <c r="AD1726" s="830"/>
      <c r="AE1726" s="830"/>
      <c r="AF1726" s="830"/>
      <c r="AG1726" s="830"/>
      <c r="AH1726" s="830"/>
      <c r="AI1726" s="830"/>
      <c r="AJ1726" s="830"/>
      <c r="AK1726" s="830"/>
      <c r="AL1726" s="830"/>
      <c r="AM1726" s="830"/>
      <c r="AN1726" s="830"/>
      <c r="AO1726" s="830"/>
      <c r="AP1726" s="830"/>
      <c r="AQ1726" s="830"/>
      <c r="AR1726" s="830"/>
      <c r="AS1726" s="830"/>
      <c r="AT1726" s="830"/>
      <c r="AU1726" s="830"/>
      <c r="AV1726" s="830"/>
      <c r="AW1726" s="830"/>
      <c r="AX1726" s="830"/>
      <c r="AY1726" s="830"/>
      <c r="AZ1726" s="830"/>
      <c r="BA1726" s="830"/>
      <c r="BB1726" s="830"/>
    </row>
    <row r="1727" spans="1:54" ht="25.5">
      <c r="A1727" s="836"/>
      <c r="B1727" s="554"/>
      <c r="C1727" s="496" t="s">
        <v>1639</v>
      </c>
      <c r="D1727" s="603"/>
      <c r="E1727" s="604"/>
      <c r="F1727" s="633"/>
      <c r="G1727" s="554"/>
      <c r="H1727" s="554"/>
      <c r="I1727" s="496" t="s">
        <v>1636</v>
      </c>
      <c r="J1727" s="603"/>
      <c r="K1727" s="604"/>
      <c r="L1727" s="835"/>
      <c r="M1727" s="830"/>
      <c r="N1727" s="830"/>
      <c r="O1727" s="830"/>
      <c r="P1727" s="830"/>
      <c r="Q1727" s="830"/>
      <c r="R1727" s="830"/>
      <c r="S1727" s="830"/>
      <c r="T1727" s="830"/>
      <c r="U1727" s="830"/>
      <c r="V1727" s="830"/>
      <c r="W1727" s="830"/>
      <c r="X1727" s="830"/>
      <c r="Y1727" s="830"/>
      <c r="Z1727" s="830"/>
      <c r="AA1727" s="830"/>
      <c r="AB1727" s="830"/>
      <c r="AC1727" s="830"/>
      <c r="AD1727" s="830"/>
      <c r="AE1727" s="830"/>
      <c r="AF1727" s="830"/>
      <c r="AG1727" s="830"/>
      <c r="AH1727" s="830"/>
      <c r="AI1727" s="830"/>
      <c r="AJ1727" s="830"/>
      <c r="AK1727" s="830"/>
      <c r="AL1727" s="830"/>
      <c r="AM1727" s="830"/>
      <c r="AN1727" s="830"/>
      <c r="AO1727" s="830"/>
      <c r="AP1727" s="830"/>
      <c r="AQ1727" s="830"/>
      <c r="AR1727" s="830"/>
      <c r="AS1727" s="830"/>
      <c r="AT1727" s="830"/>
      <c r="AU1727" s="830"/>
      <c r="AV1727" s="830"/>
      <c r="AW1727" s="830"/>
      <c r="AX1727" s="830"/>
      <c r="AY1727" s="830"/>
      <c r="AZ1727" s="830"/>
      <c r="BA1727" s="830"/>
      <c r="BB1727" s="830"/>
    </row>
    <row r="1728" spans="1:54" ht="14.25" customHeight="1">
      <c r="A1728" s="836"/>
      <c r="B1728" s="554"/>
      <c r="C1728" s="496" t="s">
        <v>1640</v>
      </c>
      <c r="D1728" s="603"/>
      <c r="E1728" s="604"/>
      <c r="F1728" s="633"/>
      <c r="G1728" s="554"/>
      <c r="H1728" s="554"/>
      <c r="I1728" s="496" t="s">
        <v>1641</v>
      </c>
      <c r="J1728" s="603"/>
      <c r="K1728" s="604"/>
      <c r="L1728" s="835"/>
      <c r="M1728" s="830"/>
      <c r="N1728" s="830"/>
      <c r="O1728" s="830"/>
      <c r="P1728" s="830"/>
      <c r="Q1728" s="830"/>
      <c r="R1728" s="830"/>
      <c r="S1728" s="830"/>
      <c r="T1728" s="830"/>
      <c r="U1728" s="830"/>
      <c r="V1728" s="830"/>
      <c r="W1728" s="830"/>
      <c r="X1728" s="830"/>
      <c r="Y1728" s="830"/>
      <c r="Z1728" s="830"/>
      <c r="AA1728" s="830"/>
      <c r="AB1728" s="830"/>
      <c r="AC1728" s="830"/>
      <c r="AD1728" s="830"/>
      <c r="AE1728" s="830"/>
      <c r="AF1728" s="830"/>
      <c r="AG1728" s="830"/>
      <c r="AH1728" s="830"/>
      <c r="AI1728" s="830"/>
      <c r="AJ1728" s="830"/>
      <c r="AK1728" s="830"/>
      <c r="AL1728" s="830"/>
      <c r="AM1728" s="830"/>
      <c r="AN1728" s="830"/>
      <c r="AO1728" s="830"/>
      <c r="AP1728" s="830"/>
      <c r="AQ1728" s="830"/>
      <c r="AR1728" s="830"/>
      <c r="AS1728" s="830"/>
      <c r="AT1728" s="830"/>
      <c r="AU1728" s="830"/>
      <c r="AV1728" s="830"/>
      <c r="AW1728" s="830"/>
      <c r="AX1728" s="830"/>
      <c r="AY1728" s="830"/>
      <c r="AZ1728" s="830"/>
      <c r="BA1728" s="830"/>
      <c r="BB1728" s="830"/>
    </row>
    <row r="1729" spans="1:54" ht="14.25" customHeight="1">
      <c r="A1729" s="836"/>
      <c r="B1729" s="554"/>
      <c r="C1729" s="496" t="s">
        <v>1642</v>
      </c>
      <c r="D1729" s="603"/>
      <c r="E1729" s="604"/>
      <c r="F1729" s="633"/>
      <c r="G1729" s="554"/>
      <c r="H1729" s="554"/>
      <c r="I1729" s="496" t="s">
        <v>1643</v>
      </c>
      <c r="J1729" s="603"/>
      <c r="K1729" s="604"/>
      <c r="L1729" s="835"/>
      <c r="M1729" s="830"/>
      <c r="N1729" s="830"/>
      <c r="O1729" s="830"/>
      <c r="P1729" s="830"/>
      <c r="Q1729" s="830"/>
      <c r="R1729" s="830"/>
      <c r="S1729" s="830"/>
      <c r="T1729" s="830"/>
      <c r="U1729" s="830"/>
      <c r="V1729" s="830"/>
      <c r="W1729" s="830"/>
      <c r="X1729" s="830"/>
      <c r="Y1729" s="830"/>
      <c r="Z1729" s="830"/>
      <c r="AA1729" s="830"/>
      <c r="AB1729" s="830"/>
      <c r="AC1729" s="830"/>
      <c r="AD1729" s="830"/>
      <c r="AE1729" s="830"/>
      <c r="AF1729" s="830"/>
      <c r="AG1729" s="830"/>
      <c r="AH1729" s="830"/>
      <c r="AI1729" s="830"/>
      <c r="AJ1729" s="830"/>
      <c r="AK1729" s="830"/>
      <c r="AL1729" s="830"/>
      <c r="AM1729" s="830"/>
      <c r="AN1729" s="830"/>
      <c r="AO1729" s="830"/>
      <c r="AP1729" s="830"/>
      <c r="AQ1729" s="830"/>
      <c r="AR1729" s="830"/>
      <c r="AS1729" s="830"/>
      <c r="AT1729" s="830"/>
      <c r="AU1729" s="830"/>
      <c r="AV1729" s="830"/>
      <c r="AW1729" s="830"/>
      <c r="AX1729" s="830"/>
      <c r="AY1729" s="830"/>
      <c r="AZ1729" s="830"/>
      <c r="BA1729" s="830"/>
      <c r="BB1729" s="830"/>
    </row>
    <row r="1730" spans="1:54" ht="14.25" customHeight="1">
      <c r="A1730" s="836"/>
      <c r="B1730" s="554"/>
      <c r="C1730" s="496" t="s">
        <v>1644</v>
      </c>
      <c r="D1730" s="603"/>
      <c r="E1730" s="604"/>
      <c r="F1730" s="633"/>
      <c r="G1730" s="554"/>
      <c r="H1730" s="554"/>
      <c r="I1730" s="496" t="s">
        <v>1645</v>
      </c>
      <c r="J1730" s="603"/>
      <c r="K1730" s="604"/>
      <c r="L1730" s="835"/>
      <c r="M1730" s="830"/>
      <c r="N1730" s="830"/>
      <c r="O1730" s="830"/>
      <c r="P1730" s="830"/>
      <c r="Q1730" s="830"/>
      <c r="R1730" s="830"/>
      <c r="S1730" s="830"/>
      <c r="T1730" s="830"/>
      <c r="U1730" s="830"/>
      <c r="V1730" s="830"/>
      <c r="W1730" s="830"/>
      <c r="X1730" s="830"/>
      <c r="Y1730" s="830"/>
      <c r="Z1730" s="830"/>
      <c r="AA1730" s="830"/>
      <c r="AB1730" s="830"/>
      <c r="AC1730" s="830"/>
      <c r="AD1730" s="830"/>
      <c r="AE1730" s="830"/>
      <c r="AF1730" s="830"/>
      <c r="AG1730" s="830"/>
      <c r="AH1730" s="830"/>
      <c r="AI1730" s="830"/>
      <c r="AJ1730" s="830"/>
      <c r="AK1730" s="830"/>
      <c r="AL1730" s="830"/>
      <c r="AM1730" s="830"/>
      <c r="AN1730" s="830"/>
      <c r="AO1730" s="830"/>
      <c r="AP1730" s="830"/>
      <c r="AQ1730" s="830"/>
      <c r="AR1730" s="830"/>
      <c r="AS1730" s="830"/>
      <c r="AT1730" s="830"/>
      <c r="AU1730" s="830"/>
      <c r="AV1730" s="830"/>
      <c r="AW1730" s="830"/>
      <c r="AX1730" s="830"/>
      <c r="AY1730" s="830"/>
      <c r="AZ1730" s="830"/>
      <c r="BA1730" s="830"/>
      <c r="BB1730" s="830"/>
    </row>
    <row r="1731" spans="1:54" ht="25.5">
      <c r="A1731" s="836"/>
      <c r="B1731" s="554"/>
      <c r="C1731" s="496" t="s">
        <v>1646</v>
      </c>
      <c r="D1731" s="603"/>
      <c r="E1731" s="604"/>
      <c r="F1731" s="633"/>
      <c r="G1731" s="554"/>
      <c r="H1731" s="554"/>
      <c r="I1731" s="496" t="s">
        <v>1647</v>
      </c>
      <c r="J1731" s="603"/>
      <c r="K1731" s="604"/>
      <c r="L1731" s="835"/>
      <c r="M1731" s="830"/>
      <c r="N1731" s="830"/>
      <c r="O1731" s="830"/>
      <c r="P1731" s="830"/>
      <c r="Q1731" s="830"/>
      <c r="R1731" s="830"/>
      <c r="S1731" s="830"/>
      <c r="T1731" s="830"/>
      <c r="U1731" s="830"/>
      <c r="V1731" s="830"/>
      <c r="W1731" s="830"/>
      <c r="X1731" s="830"/>
      <c r="Y1731" s="830"/>
      <c r="Z1731" s="830"/>
      <c r="AA1731" s="830"/>
      <c r="AB1731" s="830"/>
      <c r="AC1731" s="830"/>
      <c r="AD1731" s="830"/>
      <c r="AE1731" s="830"/>
      <c r="AF1731" s="830"/>
      <c r="AG1731" s="830"/>
      <c r="AH1731" s="830"/>
      <c r="AI1731" s="830"/>
      <c r="AJ1731" s="830"/>
      <c r="AK1731" s="830"/>
      <c r="AL1731" s="830"/>
      <c r="AM1731" s="830"/>
      <c r="AN1731" s="830"/>
      <c r="AO1731" s="830"/>
      <c r="AP1731" s="830"/>
      <c r="AQ1731" s="830"/>
      <c r="AR1731" s="830"/>
      <c r="AS1731" s="830"/>
      <c r="AT1731" s="830"/>
      <c r="AU1731" s="830"/>
      <c r="AV1731" s="830"/>
      <c r="AW1731" s="830"/>
      <c r="AX1731" s="830"/>
      <c r="AY1731" s="830"/>
      <c r="AZ1731" s="830"/>
      <c r="BA1731" s="830"/>
      <c r="BB1731" s="830"/>
    </row>
    <row r="1732" spans="1:54" ht="15" customHeight="1">
      <c r="A1732" s="836"/>
      <c r="B1732" s="554"/>
      <c r="C1732" s="497"/>
      <c r="D1732" s="603"/>
      <c r="E1732" s="604"/>
      <c r="F1732" s="633"/>
      <c r="G1732" s="554"/>
      <c r="H1732" s="554"/>
      <c r="I1732" s="496" t="s">
        <v>1648</v>
      </c>
      <c r="J1732" s="603"/>
      <c r="K1732" s="604"/>
      <c r="L1732" s="835"/>
      <c r="M1732" s="830"/>
      <c r="N1732" s="830"/>
      <c r="O1732" s="830"/>
      <c r="P1732" s="830"/>
      <c r="Q1732" s="830"/>
      <c r="R1732" s="830"/>
      <c r="S1732" s="830"/>
      <c r="T1732" s="830"/>
      <c r="U1732" s="830"/>
      <c r="V1732" s="830"/>
      <c r="W1732" s="830"/>
      <c r="X1732" s="830"/>
      <c r="Y1732" s="830"/>
      <c r="Z1732" s="830"/>
      <c r="AA1732" s="830"/>
      <c r="AB1732" s="830"/>
      <c r="AC1732" s="830"/>
      <c r="AD1732" s="830"/>
      <c r="AE1732" s="830"/>
      <c r="AF1732" s="830"/>
      <c r="AG1732" s="830"/>
      <c r="AH1732" s="830"/>
      <c r="AI1732" s="830"/>
      <c r="AJ1732" s="830"/>
      <c r="AK1732" s="830"/>
      <c r="AL1732" s="830"/>
      <c r="AM1732" s="830"/>
      <c r="AN1732" s="830"/>
      <c r="AO1732" s="830"/>
      <c r="AP1732" s="830"/>
      <c r="AQ1732" s="830"/>
      <c r="AR1732" s="830"/>
      <c r="AS1732" s="830"/>
      <c r="AT1732" s="830"/>
      <c r="AU1732" s="830"/>
      <c r="AV1732" s="830"/>
      <c r="AW1732" s="830"/>
      <c r="AX1732" s="830"/>
      <c r="AY1732" s="830"/>
      <c r="AZ1732" s="830"/>
      <c r="BA1732" s="830"/>
      <c r="BB1732" s="830"/>
    </row>
    <row r="1733" spans="1:54" ht="25.5">
      <c r="A1733" s="836"/>
      <c r="B1733" s="554"/>
      <c r="C1733" s="496" t="s">
        <v>1649</v>
      </c>
      <c r="D1733" s="603"/>
      <c r="E1733" s="604"/>
      <c r="F1733" s="633"/>
      <c r="G1733" s="554"/>
      <c r="H1733" s="554"/>
      <c r="I1733" s="497"/>
      <c r="J1733" s="603"/>
      <c r="K1733" s="604"/>
      <c r="L1733" s="835"/>
      <c r="M1733" s="830"/>
      <c r="N1733" s="830"/>
      <c r="O1733" s="830"/>
      <c r="P1733" s="830"/>
      <c r="Q1733" s="830"/>
      <c r="R1733" s="830"/>
      <c r="S1733" s="830"/>
      <c r="T1733" s="830"/>
      <c r="U1733" s="830"/>
      <c r="V1733" s="830"/>
      <c r="W1733" s="830"/>
      <c r="X1733" s="830"/>
      <c r="Y1733" s="830"/>
      <c r="Z1733" s="830"/>
      <c r="AA1733" s="830"/>
      <c r="AB1733" s="830"/>
      <c r="AC1733" s="830"/>
      <c r="AD1733" s="830"/>
      <c r="AE1733" s="830"/>
      <c r="AF1733" s="830"/>
      <c r="AG1733" s="830"/>
      <c r="AH1733" s="830"/>
      <c r="AI1733" s="830"/>
      <c r="AJ1733" s="830"/>
      <c r="AK1733" s="830"/>
      <c r="AL1733" s="830"/>
      <c r="AM1733" s="830"/>
      <c r="AN1733" s="830"/>
      <c r="AO1733" s="830"/>
      <c r="AP1733" s="830"/>
      <c r="AQ1733" s="830"/>
      <c r="AR1733" s="830"/>
      <c r="AS1733" s="830"/>
      <c r="AT1733" s="830"/>
      <c r="AU1733" s="830"/>
      <c r="AV1733" s="830"/>
      <c r="AW1733" s="830"/>
      <c r="AX1733" s="830"/>
      <c r="AY1733" s="830"/>
      <c r="AZ1733" s="830"/>
      <c r="BA1733" s="830"/>
      <c r="BB1733" s="830"/>
    </row>
    <row r="1734" spans="1:54" ht="38.25">
      <c r="A1734" s="836"/>
      <c r="B1734" s="554"/>
      <c r="C1734" s="496" t="s">
        <v>1650</v>
      </c>
      <c r="D1734" s="603"/>
      <c r="E1734" s="604"/>
      <c r="F1734" s="633"/>
      <c r="G1734" s="554"/>
      <c r="H1734" s="554"/>
      <c r="I1734" s="496" t="s">
        <v>1646</v>
      </c>
      <c r="J1734" s="603"/>
      <c r="K1734" s="604"/>
      <c r="L1734" s="835"/>
      <c r="M1734" s="830"/>
      <c r="N1734" s="830"/>
      <c r="O1734" s="830"/>
      <c r="P1734" s="830"/>
      <c r="Q1734" s="830"/>
      <c r="R1734" s="830"/>
      <c r="S1734" s="830"/>
      <c r="T1734" s="830"/>
      <c r="U1734" s="830"/>
      <c r="V1734" s="830"/>
      <c r="W1734" s="830"/>
      <c r="X1734" s="830"/>
      <c r="Y1734" s="830"/>
      <c r="Z1734" s="830"/>
      <c r="AA1734" s="830"/>
      <c r="AB1734" s="830"/>
      <c r="AC1734" s="830"/>
      <c r="AD1734" s="830"/>
      <c r="AE1734" s="830"/>
      <c r="AF1734" s="830"/>
      <c r="AG1734" s="830"/>
      <c r="AH1734" s="830"/>
      <c r="AI1734" s="830"/>
      <c r="AJ1734" s="830"/>
      <c r="AK1734" s="830"/>
      <c r="AL1734" s="830"/>
      <c r="AM1734" s="830"/>
      <c r="AN1734" s="830"/>
      <c r="AO1734" s="830"/>
      <c r="AP1734" s="830"/>
      <c r="AQ1734" s="830"/>
      <c r="AR1734" s="830"/>
      <c r="AS1734" s="830"/>
      <c r="AT1734" s="830"/>
      <c r="AU1734" s="830"/>
      <c r="AV1734" s="830"/>
      <c r="AW1734" s="830"/>
      <c r="AX1734" s="830"/>
      <c r="AY1734" s="830"/>
      <c r="AZ1734" s="830"/>
      <c r="BA1734" s="830"/>
      <c r="BB1734" s="830"/>
    </row>
    <row r="1735" spans="1:54" ht="38.25">
      <c r="A1735" s="836"/>
      <c r="B1735" s="554"/>
      <c r="C1735" s="496"/>
      <c r="D1735" s="603"/>
      <c r="E1735" s="604"/>
      <c r="F1735" s="633"/>
      <c r="G1735" s="554"/>
      <c r="H1735" s="554"/>
      <c r="I1735" s="496" t="s">
        <v>1649</v>
      </c>
      <c r="J1735" s="603"/>
      <c r="K1735" s="604"/>
      <c r="L1735" s="835"/>
      <c r="M1735" s="830"/>
      <c r="N1735" s="830"/>
      <c r="O1735" s="830"/>
      <c r="P1735" s="830"/>
      <c r="Q1735" s="830"/>
      <c r="R1735" s="830"/>
      <c r="S1735" s="830"/>
      <c r="T1735" s="830"/>
      <c r="U1735" s="830"/>
      <c r="V1735" s="830"/>
      <c r="W1735" s="830"/>
      <c r="X1735" s="830"/>
      <c r="Y1735" s="830"/>
      <c r="Z1735" s="830"/>
      <c r="AA1735" s="830"/>
      <c r="AB1735" s="830"/>
      <c r="AC1735" s="830"/>
      <c r="AD1735" s="830"/>
      <c r="AE1735" s="830"/>
      <c r="AF1735" s="830"/>
      <c r="AG1735" s="830"/>
      <c r="AH1735" s="830"/>
      <c r="AI1735" s="830"/>
      <c r="AJ1735" s="830"/>
      <c r="AK1735" s="830"/>
      <c r="AL1735" s="830"/>
      <c r="AM1735" s="830"/>
      <c r="AN1735" s="830"/>
      <c r="AO1735" s="830"/>
      <c r="AP1735" s="830"/>
      <c r="AQ1735" s="830"/>
      <c r="AR1735" s="830"/>
      <c r="AS1735" s="830"/>
      <c r="AT1735" s="830"/>
      <c r="AU1735" s="830"/>
      <c r="AV1735" s="830"/>
      <c r="AW1735" s="830"/>
      <c r="AX1735" s="830"/>
      <c r="AY1735" s="830"/>
      <c r="AZ1735" s="830"/>
      <c r="BA1735" s="830"/>
      <c r="BB1735" s="830"/>
    </row>
    <row r="1736" spans="1:54" ht="38.25">
      <c r="A1736" s="836"/>
      <c r="B1736" s="554"/>
      <c r="C1736" s="496"/>
      <c r="D1736" s="603"/>
      <c r="E1736" s="604"/>
      <c r="F1736" s="633"/>
      <c r="G1736" s="554"/>
      <c r="H1736" s="554"/>
      <c r="I1736" s="496" t="s">
        <v>1651</v>
      </c>
      <c r="J1736" s="603"/>
      <c r="K1736" s="604"/>
      <c r="L1736" s="835"/>
      <c r="M1736" s="830"/>
      <c r="N1736" s="830"/>
      <c r="O1736" s="830"/>
      <c r="P1736" s="830"/>
      <c r="Q1736" s="830"/>
      <c r="R1736" s="830"/>
      <c r="S1736" s="830"/>
      <c r="T1736" s="830"/>
      <c r="U1736" s="830"/>
      <c r="V1736" s="830"/>
      <c r="W1736" s="830"/>
      <c r="X1736" s="830"/>
      <c r="Y1736" s="830"/>
      <c r="Z1736" s="830"/>
      <c r="AA1736" s="830"/>
      <c r="AB1736" s="830"/>
      <c r="AC1736" s="830"/>
      <c r="AD1736" s="830"/>
      <c r="AE1736" s="830"/>
      <c r="AF1736" s="830"/>
      <c r="AG1736" s="830"/>
      <c r="AH1736" s="830"/>
      <c r="AI1736" s="830"/>
      <c r="AJ1736" s="830"/>
      <c r="AK1736" s="830"/>
      <c r="AL1736" s="830"/>
      <c r="AM1736" s="830"/>
      <c r="AN1736" s="830"/>
      <c r="AO1736" s="830"/>
      <c r="AP1736" s="830"/>
      <c r="AQ1736" s="830"/>
      <c r="AR1736" s="830"/>
      <c r="AS1736" s="830"/>
      <c r="AT1736" s="830"/>
      <c r="AU1736" s="830"/>
      <c r="AV1736" s="830"/>
      <c r="AW1736" s="830"/>
      <c r="AX1736" s="830"/>
      <c r="AY1736" s="830"/>
      <c r="AZ1736" s="830"/>
      <c r="BA1736" s="830"/>
      <c r="BB1736" s="830"/>
    </row>
    <row r="1737" spans="1:54" ht="38.25">
      <c r="A1737" s="836"/>
      <c r="B1737" s="554"/>
      <c r="C1737" s="496"/>
      <c r="D1737" s="603"/>
      <c r="E1737" s="604"/>
      <c r="F1737" s="633"/>
      <c r="G1737" s="554"/>
      <c r="H1737" s="554"/>
      <c r="I1737" s="496" t="s">
        <v>1652</v>
      </c>
      <c r="J1737" s="603"/>
      <c r="K1737" s="604"/>
      <c r="L1737" s="835"/>
      <c r="M1737" s="830"/>
      <c r="N1737" s="830"/>
      <c r="O1737" s="830"/>
      <c r="P1737" s="830"/>
      <c r="Q1737" s="830"/>
      <c r="R1737" s="830"/>
      <c r="S1737" s="830"/>
      <c r="T1737" s="830"/>
      <c r="U1737" s="830"/>
      <c r="V1737" s="830"/>
      <c r="W1737" s="830"/>
      <c r="X1737" s="830"/>
      <c r="Y1737" s="830"/>
      <c r="Z1737" s="830"/>
      <c r="AA1737" s="830"/>
      <c r="AB1737" s="830"/>
      <c r="AC1737" s="830"/>
      <c r="AD1737" s="830"/>
      <c r="AE1737" s="830"/>
      <c r="AF1737" s="830"/>
      <c r="AG1737" s="830"/>
      <c r="AH1737" s="830"/>
      <c r="AI1737" s="830"/>
      <c r="AJ1737" s="830"/>
      <c r="AK1737" s="830"/>
      <c r="AL1737" s="830"/>
      <c r="AM1737" s="830"/>
      <c r="AN1737" s="830"/>
      <c r="AO1737" s="830"/>
      <c r="AP1737" s="830"/>
      <c r="AQ1737" s="830"/>
      <c r="AR1737" s="830"/>
      <c r="AS1737" s="830"/>
      <c r="AT1737" s="830"/>
      <c r="AU1737" s="830"/>
      <c r="AV1737" s="830"/>
      <c r="AW1737" s="830"/>
      <c r="AX1737" s="830"/>
      <c r="AY1737" s="830"/>
      <c r="AZ1737" s="830"/>
      <c r="BA1737" s="830"/>
      <c r="BB1737" s="830"/>
    </row>
    <row r="1738" spans="1:54" ht="25.5">
      <c r="A1738" s="836"/>
      <c r="B1738" s="554"/>
      <c r="C1738" s="496"/>
      <c r="D1738" s="603"/>
      <c r="E1738" s="604"/>
      <c r="F1738" s="633"/>
      <c r="G1738" s="554"/>
      <c r="H1738" s="554"/>
      <c r="I1738" s="496" t="s">
        <v>1653</v>
      </c>
      <c r="J1738" s="603"/>
      <c r="K1738" s="604"/>
      <c r="L1738" s="835"/>
      <c r="M1738" s="830"/>
      <c r="N1738" s="830"/>
      <c r="O1738" s="830"/>
      <c r="P1738" s="830"/>
      <c r="Q1738" s="830"/>
      <c r="R1738" s="830"/>
      <c r="S1738" s="830"/>
      <c r="T1738" s="830"/>
      <c r="U1738" s="830"/>
      <c r="V1738" s="830"/>
      <c r="W1738" s="830"/>
      <c r="X1738" s="830"/>
      <c r="Y1738" s="830"/>
      <c r="Z1738" s="830"/>
      <c r="AA1738" s="830"/>
      <c r="AB1738" s="830"/>
      <c r="AC1738" s="830"/>
      <c r="AD1738" s="830"/>
      <c r="AE1738" s="830"/>
      <c r="AF1738" s="830"/>
      <c r="AG1738" s="830"/>
      <c r="AH1738" s="830"/>
      <c r="AI1738" s="830"/>
      <c r="AJ1738" s="830"/>
      <c r="AK1738" s="830"/>
      <c r="AL1738" s="830"/>
      <c r="AM1738" s="830"/>
      <c r="AN1738" s="830"/>
      <c r="AO1738" s="830"/>
      <c r="AP1738" s="830"/>
      <c r="AQ1738" s="830"/>
      <c r="AR1738" s="830"/>
      <c r="AS1738" s="830"/>
      <c r="AT1738" s="830"/>
      <c r="AU1738" s="830"/>
      <c r="AV1738" s="830"/>
      <c r="AW1738" s="830"/>
      <c r="AX1738" s="830"/>
      <c r="AY1738" s="830"/>
      <c r="AZ1738" s="830"/>
      <c r="BA1738" s="830"/>
      <c r="BB1738" s="830"/>
    </row>
    <row r="1739" spans="1:54" ht="25.5">
      <c r="A1739" s="836"/>
      <c r="B1739" s="554"/>
      <c r="C1739" s="496"/>
      <c r="D1739" s="603"/>
      <c r="E1739" s="604"/>
      <c r="F1739" s="633"/>
      <c r="G1739" s="554"/>
      <c r="H1739" s="554"/>
      <c r="I1739" s="496" t="s">
        <v>1654</v>
      </c>
      <c r="J1739" s="603"/>
      <c r="K1739" s="604"/>
      <c r="L1739" s="835"/>
      <c r="M1739" s="830"/>
      <c r="N1739" s="830"/>
      <c r="O1739" s="830"/>
      <c r="P1739" s="830"/>
      <c r="Q1739" s="830"/>
      <c r="R1739" s="830"/>
      <c r="S1739" s="830"/>
      <c r="T1739" s="830"/>
      <c r="U1739" s="830"/>
      <c r="V1739" s="830"/>
      <c r="W1739" s="830"/>
      <c r="X1739" s="830"/>
      <c r="Y1739" s="830"/>
      <c r="Z1739" s="830"/>
      <c r="AA1739" s="830"/>
      <c r="AB1739" s="830"/>
      <c r="AC1739" s="830"/>
      <c r="AD1739" s="830"/>
      <c r="AE1739" s="830"/>
      <c r="AF1739" s="830"/>
      <c r="AG1739" s="830"/>
      <c r="AH1739" s="830"/>
      <c r="AI1739" s="830"/>
      <c r="AJ1739" s="830"/>
      <c r="AK1739" s="830"/>
      <c r="AL1739" s="830"/>
      <c r="AM1739" s="830"/>
      <c r="AN1739" s="830"/>
      <c r="AO1739" s="830"/>
      <c r="AP1739" s="830"/>
      <c r="AQ1739" s="830"/>
      <c r="AR1739" s="830"/>
      <c r="AS1739" s="830"/>
      <c r="AT1739" s="830"/>
      <c r="AU1739" s="830"/>
      <c r="AV1739" s="830"/>
      <c r="AW1739" s="830"/>
      <c r="AX1739" s="830"/>
      <c r="AY1739" s="830"/>
      <c r="AZ1739" s="830"/>
      <c r="BA1739" s="830"/>
      <c r="BB1739" s="830"/>
    </row>
    <row r="1740" spans="1:54" ht="25.5">
      <c r="A1740" s="836"/>
      <c r="B1740" s="554"/>
      <c r="C1740" s="496"/>
      <c r="D1740" s="603"/>
      <c r="E1740" s="604"/>
      <c r="F1740" s="633"/>
      <c r="G1740" s="554"/>
      <c r="H1740" s="554"/>
      <c r="I1740" s="496" t="s">
        <v>1655</v>
      </c>
      <c r="J1740" s="603"/>
      <c r="K1740" s="604"/>
      <c r="L1740" s="835"/>
      <c r="M1740" s="830"/>
      <c r="N1740" s="830"/>
      <c r="O1740" s="830"/>
      <c r="P1740" s="830"/>
      <c r="Q1740" s="830"/>
      <c r="R1740" s="830"/>
      <c r="S1740" s="830"/>
      <c r="T1740" s="830"/>
      <c r="U1740" s="830"/>
      <c r="V1740" s="830"/>
      <c r="W1740" s="830"/>
      <c r="X1740" s="830"/>
      <c r="Y1740" s="830"/>
      <c r="Z1740" s="830"/>
      <c r="AA1740" s="830"/>
      <c r="AB1740" s="830"/>
      <c r="AC1740" s="830"/>
      <c r="AD1740" s="830"/>
      <c r="AE1740" s="830"/>
      <c r="AF1740" s="830"/>
      <c r="AG1740" s="830"/>
      <c r="AH1740" s="830"/>
      <c r="AI1740" s="830"/>
      <c r="AJ1740" s="830"/>
      <c r="AK1740" s="830"/>
      <c r="AL1740" s="830"/>
      <c r="AM1740" s="830"/>
      <c r="AN1740" s="830"/>
      <c r="AO1740" s="830"/>
      <c r="AP1740" s="830"/>
      <c r="AQ1740" s="830"/>
      <c r="AR1740" s="830"/>
      <c r="AS1740" s="830"/>
      <c r="AT1740" s="830"/>
      <c r="AU1740" s="830"/>
      <c r="AV1740" s="830"/>
      <c r="AW1740" s="830"/>
      <c r="AX1740" s="830"/>
      <c r="AY1740" s="830"/>
      <c r="AZ1740" s="830"/>
      <c r="BA1740" s="830"/>
      <c r="BB1740" s="830"/>
    </row>
    <row r="1741" spans="1:54" ht="25.5">
      <c r="A1741" s="834"/>
      <c r="B1741" s="622"/>
      <c r="C1741" s="498"/>
      <c r="D1741" s="631"/>
      <c r="E1741" s="632"/>
      <c r="F1741" s="633"/>
      <c r="G1741" s="622"/>
      <c r="H1741" s="622"/>
      <c r="I1741" s="498" t="s">
        <v>1656</v>
      </c>
      <c r="J1741" s="631"/>
      <c r="K1741" s="632"/>
      <c r="L1741" s="835"/>
      <c r="M1741" s="830"/>
      <c r="N1741" s="830"/>
      <c r="O1741" s="830"/>
      <c r="P1741" s="830"/>
      <c r="Q1741" s="830"/>
      <c r="R1741" s="830"/>
      <c r="S1741" s="830"/>
      <c r="T1741" s="830"/>
      <c r="U1741" s="830"/>
      <c r="V1741" s="830"/>
      <c r="W1741" s="830"/>
      <c r="X1741" s="830"/>
      <c r="Y1741" s="830"/>
      <c r="Z1741" s="830"/>
      <c r="AA1741" s="830"/>
      <c r="AB1741" s="830"/>
      <c r="AC1741" s="830"/>
      <c r="AD1741" s="830"/>
      <c r="AE1741" s="830"/>
      <c r="AF1741" s="830"/>
      <c r="AG1741" s="830"/>
      <c r="AH1741" s="830"/>
      <c r="AI1741" s="830"/>
      <c r="AJ1741" s="830"/>
      <c r="AK1741" s="830"/>
      <c r="AL1741" s="830"/>
      <c r="AM1741" s="830"/>
      <c r="AN1741" s="830"/>
      <c r="AO1741" s="830"/>
      <c r="AP1741" s="830"/>
      <c r="AQ1741" s="830"/>
      <c r="AR1741" s="830"/>
      <c r="AS1741" s="830"/>
      <c r="AT1741" s="830"/>
      <c r="AU1741" s="830"/>
      <c r="AV1741" s="830"/>
      <c r="AW1741" s="830"/>
      <c r="AX1741" s="830"/>
      <c r="AY1741" s="830"/>
      <c r="AZ1741" s="830"/>
      <c r="BA1741" s="830"/>
      <c r="BB1741" s="830"/>
    </row>
    <row r="1742" spans="1:54" ht="14.25" customHeight="1">
      <c r="A1742" s="833"/>
      <c r="B1742" s="485"/>
      <c r="C1742" s="487"/>
      <c r="D1742" s="492"/>
      <c r="E1742" s="494"/>
      <c r="F1742" s="633"/>
      <c r="G1742" s="485"/>
      <c r="H1742" s="485"/>
      <c r="I1742" s="495" t="s">
        <v>1657</v>
      </c>
      <c r="J1742" s="492"/>
      <c r="K1742" s="494"/>
      <c r="L1742" s="835"/>
      <c r="M1742" s="830"/>
      <c r="N1742" s="830"/>
      <c r="O1742" s="830"/>
      <c r="P1742" s="830"/>
      <c r="Q1742" s="830"/>
      <c r="R1742" s="830"/>
      <c r="S1742" s="830"/>
      <c r="T1742" s="830"/>
      <c r="U1742" s="830"/>
      <c r="V1742" s="830"/>
      <c r="W1742" s="830"/>
      <c r="X1742" s="830"/>
      <c r="Y1742" s="830"/>
      <c r="Z1742" s="830"/>
      <c r="AA1742" s="830"/>
      <c r="AB1742" s="830"/>
      <c r="AC1742" s="830"/>
      <c r="AD1742" s="830"/>
      <c r="AE1742" s="830"/>
      <c r="AF1742" s="830"/>
      <c r="AG1742" s="830"/>
      <c r="AH1742" s="830"/>
      <c r="AI1742" s="830"/>
      <c r="AJ1742" s="830"/>
      <c r="AK1742" s="830"/>
      <c r="AL1742" s="830"/>
      <c r="AM1742" s="830"/>
      <c r="AN1742" s="830"/>
      <c r="AO1742" s="830"/>
      <c r="AP1742" s="830"/>
      <c r="AQ1742" s="830"/>
      <c r="AR1742" s="830"/>
      <c r="AS1742" s="830"/>
      <c r="AT1742" s="830"/>
      <c r="AU1742" s="830"/>
      <c r="AV1742" s="830"/>
      <c r="AW1742" s="830"/>
      <c r="AX1742" s="830"/>
      <c r="AY1742" s="830"/>
      <c r="AZ1742" s="830"/>
      <c r="BA1742" s="830"/>
      <c r="BB1742" s="830"/>
    </row>
    <row r="1743" spans="1:54" ht="25.5">
      <c r="A1743" s="836"/>
      <c r="B1743" s="554"/>
      <c r="C1743" s="489"/>
      <c r="D1743" s="603"/>
      <c r="E1743" s="604"/>
      <c r="F1743" s="633"/>
      <c r="G1743" s="554"/>
      <c r="H1743" s="554"/>
      <c r="I1743" s="496" t="s">
        <v>1658</v>
      </c>
      <c r="J1743" s="603"/>
      <c r="K1743" s="604"/>
      <c r="L1743" s="835"/>
      <c r="M1743" s="830"/>
      <c r="N1743" s="830"/>
      <c r="O1743" s="830"/>
      <c r="P1743" s="830"/>
      <c r="Q1743" s="830"/>
      <c r="R1743" s="830"/>
      <c r="S1743" s="830"/>
      <c r="T1743" s="830"/>
      <c r="U1743" s="830"/>
      <c r="V1743" s="830"/>
      <c r="W1743" s="830"/>
      <c r="X1743" s="830"/>
      <c r="Y1743" s="830"/>
      <c r="Z1743" s="830"/>
      <c r="AA1743" s="830"/>
      <c r="AB1743" s="830"/>
      <c r="AC1743" s="830"/>
      <c r="AD1743" s="830"/>
      <c r="AE1743" s="830"/>
      <c r="AF1743" s="830"/>
      <c r="AG1743" s="830"/>
      <c r="AH1743" s="830"/>
      <c r="AI1743" s="830"/>
      <c r="AJ1743" s="830"/>
      <c r="AK1743" s="830"/>
      <c r="AL1743" s="830"/>
      <c r="AM1743" s="830"/>
      <c r="AN1743" s="830"/>
      <c r="AO1743" s="830"/>
      <c r="AP1743" s="830"/>
      <c r="AQ1743" s="830"/>
      <c r="AR1743" s="830"/>
      <c r="AS1743" s="830"/>
      <c r="AT1743" s="830"/>
      <c r="AU1743" s="830"/>
      <c r="AV1743" s="830"/>
      <c r="AW1743" s="830"/>
      <c r="AX1743" s="830"/>
      <c r="AY1743" s="830"/>
      <c r="AZ1743" s="830"/>
      <c r="BA1743" s="830"/>
      <c r="BB1743" s="830"/>
    </row>
    <row r="1744" spans="1:54" ht="25.5">
      <c r="A1744" s="836"/>
      <c r="B1744" s="554"/>
      <c r="C1744" s="489"/>
      <c r="D1744" s="603"/>
      <c r="E1744" s="604"/>
      <c r="F1744" s="633"/>
      <c r="G1744" s="554"/>
      <c r="H1744" s="554"/>
      <c r="I1744" s="496" t="s">
        <v>1659</v>
      </c>
      <c r="J1744" s="603"/>
      <c r="K1744" s="604"/>
      <c r="L1744" s="835"/>
      <c r="M1744" s="830"/>
      <c r="N1744" s="830"/>
      <c r="O1744" s="830"/>
      <c r="P1744" s="830"/>
      <c r="Q1744" s="830"/>
      <c r="R1744" s="830"/>
      <c r="S1744" s="830"/>
      <c r="T1744" s="830"/>
      <c r="U1744" s="830"/>
      <c r="V1744" s="830"/>
      <c r="W1744" s="830"/>
      <c r="X1744" s="830"/>
      <c r="Y1744" s="830"/>
      <c r="Z1744" s="830"/>
      <c r="AA1744" s="830"/>
      <c r="AB1744" s="830"/>
      <c r="AC1744" s="830"/>
      <c r="AD1744" s="830"/>
      <c r="AE1744" s="830"/>
      <c r="AF1744" s="830"/>
      <c r="AG1744" s="830"/>
      <c r="AH1744" s="830"/>
      <c r="AI1744" s="830"/>
      <c r="AJ1744" s="830"/>
      <c r="AK1744" s="830"/>
      <c r="AL1744" s="830"/>
      <c r="AM1744" s="830"/>
      <c r="AN1744" s="830"/>
      <c r="AO1744" s="830"/>
      <c r="AP1744" s="830"/>
      <c r="AQ1744" s="830"/>
      <c r="AR1744" s="830"/>
      <c r="AS1744" s="830"/>
      <c r="AT1744" s="830"/>
      <c r="AU1744" s="830"/>
      <c r="AV1744" s="830"/>
      <c r="AW1744" s="830"/>
      <c r="AX1744" s="830"/>
      <c r="AY1744" s="830"/>
      <c r="AZ1744" s="830"/>
      <c r="BA1744" s="830"/>
      <c r="BB1744" s="830"/>
    </row>
    <row r="1745" spans="1:54" ht="25.5">
      <c r="A1745" s="836"/>
      <c r="B1745" s="554"/>
      <c r="C1745" s="489"/>
      <c r="D1745" s="603"/>
      <c r="E1745" s="604"/>
      <c r="F1745" s="633"/>
      <c r="G1745" s="554"/>
      <c r="H1745" s="554"/>
      <c r="I1745" s="496" t="s">
        <v>1660</v>
      </c>
      <c r="J1745" s="603"/>
      <c r="K1745" s="604"/>
      <c r="L1745" s="835"/>
      <c r="M1745" s="830"/>
      <c r="N1745" s="830"/>
      <c r="O1745" s="830"/>
      <c r="P1745" s="830"/>
      <c r="Q1745" s="830"/>
      <c r="R1745" s="830"/>
      <c r="S1745" s="830"/>
      <c r="T1745" s="830"/>
      <c r="U1745" s="830"/>
      <c r="V1745" s="830"/>
      <c r="W1745" s="830"/>
      <c r="X1745" s="830"/>
      <c r="Y1745" s="830"/>
      <c r="Z1745" s="830"/>
      <c r="AA1745" s="830"/>
      <c r="AB1745" s="830"/>
      <c r="AC1745" s="830"/>
      <c r="AD1745" s="830"/>
      <c r="AE1745" s="830"/>
      <c r="AF1745" s="830"/>
      <c r="AG1745" s="830"/>
      <c r="AH1745" s="830"/>
      <c r="AI1745" s="830"/>
      <c r="AJ1745" s="830"/>
      <c r="AK1745" s="830"/>
      <c r="AL1745" s="830"/>
      <c r="AM1745" s="830"/>
      <c r="AN1745" s="830"/>
      <c r="AO1745" s="830"/>
      <c r="AP1745" s="830"/>
      <c r="AQ1745" s="830"/>
      <c r="AR1745" s="830"/>
      <c r="AS1745" s="830"/>
      <c r="AT1745" s="830"/>
      <c r="AU1745" s="830"/>
      <c r="AV1745" s="830"/>
      <c r="AW1745" s="830"/>
      <c r="AX1745" s="830"/>
      <c r="AY1745" s="830"/>
      <c r="AZ1745" s="830"/>
      <c r="BA1745" s="830"/>
      <c r="BB1745" s="830"/>
    </row>
    <row r="1746" spans="1:54" ht="14.25" customHeight="1">
      <c r="A1746" s="836"/>
      <c r="B1746" s="554"/>
      <c r="C1746" s="489"/>
      <c r="D1746" s="603"/>
      <c r="E1746" s="604"/>
      <c r="F1746" s="633"/>
      <c r="G1746" s="554"/>
      <c r="H1746" s="554"/>
      <c r="I1746" s="496" t="s">
        <v>1661</v>
      </c>
      <c r="J1746" s="603"/>
      <c r="K1746" s="604"/>
      <c r="L1746" s="835"/>
      <c r="M1746" s="830"/>
      <c r="N1746" s="830"/>
      <c r="O1746" s="830"/>
      <c r="P1746" s="830"/>
      <c r="Q1746" s="830"/>
      <c r="R1746" s="830"/>
      <c r="S1746" s="830"/>
      <c r="T1746" s="830"/>
      <c r="U1746" s="830"/>
      <c r="V1746" s="830"/>
      <c r="W1746" s="830"/>
      <c r="X1746" s="830"/>
      <c r="Y1746" s="830"/>
      <c r="Z1746" s="830"/>
      <c r="AA1746" s="830"/>
      <c r="AB1746" s="830"/>
      <c r="AC1746" s="830"/>
      <c r="AD1746" s="830"/>
      <c r="AE1746" s="830"/>
      <c r="AF1746" s="830"/>
      <c r="AG1746" s="830"/>
      <c r="AH1746" s="830"/>
      <c r="AI1746" s="830"/>
      <c r="AJ1746" s="830"/>
      <c r="AK1746" s="830"/>
      <c r="AL1746" s="830"/>
      <c r="AM1746" s="830"/>
      <c r="AN1746" s="830"/>
      <c r="AO1746" s="830"/>
      <c r="AP1746" s="830"/>
      <c r="AQ1746" s="830"/>
      <c r="AR1746" s="830"/>
      <c r="AS1746" s="830"/>
      <c r="AT1746" s="830"/>
      <c r="AU1746" s="830"/>
      <c r="AV1746" s="830"/>
      <c r="AW1746" s="830"/>
      <c r="AX1746" s="830"/>
      <c r="AY1746" s="830"/>
      <c r="AZ1746" s="830"/>
      <c r="BA1746" s="830"/>
      <c r="BB1746" s="830"/>
    </row>
    <row r="1747" spans="1:54" ht="25.5">
      <c r="A1747" s="836"/>
      <c r="B1747" s="554"/>
      <c r="C1747" s="489"/>
      <c r="D1747" s="603"/>
      <c r="E1747" s="604"/>
      <c r="F1747" s="633"/>
      <c r="G1747" s="554"/>
      <c r="H1747" s="554"/>
      <c r="I1747" s="496" t="s">
        <v>1662</v>
      </c>
      <c r="J1747" s="603"/>
      <c r="K1747" s="604"/>
      <c r="L1747" s="835"/>
      <c r="M1747" s="830"/>
      <c r="N1747" s="830"/>
      <c r="O1747" s="830"/>
      <c r="P1747" s="830"/>
      <c r="Q1747" s="830"/>
      <c r="R1747" s="830"/>
      <c r="S1747" s="830"/>
      <c r="T1747" s="830"/>
      <c r="U1747" s="830"/>
      <c r="V1747" s="830"/>
      <c r="W1747" s="830"/>
      <c r="X1747" s="830"/>
      <c r="Y1747" s="830"/>
      <c r="Z1747" s="830"/>
      <c r="AA1747" s="830"/>
      <c r="AB1747" s="830"/>
      <c r="AC1747" s="830"/>
      <c r="AD1747" s="830"/>
      <c r="AE1747" s="830"/>
      <c r="AF1747" s="830"/>
      <c r="AG1747" s="830"/>
      <c r="AH1747" s="830"/>
      <c r="AI1747" s="830"/>
      <c r="AJ1747" s="830"/>
      <c r="AK1747" s="830"/>
      <c r="AL1747" s="830"/>
      <c r="AM1747" s="830"/>
      <c r="AN1747" s="830"/>
      <c r="AO1747" s="830"/>
      <c r="AP1747" s="830"/>
      <c r="AQ1747" s="830"/>
      <c r="AR1747" s="830"/>
      <c r="AS1747" s="830"/>
      <c r="AT1747" s="830"/>
      <c r="AU1747" s="830"/>
      <c r="AV1747" s="830"/>
      <c r="AW1747" s="830"/>
      <c r="AX1747" s="830"/>
      <c r="AY1747" s="830"/>
      <c r="AZ1747" s="830"/>
      <c r="BA1747" s="830"/>
      <c r="BB1747" s="830"/>
    </row>
    <row r="1748" spans="1:54" ht="14.25" customHeight="1">
      <c r="A1748" s="836"/>
      <c r="B1748" s="554"/>
      <c r="C1748" s="489"/>
      <c r="D1748" s="603"/>
      <c r="E1748" s="604"/>
      <c r="F1748" s="633"/>
      <c r="G1748" s="554"/>
      <c r="H1748" s="554"/>
      <c r="I1748" s="496" t="s">
        <v>1663</v>
      </c>
      <c r="J1748" s="603"/>
      <c r="K1748" s="604"/>
      <c r="L1748" s="835"/>
      <c r="M1748" s="830"/>
      <c r="N1748" s="830"/>
      <c r="O1748" s="830"/>
      <c r="P1748" s="830"/>
      <c r="Q1748" s="830"/>
      <c r="R1748" s="830"/>
      <c r="S1748" s="830"/>
      <c r="T1748" s="830"/>
      <c r="U1748" s="830"/>
      <c r="V1748" s="830"/>
      <c r="W1748" s="830"/>
      <c r="X1748" s="830"/>
      <c r="Y1748" s="830"/>
      <c r="Z1748" s="830"/>
      <c r="AA1748" s="830"/>
      <c r="AB1748" s="830"/>
      <c r="AC1748" s="830"/>
      <c r="AD1748" s="830"/>
      <c r="AE1748" s="830"/>
      <c r="AF1748" s="830"/>
      <c r="AG1748" s="830"/>
      <c r="AH1748" s="830"/>
      <c r="AI1748" s="830"/>
      <c r="AJ1748" s="830"/>
      <c r="AK1748" s="830"/>
      <c r="AL1748" s="830"/>
      <c r="AM1748" s="830"/>
      <c r="AN1748" s="830"/>
      <c r="AO1748" s="830"/>
      <c r="AP1748" s="830"/>
      <c r="AQ1748" s="830"/>
      <c r="AR1748" s="830"/>
      <c r="AS1748" s="830"/>
      <c r="AT1748" s="830"/>
      <c r="AU1748" s="830"/>
      <c r="AV1748" s="830"/>
      <c r="AW1748" s="830"/>
      <c r="AX1748" s="830"/>
      <c r="AY1748" s="830"/>
      <c r="AZ1748" s="830"/>
      <c r="BA1748" s="830"/>
      <c r="BB1748" s="830"/>
    </row>
    <row r="1749" spans="1:54" ht="14.25" customHeight="1">
      <c r="A1749" s="836"/>
      <c r="B1749" s="554"/>
      <c r="C1749" s="489"/>
      <c r="D1749" s="603"/>
      <c r="E1749" s="604"/>
      <c r="F1749" s="633"/>
      <c r="G1749" s="554"/>
      <c r="H1749" s="554"/>
      <c r="I1749" s="496"/>
      <c r="J1749" s="603"/>
      <c r="K1749" s="604"/>
      <c r="L1749" s="835"/>
      <c r="M1749" s="830"/>
      <c r="N1749" s="830"/>
      <c r="O1749" s="830"/>
      <c r="P1749" s="830"/>
      <c r="Q1749" s="830"/>
      <c r="R1749" s="830"/>
      <c r="S1749" s="830"/>
      <c r="T1749" s="830"/>
      <c r="U1749" s="830"/>
      <c r="V1749" s="830"/>
      <c r="W1749" s="830"/>
      <c r="X1749" s="830"/>
      <c r="Y1749" s="830"/>
      <c r="Z1749" s="830"/>
      <c r="AA1749" s="830"/>
      <c r="AB1749" s="830"/>
      <c r="AC1749" s="830"/>
      <c r="AD1749" s="830"/>
      <c r="AE1749" s="830"/>
      <c r="AF1749" s="830"/>
      <c r="AG1749" s="830"/>
      <c r="AH1749" s="830"/>
      <c r="AI1749" s="830"/>
      <c r="AJ1749" s="830"/>
      <c r="AK1749" s="830"/>
      <c r="AL1749" s="830"/>
      <c r="AM1749" s="830"/>
      <c r="AN1749" s="830"/>
      <c r="AO1749" s="830"/>
      <c r="AP1749" s="830"/>
      <c r="AQ1749" s="830"/>
      <c r="AR1749" s="830"/>
      <c r="AS1749" s="830"/>
      <c r="AT1749" s="830"/>
      <c r="AU1749" s="830"/>
      <c r="AV1749" s="830"/>
      <c r="AW1749" s="830"/>
      <c r="AX1749" s="830"/>
      <c r="AY1749" s="830"/>
      <c r="AZ1749" s="830"/>
      <c r="BA1749" s="830"/>
      <c r="BB1749" s="830"/>
    </row>
    <row r="1750" spans="1:54" ht="14.25" customHeight="1">
      <c r="A1750" s="834"/>
      <c r="B1750" s="622"/>
      <c r="C1750" s="490"/>
      <c r="D1750" s="631"/>
      <c r="E1750" s="632"/>
      <c r="F1750" s="633"/>
      <c r="G1750" s="622"/>
      <c r="H1750" s="622"/>
      <c r="I1750" s="498" t="s">
        <v>1664</v>
      </c>
      <c r="J1750" s="631"/>
      <c r="K1750" s="632"/>
      <c r="L1750" s="835"/>
      <c r="M1750" s="830"/>
      <c r="N1750" s="830"/>
      <c r="O1750" s="830"/>
      <c r="P1750" s="830"/>
      <c r="Q1750" s="830"/>
      <c r="R1750" s="830"/>
      <c r="S1750" s="830"/>
      <c r="T1750" s="830"/>
      <c r="U1750" s="830"/>
      <c r="V1750" s="830"/>
      <c r="W1750" s="830"/>
      <c r="X1750" s="830"/>
      <c r="Y1750" s="830"/>
      <c r="Z1750" s="830"/>
      <c r="AA1750" s="830"/>
      <c r="AB1750" s="830"/>
      <c r="AC1750" s="830"/>
      <c r="AD1750" s="830"/>
      <c r="AE1750" s="830"/>
      <c r="AF1750" s="830"/>
      <c r="AG1750" s="830"/>
      <c r="AH1750" s="830"/>
      <c r="AI1750" s="830"/>
      <c r="AJ1750" s="830"/>
      <c r="AK1750" s="830"/>
      <c r="AL1750" s="830"/>
      <c r="AM1750" s="830"/>
      <c r="AN1750" s="830"/>
      <c r="AO1750" s="830"/>
      <c r="AP1750" s="830"/>
      <c r="AQ1750" s="830"/>
      <c r="AR1750" s="830"/>
      <c r="AS1750" s="830"/>
      <c r="AT1750" s="830"/>
      <c r="AU1750" s="830"/>
      <c r="AV1750" s="830"/>
      <c r="AW1750" s="830"/>
      <c r="AX1750" s="830"/>
      <c r="AY1750" s="830"/>
      <c r="AZ1750" s="830"/>
      <c r="BA1750" s="830"/>
      <c r="BB1750" s="830"/>
    </row>
    <row r="1751" spans="1:54" ht="15.75">
      <c r="A1751" s="499"/>
      <c r="B1751" s="499" t="s">
        <v>18</v>
      </c>
      <c r="C1751" s="464"/>
      <c r="D1751" s="500"/>
      <c r="E1751" s="501"/>
      <c r="F1751" s="478"/>
      <c r="G1751" s="499"/>
      <c r="H1751" s="499" t="s">
        <v>18</v>
      </c>
      <c r="I1751" s="464"/>
      <c r="J1751" s="500"/>
      <c r="K1751" s="501"/>
      <c r="L1751" s="480"/>
      <c r="M1751" s="480"/>
      <c r="N1751" s="480"/>
      <c r="O1751" s="480"/>
      <c r="P1751" s="480"/>
      <c r="Q1751" s="480"/>
      <c r="R1751" s="480"/>
      <c r="S1751" s="480"/>
      <c r="T1751" s="480"/>
      <c r="U1751" s="480"/>
      <c r="V1751" s="480"/>
      <c r="W1751" s="480"/>
      <c r="X1751" s="480"/>
      <c r="Y1751" s="480"/>
      <c r="Z1751" s="480"/>
      <c r="AA1751" s="480"/>
      <c r="AB1751" s="480"/>
      <c r="AC1751" s="480"/>
      <c r="AD1751" s="480"/>
      <c r="AE1751" s="480"/>
      <c r="AF1751" s="480"/>
      <c r="AG1751" s="480"/>
      <c r="AH1751" s="480"/>
      <c r="AI1751" s="480"/>
      <c r="AJ1751" s="480"/>
      <c r="AK1751" s="480"/>
      <c r="AL1751" s="480"/>
      <c r="AM1751" s="480"/>
      <c r="AN1751" s="480"/>
      <c r="AO1751" s="480"/>
      <c r="AP1751" s="480"/>
      <c r="AQ1751" s="480"/>
      <c r="AR1751" s="480"/>
      <c r="AS1751" s="480"/>
      <c r="AT1751" s="480"/>
      <c r="AU1751" s="480"/>
      <c r="AV1751" s="480"/>
      <c r="AW1751" s="480"/>
      <c r="AX1751" s="480"/>
      <c r="AY1751" s="480"/>
      <c r="AZ1751" s="480"/>
      <c r="BA1751" s="480"/>
      <c r="BB1751" s="480"/>
    </row>
    <row r="1752" spans="1:54" ht="25.5">
      <c r="A1752" s="499"/>
      <c r="B1752" s="499" t="s">
        <v>19</v>
      </c>
      <c r="C1752" s="761" t="s">
        <v>1665</v>
      </c>
      <c r="D1752" s="762" t="s">
        <v>581</v>
      </c>
      <c r="E1752" s="501"/>
      <c r="F1752" s="478"/>
      <c r="G1752" s="499"/>
      <c r="H1752" s="499" t="s">
        <v>19</v>
      </c>
      <c r="I1752" s="761" t="s">
        <v>1665</v>
      </c>
      <c r="J1752" s="762" t="s">
        <v>581</v>
      </c>
      <c r="K1752" s="501"/>
      <c r="L1752" s="480"/>
      <c r="M1752" s="480"/>
      <c r="N1752" s="480"/>
      <c r="O1752" s="480"/>
      <c r="P1752" s="480"/>
      <c r="Q1752" s="480"/>
      <c r="R1752" s="480"/>
      <c r="S1752" s="480"/>
      <c r="T1752" s="480"/>
      <c r="U1752" s="480"/>
      <c r="V1752" s="480"/>
      <c r="W1752" s="480"/>
      <c r="X1752" s="480"/>
      <c r="Y1752" s="480"/>
      <c r="Z1752" s="480"/>
      <c r="AA1752" s="480"/>
      <c r="AB1752" s="480"/>
      <c r="AC1752" s="480"/>
      <c r="AD1752" s="480"/>
      <c r="AE1752" s="480"/>
      <c r="AF1752" s="480"/>
      <c r="AG1752" s="480"/>
      <c r="AH1752" s="480"/>
      <c r="AI1752" s="480"/>
      <c r="AJ1752" s="480"/>
      <c r="AK1752" s="480"/>
      <c r="AL1752" s="480"/>
      <c r="AM1752" s="480"/>
      <c r="AN1752" s="480"/>
      <c r="AO1752" s="480"/>
      <c r="AP1752" s="480"/>
      <c r="AQ1752" s="480"/>
      <c r="AR1752" s="480"/>
      <c r="AS1752" s="480"/>
      <c r="AT1752" s="480"/>
      <c r="AU1752" s="480"/>
      <c r="AV1752" s="480"/>
      <c r="AW1752" s="480"/>
      <c r="AX1752" s="480"/>
      <c r="AY1752" s="480"/>
      <c r="AZ1752" s="480"/>
      <c r="BA1752" s="480"/>
      <c r="BB1752" s="480"/>
    </row>
    <row r="1753" spans="1:54" ht="15.75">
      <c r="A1753" s="499"/>
      <c r="B1753" s="499" t="s">
        <v>23</v>
      </c>
      <c r="C1753" s="464"/>
      <c r="D1753" s="500"/>
      <c r="E1753" s="501"/>
      <c r="F1753" s="478"/>
      <c r="G1753" s="499"/>
      <c r="H1753" s="499" t="s">
        <v>23</v>
      </c>
      <c r="I1753" s="464"/>
      <c r="J1753" s="500"/>
      <c r="K1753" s="501"/>
      <c r="L1753" s="480"/>
      <c r="M1753" s="480"/>
      <c r="N1753" s="480"/>
      <c r="O1753" s="480"/>
      <c r="P1753" s="480"/>
      <c r="Q1753" s="480"/>
      <c r="R1753" s="480"/>
      <c r="S1753" s="480"/>
      <c r="T1753" s="480"/>
      <c r="U1753" s="480"/>
      <c r="V1753" s="480"/>
      <c r="W1753" s="480"/>
      <c r="X1753" s="480"/>
      <c r="Y1753" s="480"/>
      <c r="Z1753" s="480"/>
      <c r="AA1753" s="480"/>
      <c r="AB1753" s="480"/>
      <c r="AC1753" s="480"/>
      <c r="AD1753" s="480"/>
      <c r="AE1753" s="480"/>
      <c r="AF1753" s="480"/>
      <c r="AG1753" s="480"/>
      <c r="AH1753" s="480"/>
      <c r="AI1753" s="480"/>
      <c r="AJ1753" s="480"/>
      <c r="AK1753" s="480"/>
      <c r="AL1753" s="480"/>
      <c r="AM1753" s="480"/>
      <c r="AN1753" s="480"/>
      <c r="AO1753" s="480"/>
      <c r="AP1753" s="480"/>
      <c r="AQ1753" s="480"/>
      <c r="AR1753" s="480"/>
      <c r="AS1753" s="480"/>
      <c r="AT1753" s="480"/>
      <c r="AU1753" s="480"/>
      <c r="AV1753" s="480"/>
      <c r="AW1753" s="480"/>
      <c r="AX1753" s="480"/>
      <c r="AY1753" s="480"/>
      <c r="AZ1753" s="480"/>
      <c r="BA1753" s="480"/>
      <c r="BB1753" s="480"/>
    </row>
    <row r="1754" spans="1:54" ht="15.75">
      <c r="A1754" s="499"/>
      <c r="B1754" s="499" t="s">
        <v>24</v>
      </c>
      <c r="C1754" s="464"/>
      <c r="D1754" s="500"/>
      <c r="E1754" s="501"/>
      <c r="F1754" s="478"/>
      <c r="G1754" s="499"/>
      <c r="H1754" s="499" t="s">
        <v>24</v>
      </c>
      <c r="I1754" s="464"/>
      <c r="J1754" s="500"/>
      <c r="K1754" s="501"/>
      <c r="L1754" s="480"/>
      <c r="M1754" s="480"/>
      <c r="N1754" s="480"/>
      <c r="O1754" s="480"/>
      <c r="P1754" s="480"/>
      <c r="Q1754" s="480"/>
      <c r="R1754" s="480"/>
      <c r="S1754" s="480"/>
      <c r="T1754" s="480"/>
      <c r="U1754" s="480"/>
      <c r="V1754" s="480"/>
      <c r="W1754" s="480"/>
      <c r="X1754" s="480"/>
      <c r="Y1754" s="480"/>
      <c r="Z1754" s="480"/>
      <c r="AA1754" s="480"/>
      <c r="AB1754" s="480"/>
      <c r="AC1754" s="480"/>
      <c r="AD1754" s="480"/>
      <c r="AE1754" s="480"/>
      <c r="AF1754" s="480"/>
      <c r="AG1754" s="480"/>
      <c r="AH1754" s="480"/>
      <c r="AI1754" s="480"/>
      <c r="AJ1754" s="480"/>
      <c r="AK1754" s="480"/>
      <c r="AL1754" s="480"/>
      <c r="AM1754" s="480"/>
      <c r="AN1754" s="480"/>
      <c r="AO1754" s="480"/>
      <c r="AP1754" s="480"/>
      <c r="AQ1754" s="480"/>
      <c r="AR1754" s="480"/>
      <c r="AS1754" s="480"/>
      <c r="AT1754" s="480"/>
      <c r="AU1754" s="480"/>
      <c r="AV1754" s="480"/>
      <c r="AW1754" s="480"/>
      <c r="AX1754" s="480"/>
      <c r="AY1754" s="480"/>
      <c r="AZ1754" s="480"/>
      <c r="BA1754" s="480"/>
      <c r="BB1754" s="480"/>
    </row>
    <row r="1755" spans="1:54" ht="15.75">
      <c r="A1755" s="499"/>
      <c r="B1755" s="499" t="s">
        <v>25</v>
      </c>
      <c r="C1755" s="464"/>
      <c r="D1755" s="500"/>
      <c r="E1755" s="501"/>
      <c r="F1755" s="478"/>
      <c r="G1755" s="499"/>
      <c r="H1755" s="499" t="s">
        <v>25</v>
      </c>
      <c r="I1755" s="464"/>
      <c r="J1755" s="500"/>
      <c r="K1755" s="501"/>
      <c r="L1755" s="480"/>
      <c r="M1755" s="480"/>
      <c r="N1755" s="480"/>
      <c r="O1755" s="480"/>
      <c r="P1755" s="480"/>
      <c r="Q1755" s="480"/>
      <c r="R1755" s="480"/>
      <c r="S1755" s="480"/>
      <c r="T1755" s="480"/>
      <c r="U1755" s="480"/>
      <c r="V1755" s="480"/>
      <c r="W1755" s="480"/>
      <c r="X1755" s="480"/>
      <c r="Y1755" s="480"/>
      <c r="Z1755" s="480"/>
      <c r="AA1755" s="480"/>
      <c r="AB1755" s="480"/>
      <c r="AC1755" s="480"/>
      <c r="AD1755" s="480"/>
      <c r="AE1755" s="480"/>
      <c r="AF1755" s="480"/>
      <c r="AG1755" s="480"/>
      <c r="AH1755" s="480"/>
      <c r="AI1755" s="480"/>
      <c r="AJ1755" s="480"/>
      <c r="AK1755" s="480"/>
      <c r="AL1755" s="480"/>
      <c r="AM1755" s="480"/>
      <c r="AN1755" s="480"/>
      <c r="AO1755" s="480"/>
      <c r="AP1755" s="480"/>
      <c r="AQ1755" s="480"/>
      <c r="AR1755" s="480"/>
      <c r="AS1755" s="480"/>
      <c r="AT1755" s="480"/>
      <c r="AU1755" s="480"/>
      <c r="AV1755" s="480"/>
      <c r="AW1755" s="480"/>
      <c r="AX1755" s="480"/>
      <c r="AY1755" s="480"/>
      <c r="AZ1755" s="480"/>
      <c r="BA1755" s="480"/>
      <c r="BB1755" s="480"/>
    </row>
    <row r="1756" spans="1:54" ht="15.75">
      <c r="A1756" s="499"/>
      <c r="B1756" s="499" t="s">
        <v>26</v>
      </c>
      <c r="C1756" s="464"/>
      <c r="D1756" s="500"/>
      <c r="E1756" s="501"/>
      <c r="F1756" s="478"/>
      <c r="G1756" s="499"/>
      <c r="H1756" s="499" t="s">
        <v>26</v>
      </c>
      <c r="I1756" s="464"/>
      <c r="J1756" s="500"/>
      <c r="K1756" s="501"/>
      <c r="L1756" s="480"/>
      <c r="M1756" s="480"/>
      <c r="N1756" s="480"/>
      <c r="O1756" s="480"/>
      <c r="P1756" s="480"/>
      <c r="Q1756" s="480"/>
      <c r="R1756" s="480"/>
      <c r="S1756" s="480"/>
      <c r="T1756" s="480"/>
      <c r="U1756" s="480"/>
      <c r="V1756" s="480"/>
      <c r="W1756" s="480"/>
      <c r="X1756" s="480"/>
      <c r="Y1756" s="480"/>
      <c r="Z1756" s="480"/>
      <c r="AA1756" s="480"/>
      <c r="AB1756" s="480"/>
      <c r="AC1756" s="480"/>
      <c r="AD1756" s="480"/>
      <c r="AE1756" s="480"/>
      <c r="AF1756" s="480"/>
      <c r="AG1756" s="480"/>
      <c r="AH1756" s="480"/>
      <c r="AI1756" s="480"/>
      <c r="AJ1756" s="480"/>
      <c r="AK1756" s="480"/>
      <c r="AL1756" s="480"/>
      <c r="AM1756" s="480"/>
      <c r="AN1756" s="480"/>
      <c r="AO1756" s="480"/>
      <c r="AP1756" s="480"/>
      <c r="AQ1756" s="480"/>
      <c r="AR1756" s="480"/>
      <c r="AS1756" s="480"/>
      <c r="AT1756" s="480"/>
      <c r="AU1756" s="480"/>
      <c r="AV1756" s="480"/>
      <c r="AW1756" s="480"/>
      <c r="AX1756" s="480"/>
      <c r="AY1756" s="480"/>
      <c r="AZ1756" s="480"/>
      <c r="BA1756" s="480"/>
      <c r="BB1756" s="480"/>
    </row>
    <row r="1757" spans="1:54" ht="15.75">
      <c r="A1757" s="484"/>
      <c r="B1757" s="634"/>
      <c r="C1757" s="634"/>
      <c r="D1757" s="491"/>
      <c r="E1757" s="493"/>
      <c r="F1757" s="478"/>
      <c r="G1757" s="478"/>
      <c r="H1757" s="659"/>
      <c r="I1757" s="659"/>
      <c r="J1757" s="527"/>
      <c r="K1757" s="527"/>
      <c r="L1757" s="480"/>
      <c r="M1757" s="480"/>
      <c r="N1757" s="480"/>
      <c r="O1757" s="480"/>
      <c r="P1757" s="480"/>
      <c r="Q1757" s="480"/>
      <c r="R1757" s="480"/>
      <c r="S1757" s="480"/>
      <c r="T1757" s="480"/>
      <c r="U1757" s="480"/>
      <c r="V1757" s="480"/>
      <c r="W1757" s="480"/>
      <c r="X1757" s="480"/>
      <c r="Y1757" s="480"/>
      <c r="Z1757" s="480"/>
      <c r="AA1757" s="480"/>
      <c r="AB1757" s="480"/>
      <c r="AC1757" s="480"/>
      <c r="AD1757" s="480"/>
      <c r="AE1757" s="480"/>
      <c r="AF1757" s="480"/>
      <c r="AG1757" s="480"/>
      <c r="AH1757" s="480"/>
      <c r="AI1757" s="480"/>
      <c r="AJ1757" s="480"/>
      <c r="AK1757" s="480"/>
      <c r="AL1757" s="480"/>
      <c r="AM1757" s="480"/>
      <c r="AN1757" s="480"/>
      <c r="AO1757" s="480"/>
      <c r="AP1757" s="480"/>
      <c r="AQ1757" s="480"/>
      <c r="AR1757" s="480"/>
      <c r="AS1757" s="480"/>
      <c r="AT1757" s="480"/>
      <c r="AU1757" s="480"/>
      <c r="AV1757" s="480"/>
      <c r="AW1757" s="480"/>
      <c r="AX1757" s="480"/>
      <c r="AY1757" s="480"/>
      <c r="AZ1757" s="480"/>
      <c r="BA1757" s="480"/>
      <c r="BB1757" s="480"/>
    </row>
    <row r="1758" spans="1:54" ht="38.25">
      <c r="A1758" s="833" t="s">
        <v>1666</v>
      </c>
      <c r="B1758" s="485"/>
      <c r="C1758" s="487" t="s">
        <v>1667</v>
      </c>
      <c r="D1758" s="492"/>
      <c r="E1758" s="494"/>
      <c r="F1758" s="636"/>
      <c r="G1758" s="640" t="s">
        <v>1668</v>
      </c>
      <c r="H1758" s="640"/>
      <c r="I1758" s="524" t="s">
        <v>1669</v>
      </c>
      <c r="J1758" s="660"/>
      <c r="K1758" s="660"/>
      <c r="L1758" s="832"/>
      <c r="M1758" s="830"/>
      <c r="N1758" s="830"/>
      <c r="O1758" s="830"/>
      <c r="P1758" s="830"/>
      <c r="Q1758" s="830"/>
      <c r="R1758" s="830"/>
      <c r="S1758" s="830"/>
      <c r="T1758" s="830"/>
      <c r="U1758" s="830"/>
      <c r="V1758" s="830"/>
      <c r="W1758" s="830"/>
      <c r="X1758" s="830"/>
      <c r="Y1758" s="830"/>
      <c r="Z1758" s="830"/>
      <c r="AA1758" s="830"/>
      <c r="AB1758" s="830"/>
      <c r="AC1758" s="830"/>
      <c r="AD1758" s="830"/>
      <c r="AE1758" s="830"/>
      <c r="AF1758" s="830"/>
      <c r="AG1758" s="830"/>
      <c r="AH1758" s="830"/>
      <c r="AI1758" s="830"/>
      <c r="AJ1758" s="830"/>
      <c r="AK1758" s="830"/>
      <c r="AL1758" s="830"/>
      <c r="AM1758" s="830"/>
      <c r="AN1758" s="830"/>
      <c r="AO1758" s="830"/>
      <c r="AP1758" s="830"/>
      <c r="AQ1758" s="830"/>
      <c r="AR1758" s="830"/>
      <c r="AS1758" s="830"/>
      <c r="AT1758" s="830"/>
      <c r="AU1758" s="830"/>
      <c r="AV1758" s="830"/>
      <c r="AW1758" s="830"/>
      <c r="AX1758" s="830"/>
      <c r="AY1758" s="830"/>
      <c r="AZ1758" s="830"/>
      <c r="BA1758" s="830"/>
      <c r="BB1758" s="830"/>
    </row>
    <row r="1759" spans="1:54" ht="15" customHeight="1">
      <c r="A1759" s="836"/>
      <c r="B1759" s="554"/>
      <c r="C1759" s="489" t="s">
        <v>1670</v>
      </c>
      <c r="D1759" s="603"/>
      <c r="E1759" s="604"/>
      <c r="F1759" s="636"/>
      <c r="G1759" s="641"/>
      <c r="H1759" s="641"/>
      <c r="I1759" s="519"/>
      <c r="J1759" s="661"/>
      <c r="K1759" s="661"/>
      <c r="L1759" s="832"/>
      <c r="M1759" s="830"/>
      <c r="N1759" s="830"/>
      <c r="O1759" s="830"/>
      <c r="P1759" s="830"/>
      <c r="Q1759" s="830"/>
      <c r="R1759" s="830"/>
      <c r="S1759" s="830"/>
      <c r="T1759" s="830"/>
      <c r="U1759" s="830"/>
      <c r="V1759" s="830"/>
      <c r="W1759" s="830"/>
      <c r="X1759" s="830"/>
      <c r="Y1759" s="830"/>
      <c r="Z1759" s="830"/>
      <c r="AA1759" s="830"/>
      <c r="AB1759" s="830"/>
      <c r="AC1759" s="830"/>
      <c r="AD1759" s="830"/>
      <c r="AE1759" s="830"/>
      <c r="AF1759" s="830"/>
      <c r="AG1759" s="830"/>
      <c r="AH1759" s="830"/>
      <c r="AI1759" s="830"/>
      <c r="AJ1759" s="830"/>
      <c r="AK1759" s="830"/>
      <c r="AL1759" s="830"/>
      <c r="AM1759" s="830"/>
      <c r="AN1759" s="830"/>
      <c r="AO1759" s="830"/>
      <c r="AP1759" s="830"/>
      <c r="AQ1759" s="830"/>
      <c r="AR1759" s="830"/>
      <c r="AS1759" s="830"/>
      <c r="AT1759" s="830"/>
      <c r="AU1759" s="830"/>
      <c r="AV1759" s="830"/>
      <c r="AW1759" s="830"/>
      <c r="AX1759" s="830"/>
      <c r="AY1759" s="830"/>
      <c r="AZ1759" s="830"/>
      <c r="BA1759" s="830"/>
      <c r="BB1759" s="830"/>
    </row>
    <row r="1760" spans="1:54" ht="14.25" customHeight="1">
      <c r="A1760" s="836"/>
      <c r="B1760" s="554"/>
      <c r="C1760" s="489" t="s">
        <v>1671</v>
      </c>
      <c r="D1760" s="603"/>
      <c r="E1760" s="604"/>
      <c r="F1760" s="636"/>
      <c r="G1760" s="641"/>
      <c r="H1760" s="641"/>
      <c r="I1760" s="518" t="s">
        <v>623</v>
      </c>
      <c r="J1760" s="661"/>
      <c r="K1760" s="661"/>
      <c r="L1760" s="832"/>
      <c r="M1760" s="830"/>
      <c r="N1760" s="830"/>
      <c r="O1760" s="830"/>
      <c r="P1760" s="830"/>
      <c r="Q1760" s="830"/>
      <c r="R1760" s="830"/>
      <c r="S1760" s="830"/>
      <c r="T1760" s="830"/>
      <c r="U1760" s="830"/>
      <c r="V1760" s="830"/>
      <c r="W1760" s="830"/>
      <c r="X1760" s="830"/>
      <c r="Y1760" s="830"/>
      <c r="Z1760" s="830"/>
      <c r="AA1760" s="830"/>
      <c r="AB1760" s="830"/>
      <c r="AC1760" s="830"/>
      <c r="AD1760" s="830"/>
      <c r="AE1760" s="830"/>
      <c r="AF1760" s="830"/>
      <c r="AG1760" s="830"/>
      <c r="AH1760" s="830"/>
      <c r="AI1760" s="830"/>
      <c r="AJ1760" s="830"/>
      <c r="AK1760" s="830"/>
      <c r="AL1760" s="830"/>
      <c r="AM1760" s="830"/>
      <c r="AN1760" s="830"/>
      <c r="AO1760" s="830"/>
      <c r="AP1760" s="830"/>
      <c r="AQ1760" s="830"/>
      <c r="AR1760" s="830"/>
      <c r="AS1760" s="830"/>
      <c r="AT1760" s="830"/>
      <c r="AU1760" s="830"/>
      <c r="AV1760" s="830"/>
      <c r="AW1760" s="830"/>
      <c r="AX1760" s="830"/>
      <c r="AY1760" s="830"/>
      <c r="AZ1760" s="830"/>
      <c r="BA1760" s="830"/>
      <c r="BB1760" s="830"/>
    </row>
    <row r="1761" spans="1:54" ht="14.25" customHeight="1">
      <c r="A1761" s="836"/>
      <c r="B1761" s="554"/>
      <c r="C1761" s="489" t="s">
        <v>1629</v>
      </c>
      <c r="D1761" s="603"/>
      <c r="E1761" s="604"/>
      <c r="F1761" s="636"/>
      <c r="G1761" s="641"/>
      <c r="H1761" s="641"/>
      <c r="I1761" s="518" t="s">
        <v>1627</v>
      </c>
      <c r="J1761" s="661"/>
      <c r="K1761" s="661"/>
      <c r="L1761" s="832"/>
      <c r="M1761" s="830"/>
      <c r="N1761" s="830"/>
      <c r="O1761" s="830"/>
      <c r="P1761" s="830"/>
      <c r="Q1761" s="830"/>
      <c r="R1761" s="830"/>
      <c r="S1761" s="830"/>
      <c r="T1761" s="830"/>
      <c r="U1761" s="830"/>
      <c r="V1761" s="830"/>
      <c r="W1761" s="830"/>
      <c r="X1761" s="830"/>
      <c r="Y1761" s="830"/>
      <c r="Z1761" s="830"/>
      <c r="AA1761" s="830"/>
      <c r="AB1761" s="830"/>
      <c r="AC1761" s="830"/>
      <c r="AD1761" s="830"/>
      <c r="AE1761" s="830"/>
      <c r="AF1761" s="830"/>
      <c r="AG1761" s="830"/>
      <c r="AH1761" s="830"/>
      <c r="AI1761" s="830"/>
      <c r="AJ1761" s="830"/>
      <c r="AK1761" s="830"/>
      <c r="AL1761" s="830"/>
      <c r="AM1761" s="830"/>
      <c r="AN1761" s="830"/>
      <c r="AO1761" s="830"/>
      <c r="AP1761" s="830"/>
      <c r="AQ1761" s="830"/>
      <c r="AR1761" s="830"/>
      <c r="AS1761" s="830"/>
      <c r="AT1761" s="830"/>
      <c r="AU1761" s="830"/>
      <c r="AV1761" s="830"/>
      <c r="AW1761" s="830"/>
      <c r="AX1761" s="830"/>
      <c r="AY1761" s="830"/>
      <c r="AZ1761" s="830"/>
      <c r="BA1761" s="830"/>
      <c r="BB1761" s="830"/>
    </row>
    <row r="1762" spans="1:54" ht="14.25" customHeight="1">
      <c r="A1762" s="836"/>
      <c r="B1762" s="554"/>
      <c r="C1762" s="489" t="s">
        <v>1672</v>
      </c>
      <c r="D1762" s="603"/>
      <c r="E1762" s="604"/>
      <c r="F1762" s="636"/>
      <c r="G1762" s="641"/>
      <c r="H1762" s="641"/>
      <c r="I1762" s="518" t="s">
        <v>1151</v>
      </c>
      <c r="J1762" s="661"/>
      <c r="K1762" s="661"/>
      <c r="L1762" s="832"/>
      <c r="M1762" s="830"/>
      <c r="N1762" s="830"/>
      <c r="O1762" s="830"/>
      <c r="P1762" s="830"/>
      <c r="Q1762" s="830"/>
      <c r="R1762" s="830"/>
      <c r="S1762" s="830"/>
      <c r="T1762" s="830"/>
      <c r="U1762" s="830"/>
      <c r="V1762" s="830"/>
      <c r="W1762" s="830"/>
      <c r="X1762" s="830"/>
      <c r="Y1762" s="830"/>
      <c r="Z1762" s="830"/>
      <c r="AA1762" s="830"/>
      <c r="AB1762" s="830"/>
      <c r="AC1762" s="830"/>
      <c r="AD1762" s="830"/>
      <c r="AE1762" s="830"/>
      <c r="AF1762" s="830"/>
      <c r="AG1762" s="830"/>
      <c r="AH1762" s="830"/>
      <c r="AI1762" s="830"/>
      <c r="AJ1762" s="830"/>
      <c r="AK1762" s="830"/>
      <c r="AL1762" s="830"/>
      <c r="AM1762" s="830"/>
      <c r="AN1762" s="830"/>
      <c r="AO1762" s="830"/>
      <c r="AP1762" s="830"/>
      <c r="AQ1762" s="830"/>
      <c r="AR1762" s="830"/>
      <c r="AS1762" s="830"/>
      <c r="AT1762" s="830"/>
      <c r="AU1762" s="830"/>
      <c r="AV1762" s="830"/>
      <c r="AW1762" s="830"/>
      <c r="AX1762" s="830"/>
      <c r="AY1762" s="830"/>
      <c r="AZ1762" s="830"/>
      <c r="BA1762" s="830"/>
      <c r="BB1762" s="830"/>
    </row>
    <row r="1763" spans="1:54" ht="14.25" customHeight="1">
      <c r="A1763" s="836"/>
      <c r="B1763" s="554"/>
      <c r="C1763" s="489" t="s">
        <v>1673</v>
      </c>
      <c r="D1763" s="603"/>
      <c r="E1763" s="604"/>
      <c r="F1763" s="636"/>
      <c r="G1763" s="641"/>
      <c r="H1763" s="641"/>
      <c r="I1763" s="518"/>
      <c r="J1763" s="661"/>
      <c r="K1763" s="661"/>
      <c r="L1763" s="832"/>
      <c r="M1763" s="830"/>
      <c r="N1763" s="830"/>
      <c r="O1763" s="830"/>
      <c r="P1763" s="830"/>
      <c r="Q1763" s="830"/>
      <c r="R1763" s="830"/>
      <c r="S1763" s="830"/>
      <c r="T1763" s="830"/>
      <c r="U1763" s="830"/>
      <c r="V1763" s="830"/>
      <c r="W1763" s="830"/>
      <c r="X1763" s="830"/>
      <c r="Y1763" s="830"/>
      <c r="Z1763" s="830"/>
      <c r="AA1763" s="830"/>
      <c r="AB1763" s="830"/>
      <c r="AC1763" s="830"/>
      <c r="AD1763" s="830"/>
      <c r="AE1763" s="830"/>
      <c r="AF1763" s="830"/>
      <c r="AG1763" s="830"/>
      <c r="AH1763" s="830"/>
      <c r="AI1763" s="830"/>
      <c r="AJ1763" s="830"/>
      <c r="AK1763" s="830"/>
      <c r="AL1763" s="830"/>
      <c r="AM1763" s="830"/>
      <c r="AN1763" s="830"/>
      <c r="AO1763" s="830"/>
      <c r="AP1763" s="830"/>
      <c r="AQ1763" s="830"/>
      <c r="AR1763" s="830"/>
      <c r="AS1763" s="830"/>
      <c r="AT1763" s="830"/>
      <c r="AU1763" s="830"/>
      <c r="AV1763" s="830"/>
      <c r="AW1763" s="830"/>
      <c r="AX1763" s="830"/>
      <c r="AY1763" s="830"/>
      <c r="AZ1763" s="830"/>
      <c r="BA1763" s="830"/>
      <c r="BB1763" s="830"/>
    </row>
    <row r="1764" spans="1:54" ht="14.25" customHeight="1">
      <c r="A1764" s="836"/>
      <c r="B1764" s="554"/>
      <c r="C1764" s="489" t="s">
        <v>1674</v>
      </c>
      <c r="D1764" s="603"/>
      <c r="E1764" s="604"/>
      <c r="F1764" s="636"/>
      <c r="G1764" s="641"/>
      <c r="H1764" s="641"/>
      <c r="I1764" s="518"/>
      <c r="J1764" s="661"/>
      <c r="K1764" s="661"/>
      <c r="L1764" s="832"/>
      <c r="M1764" s="830"/>
      <c r="N1764" s="830"/>
      <c r="O1764" s="830"/>
      <c r="P1764" s="830"/>
      <c r="Q1764" s="830"/>
      <c r="R1764" s="830"/>
      <c r="S1764" s="830"/>
      <c r="T1764" s="830"/>
      <c r="U1764" s="830"/>
      <c r="V1764" s="830"/>
      <c r="W1764" s="830"/>
      <c r="X1764" s="830"/>
      <c r="Y1764" s="830"/>
      <c r="Z1764" s="830"/>
      <c r="AA1764" s="830"/>
      <c r="AB1764" s="830"/>
      <c r="AC1764" s="830"/>
      <c r="AD1764" s="830"/>
      <c r="AE1764" s="830"/>
      <c r="AF1764" s="830"/>
      <c r="AG1764" s="830"/>
      <c r="AH1764" s="830"/>
      <c r="AI1764" s="830"/>
      <c r="AJ1764" s="830"/>
      <c r="AK1764" s="830"/>
      <c r="AL1764" s="830"/>
      <c r="AM1764" s="830"/>
      <c r="AN1764" s="830"/>
      <c r="AO1764" s="830"/>
      <c r="AP1764" s="830"/>
      <c r="AQ1764" s="830"/>
      <c r="AR1764" s="830"/>
      <c r="AS1764" s="830"/>
      <c r="AT1764" s="830"/>
      <c r="AU1764" s="830"/>
      <c r="AV1764" s="830"/>
      <c r="AW1764" s="830"/>
      <c r="AX1764" s="830"/>
      <c r="AY1764" s="830"/>
      <c r="AZ1764" s="830"/>
      <c r="BA1764" s="830"/>
      <c r="BB1764" s="830"/>
    </row>
    <row r="1765" spans="1:54" ht="14.25" customHeight="1">
      <c r="A1765" s="836"/>
      <c r="B1765" s="554"/>
      <c r="C1765" s="489" t="s">
        <v>1675</v>
      </c>
      <c r="D1765" s="603"/>
      <c r="E1765" s="604"/>
      <c r="F1765" s="636"/>
      <c r="G1765" s="641"/>
      <c r="H1765" s="641"/>
      <c r="I1765" s="518"/>
      <c r="J1765" s="661"/>
      <c r="K1765" s="661"/>
      <c r="L1765" s="832"/>
      <c r="M1765" s="830"/>
      <c r="N1765" s="830"/>
      <c r="O1765" s="830"/>
      <c r="P1765" s="830"/>
      <c r="Q1765" s="830"/>
      <c r="R1765" s="830"/>
      <c r="S1765" s="830"/>
      <c r="T1765" s="830"/>
      <c r="U1765" s="830"/>
      <c r="V1765" s="830"/>
      <c r="W1765" s="830"/>
      <c r="X1765" s="830"/>
      <c r="Y1765" s="830"/>
      <c r="Z1765" s="830"/>
      <c r="AA1765" s="830"/>
      <c r="AB1765" s="830"/>
      <c r="AC1765" s="830"/>
      <c r="AD1765" s="830"/>
      <c r="AE1765" s="830"/>
      <c r="AF1765" s="830"/>
      <c r="AG1765" s="830"/>
      <c r="AH1765" s="830"/>
      <c r="AI1765" s="830"/>
      <c r="AJ1765" s="830"/>
      <c r="AK1765" s="830"/>
      <c r="AL1765" s="830"/>
      <c r="AM1765" s="830"/>
      <c r="AN1765" s="830"/>
      <c r="AO1765" s="830"/>
      <c r="AP1765" s="830"/>
      <c r="AQ1765" s="830"/>
      <c r="AR1765" s="830"/>
      <c r="AS1765" s="830"/>
      <c r="AT1765" s="830"/>
      <c r="AU1765" s="830"/>
      <c r="AV1765" s="830"/>
      <c r="AW1765" s="830"/>
      <c r="AX1765" s="830"/>
      <c r="AY1765" s="830"/>
      <c r="AZ1765" s="830"/>
      <c r="BA1765" s="830"/>
      <c r="BB1765" s="830"/>
    </row>
    <row r="1766" spans="1:54" ht="15" customHeight="1">
      <c r="A1766" s="836"/>
      <c r="B1766" s="554"/>
      <c r="C1766" s="488"/>
      <c r="D1766" s="603"/>
      <c r="E1766" s="604"/>
      <c r="F1766" s="636"/>
      <c r="G1766" s="641"/>
      <c r="H1766" s="641"/>
      <c r="I1766" s="518"/>
      <c r="J1766" s="661"/>
      <c r="K1766" s="661"/>
      <c r="L1766" s="832"/>
      <c r="M1766" s="830"/>
      <c r="N1766" s="830"/>
      <c r="O1766" s="830"/>
      <c r="P1766" s="830"/>
      <c r="Q1766" s="830"/>
      <c r="R1766" s="830"/>
      <c r="S1766" s="830"/>
      <c r="T1766" s="830"/>
      <c r="U1766" s="830"/>
      <c r="V1766" s="830"/>
      <c r="W1766" s="830"/>
      <c r="X1766" s="830"/>
      <c r="Y1766" s="830"/>
      <c r="Z1766" s="830"/>
      <c r="AA1766" s="830"/>
      <c r="AB1766" s="830"/>
      <c r="AC1766" s="830"/>
      <c r="AD1766" s="830"/>
      <c r="AE1766" s="830"/>
      <c r="AF1766" s="830"/>
      <c r="AG1766" s="830"/>
      <c r="AH1766" s="830"/>
      <c r="AI1766" s="830"/>
      <c r="AJ1766" s="830"/>
      <c r="AK1766" s="830"/>
      <c r="AL1766" s="830"/>
      <c r="AM1766" s="830"/>
      <c r="AN1766" s="830"/>
      <c r="AO1766" s="830"/>
      <c r="AP1766" s="830"/>
      <c r="AQ1766" s="830"/>
      <c r="AR1766" s="830"/>
      <c r="AS1766" s="830"/>
      <c r="AT1766" s="830"/>
      <c r="AU1766" s="830"/>
      <c r="AV1766" s="830"/>
      <c r="AW1766" s="830"/>
      <c r="AX1766" s="830"/>
      <c r="AY1766" s="830"/>
      <c r="AZ1766" s="830"/>
      <c r="BA1766" s="830"/>
      <c r="BB1766" s="830"/>
    </row>
    <row r="1767" spans="1:54" ht="14.25" customHeight="1">
      <c r="A1767" s="836"/>
      <c r="B1767" s="554"/>
      <c r="C1767" s="489" t="s">
        <v>599</v>
      </c>
      <c r="D1767" s="603"/>
      <c r="E1767" s="604"/>
      <c r="F1767" s="636"/>
      <c r="G1767" s="641"/>
      <c r="H1767" s="641"/>
      <c r="I1767" s="518"/>
      <c r="J1767" s="661"/>
      <c r="K1767" s="661"/>
      <c r="L1767" s="832"/>
      <c r="M1767" s="830"/>
      <c r="N1767" s="830"/>
      <c r="O1767" s="830"/>
      <c r="P1767" s="830"/>
      <c r="Q1767" s="830"/>
      <c r="R1767" s="830"/>
      <c r="S1767" s="830"/>
      <c r="T1767" s="830"/>
      <c r="U1767" s="830"/>
      <c r="V1767" s="830"/>
      <c r="W1767" s="830"/>
      <c r="X1767" s="830"/>
      <c r="Y1767" s="830"/>
      <c r="Z1767" s="830"/>
      <c r="AA1767" s="830"/>
      <c r="AB1767" s="830"/>
      <c r="AC1767" s="830"/>
      <c r="AD1767" s="830"/>
      <c r="AE1767" s="830"/>
      <c r="AF1767" s="830"/>
      <c r="AG1767" s="830"/>
      <c r="AH1767" s="830"/>
      <c r="AI1767" s="830"/>
      <c r="AJ1767" s="830"/>
      <c r="AK1767" s="830"/>
      <c r="AL1767" s="830"/>
      <c r="AM1767" s="830"/>
      <c r="AN1767" s="830"/>
      <c r="AO1767" s="830"/>
      <c r="AP1767" s="830"/>
      <c r="AQ1767" s="830"/>
      <c r="AR1767" s="830"/>
      <c r="AS1767" s="830"/>
      <c r="AT1767" s="830"/>
      <c r="AU1767" s="830"/>
      <c r="AV1767" s="830"/>
      <c r="AW1767" s="830"/>
      <c r="AX1767" s="830"/>
      <c r="AY1767" s="830"/>
      <c r="AZ1767" s="830"/>
      <c r="BA1767" s="830"/>
      <c r="BB1767" s="830"/>
    </row>
    <row r="1768" spans="1:54" ht="14.25" customHeight="1">
      <c r="A1768" s="836"/>
      <c r="B1768" s="554"/>
      <c r="C1768" s="489" t="s">
        <v>1627</v>
      </c>
      <c r="D1768" s="603"/>
      <c r="E1768" s="604"/>
      <c r="F1768" s="636"/>
      <c r="G1768" s="641"/>
      <c r="H1768" s="641"/>
      <c r="I1768" s="518"/>
      <c r="J1768" s="661"/>
      <c r="K1768" s="661"/>
      <c r="L1768" s="832"/>
      <c r="M1768" s="830"/>
      <c r="N1768" s="830"/>
      <c r="O1768" s="830"/>
      <c r="P1768" s="830"/>
      <c r="Q1768" s="830"/>
      <c r="R1768" s="830"/>
      <c r="S1768" s="830"/>
      <c r="T1768" s="830"/>
      <c r="U1768" s="830"/>
      <c r="V1768" s="830"/>
      <c r="W1768" s="830"/>
      <c r="X1768" s="830"/>
      <c r="Y1768" s="830"/>
      <c r="Z1768" s="830"/>
      <c r="AA1768" s="830"/>
      <c r="AB1768" s="830"/>
      <c r="AC1768" s="830"/>
      <c r="AD1768" s="830"/>
      <c r="AE1768" s="830"/>
      <c r="AF1768" s="830"/>
      <c r="AG1768" s="830"/>
      <c r="AH1768" s="830"/>
      <c r="AI1768" s="830"/>
      <c r="AJ1768" s="830"/>
      <c r="AK1768" s="830"/>
      <c r="AL1768" s="830"/>
      <c r="AM1768" s="830"/>
      <c r="AN1768" s="830"/>
      <c r="AO1768" s="830"/>
      <c r="AP1768" s="830"/>
      <c r="AQ1768" s="830"/>
      <c r="AR1768" s="830"/>
      <c r="AS1768" s="830"/>
      <c r="AT1768" s="830"/>
      <c r="AU1768" s="830"/>
      <c r="AV1768" s="830"/>
      <c r="AW1768" s="830"/>
      <c r="AX1768" s="830"/>
      <c r="AY1768" s="830"/>
      <c r="AZ1768" s="830"/>
      <c r="BA1768" s="830"/>
      <c r="BB1768" s="830"/>
    </row>
    <row r="1769" spans="1:54" ht="14.25" customHeight="1">
      <c r="A1769" s="834"/>
      <c r="B1769" s="622"/>
      <c r="C1769" s="490" t="s">
        <v>1151</v>
      </c>
      <c r="D1769" s="631"/>
      <c r="E1769" s="632"/>
      <c r="F1769" s="636"/>
      <c r="G1769" s="642"/>
      <c r="H1769" s="642"/>
      <c r="I1769" s="520"/>
      <c r="J1769" s="662"/>
      <c r="K1769" s="662"/>
      <c r="L1769" s="832"/>
      <c r="M1769" s="830"/>
      <c r="N1769" s="830"/>
      <c r="O1769" s="830"/>
      <c r="P1769" s="830"/>
      <c r="Q1769" s="830"/>
      <c r="R1769" s="830"/>
      <c r="S1769" s="830"/>
      <c r="T1769" s="830"/>
      <c r="U1769" s="830"/>
      <c r="V1769" s="830"/>
      <c r="W1769" s="830"/>
      <c r="X1769" s="830"/>
      <c r="Y1769" s="830"/>
      <c r="Z1769" s="830"/>
      <c r="AA1769" s="830"/>
      <c r="AB1769" s="830"/>
      <c r="AC1769" s="830"/>
      <c r="AD1769" s="830"/>
      <c r="AE1769" s="830"/>
      <c r="AF1769" s="830"/>
      <c r="AG1769" s="830"/>
      <c r="AH1769" s="830"/>
      <c r="AI1769" s="830"/>
      <c r="AJ1769" s="830"/>
      <c r="AK1769" s="830"/>
      <c r="AL1769" s="830"/>
      <c r="AM1769" s="830"/>
      <c r="AN1769" s="830"/>
      <c r="AO1769" s="830"/>
      <c r="AP1769" s="830"/>
      <c r="AQ1769" s="830"/>
      <c r="AR1769" s="830"/>
      <c r="AS1769" s="830"/>
      <c r="AT1769" s="830"/>
      <c r="AU1769" s="830"/>
      <c r="AV1769" s="830"/>
      <c r="AW1769" s="830"/>
      <c r="AX1769" s="830"/>
      <c r="AY1769" s="830"/>
      <c r="AZ1769" s="830"/>
      <c r="BA1769" s="830"/>
      <c r="BB1769" s="830"/>
    </row>
    <row r="1770" spans="1:54" ht="15.75">
      <c r="A1770" s="499"/>
      <c r="B1770" s="499" t="s">
        <v>18</v>
      </c>
      <c r="C1770" s="464"/>
      <c r="D1770" s="500"/>
      <c r="E1770" s="501"/>
      <c r="F1770" s="478"/>
      <c r="G1770" s="528"/>
      <c r="H1770" s="510" t="s">
        <v>18</v>
      </c>
      <c r="I1770" s="528"/>
      <c r="J1770" s="528"/>
      <c r="K1770" s="528"/>
      <c r="L1770" s="480"/>
      <c r="M1770" s="480"/>
      <c r="N1770" s="480"/>
      <c r="O1770" s="480"/>
      <c r="P1770" s="480"/>
      <c r="Q1770" s="480"/>
      <c r="R1770" s="480"/>
      <c r="S1770" s="480"/>
      <c r="T1770" s="480"/>
      <c r="U1770" s="480"/>
      <c r="V1770" s="480"/>
      <c r="W1770" s="480"/>
      <c r="X1770" s="480"/>
      <c r="Y1770" s="480"/>
      <c r="Z1770" s="480"/>
      <c r="AA1770" s="480"/>
      <c r="AB1770" s="480"/>
      <c r="AC1770" s="480"/>
      <c r="AD1770" s="480"/>
      <c r="AE1770" s="480"/>
      <c r="AF1770" s="480"/>
      <c r="AG1770" s="480"/>
      <c r="AH1770" s="480"/>
      <c r="AI1770" s="480"/>
      <c r="AJ1770" s="480"/>
      <c r="AK1770" s="480"/>
      <c r="AL1770" s="480"/>
      <c r="AM1770" s="480"/>
      <c r="AN1770" s="480"/>
      <c r="AO1770" s="480"/>
      <c r="AP1770" s="480"/>
      <c r="AQ1770" s="480"/>
      <c r="AR1770" s="480"/>
      <c r="AS1770" s="480"/>
      <c r="AT1770" s="480"/>
      <c r="AU1770" s="480"/>
      <c r="AV1770" s="480"/>
      <c r="AW1770" s="480"/>
      <c r="AX1770" s="480"/>
      <c r="AY1770" s="480"/>
      <c r="AZ1770" s="480"/>
      <c r="BA1770" s="480"/>
      <c r="BB1770" s="480"/>
    </row>
    <row r="1771" spans="1:54" ht="63.75">
      <c r="A1771" s="499"/>
      <c r="B1771" s="499" t="s">
        <v>19</v>
      </c>
      <c r="C1771" s="761" t="s">
        <v>1665</v>
      </c>
      <c r="D1771" s="762" t="s">
        <v>581</v>
      </c>
      <c r="E1771" s="501"/>
      <c r="F1771" s="478"/>
      <c r="G1771" s="528"/>
      <c r="H1771" s="510" t="s">
        <v>19</v>
      </c>
      <c r="I1771" s="514" t="s">
        <v>1676</v>
      </c>
      <c r="J1771" s="510" t="s">
        <v>581</v>
      </c>
      <c r="K1771" s="528"/>
      <c r="L1771" s="480"/>
      <c r="M1771" s="480"/>
      <c r="N1771" s="480"/>
      <c r="O1771" s="480"/>
      <c r="P1771" s="480"/>
      <c r="Q1771" s="480"/>
      <c r="R1771" s="480"/>
      <c r="S1771" s="480"/>
      <c r="T1771" s="480"/>
      <c r="U1771" s="480"/>
      <c r="V1771" s="480"/>
      <c r="W1771" s="480"/>
      <c r="X1771" s="480"/>
      <c r="Y1771" s="480"/>
      <c r="Z1771" s="480"/>
      <c r="AA1771" s="480"/>
      <c r="AB1771" s="480"/>
      <c r="AC1771" s="480"/>
      <c r="AD1771" s="480"/>
      <c r="AE1771" s="480"/>
      <c r="AF1771" s="480"/>
      <c r="AG1771" s="480"/>
      <c r="AH1771" s="480"/>
      <c r="AI1771" s="480"/>
      <c r="AJ1771" s="480"/>
      <c r="AK1771" s="480"/>
      <c r="AL1771" s="480"/>
      <c r="AM1771" s="480"/>
      <c r="AN1771" s="480"/>
      <c r="AO1771" s="480"/>
      <c r="AP1771" s="480"/>
      <c r="AQ1771" s="480"/>
      <c r="AR1771" s="480"/>
      <c r="AS1771" s="480"/>
      <c r="AT1771" s="480"/>
      <c r="AU1771" s="480"/>
      <c r="AV1771" s="480"/>
      <c r="AW1771" s="480"/>
      <c r="AX1771" s="480"/>
      <c r="AY1771" s="480"/>
      <c r="AZ1771" s="480"/>
      <c r="BA1771" s="480"/>
      <c r="BB1771" s="480"/>
    </row>
    <row r="1772" spans="1:54" ht="15.75">
      <c r="A1772" s="499"/>
      <c r="B1772" s="499" t="s">
        <v>23</v>
      </c>
      <c r="C1772" s="464"/>
      <c r="D1772" s="500"/>
      <c r="E1772" s="501"/>
      <c r="F1772" s="478"/>
      <c r="G1772" s="528"/>
      <c r="H1772" s="510" t="s">
        <v>23</v>
      </c>
      <c r="I1772" s="528"/>
      <c r="J1772" s="528"/>
      <c r="K1772" s="528"/>
      <c r="L1772" s="480"/>
      <c r="M1772" s="480"/>
      <c r="N1772" s="480"/>
      <c r="O1772" s="480"/>
      <c r="P1772" s="480"/>
      <c r="Q1772" s="480"/>
      <c r="R1772" s="480"/>
      <c r="S1772" s="480"/>
      <c r="T1772" s="480"/>
      <c r="U1772" s="480"/>
      <c r="V1772" s="480"/>
      <c r="W1772" s="480"/>
      <c r="X1772" s="480"/>
      <c r="Y1772" s="480"/>
      <c r="Z1772" s="480"/>
      <c r="AA1772" s="480"/>
      <c r="AB1772" s="480"/>
      <c r="AC1772" s="480"/>
      <c r="AD1772" s="480"/>
      <c r="AE1772" s="480"/>
      <c r="AF1772" s="480"/>
      <c r="AG1772" s="480"/>
      <c r="AH1772" s="480"/>
      <c r="AI1772" s="480"/>
      <c r="AJ1772" s="480"/>
      <c r="AK1772" s="480"/>
      <c r="AL1772" s="480"/>
      <c r="AM1772" s="480"/>
      <c r="AN1772" s="480"/>
      <c r="AO1772" s="480"/>
      <c r="AP1772" s="480"/>
      <c r="AQ1772" s="480"/>
      <c r="AR1772" s="480"/>
      <c r="AS1772" s="480"/>
      <c r="AT1772" s="480"/>
      <c r="AU1772" s="480"/>
      <c r="AV1772" s="480"/>
      <c r="AW1772" s="480"/>
      <c r="AX1772" s="480"/>
      <c r="AY1772" s="480"/>
      <c r="AZ1772" s="480"/>
      <c r="BA1772" s="480"/>
      <c r="BB1772" s="480"/>
    </row>
    <row r="1773" spans="1:54" ht="15.75">
      <c r="A1773" s="499"/>
      <c r="B1773" s="499" t="s">
        <v>24</v>
      </c>
      <c r="C1773" s="464"/>
      <c r="D1773" s="500"/>
      <c r="E1773" s="501"/>
      <c r="F1773" s="478"/>
      <c r="G1773" s="528"/>
      <c r="H1773" s="510" t="s">
        <v>24</v>
      </c>
      <c r="I1773" s="528"/>
      <c r="J1773" s="528"/>
      <c r="K1773" s="528"/>
      <c r="L1773" s="480"/>
      <c r="M1773" s="480"/>
      <c r="N1773" s="480"/>
      <c r="O1773" s="480"/>
      <c r="P1773" s="480"/>
      <c r="Q1773" s="480"/>
      <c r="R1773" s="480"/>
      <c r="S1773" s="480"/>
      <c r="T1773" s="480"/>
      <c r="U1773" s="480"/>
      <c r="V1773" s="480"/>
      <c r="W1773" s="480"/>
      <c r="X1773" s="480"/>
      <c r="Y1773" s="480"/>
      <c r="Z1773" s="480"/>
      <c r="AA1773" s="480"/>
      <c r="AB1773" s="480"/>
      <c r="AC1773" s="480"/>
      <c r="AD1773" s="480"/>
      <c r="AE1773" s="480"/>
      <c r="AF1773" s="480"/>
      <c r="AG1773" s="480"/>
      <c r="AH1773" s="480"/>
      <c r="AI1773" s="480"/>
      <c r="AJ1773" s="480"/>
      <c r="AK1773" s="480"/>
      <c r="AL1773" s="480"/>
      <c r="AM1773" s="480"/>
      <c r="AN1773" s="480"/>
      <c r="AO1773" s="480"/>
      <c r="AP1773" s="480"/>
      <c r="AQ1773" s="480"/>
      <c r="AR1773" s="480"/>
      <c r="AS1773" s="480"/>
      <c r="AT1773" s="480"/>
      <c r="AU1773" s="480"/>
      <c r="AV1773" s="480"/>
      <c r="AW1773" s="480"/>
      <c r="AX1773" s="480"/>
      <c r="AY1773" s="480"/>
      <c r="AZ1773" s="480"/>
      <c r="BA1773" s="480"/>
      <c r="BB1773" s="480"/>
    </row>
    <row r="1774" spans="1:54" ht="15.75">
      <c r="A1774" s="499"/>
      <c r="B1774" s="499" t="s">
        <v>25</v>
      </c>
      <c r="C1774" s="464"/>
      <c r="D1774" s="500"/>
      <c r="E1774" s="501"/>
      <c r="F1774" s="478"/>
      <c r="G1774" s="528"/>
      <c r="H1774" s="510" t="s">
        <v>25</v>
      </c>
      <c r="I1774" s="528"/>
      <c r="J1774" s="528"/>
      <c r="K1774" s="528"/>
      <c r="L1774" s="480"/>
      <c r="M1774" s="480"/>
      <c r="N1774" s="480"/>
      <c r="O1774" s="480"/>
      <c r="P1774" s="480"/>
      <c r="Q1774" s="480"/>
      <c r="R1774" s="480"/>
      <c r="S1774" s="480"/>
      <c r="T1774" s="480"/>
      <c r="U1774" s="480"/>
      <c r="V1774" s="480"/>
      <c r="W1774" s="480"/>
      <c r="X1774" s="480"/>
      <c r="Y1774" s="480"/>
      <c r="Z1774" s="480"/>
      <c r="AA1774" s="480"/>
      <c r="AB1774" s="480"/>
      <c r="AC1774" s="480"/>
      <c r="AD1774" s="480"/>
      <c r="AE1774" s="480"/>
      <c r="AF1774" s="480"/>
      <c r="AG1774" s="480"/>
      <c r="AH1774" s="480"/>
      <c r="AI1774" s="480"/>
      <c r="AJ1774" s="480"/>
      <c r="AK1774" s="480"/>
      <c r="AL1774" s="480"/>
      <c r="AM1774" s="480"/>
      <c r="AN1774" s="480"/>
      <c r="AO1774" s="480"/>
      <c r="AP1774" s="480"/>
      <c r="AQ1774" s="480"/>
      <c r="AR1774" s="480"/>
      <c r="AS1774" s="480"/>
      <c r="AT1774" s="480"/>
      <c r="AU1774" s="480"/>
      <c r="AV1774" s="480"/>
      <c r="AW1774" s="480"/>
      <c r="AX1774" s="480"/>
      <c r="AY1774" s="480"/>
      <c r="AZ1774" s="480"/>
      <c r="BA1774" s="480"/>
      <c r="BB1774" s="480"/>
    </row>
    <row r="1775" spans="1:54" ht="15.75">
      <c r="A1775" s="499"/>
      <c r="B1775" s="499" t="s">
        <v>26</v>
      </c>
      <c r="C1775" s="464"/>
      <c r="D1775" s="500"/>
      <c r="E1775" s="501"/>
      <c r="F1775" s="478"/>
      <c r="G1775" s="528"/>
      <c r="H1775" s="510" t="s">
        <v>26</v>
      </c>
      <c r="I1775" s="528"/>
      <c r="J1775" s="528"/>
      <c r="K1775" s="528"/>
      <c r="L1775" s="480"/>
      <c r="M1775" s="480"/>
      <c r="N1775" s="480"/>
      <c r="O1775" s="480"/>
      <c r="P1775" s="480"/>
      <c r="Q1775" s="480"/>
      <c r="R1775" s="480"/>
      <c r="S1775" s="480"/>
      <c r="T1775" s="480"/>
      <c r="U1775" s="480"/>
      <c r="V1775" s="480"/>
      <c r="W1775" s="480"/>
      <c r="X1775" s="480"/>
      <c r="Y1775" s="480"/>
      <c r="Z1775" s="480"/>
      <c r="AA1775" s="480"/>
      <c r="AB1775" s="480"/>
      <c r="AC1775" s="480"/>
      <c r="AD1775" s="480"/>
      <c r="AE1775" s="480"/>
      <c r="AF1775" s="480"/>
      <c r="AG1775" s="480"/>
      <c r="AH1775" s="480"/>
      <c r="AI1775" s="480"/>
      <c r="AJ1775" s="480"/>
      <c r="AK1775" s="480"/>
      <c r="AL1775" s="480"/>
      <c r="AM1775" s="480"/>
      <c r="AN1775" s="480"/>
      <c r="AO1775" s="480"/>
      <c r="AP1775" s="480"/>
      <c r="AQ1775" s="480"/>
      <c r="AR1775" s="480"/>
      <c r="AS1775" s="480"/>
      <c r="AT1775" s="480"/>
      <c r="AU1775" s="480"/>
      <c r="AV1775" s="480"/>
      <c r="AW1775" s="480"/>
      <c r="AX1775" s="480"/>
      <c r="AY1775" s="480"/>
      <c r="AZ1775" s="480"/>
      <c r="BA1775" s="480"/>
      <c r="BB1775" s="480"/>
    </row>
    <row r="1776" spans="1:54" ht="15.75">
      <c r="A1776" s="484"/>
      <c r="B1776" s="634"/>
      <c r="C1776" s="634"/>
      <c r="D1776" s="491"/>
      <c r="E1776" s="493"/>
      <c r="F1776" s="478"/>
      <c r="G1776" s="478"/>
      <c r="H1776" s="663"/>
      <c r="I1776" s="663"/>
      <c r="J1776" s="527"/>
      <c r="K1776" s="527"/>
      <c r="L1776" s="480"/>
      <c r="M1776" s="480"/>
      <c r="N1776" s="480"/>
      <c r="O1776" s="480"/>
      <c r="P1776" s="480"/>
      <c r="Q1776" s="480"/>
      <c r="R1776" s="480"/>
      <c r="S1776" s="480"/>
      <c r="T1776" s="480"/>
      <c r="U1776" s="480"/>
      <c r="V1776" s="480"/>
      <c r="W1776" s="480"/>
      <c r="X1776" s="480"/>
      <c r="Y1776" s="480"/>
      <c r="Z1776" s="480"/>
      <c r="AA1776" s="480"/>
      <c r="AB1776" s="480"/>
      <c r="AC1776" s="480"/>
      <c r="AD1776" s="480"/>
      <c r="AE1776" s="480"/>
      <c r="AF1776" s="480"/>
      <c r="AG1776" s="480"/>
      <c r="AH1776" s="480"/>
      <c r="AI1776" s="480"/>
      <c r="AJ1776" s="480"/>
      <c r="AK1776" s="480"/>
      <c r="AL1776" s="480"/>
      <c r="AM1776" s="480"/>
      <c r="AN1776" s="480"/>
      <c r="AO1776" s="480"/>
      <c r="AP1776" s="480"/>
      <c r="AQ1776" s="480"/>
      <c r="AR1776" s="480"/>
      <c r="AS1776" s="480"/>
      <c r="AT1776" s="480"/>
      <c r="AU1776" s="480"/>
      <c r="AV1776" s="480"/>
      <c r="AW1776" s="480"/>
      <c r="AX1776" s="480"/>
      <c r="AY1776" s="480"/>
      <c r="AZ1776" s="480"/>
      <c r="BA1776" s="480"/>
      <c r="BB1776" s="480"/>
    </row>
    <row r="1777" spans="1:54" ht="38.25">
      <c r="A1777" s="833" t="s">
        <v>1677</v>
      </c>
      <c r="B1777" s="485"/>
      <c r="C1777" s="487" t="s">
        <v>1678</v>
      </c>
      <c r="D1777" s="492"/>
      <c r="E1777" s="494"/>
      <c r="F1777" s="633"/>
      <c r="G1777" s="485" t="s">
        <v>1679</v>
      </c>
      <c r="H1777" s="485"/>
      <c r="I1777" s="487" t="s">
        <v>1680</v>
      </c>
      <c r="J1777" s="492"/>
      <c r="K1777" s="494"/>
      <c r="L1777" s="835"/>
      <c r="M1777" s="830"/>
      <c r="N1777" s="830"/>
      <c r="O1777" s="830"/>
      <c r="P1777" s="830"/>
      <c r="Q1777" s="830"/>
      <c r="R1777" s="830"/>
      <c r="S1777" s="830"/>
      <c r="T1777" s="830"/>
      <c r="U1777" s="830"/>
      <c r="V1777" s="830"/>
      <c r="W1777" s="830"/>
      <c r="X1777" s="830"/>
      <c r="Y1777" s="830"/>
      <c r="Z1777" s="830"/>
      <c r="AA1777" s="830"/>
      <c r="AB1777" s="830"/>
      <c r="AC1777" s="830"/>
      <c r="AD1777" s="830"/>
      <c r="AE1777" s="830"/>
      <c r="AF1777" s="830"/>
      <c r="AG1777" s="830"/>
      <c r="AH1777" s="830"/>
      <c r="AI1777" s="830"/>
      <c r="AJ1777" s="830"/>
      <c r="AK1777" s="830"/>
      <c r="AL1777" s="830"/>
      <c r="AM1777" s="830"/>
      <c r="AN1777" s="830"/>
      <c r="AO1777" s="830"/>
      <c r="AP1777" s="830"/>
      <c r="AQ1777" s="830"/>
      <c r="AR1777" s="830"/>
      <c r="AS1777" s="830"/>
      <c r="AT1777" s="830"/>
      <c r="AU1777" s="830"/>
      <c r="AV1777" s="830"/>
      <c r="AW1777" s="830"/>
      <c r="AX1777" s="830"/>
      <c r="AY1777" s="830"/>
      <c r="AZ1777" s="830"/>
      <c r="BA1777" s="830"/>
      <c r="BB1777" s="830"/>
    </row>
    <row r="1778" spans="1:54" ht="14.25" customHeight="1">
      <c r="A1778" s="836"/>
      <c r="B1778" s="554"/>
      <c r="C1778" s="489" t="s">
        <v>1670</v>
      </c>
      <c r="D1778" s="603"/>
      <c r="E1778" s="604"/>
      <c r="F1778" s="633"/>
      <c r="G1778" s="554"/>
      <c r="H1778" s="554"/>
      <c r="I1778" s="489" t="s">
        <v>1626</v>
      </c>
      <c r="J1778" s="603"/>
      <c r="K1778" s="604"/>
      <c r="L1778" s="835"/>
      <c r="M1778" s="830"/>
      <c r="N1778" s="830"/>
      <c r="O1778" s="830"/>
      <c r="P1778" s="830"/>
      <c r="Q1778" s="830"/>
      <c r="R1778" s="830"/>
      <c r="S1778" s="830"/>
      <c r="T1778" s="830"/>
      <c r="U1778" s="830"/>
      <c r="V1778" s="830"/>
      <c r="W1778" s="830"/>
      <c r="X1778" s="830"/>
      <c r="Y1778" s="830"/>
      <c r="Z1778" s="830"/>
      <c r="AA1778" s="830"/>
      <c r="AB1778" s="830"/>
      <c r="AC1778" s="830"/>
      <c r="AD1778" s="830"/>
      <c r="AE1778" s="830"/>
      <c r="AF1778" s="830"/>
      <c r="AG1778" s="830"/>
      <c r="AH1778" s="830"/>
      <c r="AI1778" s="830"/>
      <c r="AJ1778" s="830"/>
      <c r="AK1778" s="830"/>
      <c r="AL1778" s="830"/>
      <c r="AM1778" s="830"/>
      <c r="AN1778" s="830"/>
      <c r="AO1778" s="830"/>
      <c r="AP1778" s="830"/>
      <c r="AQ1778" s="830"/>
      <c r="AR1778" s="830"/>
      <c r="AS1778" s="830"/>
      <c r="AT1778" s="830"/>
      <c r="AU1778" s="830"/>
      <c r="AV1778" s="830"/>
      <c r="AW1778" s="830"/>
      <c r="AX1778" s="830"/>
      <c r="AY1778" s="830"/>
      <c r="AZ1778" s="830"/>
      <c r="BA1778" s="830"/>
      <c r="BB1778" s="830"/>
    </row>
    <row r="1779" spans="1:54" ht="14.25" customHeight="1">
      <c r="A1779" s="836"/>
      <c r="B1779" s="554"/>
      <c r="C1779" s="489" t="s">
        <v>1671</v>
      </c>
      <c r="D1779" s="603"/>
      <c r="E1779" s="604"/>
      <c r="F1779" s="633"/>
      <c r="G1779" s="554"/>
      <c r="H1779" s="554"/>
      <c r="I1779" s="489" t="s">
        <v>1671</v>
      </c>
      <c r="J1779" s="603"/>
      <c r="K1779" s="604"/>
      <c r="L1779" s="835"/>
      <c r="M1779" s="830"/>
      <c r="N1779" s="830"/>
      <c r="O1779" s="830"/>
      <c r="P1779" s="830"/>
      <c r="Q1779" s="830"/>
      <c r="R1779" s="830"/>
      <c r="S1779" s="830"/>
      <c r="T1779" s="830"/>
      <c r="U1779" s="830"/>
      <c r="V1779" s="830"/>
      <c r="W1779" s="830"/>
      <c r="X1779" s="830"/>
      <c r="Y1779" s="830"/>
      <c r="Z1779" s="830"/>
      <c r="AA1779" s="830"/>
      <c r="AB1779" s="830"/>
      <c r="AC1779" s="830"/>
      <c r="AD1779" s="830"/>
      <c r="AE1779" s="830"/>
      <c r="AF1779" s="830"/>
      <c r="AG1779" s="830"/>
      <c r="AH1779" s="830"/>
      <c r="AI1779" s="830"/>
      <c r="AJ1779" s="830"/>
      <c r="AK1779" s="830"/>
      <c r="AL1779" s="830"/>
      <c r="AM1779" s="830"/>
      <c r="AN1779" s="830"/>
      <c r="AO1779" s="830"/>
      <c r="AP1779" s="830"/>
      <c r="AQ1779" s="830"/>
      <c r="AR1779" s="830"/>
      <c r="AS1779" s="830"/>
      <c r="AT1779" s="830"/>
      <c r="AU1779" s="830"/>
      <c r="AV1779" s="830"/>
      <c r="AW1779" s="830"/>
      <c r="AX1779" s="830"/>
      <c r="AY1779" s="830"/>
      <c r="AZ1779" s="830"/>
      <c r="BA1779" s="830"/>
      <c r="BB1779" s="830"/>
    </row>
    <row r="1780" spans="1:54" ht="14.25" customHeight="1">
      <c r="A1780" s="836"/>
      <c r="B1780" s="554"/>
      <c r="C1780" s="489" t="s">
        <v>1629</v>
      </c>
      <c r="D1780" s="603"/>
      <c r="E1780" s="604"/>
      <c r="F1780" s="633"/>
      <c r="G1780" s="554"/>
      <c r="H1780" s="554"/>
      <c r="I1780" s="489" t="s">
        <v>1629</v>
      </c>
      <c r="J1780" s="603"/>
      <c r="K1780" s="604"/>
      <c r="L1780" s="835"/>
      <c r="M1780" s="830"/>
      <c r="N1780" s="830"/>
      <c r="O1780" s="830"/>
      <c r="P1780" s="830"/>
      <c r="Q1780" s="830"/>
      <c r="R1780" s="830"/>
      <c r="S1780" s="830"/>
      <c r="T1780" s="830"/>
      <c r="U1780" s="830"/>
      <c r="V1780" s="830"/>
      <c r="W1780" s="830"/>
      <c r="X1780" s="830"/>
      <c r="Y1780" s="830"/>
      <c r="Z1780" s="830"/>
      <c r="AA1780" s="830"/>
      <c r="AB1780" s="830"/>
      <c r="AC1780" s="830"/>
      <c r="AD1780" s="830"/>
      <c r="AE1780" s="830"/>
      <c r="AF1780" s="830"/>
      <c r="AG1780" s="830"/>
      <c r="AH1780" s="830"/>
      <c r="AI1780" s="830"/>
      <c r="AJ1780" s="830"/>
      <c r="AK1780" s="830"/>
      <c r="AL1780" s="830"/>
      <c r="AM1780" s="830"/>
      <c r="AN1780" s="830"/>
      <c r="AO1780" s="830"/>
      <c r="AP1780" s="830"/>
      <c r="AQ1780" s="830"/>
      <c r="AR1780" s="830"/>
      <c r="AS1780" s="830"/>
      <c r="AT1780" s="830"/>
      <c r="AU1780" s="830"/>
      <c r="AV1780" s="830"/>
      <c r="AW1780" s="830"/>
      <c r="AX1780" s="830"/>
      <c r="AY1780" s="830"/>
      <c r="AZ1780" s="830"/>
      <c r="BA1780" s="830"/>
      <c r="BB1780" s="830"/>
    </row>
    <row r="1781" spans="1:54" ht="14.25" customHeight="1">
      <c r="A1781" s="836"/>
      <c r="B1781" s="554"/>
      <c r="C1781" s="489" t="s">
        <v>1681</v>
      </c>
      <c r="D1781" s="603"/>
      <c r="E1781" s="604"/>
      <c r="F1781" s="633"/>
      <c r="G1781" s="554"/>
      <c r="H1781" s="554"/>
      <c r="I1781" s="489" t="s">
        <v>1630</v>
      </c>
      <c r="J1781" s="603"/>
      <c r="K1781" s="604"/>
      <c r="L1781" s="835"/>
      <c r="M1781" s="830"/>
      <c r="N1781" s="830"/>
      <c r="O1781" s="830"/>
      <c r="P1781" s="830"/>
      <c r="Q1781" s="830"/>
      <c r="R1781" s="830"/>
      <c r="S1781" s="830"/>
      <c r="T1781" s="830"/>
      <c r="U1781" s="830"/>
      <c r="V1781" s="830"/>
      <c r="W1781" s="830"/>
      <c r="X1781" s="830"/>
      <c r="Y1781" s="830"/>
      <c r="Z1781" s="830"/>
      <c r="AA1781" s="830"/>
      <c r="AB1781" s="830"/>
      <c r="AC1781" s="830"/>
      <c r="AD1781" s="830"/>
      <c r="AE1781" s="830"/>
      <c r="AF1781" s="830"/>
      <c r="AG1781" s="830"/>
      <c r="AH1781" s="830"/>
      <c r="AI1781" s="830"/>
      <c r="AJ1781" s="830"/>
      <c r="AK1781" s="830"/>
      <c r="AL1781" s="830"/>
      <c r="AM1781" s="830"/>
      <c r="AN1781" s="830"/>
      <c r="AO1781" s="830"/>
      <c r="AP1781" s="830"/>
      <c r="AQ1781" s="830"/>
      <c r="AR1781" s="830"/>
      <c r="AS1781" s="830"/>
      <c r="AT1781" s="830"/>
      <c r="AU1781" s="830"/>
      <c r="AV1781" s="830"/>
      <c r="AW1781" s="830"/>
      <c r="AX1781" s="830"/>
      <c r="AY1781" s="830"/>
      <c r="AZ1781" s="830"/>
      <c r="BA1781" s="830"/>
      <c r="BB1781" s="830"/>
    </row>
    <row r="1782" spans="1:54" ht="25.5">
      <c r="A1782" s="836"/>
      <c r="B1782" s="554"/>
      <c r="C1782" s="488"/>
      <c r="D1782" s="603"/>
      <c r="E1782" s="604"/>
      <c r="F1782" s="633"/>
      <c r="G1782" s="554"/>
      <c r="H1782" s="554"/>
      <c r="I1782" s="489" t="s">
        <v>1682</v>
      </c>
      <c r="J1782" s="603"/>
      <c r="K1782" s="604"/>
      <c r="L1782" s="835"/>
      <c r="M1782" s="830"/>
      <c r="N1782" s="830"/>
      <c r="O1782" s="830"/>
      <c r="P1782" s="830"/>
      <c r="Q1782" s="830"/>
      <c r="R1782" s="830"/>
      <c r="S1782" s="830"/>
      <c r="T1782" s="830"/>
      <c r="U1782" s="830"/>
      <c r="V1782" s="830"/>
      <c r="W1782" s="830"/>
      <c r="X1782" s="830"/>
      <c r="Y1782" s="830"/>
      <c r="Z1782" s="830"/>
      <c r="AA1782" s="830"/>
      <c r="AB1782" s="830"/>
      <c r="AC1782" s="830"/>
      <c r="AD1782" s="830"/>
      <c r="AE1782" s="830"/>
      <c r="AF1782" s="830"/>
      <c r="AG1782" s="830"/>
      <c r="AH1782" s="830"/>
      <c r="AI1782" s="830"/>
      <c r="AJ1782" s="830"/>
      <c r="AK1782" s="830"/>
      <c r="AL1782" s="830"/>
      <c r="AM1782" s="830"/>
      <c r="AN1782" s="830"/>
      <c r="AO1782" s="830"/>
      <c r="AP1782" s="830"/>
      <c r="AQ1782" s="830"/>
      <c r="AR1782" s="830"/>
      <c r="AS1782" s="830"/>
      <c r="AT1782" s="830"/>
      <c r="AU1782" s="830"/>
      <c r="AV1782" s="830"/>
      <c r="AW1782" s="830"/>
      <c r="AX1782" s="830"/>
      <c r="AY1782" s="830"/>
      <c r="AZ1782" s="830"/>
      <c r="BA1782" s="830"/>
      <c r="BB1782" s="830"/>
    </row>
    <row r="1783" spans="1:54" ht="15" customHeight="1">
      <c r="A1783" s="836"/>
      <c r="B1783" s="554"/>
      <c r="C1783" s="489" t="s">
        <v>599</v>
      </c>
      <c r="D1783" s="603"/>
      <c r="E1783" s="604"/>
      <c r="F1783" s="633"/>
      <c r="G1783" s="554"/>
      <c r="H1783" s="554"/>
      <c r="I1783" s="488"/>
      <c r="J1783" s="603"/>
      <c r="K1783" s="604"/>
      <c r="L1783" s="835"/>
      <c r="M1783" s="830"/>
      <c r="N1783" s="830"/>
      <c r="O1783" s="830"/>
      <c r="P1783" s="830"/>
      <c r="Q1783" s="830"/>
      <c r="R1783" s="830"/>
      <c r="S1783" s="830"/>
      <c r="T1783" s="830"/>
      <c r="U1783" s="830"/>
      <c r="V1783" s="830"/>
      <c r="W1783" s="830"/>
      <c r="X1783" s="830"/>
      <c r="Y1783" s="830"/>
      <c r="Z1783" s="830"/>
      <c r="AA1783" s="830"/>
      <c r="AB1783" s="830"/>
      <c r="AC1783" s="830"/>
      <c r="AD1783" s="830"/>
      <c r="AE1783" s="830"/>
      <c r="AF1783" s="830"/>
      <c r="AG1783" s="830"/>
      <c r="AH1783" s="830"/>
      <c r="AI1783" s="830"/>
      <c r="AJ1783" s="830"/>
      <c r="AK1783" s="830"/>
      <c r="AL1783" s="830"/>
      <c r="AM1783" s="830"/>
      <c r="AN1783" s="830"/>
      <c r="AO1783" s="830"/>
      <c r="AP1783" s="830"/>
      <c r="AQ1783" s="830"/>
      <c r="AR1783" s="830"/>
      <c r="AS1783" s="830"/>
      <c r="AT1783" s="830"/>
      <c r="AU1783" s="830"/>
      <c r="AV1783" s="830"/>
      <c r="AW1783" s="830"/>
      <c r="AX1783" s="830"/>
      <c r="AY1783" s="830"/>
      <c r="AZ1783" s="830"/>
      <c r="BA1783" s="830"/>
      <c r="BB1783" s="830"/>
    </row>
    <row r="1784" spans="1:54" ht="15" customHeight="1">
      <c r="A1784" s="836"/>
      <c r="B1784" s="554"/>
      <c r="C1784" s="489" t="s">
        <v>785</v>
      </c>
      <c r="D1784" s="603"/>
      <c r="E1784" s="604"/>
      <c r="F1784" s="633"/>
      <c r="G1784" s="554"/>
      <c r="H1784" s="554"/>
      <c r="I1784" s="488"/>
      <c r="J1784" s="603"/>
      <c r="K1784" s="604"/>
      <c r="L1784" s="835"/>
      <c r="M1784" s="830"/>
      <c r="N1784" s="830"/>
      <c r="O1784" s="830"/>
      <c r="P1784" s="830"/>
      <c r="Q1784" s="830"/>
      <c r="R1784" s="830"/>
      <c r="S1784" s="830"/>
      <c r="T1784" s="830"/>
      <c r="U1784" s="830"/>
      <c r="V1784" s="830"/>
      <c r="W1784" s="830"/>
      <c r="X1784" s="830"/>
      <c r="Y1784" s="830"/>
      <c r="Z1784" s="830"/>
      <c r="AA1784" s="830"/>
      <c r="AB1784" s="830"/>
      <c r="AC1784" s="830"/>
      <c r="AD1784" s="830"/>
      <c r="AE1784" s="830"/>
      <c r="AF1784" s="830"/>
      <c r="AG1784" s="830"/>
      <c r="AH1784" s="830"/>
      <c r="AI1784" s="830"/>
      <c r="AJ1784" s="830"/>
      <c r="AK1784" s="830"/>
      <c r="AL1784" s="830"/>
      <c r="AM1784" s="830"/>
      <c r="AN1784" s="830"/>
      <c r="AO1784" s="830"/>
      <c r="AP1784" s="830"/>
      <c r="AQ1784" s="830"/>
      <c r="AR1784" s="830"/>
      <c r="AS1784" s="830"/>
      <c r="AT1784" s="830"/>
      <c r="AU1784" s="830"/>
      <c r="AV1784" s="830"/>
      <c r="AW1784" s="830"/>
      <c r="AX1784" s="830"/>
      <c r="AY1784" s="830"/>
      <c r="AZ1784" s="830"/>
      <c r="BA1784" s="830"/>
      <c r="BB1784" s="830"/>
    </row>
    <row r="1785" spans="1:54" ht="14.25" customHeight="1">
      <c r="A1785" s="836"/>
      <c r="B1785" s="554"/>
      <c r="C1785" s="489" t="s">
        <v>740</v>
      </c>
      <c r="D1785" s="603"/>
      <c r="E1785" s="604"/>
      <c r="F1785" s="633"/>
      <c r="G1785" s="554"/>
      <c r="H1785" s="554"/>
      <c r="I1785" s="489" t="s">
        <v>623</v>
      </c>
      <c r="J1785" s="603"/>
      <c r="K1785" s="604"/>
      <c r="L1785" s="835"/>
      <c r="M1785" s="830"/>
      <c r="N1785" s="830"/>
      <c r="O1785" s="830"/>
      <c r="P1785" s="830"/>
      <c r="Q1785" s="830"/>
      <c r="R1785" s="830"/>
      <c r="S1785" s="830"/>
      <c r="T1785" s="830"/>
      <c r="U1785" s="830"/>
      <c r="V1785" s="830"/>
      <c r="W1785" s="830"/>
      <c r="X1785" s="830"/>
      <c r="Y1785" s="830"/>
      <c r="Z1785" s="830"/>
      <c r="AA1785" s="830"/>
      <c r="AB1785" s="830"/>
      <c r="AC1785" s="830"/>
      <c r="AD1785" s="830"/>
      <c r="AE1785" s="830"/>
      <c r="AF1785" s="830"/>
      <c r="AG1785" s="830"/>
      <c r="AH1785" s="830"/>
      <c r="AI1785" s="830"/>
      <c r="AJ1785" s="830"/>
      <c r="AK1785" s="830"/>
      <c r="AL1785" s="830"/>
      <c r="AM1785" s="830"/>
      <c r="AN1785" s="830"/>
      <c r="AO1785" s="830"/>
      <c r="AP1785" s="830"/>
      <c r="AQ1785" s="830"/>
      <c r="AR1785" s="830"/>
      <c r="AS1785" s="830"/>
      <c r="AT1785" s="830"/>
      <c r="AU1785" s="830"/>
      <c r="AV1785" s="830"/>
      <c r="AW1785" s="830"/>
      <c r="AX1785" s="830"/>
      <c r="AY1785" s="830"/>
      <c r="AZ1785" s="830"/>
      <c r="BA1785" s="830"/>
      <c r="BB1785" s="830"/>
    </row>
    <row r="1786" spans="1:54" ht="14.25" customHeight="1">
      <c r="A1786" s="836"/>
      <c r="B1786" s="554"/>
      <c r="C1786" s="489" t="s">
        <v>1683</v>
      </c>
      <c r="D1786" s="603"/>
      <c r="E1786" s="604"/>
      <c r="F1786" s="633"/>
      <c r="G1786" s="554"/>
      <c r="H1786" s="554"/>
      <c r="I1786" s="489" t="s">
        <v>785</v>
      </c>
      <c r="J1786" s="603"/>
      <c r="K1786" s="604"/>
      <c r="L1786" s="835"/>
      <c r="M1786" s="830"/>
      <c r="N1786" s="830"/>
      <c r="O1786" s="830"/>
      <c r="P1786" s="830"/>
      <c r="Q1786" s="830"/>
      <c r="R1786" s="830"/>
      <c r="S1786" s="830"/>
      <c r="T1786" s="830"/>
      <c r="U1786" s="830"/>
      <c r="V1786" s="830"/>
      <c r="W1786" s="830"/>
      <c r="X1786" s="830"/>
      <c r="Y1786" s="830"/>
      <c r="Z1786" s="830"/>
      <c r="AA1786" s="830"/>
      <c r="AB1786" s="830"/>
      <c r="AC1786" s="830"/>
      <c r="AD1786" s="830"/>
      <c r="AE1786" s="830"/>
      <c r="AF1786" s="830"/>
      <c r="AG1786" s="830"/>
      <c r="AH1786" s="830"/>
      <c r="AI1786" s="830"/>
      <c r="AJ1786" s="830"/>
      <c r="AK1786" s="830"/>
      <c r="AL1786" s="830"/>
      <c r="AM1786" s="830"/>
      <c r="AN1786" s="830"/>
      <c r="AO1786" s="830"/>
      <c r="AP1786" s="830"/>
      <c r="AQ1786" s="830"/>
      <c r="AR1786" s="830"/>
      <c r="AS1786" s="830"/>
      <c r="AT1786" s="830"/>
      <c r="AU1786" s="830"/>
      <c r="AV1786" s="830"/>
      <c r="AW1786" s="830"/>
      <c r="AX1786" s="830"/>
      <c r="AY1786" s="830"/>
      <c r="AZ1786" s="830"/>
      <c r="BA1786" s="830"/>
      <c r="BB1786" s="830"/>
    </row>
    <row r="1787" spans="1:54" ht="14.25" customHeight="1">
      <c r="A1787" s="836"/>
      <c r="B1787" s="554"/>
      <c r="C1787" s="489"/>
      <c r="D1787" s="603"/>
      <c r="E1787" s="604"/>
      <c r="F1787" s="633"/>
      <c r="G1787" s="554"/>
      <c r="H1787" s="554"/>
      <c r="I1787" s="489" t="s">
        <v>740</v>
      </c>
      <c r="J1787" s="603"/>
      <c r="K1787" s="604"/>
      <c r="L1787" s="835"/>
      <c r="M1787" s="830"/>
      <c r="N1787" s="830"/>
      <c r="O1787" s="830"/>
      <c r="P1787" s="830"/>
      <c r="Q1787" s="830"/>
      <c r="R1787" s="830"/>
      <c r="S1787" s="830"/>
      <c r="T1787" s="830"/>
      <c r="U1787" s="830"/>
      <c r="V1787" s="830"/>
      <c r="W1787" s="830"/>
      <c r="X1787" s="830"/>
      <c r="Y1787" s="830"/>
      <c r="Z1787" s="830"/>
      <c r="AA1787" s="830"/>
      <c r="AB1787" s="830"/>
      <c r="AC1787" s="830"/>
      <c r="AD1787" s="830"/>
      <c r="AE1787" s="830"/>
      <c r="AF1787" s="830"/>
      <c r="AG1787" s="830"/>
      <c r="AH1787" s="830"/>
      <c r="AI1787" s="830"/>
      <c r="AJ1787" s="830"/>
      <c r="AK1787" s="830"/>
      <c r="AL1787" s="830"/>
      <c r="AM1787" s="830"/>
      <c r="AN1787" s="830"/>
      <c r="AO1787" s="830"/>
      <c r="AP1787" s="830"/>
      <c r="AQ1787" s="830"/>
      <c r="AR1787" s="830"/>
      <c r="AS1787" s="830"/>
      <c r="AT1787" s="830"/>
      <c r="AU1787" s="830"/>
      <c r="AV1787" s="830"/>
      <c r="AW1787" s="830"/>
      <c r="AX1787" s="830"/>
      <c r="AY1787" s="830"/>
      <c r="AZ1787" s="830"/>
      <c r="BA1787" s="830"/>
      <c r="BB1787" s="830"/>
    </row>
    <row r="1788" spans="1:54" ht="14.25" customHeight="1">
      <c r="A1788" s="836"/>
      <c r="B1788" s="554"/>
      <c r="C1788" s="489"/>
      <c r="D1788" s="603"/>
      <c r="E1788" s="604"/>
      <c r="F1788" s="633"/>
      <c r="G1788" s="554"/>
      <c r="H1788" s="554"/>
      <c r="I1788" s="489" t="s">
        <v>1359</v>
      </c>
      <c r="J1788" s="603"/>
      <c r="K1788" s="604"/>
      <c r="L1788" s="835"/>
      <c r="M1788" s="830"/>
      <c r="N1788" s="830"/>
      <c r="O1788" s="830"/>
      <c r="P1788" s="830"/>
      <c r="Q1788" s="830"/>
      <c r="R1788" s="830"/>
      <c r="S1788" s="830"/>
      <c r="T1788" s="830"/>
      <c r="U1788" s="830"/>
      <c r="V1788" s="830"/>
      <c r="W1788" s="830"/>
      <c r="X1788" s="830"/>
      <c r="Y1788" s="830"/>
      <c r="Z1788" s="830"/>
      <c r="AA1788" s="830"/>
      <c r="AB1788" s="830"/>
      <c r="AC1788" s="830"/>
      <c r="AD1788" s="830"/>
      <c r="AE1788" s="830"/>
      <c r="AF1788" s="830"/>
      <c r="AG1788" s="830"/>
      <c r="AH1788" s="830"/>
      <c r="AI1788" s="830"/>
      <c r="AJ1788" s="830"/>
      <c r="AK1788" s="830"/>
      <c r="AL1788" s="830"/>
      <c r="AM1788" s="830"/>
      <c r="AN1788" s="830"/>
      <c r="AO1788" s="830"/>
      <c r="AP1788" s="830"/>
      <c r="AQ1788" s="830"/>
      <c r="AR1788" s="830"/>
      <c r="AS1788" s="830"/>
      <c r="AT1788" s="830"/>
      <c r="AU1788" s="830"/>
      <c r="AV1788" s="830"/>
      <c r="AW1788" s="830"/>
      <c r="AX1788" s="830"/>
      <c r="AY1788" s="830"/>
      <c r="AZ1788" s="830"/>
      <c r="BA1788" s="830"/>
      <c r="BB1788" s="830"/>
    </row>
    <row r="1789" spans="1:54" ht="14.25" customHeight="1">
      <c r="A1789" s="834"/>
      <c r="B1789" s="622"/>
      <c r="C1789" s="490"/>
      <c r="D1789" s="631"/>
      <c r="E1789" s="632"/>
      <c r="F1789" s="633"/>
      <c r="G1789" s="622"/>
      <c r="H1789" s="622"/>
      <c r="I1789" s="490" t="s">
        <v>1684</v>
      </c>
      <c r="J1789" s="631"/>
      <c r="K1789" s="632"/>
      <c r="L1789" s="835"/>
      <c r="M1789" s="830"/>
      <c r="N1789" s="830"/>
      <c r="O1789" s="830"/>
      <c r="P1789" s="830"/>
      <c r="Q1789" s="830"/>
      <c r="R1789" s="830"/>
      <c r="S1789" s="830"/>
      <c r="T1789" s="830"/>
      <c r="U1789" s="830"/>
      <c r="V1789" s="830"/>
      <c r="W1789" s="830"/>
      <c r="X1789" s="830"/>
      <c r="Y1789" s="830"/>
      <c r="Z1789" s="830"/>
      <c r="AA1789" s="830"/>
      <c r="AB1789" s="830"/>
      <c r="AC1789" s="830"/>
      <c r="AD1789" s="830"/>
      <c r="AE1789" s="830"/>
      <c r="AF1789" s="830"/>
      <c r="AG1789" s="830"/>
      <c r="AH1789" s="830"/>
      <c r="AI1789" s="830"/>
      <c r="AJ1789" s="830"/>
      <c r="AK1789" s="830"/>
      <c r="AL1789" s="830"/>
      <c r="AM1789" s="830"/>
      <c r="AN1789" s="830"/>
      <c r="AO1789" s="830"/>
      <c r="AP1789" s="830"/>
      <c r="AQ1789" s="830"/>
      <c r="AR1789" s="830"/>
      <c r="AS1789" s="830"/>
      <c r="AT1789" s="830"/>
      <c r="AU1789" s="830"/>
      <c r="AV1789" s="830"/>
      <c r="AW1789" s="830"/>
      <c r="AX1789" s="830"/>
      <c r="AY1789" s="830"/>
      <c r="AZ1789" s="830"/>
      <c r="BA1789" s="830"/>
      <c r="BB1789" s="830"/>
    </row>
    <row r="1790" spans="1:54" ht="14.25" customHeight="1">
      <c r="A1790" s="833"/>
      <c r="B1790" s="485"/>
      <c r="C1790" s="495" t="s">
        <v>606</v>
      </c>
      <c r="D1790" s="492"/>
      <c r="E1790" s="494"/>
      <c r="F1790" s="633"/>
      <c r="G1790" s="485"/>
      <c r="H1790" s="485"/>
      <c r="I1790" s="495" t="s">
        <v>40</v>
      </c>
      <c r="J1790" s="492"/>
      <c r="K1790" s="494"/>
      <c r="L1790" s="835"/>
      <c r="M1790" s="830"/>
      <c r="N1790" s="830"/>
      <c r="O1790" s="830"/>
      <c r="P1790" s="830"/>
      <c r="Q1790" s="830"/>
      <c r="R1790" s="830"/>
      <c r="S1790" s="830"/>
      <c r="T1790" s="830"/>
      <c r="U1790" s="830"/>
      <c r="V1790" s="830"/>
      <c r="W1790" s="830"/>
      <c r="X1790" s="830"/>
      <c r="Y1790" s="830"/>
      <c r="Z1790" s="830"/>
      <c r="AA1790" s="830"/>
      <c r="AB1790" s="830"/>
      <c r="AC1790" s="830"/>
      <c r="AD1790" s="830"/>
      <c r="AE1790" s="830"/>
      <c r="AF1790" s="830"/>
      <c r="AG1790" s="830"/>
      <c r="AH1790" s="830"/>
      <c r="AI1790" s="830"/>
      <c r="AJ1790" s="830"/>
      <c r="AK1790" s="830"/>
      <c r="AL1790" s="830"/>
      <c r="AM1790" s="830"/>
      <c r="AN1790" s="830"/>
      <c r="AO1790" s="830"/>
      <c r="AP1790" s="830"/>
      <c r="AQ1790" s="830"/>
      <c r="AR1790" s="830"/>
      <c r="AS1790" s="830"/>
      <c r="AT1790" s="830"/>
      <c r="AU1790" s="830"/>
      <c r="AV1790" s="830"/>
      <c r="AW1790" s="830"/>
      <c r="AX1790" s="830"/>
      <c r="AY1790" s="830"/>
      <c r="AZ1790" s="830"/>
      <c r="BA1790" s="830"/>
      <c r="BB1790" s="830"/>
    </row>
    <row r="1791" spans="1:54" ht="63.75">
      <c r="A1791" s="836"/>
      <c r="B1791" s="554"/>
      <c r="C1791" s="496" t="s">
        <v>1685</v>
      </c>
      <c r="D1791" s="603"/>
      <c r="E1791" s="604"/>
      <c r="F1791" s="633"/>
      <c r="G1791" s="554"/>
      <c r="H1791" s="554"/>
      <c r="I1791" s="496" t="s">
        <v>1686</v>
      </c>
      <c r="J1791" s="603"/>
      <c r="K1791" s="604"/>
      <c r="L1791" s="835"/>
      <c r="M1791" s="830"/>
      <c r="N1791" s="830"/>
      <c r="O1791" s="830"/>
      <c r="P1791" s="830"/>
      <c r="Q1791" s="830"/>
      <c r="R1791" s="830"/>
      <c r="S1791" s="830"/>
      <c r="T1791" s="830"/>
      <c r="U1791" s="830"/>
      <c r="V1791" s="830"/>
      <c r="W1791" s="830"/>
      <c r="X1791" s="830"/>
      <c r="Y1791" s="830"/>
      <c r="Z1791" s="830"/>
      <c r="AA1791" s="830"/>
      <c r="AB1791" s="830"/>
      <c r="AC1791" s="830"/>
      <c r="AD1791" s="830"/>
      <c r="AE1791" s="830"/>
      <c r="AF1791" s="830"/>
      <c r="AG1791" s="830"/>
      <c r="AH1791" s="830"/>
      <c r="AI1791" s="830"/>
      <c r="AJ1791" s="830"/>
      <c r="AK1791" s="830"/>
      <c r="AL1791" s="830"/>
      <c r="AM1791" s="830"/>
      <c r="AN1791" s="830"/>
      <c r="AO1791" s="830"/>
      <c r="AP1791" s="830"/>
      <c r="AQ1791" s="830"/>
      <c r="AR1791" s="830"/>
      <c r="AS1791" s="830"/>
      <c r="AT1791" s="830"/>
      <c r="AU1791" s="830"/>
      <c r="AV1791" s="830"/>
      <c r="AW1791" s="830"/>
      <c r="AX1791" s="830"/>
      <c r="AY1791" s="830"/>
      <c r="AZ1791" s="830"/>
      <c r="BA1791" s="830"/>
      <c r="BB1791" s="830"/>
    </row>
    <row r="1792" spans="1:54" ht="15" customHeight="1">
      <c r="A1792" s="836"/>
      <c r="B1792" s="554"/>
      <c r="C1792" s="496" t="s">
        <v>1687</v>
      </c>
      <c r="D1792" s="603"/>
      <c r="E1792" s="604"/>
      <c r="F1792" s="633"/>
      <c r="G1792" s="554"/>
      <c r="H1792" s="554"/>
      <c r="I1792" s="497"/>
      <c r="J1792" s="603"/>
      <c r="K1792" s="604"/>
      <c r="L1792" s="835"/>
      <c r="M1792" s="830"/>
      <c r="N1792" s="830"/>
      <c r="O1792" s="830"/>
      <c r="P1792" s="830"/>
      <c r="Q1792" s="830"/>
      <c r="R1792" s="830"/>
      <c r="S1792" s="830"/>
      <c r="T1792" s="830"/>
      <c r="U1792" s="830"/>
      <c r="V1792" s="830"/>
      <c r="W1792" s="830"/>
      <c r="X1792" s="830"/>
      <c r="Y1792" s="830"/>
      <c r="Z1792" s="830"/>
      <c r="AA1792" s="830"/>
      <c r="AB1792" s="830"/>
      <c r="AC1792" s="830"/>
      <c r="AD1792" s="830"/>
      <c r="AE1792" s="830"/>
      <c r="AF1792" s="830"/>
      <c r="AG1792" s="830"/>
      <c r="AH1792" s="830"/>
      <c r="AI1792" s="830"/>
      <c r="AJ1792" s="830"/>
      <c r="AK1792" s="830"/>
      <c r="AL1792" s="830"/>
      <c r="AM1792" s="830"/>
      <c r="AN1792" s="830"/>
      <c r="AO1792" s="830"/>
      <c r="AP1792" s="830"/>
      <c r="AQ1792" s="830"/>
      <c r="AR1792" s="830"/>
      <c r="AS1792" s="830"/>
      <c r="AT1792" s="830"/>
      <c r="AU1792" s="830"/>
      <c r="AV1792" s="830"/>
      <c r="AW1792" s="830"/>
      <c r="AX1792" s="830"/>
      <c r="AY1792" s="830"/>
      <c r="AZ1792" s="830"/>
      <c r="BA1792" s="830"/>
      <c r="BB1792" s="830"/>
    </row>
    <row r="1793" spans="1:54" ht="38.25">
      <c r="A1793" s="836"/>
      <c r="B1793" s="554"/>
      <c r="C1793" s="496"/>
      <c r="D1793" s="603"/>
      <c r="E1793" s="604"/>
      <c r="F1793" s="633"/>
      <c r="G1793" s="554"/>
      <c r="H1793" s="554"/>
      <c r="I1793" s="496" t="s">
        <v>1688</v>
      </c>
      <c r="J1793" s="603"/>
      <c r="K1793" s="604"/>
      <c r="L1793" s="835"/>
      <c r="M1793" s="830"/>
      <c r="N1793" s="830"/>
      <c r="O1793" s="830"/>
      <c r="P1793" s="830"/>
      <c r="Q1793" s="830"/>
      <c r="R1793" s="830"/>
      <c r="S1793" s="830"/>
      <c r="T1793" s="830"/>
      <c r="U1793" s="830"/>
      <c r="V1793" s="830"/>
      <c r="W1793" s="830"/>
      <c r="X1793" s="830"/>
      <c r="Y1793" s="830"/>
      <c r="Z1793" s="830"/>
      <c r="AA1793" s="830"/>
      <c r="AB1793" s="830"/>
      <c r="AC1793" s="830"/>
      <c r="AD1793" s="830"/>
      <c r="AE1793" s="830"/>
      <c r="AF1793" s="830"/>
      <c r="AG1793" s="830"/>
      <c r="AH1793" s="830"/>
      <c r="AI1793" s="830"/>
      <c r="AJ1793" s="830"/>
      <c r="AK1793" s="830"/>
      <c r="AL1793" s="830"/>
      <c r="AM1793" s="830"/>
      <c r="AN1793" s="830"/>
      <c r="AO1793" s="830"/>
      <c r="AP1793" s="830"/>
      <c r="AQ1793" s="830"/>
      <c r="AR1793" s="830"/>
      <c r="AS1793" s="830"/>
      <c r="AT1793" s="830"/>
      <c r="AU1793" s="830"/>
      <c r="AV1793" s="830"/>
      <c r="AW1793" s="830"/>
      <c r="AX1793" s="830"/>
      <c r="AY1793" s="830"/>
      <c r="AZ1793" s="830"/>
      <c r="BA1793" s="830"/>
      <c r="BB1793" s="830"/>
    </row>
    <row r="1794" spans="1:54" ht="15" customHeight="1">
      <c r="A1794" s="836"/>
      <c r="B1794" s="554"/>
      <c r="C1794" s="496"/>
      <c r="D1794" s="603"/>
      <c r="E1794" s="604"/>
      <c r="F1794" s="633"/>
      <c r="G1794" s="554"/>
      <c r="H1794" s="554"/>
      <c r="I1794" s="497"/>
      <c r="J1794" s="603"/>
      <c r="K1794" s="604"/>
      <c r="L1794" s="835"/>
      <c r="M1794" s="830"/>
      <c r="N1794" s="830"/>
      <c r="O1794" s="830"/>
      <c r="P1794" s="830"/>
      <c r="Q1794" s="830"/>
      <c r="R1794" s="830"/>
      <c r="S1794" s="830"/>
      <c r="T1794" s="830"/>
      <c r="U1794" s="830"/>
      <c r="V1794" s="830"/>
      <c r="W1794" s="830"/>
      <c r="X1794" s="830"/>
      <c r="Y1794" s="830"/>
      <c r="Z1794" s="830"/>
      <c r="AA1794" s="830"/>
      <c r="AB1794" s="830"/>
      <c r="AC1794" s="830"/>
      <c r="AD1794" s="830"/>
      <c r="AE1794" s="830"/>
      <c r="AF1794" s="830"/>
      <c r="AG1794" s="830"/>
      <c r="AH1794" s="830"/>
      <c r="AI1794" s="830"/>
      <c r="AJ1794" s="830"/>
      <c r="AK1794" s="830"/>
      <c r="AL1794" s="830"/>
      <c r="AM1794" s="830"/>
      <c r="AN1794" s="830"/>
      <c r="AO1794" s="830"/>
      <c r="AP1794" s="830"/>
      <c r="AQ1794" s="830"/>
      <c r="AR1794" s="830"/>
      <c r="AS1794" s="830"/>
      <c r="AT1794" s="830"/>
      <c r="AU1794" s="830"/>
      <c r="AV1794" s="830"/>
      <c r="AW1794" s="830"/>
      <c r="AX1794" s="830"/>
      <c r="AY1794" s="830"/>
      <c r="AZ1794" s="830"/>
      <c r="BA1794" s="830"/>
      <c r="BB1794" s="830"/>
    </row>
    <row r="1795" spans="1:54" ht="51">
      <c r="A1795" s="836"/>
      <c r="B1795" s="554"/>
      <c r="C1795" s="496"/>
      <c r="D1795" s="603"/>
      <c r="E1795" s="604"/>
      <c r="F1795" s="633"/>
      <c r="G1795" s="554"/>
      <c r="H1795" s="554"/>
      <c r="I1795" s="496" t="s">
        <v>1689</v>
      </c>
      <c r="J1795" s="603"/>
      <c r="K1795" s="604"/>
      <c r="L1795" s="835"/>
      <c r="M1795" s="830"/>
      <c r="N1795" s="830"/>
      <c r="O1795" s="830"/>
      <c r="P1795" s="830"/>
      <c r="Q1795" s="830"/>
      <c r="R1795" s="830"/>
      <c r="S1795" s="830"/>
      <c r="T1795" s="830"/>
      <c r="U1795" s="830"/>
      <c r="V1795" s="830"/>
      <c r="W1795" s="830"/>
      <c r="X1795" s="830"/>
      <c r="Y1795" s="830"/>
      <c r="Z1795" s="830"/>
      <c r="AA1795" s="830"/>
      <c r="AB1795" s="830"/>
      <c r="AC1795" s="830"/>
      <c r="AD1795" s="830"/>
      <c r="AE1795" s="830"/>
      <c r="AF1795" s="830"/>
      <c r="AG1795" s="830"/>
      <c r="AH1795" s="830"/>
      <c r="AI1795" s="830"/>
      <c r="AJ1795" s="830"/>
      <c r="AK1795" s="830"/>
      <c r="AL1795" s="830"/>
      <c r="AM1795" s="830"/>
      <c r="AN1795" s="830"/>
      <c r="AO1795" s="830"/>
      <c r="AP1795" s="830"/>
      <c r="AQ1795" s="830"/>
      <c r="AR1795" s="830"/>
      <c r="AS1795" s="830"/>
      <c r="AT1795" s="830"/>
      <c r="AU1795" s="830"/>
      <c r="AV1795" s="830"/>
      <c r="AW1795" s="830"/>
      <c r="AX1795" s="830"/>
      <c r="AY1795" s="830"/>
      <c r="AZ1795" s="830"/>
      <c r="BA1795" s="830"/>
      <c r="BB1795" s="830"/>
    </row>
    <row r="1796" spans="1:54" ht="14.25" customHeight="1">
      <c r="A1796" s="836"/>
      <c r="B1796" s="554"/>
      <c r="C1796" s="496"/>
      <c r="D1796" s="603"/>
      <c r="E1796" s="604"/>
      <c r="F1796" s="633"/>
      <c r="G1796" s="554"/>
      <c r="H1796" s="554"/>
      <c r="I1796" s="496"/>
      <c r="J1796" s="603"/>
      <c r="K1796" s="604"/>
      <c r="L1796" s="835"/>
      <c r="M1796" s="830"/>
      <c r="N1796" s="830"/>
      <c r="O1796" s="830"/>
      <c r="P1796" s="830"/>
      <c r="Q1796" s="830"/>
      <c r="R1796" s="830"/>
      <c r="S1796" s="830"/>
      <c r="T1796" s="830"/>
      <c r="U1796" s="830"/>
      <c r="V1796" s="830"/>
      <c r="W1796" s="830"/>
      <c r="X1796" s="830"/>
      <c r="Y1796" s="830"/>
      <c r="Z1796" s="830"/>
      <c r="AA1796" s="830"/>
      <c r="AB1796" s="830"/>
      <c r="AC1796" s="830"/>
      <c r="AD1796" s="830"/>
      <c r="AE1796" s="830"/>
      <c r="AF1796" s="830"/>
      <c r="AG1796" s="830"/>
      <c r="AH1796" s="830"/>
      <c r="AI1796" s="830"/>
      <c r="AJ1796" s="830"/>
      <c r="AK1796" s="830"/>
      <c r="AL1796" s="830"/>
      <c r="AM1796" s="830"/>
      <c r="AN1796" s="830"/>
      <c r="AO1796" s="830"/>
      <c r="AP1796" s="830"/>
      <c r="AQ1796" s="830"/>
      <c r="AR1796" s="830"/>
      <c r="AS1796" s="830"/>
      <c r="AT1796" s="830"/>
      <c r="AU1796" s="830"/>
      <c r="AV1796" s="830"/>
      <c r="AW1796" s="830"/>
      <c r="AX1796" s="830"/>
      <c r="AY1796" s="830"/>
      <c r="AZ1796" s="830"/>
      <c r="BA1796" s="830"/>
      <c r="BB1796" s="830"/>
    </row>
    <row r="1797" spans="1:54" ht="14.25" customHeight="1">
      <c r="A1797" s="834"/>
      <c r="B1797" s="622"/>
      <c r="C1797" s="498"/>
      <c r="D1797" s="631"/>
      <c r="E1797" s="632"/>
      <c r="F1797" s="633"/>
      <c r="G1797" s="622"/>
      <c r="H1797" s="622"/>
      <c r="I1797" s="498" t="s">
        <v>1664</v>
      </c>
      <c r="J1797" s="631"/>
      <c r="K1797" s="632"/>
      <c r="L1797" s="835"/>
      <c r="M1797" s="830"/>
      <c r="N1797" s="830"/>
      <c r="O1797" s="830"/>
      <c r="P1797" s="830"/>
      <c r="Q1797" s="830"/>
      <c r="R1797" s="830"/>
      <c r="S1797" s="830"/>
      <c r="T1797" s="830"/>
      <c r="U1797" s="830"/>
      <c r="V1797" s="830"/>
      <c r="W1797" s="830"/>
      <c r="X1797" s="830"/>
      <c r="Y1797" s="830"/>
      <c r="Z1797" s="830"/>
      <c r="AA1797" s="830"/>
      <c r="AB1797" s="830"/>
      <c r="AC1797" s="830"/>
      <c r="AD1797" s="830"/>
      <c r="AE1797" s="830"/>
      <c r="AF1797" s="830"/>
      <c r="AG1797" s="830"/>
      <c r="AH1797" s="830"/>
      <c r="AI1797" s="830"/>
      <c r="AJ1797" s="830"/>
      <c r="AK1797" s="830"/>
      <c r="AL1797" s="830"/>
      <c r="AM1797" s="830"/>
      <c r="AN1797" s="830"/>
      <c r="AO1797" s="830"/>
      <c r="AP1797" s="830"/>
      <c r="AQ1797" s="830"/>
      <c r="AR1797" s="830"/>
      <c r="AS1797" s="830"/>
      <c r="AT1797" s="830"/>
      <c r="AU1797" s="830"/>
      <c r="AV1797" s="830"/>
      <c r="AW1797" s="830"/>
      <c r="AX1797" s="830"/>
      <c r="AY1797" s="830"/>
      <c r="AZ1797" s="830"/>
      <c r="BA1797" s="830"/>
      <c r="BB1797" s="830"/>
    </row>
    <row r="1798" spans="1:54" ht="15.75">
      <c r="A1798" s="499"/>
      <c r="B1798" s="499" t="s">
        <v>18</v>
      </c>
      <c r="C1798" s="464"/>
      <c r="D1798" s="500"/>
      <c r="E1798" s="501"/>
      <c r="F1798" s="478"/>
      <c r="G1798" s="499"/>
      <c r="H1798" s="499" t="s">
        <v>18</v>
      </c>
      <c r="I1798" s="464"/>
      <c r="J1798" s="500"/>
      <c r="K1798" s="501"/>
      <c r="L1798" s="480"/>
      <c r="M1798" s="480"/>
      <c r="N1798" s="480"/>
      <c r="O1798" s="480"/>
      <c r="P1798" s="480"/>
      <c r="Q1798" s="480"/>
      <c r="R1798" s="480"/>
      <c r="S1798" s="480"/>
      <c r="T1798" s="480"/>
      <c r="U1798" s="480"/>
      <c r="V1798" s="480"/>
      <c r="W1798" s="480"/>
      <c r="X1798" s="480"/>
      <c r="Y1798" s="480"/>
      <c r="Z1798" s="480"/>
      <c r="AA1798" s="480"/>
      <c r="AB1798" s="480"/>
      <c r="AC1798" s="480"/>
      <c r="AD1798" s="480"/>
      <c r="AE1798" s="480"/>
      <c r="AF1798" s="480"/>
      <c r="AG1798" s="480"/>
      <c r="AH1798" s="480"/>
      <c r="AI1798" s="480"/>
      <c r="AJ1798" s="480"/>
      <c r="AK1798" s="480"/>
      <c r="AL1798" s="480"/>
      <c r="AM1798" s="480"/>
      <c r="AN1798" s="480"/>
      <c r="AO1798" s="480"/>
      <c r="AP1798" s="480"/>
      <c r="AQ1798" s="480"/>
      <c r="AR1798" s="480"/>
      <c r="AS1798" s="480"/>
      <c r="AT1798" s="480"/>
      <c r="AU1798" s="480"/>
      <c r="AV1798" s="480"/>
      <c r="AW1798" s="480"/>
      <c r="AX1798" s="480"/>
      <c r="AY1798" s="480"/>
      <c r="AZ1798" s="480"/>
      <c r="BA1798" s="480"/>
      <c r="BB1798" s="480"/>
    </row>
    <row r="1799" spans="1:54" ht="51">
      <c r="A1799" s="499"/>
      <c r="B1799" s="499" t="s">
        <v>19</v>
      </c>
      <c r="C1799" s="464" t="s">
        <v>1690</v>
      </c>
      <c r="D1799" s="500" t="s">
        <v>581</v>
      </c>
      <c r="E1799" s="501"/>
      <c r="F1799" s="478"/>
      <c r="G1799" s="499"/>
      <c r="H1799" s="499" t="s">
        <v>19</v>
      </c>
      <c r="I1799" s="464" t="s">
        <v>1690</v>
      </c>
      <c r="J1799" s="500" t="s">
        <v>581</v>
      </c>
      <c r="K1799" s="501"/>
      <c r="L1799" s="480"/>
      <c r="M1799" s="480"/>
      <c r="N1799" s="480"/>
      <c r="O1799" s="480"/>
      <c r="P1799" s="480"/>
      <c r="Q1799" s="480"/>
      <c r="R1799" s="480"/>
      <c r="S1799" s="480"/>
      <c r="T1799" s="480"/>
      <c r="U1799" s="480"/>
      <c r="V1799" s="480"/>
      <c r="W1799" s="480"/>
      <c r="X1799" s="480"/>
      <c r="Y1799" s="480"/>
      <c r="Z1799" s="480"/>
      <c r="AA1799" s="480"/>
      <c r="AB1799" s="480"/>
      <c r="AC1799" s="480"/>
      <c r="AD1799" s="480"/>
      <c r="AE1799" s="480"/>
      <c r="AF1799" s="480"/>
      <c r="AG1799" s="480"/>
      <c r="AH1799" s="480"/>
      <c r="AI1799" s="480"/>
      <c r="AJ1799" s="480"/>
      <c r="AK1799" s="480"/>
      <c r="AL1799" s="480"/>
      <c r="AM1799" s="480"/>
      <c r="AN1799" s="480"/>
      <c r="AO1799" s="480"/>
      <c r="AP1799" s="480"/>
      <c r="AQ1799" s="480"/>
      <c r="AR1799" s="480"/>
      <c r="AS1799" s="480"/>
      <c r="AT1799" s="480"/>
      <c r="AU1799" s="480"/>
      <c r="AV1799" s="480"/>
      <c r="AW1799" s="480"/>
      <c r="AX1799" s="480"/>
      <c r="AY1799" s="480"/>
      <c r="AZ1799" s="480"/>
      <c r="BA1799" s="480"/>
      <c r="BB1799" s="480"/>
    </row>
    <row r="1800" spans="1:54" ht="15.75">
      <c r="A1800" s="499"/>
      <c r="B1800" s="499" t="s">
        <v>23</v>
      </c>
      <c r="C1800" s="464"/>
      <c r="D1800" s="500"/>
      <c r="E1800" s="501"/>
      <c r="F1800" s="478"/>
      <c r="G1800" s="499"/>
      <c r="H1800" s="499" t="s">
        <v>23</v>
      </c>
      <c r="I1800" s="464"/>
      <c r="J1800" s="500"/>
      <c r="K1800" s="501"/>
      <c r="L1800" s="480"/>
      <c r="M1800" s="480"/>
      <c r="N1800" s="480"/>
      <c r="O1800" s="480"/>
      <c r="P1800" s="480"/>
      <c r="Q1800" s="480"/>
      <c r="R1800" s="480"/>
      <c r="S1800" s="480"/>
      <c r="T1800" s="480"/>
      <c r="U1800" s="480"/>
      <c r="V1800" s="480"/>
      <c r="W1800" s="480"/>
      <c r="X1800" s="480"/>
      <c r="Y1800" s="480"/>
      <c r="Z1800" s="480"/>
      <c r="AA1800" s="480"/>
      <c r="AB1800" s="480"/>
      <c r="AC1800" s="480"/>
      <c r="AD1800" s="480"/>
      <c r="AE1800" s="480"/>
      <c r="AF1800" s="480"/>
      <c r="AG1800" s="480"/>
      <c r="AH1800" s="480"/>
      <c r="AI1800" s="480"/>
      <c r="AJ1800" s="480"/>
      <c r="AK1800" s="480"/>
      <c r="AL1800" s="480"/>
      <c r="AM1800" s="480"/>
      <c r="AN1800" s="480"/>
      <c r="AO1800" s="480"/>
      <c r="AP1800" s="480"/>
      <c r="AQ1800" s="480"/>
      <c r="AR1800" s="480"/>
      <c r="AS1800" s="480"/>
      <c r="AT1800" s="480"/>
      <c r="AU1800" s="480"/>
      <c r="AV1800" s="480"/>
      <c r="AW1800" s="480"/>
      <c r="AX1800" s="480"/>
      <c r="AY1800" s="480"/>
      <c r="AZ1800" s="480"/>
      <c r="BA1800" s="480"/>
      <c r="BB1800" s="480"/>
    </row>
    <row r="1801" spans="1:54" ht="15.75">
      <c r="A1801" s="499"/>
      <c r="B1801" s="499" t="s">
        <v>24</v>
      </c>
      <c r="C1801" s="464"/>
      <c r="D1801" s="500"/>
      <c r="E1801" s="501"/>
      <c r="F1801" s="478"/>
      <c r="G1801" s="499"/>
      <c r="H1801" s="499" t="s">
        <v>24</v>
      </c>
      <c r="I1801" s="464"/>
      <c r="J1801" s="500"/>
      <c r="K1801" s="501"/>
      <c r="L1801" s="480"/>
      <c r="M1801" s="480"/>
      <c r="N1801" s="480"/>
      <c r="O1801" s="480"/>
      <c r="P1801" s="480"/>
      <c r="Q1801" s="480"/>
      <c r="R1801" s="480"/>
      <c r="S1801" s="480"/>
      <c r="T1801" s="480"/>
      <c r="U1801" s="480"/>
      <c r="V1801" s="480"/>
      <c r="W1801" s="480"/>
      <c r="X1801" s="480"/>
      <c r="Y1801" s="480"/>
      <c r="Z1801" s="480"/>
      <c r="AA1801" s="480"/>
      <c r="AB1801" s="480"/>
      <c r="AC1801" s="480"/>
      <c r="AD1801" s="480"/>
      <c r="AE1801" s="480"/>
      <c r="AF1801" s="480"/>
      <c r="AG1801" s="480"/>
      <c r="AH1801" s="480"/>
      <c r="AI1801" s="480"/>
      <c r="AJ1801" s="480"/>
      <c r="AK1801" s="480"/>
      <c r="AL1801" s="480"/>
      <c r="AM1801" s="480"/>
      <c r="AN1801" s="480"/>
      <c r="AO1801" s="480"/>
      <c r="AP1801" s="480"/>
      <c r="AQ1801" s="480"/>
      <c r="AR1801" s="480"/>
      <c r="AS1801" s="480"/>
      <c r="AT1801" s="480"/>
      <c r="AU1801" s="480"/>
      <c r="AV1801" s="480"/>
      <c r="AW1801" s="480"/>
      <c r="AX1801" s="480"/>
      <c r="AY1801" s="480"/>
      <c r="AZ1801" s="480"/>
      <c r="BA1801" s="480"/>
      <c r="BB1801" s="480"/>
    </row>
    <row r="1802" spans="1:54" ht="15.75">
      <c r="A1802" s="499"/>
      <c r="B1802" s="499" t="s">
        <v>25</v>
      </c>
      <c r="C1802" s="464"/>
      <c r="D1802" s="500"/>
      <c r="E1802" s="501"/>
      <c r="F1802" s="478"/>
      <c r="G1802" s="499"/>
      <c r="H1802" s="499" t="s">
        <v>25</v>
      </c>
      <c r="I1802" s="464"/>
      <c r="J1802" s="500"/>
      <c r="K1802" s="501"/>
      <c r="L1802" s="480"/>
      <c r="M1802" s="480"/>
      <c r="N1802" s="480"/>
      <c r="O1802" s="480"/>
      <c r="P1802" s="480"/>
      <c r="Q1802" s="480"/>
      <c r="R1802" s="480"/>
      <c r="S1802" s="480"/>
      <c r="T1802" s="480"/>
      <c r="U1802" s="480"/>
      <c r="V1802" s="480"/>
      <c r="W1802" s="480"/>
      <c r="X1802" s="480"/>
      <c r="Y1802" s="480"/>
      <c r="Z1802" s="480"/>
      <c r="AA1802" s="480"/>
      <c r="AB1802" s="480"/>
      <c r="AC1802" s="480"/>
      <c r="AD1802" s="480"/>
      <c r="AE1802" s="480"/>
      <c r="AF1802" s="480"/>
      <c r="AG1802" s="480"/>
      <c r="AH1802" s="480"/>
      <c r="AI1802" s="480"/>
      <c r="AJ1802" s="480"/>
      <c r="AK1802" s="480"/>
      <c r="AL1802" s="480"/>
      <c r="AM1802" s="480"/>
      <c r="AN1802" s="480"/>
      <c r="AO1802" s="480"/>
      <c r="AP1802" s="480"/>
      <c r="AQ1802" s="480"/>
      <c r="AR1802" s="480"/>
      <c r="AS1802" s="480"/>
      <c r="AT1802" s="480"/>
      <c r="AU1802" s="480"/>
      <c r="AV1802" s="480"/>
      <c r="AW1802" s="480"/>
      <c r="AX1802" s="480"/>
      <c r="AY1802" s="480"/>
      <c r="AZ1802" s="480"/>
      <c r="BA1802" s="480"/>
      <c r="BB1802" s="480"/>
    </row>
    <row r="1803" spans="1:54" ht="15.75">
      <c r="A1803" s="499"/>
      <c r="B1803" s="499" t="s">
        <v>26</v>
      </c>
      <c r="C1803" s="464"/>
      <c r="D1803" s="500"/>
      <c r="E1803" s="501"/>
      <c r="F1803" s="478"/>
      <c r="G1803" s="499"/>
      <c r="H1803" s="499" t="s">
        <v>26</v>
      </c>
      <c r="I1803" s="464"/>
      <c r="J1803" s="500"/>
      <c r="K1803" s="501"/>
      <c r="L1803" s="480"/>
      <c r="M1803" s="480"/>
      <c r="N1803" s="480"/>
      <c r="O1803" s="480"/>
      <c r="P1803" s="480"/>
      <c r="Q1803" s="480"/>
      <c r="R1803" s="480"/>
      <c r="S1803" s="480"/>
      <c r="T1803" s="480"/>
      <c r="U1803" s="480"/>
      <c r="V1803" s="480"/>
      <c r="W1803" s="480"/>
      <c r="X1803" s="480"/>
      <c r="Y1803" s="480"/>
      <c r="Z1803" s="480"/>
      <c r="AA1803" s="480"/>
      <c r="AB1803" s="480"/>
      <c r="AC1803" s="480"/>
      <c r="AD1803" s="480"/>
      <c r="AE1803" s="480"/>
      <c r="AF1803" s="480"/>
      <c r="AG1803" s="480"/>
      <c r="AH1803" s="480"/>
      <c r="AI1803" s="480"/>
      <c r="AJ1803" s="480"/>
      <c r="AK1803" s="480"/>
      <c r="AL1803" s="480"/>
      <c r="AM1803" s="480"/>
      <c r="AN1803" s="480"/>
      <c r="AO1803" s="480"/>
      <c r="AP1803" s="480"/>
      <c r="AQ1803" s="480"/>
      <c r="AR1803" s="480"/>
      <c r="AS1803" s="480"/>
      <c r="AT1803" s="480"/>
      <c r="AU1803" s="480"/>
      <c r="AV1803" s="480"/>
      <c r="AW1803" s="480"/>
      <c r="AX1803" s="480"/>
      <c r="AY1803" s="480"/>
      <c r="AZ1803" s="480"/>
      <c r="BA1803" s="480"/>
      <c r="BB1803" s="480"/>
    </row>
    <row r="1804" spans="1:54" ht="15.75">
      <c r="A1804" s="484"/>
      <c r="B1804" s="634"/>
      <c r="C1804" s="634"/>
      <c r="D1804" s="491"/>
      <c r="E1804" s="493"/>
      <c r="F1804" s="478"/>
      <c r="G1804" s="478"/>
      <c r="H1804" s="659"/>
      <c r="I1804" s="659"/>
      <c r="J1804" s="527"/>
      <c r="K1804" s="527"/>
      <c r="L1804" s="480"/>
      <c r="M1804" s="480"/>
      <c r="N1804" s="480"/>
      <c r="O1804" s="480"/>
      <c r="P1804" s="480"/>
      <c r="Q1804" s="480"/>
      <c r="R1804" s="480"/>
      <c r="S1804" s="480"/>
      <c r="T1804" s="480"/>
      <c r="U1804" s="480"/>
      <c r="V1804" s="480"/>
      <c r="W1804" s="480"/>
      <c r="X1804" s="480"/>
      <c r="Y1804" s="480"/>
      <c r="Z1804" s="480"/>
      <c r="AA1804" s="480"/>
      <c r="AB1804" s="480"/>
      <c r="AC1804" s="480"/>
      <c r="AD1804" s="480"/>
      <c r="AE1804" s="480"/>
      <c r="AF1804" s="480"/>
      <c r="AG1804" s="480"/>
      <c r="AH1804" s="480"/>
      <c r="AI1804" s="480"/>
      <c r="AJ1804" s="480"/>
      <c r="AK1804" s="480"/>
      <c r="AL1804" s="480"/>
      <c r="AM1804" s="480"/>
      <c r="AN1804" s="480"/>
      <c r="AO1804" s="480"/>
      <c r="AP1804" s="480"/>
      <c r="AQ1804" s="480"/>
      <c r="AR1804" s="480"/>
      <c r="AS1804" s="480"/>
      <c r="AT1804" s="480"/>
      <c r="AU1804" s="480"/>
      <c r="AV1804" s="480"/>
      <c r="AW1804" s="480"/>
      <c r="AX1804" s="480"/>
      <c r="AY1804" s="480"/>
      <c r="AZ1804" s="480"/>
      <c r="BA1804" s="480"/>
      <c r="BB1804" s="480"/>
    </row>
    <row r="1805" spans="1:54" ht="25.5">
      <c r="A1805" s="833" t="s">
        <v>1691</v>
      </c>
      <c r="B1805" s="485"/>
      <c r="C1805" s="487" t="s">
        <v>1692</v>
      </c>
      <c r="D1805" s="492"/>
      <c r="E1805" s="494"/>
      <c r="F1805" s="636"/>
      <c r="G1805" s="640" t="s">
        <v>1693</v>
      </c>
      <c r="H1805" s="640"/>
      <c r="I1805" s="524" t="s">
        <v>1694</v>
      </c>
      <c r="J1805" s="660"/>
      <c r="K1805" s="660"/>
      <c r="L1805" s="832"/>
      <c r="M1805" s="830"/>
      <c r="N1805" s="830"/>
      <c r="O1805" s="830"/>
      <c r="P1805" s="830"/>
      <c r="Q1805" s="830"/>
      <c r="R1805" s="830"/>
      <c r="S1805" s="830"/>
      <c r="T1805" s="830"/>
      <c r="U1805" s="830"/>
      <c r="V1805" s="830"/>
      <c r="W1805" s="830"/>
      <c r="X1805" s="830"/>
      <c r="Y1805" s="830"/>
      <c r="Z1805" s="830"/>
      <c r="AA1805" s="830"/>
      <c r="AB1805" s="830"/>
      <c r="AC1805" s="830"/>
      <c r="AD1805" s="830"/>
      <c r="AE1805" s="830"/>
      <c r="AF1805" s="830"/>
      <c r="AG1805" s="830"/>
      <c r="AH1805" s="830"/>
      <c r="AI1805" s="830"/>
      <c r="AJ1805" s="830"/>
      <c r="AK1805" s="830"/>
      <c r="AL1805" s="830"/>
      <c r="AM1805" s="830"/>
      <c r="AN1805" s="830"/>
      <c r="AO1805" s="830"/>
      <c r="AP1805" s="830"/>
      <c r="AQ1805" s="830"/>
      <c r="AR1805" s="830"/>
      <c r="AS1805" s="830"/>
      <c r="AT1805" s="830"/>
      <c r="AU1805" s="830"/>
      <c r="AV1805" s="830"/>
      <c r="AW1805" s="830"/>
      <c r="AX1805" s="830"/>
      <c r="AY1805" s="830"/>
      <c r="AZ1805" s="830"/>
      <c r="BA1805" s="830"/>
      <c r="BB1805" s="830"/>
    </row>
    <row r="1806" spans="1:54" ht="15" customHeight="1">
      <c r="A1806" s="836"/>
      <c r="B1806" s="554"/>
      <c r="C1806" s="488"/>
      <c r="D1806" s="603"/>
      <c r="E1806" s="604"/>
      <c r="F1806" s="636"/>
      <c r="G1806" s="641"/>
      <c r="H1806" s="641"/>
      <c r="I1806" s="519"/>
      <c r="J1806" s="661"/>
      <c r="K1806" s="661"/>
      <c r="L1806" s="832"/>
      <c r="M1806" s="830"/>
      <c r="N1806" s="830"/>
      <c r="O1806" s="830"/>
      <c r="P1806" s="830"/>
      <c r="Q1806" s="830"/>
      <c r="R1806" s="830"/>
      <c r="S1806" s="830"/>
      <c r="T1806" s="830"/>
      <c r="U1806" s="830"/>
      <c r="V1806" s="830"/>
      <c r="W1806" s="830"/>
      <c r="X1806" s="830"/>
      <c r="Y1806" s="830"/>
      <c r="Z1806" s="830"/>
      <c r="AA1806" s="830"/>
      <c r="AB1806" s="830"/>
      <c r="AC1806" s="830"/>
      <c r="AD1806" s="830"/>
      <c r="AE1806" s="830"/>
      <c r="AF1806" s="830"/>
      <c r="AG1806" s="830"/>
      <c r="AH1806" s="830"/>
      <c r="AI1806" s="830"/>
      <c r="AJ1806" s="830"/>
      <c r="AK1806" s="830"/>
      <c r="AL1806" s="830"/>
      <c r="AM1806" s="830"/>
      <c r="AN1806" s="830"/>
      <c r="AO1806" s="830"/>
      <c r="AP1806" s="830"/>
      <c r="AQ1806" s="830"/>
      <c r="AR1806" s="830"/>
      <c r="AS1806" s="830"/>
      <c r="AT1806" s="830"/>
      <c r="AU1806" s="830"/>
      <c r="AV1806" s="830"/>
      <c r="AW1806" s="830"/>
      <c r="AX1806" s="830"/>
      <c r="AY1806" s="830"/>
      <c r="AZ1806" s="830"/>
      <c r="BA1806" s="830"/>
      <c r="BB1806" s="830"/>
    </row>
    <row r="1807" spans="1:54" ht="14.25" customHeight="1">
      <c r="A1807" s="836"/>
      <c r="B1807" s="554"/>
      <c r="C1807" s="489" t="s">
        <v>599</v>
      </c>
      <c r="D1807" s="603"/>
      <c r="E1807" s="604"/>
      <c r="F1807" s="636"/>
      <c r="G1807" s="641"/>
      <c r="H1807" s="641"/>
      <c r="I1807" s="518" t="s">
        <v>623</v>
      </c>
      <c r="J1807" s="661"/>
      <c r="K1807" s="661"/>
      <c r="L1807" s="832"/>
      <c r="M1807" s="830"/>
      <c r="N1807" s="830"/>
      <c r="O1807" s="830"/>
      <c r="P1807" s="830"/>
      <c r="Q1807" s="830"/>
      <c r="R1807" s="830"/>
      <c r="S1807" s="830"/>
      <c r="T1807" s="830"/>
      <c r="U1807" s="830"/>
      <c r="V1807" s="830"/>
      <c r="W1807" s="830"/>
      <c r="X1807" s="830"/>
      <c r="Y1807" s="830"/>
      <c r="Z1807" s="830"/>
      <c r="AA1807" s="830"/>
      <c r="AB1807" s="830"/>
      <c r="AC1807" s="830"/>
      <c r="AD1807" s="830"/>
      <c r="AE1807" s="830"/>
      <c r="AF1807" s="830"/>
      <c r="AG1807" s="830"/>
      <c r="AH1807" s="830"/>
      <c r="AI1807" s="830"/>
      <c r="AJ1807" s="830"/>
      <c r="AK1807" s="830"/>
      <c r="AL1807" s="830"/>
      <c r="AM1807" s="830"/>
      <c r="AN1807" s="830"/>
      <c r="AO1807" s="830"/>
      <c r="AP1807" s="830"/>
      <c r="AQ1807" s="830"/>
      <c r="AR1807" s="830"/>
      <c r="AS1807" s="830"/>
      <c r="AT1807" s="830"/>
      <c r="AU1807" s="830"/>
      <c r="AV1807" s="830"/>
      <c r="AW1807" s="830"/>
      <c r="AX1807" s="830"/>
      <c r="AY1807" s="830"/>
      <c r="AZ1807" s="830"/>
      <c r="BA1807" s="830"/>
      <c r="BB1807" s="830"/>
    </row>
    <row r="1808" spans="1:54" ht="14.25" customHeight="1">
      <c r="A1808" s="836"/>
      <c r="B1808" s="554"/>
      <c r="C1808" s="489" t="s">
        <v>785</v>
      </c>
      <c r="D1808" s="603"/>
      <c r="E1808" s="604"/>
      <c r="F1808" s="636"/>
      <c r="G1808" s="641"/>
      <c r="H1808" s="641"/>
      <c r="I1808" s="518" t="s">
        <v>785</v>
      </c>
      <c r="J1808" s="661"/>
      <c r="K1808" s="661"/>
      <c r="L1808" s="832"/>
      <c r="M1808" s="830"/>
      <c r="N1808" s="830"/>
      <c r="O1808" s="830"/>
      <c r="P1808" s="830"/>
      <c r="Q1808" s="830"/>
      <c r="R1808" s="830"/>
      <c r="S1808" s="830"/>
      <c r="T1808" s="830"/>
      <c r="U1808" s="830"/>
      <c r="V1808" s="830"/>
      <c r="W1808" s="830"/>
      <c r="X1808" s="830"/>
      <c r="Y1808" s="830"/>
      <c r="Z1808" s="830"/>
      <c r="AA1808" s="830"/>
      <c r="AB1808" s="830"/>
      <c r="AC1808" s="830"/>
      <c r="AD1808" s="830"/>
      <c r="AE1808" s="830"/>
      <c r="AF1808" s="830"/>
      <c r="AG1808" s="830"/>
      <c r="AH1808" s="830"/>
      <c r="AI1808" s="830"/>
      <c r="AJ1808" s="830"/>
      <c r="AK1808" s="830"/>
      <c r="AL1808" s="830"/>
      <c r="AM1808" s="830"/>
      <c r="AN1808" s="830"/>
      <c r="AO1808" s="830"/>
      <c r="AP1808" s="830"/>
      <c r="AQ1808" s="830"/>
      <c r="AR1808" s="830"/>
      <c r="AS1808" s="830"/>
      <c r="AT1808" s="830"/>
      <c r="AU1808" s="830"/>
      <c r="AV1808" s="830"/>
      <c r="AW1808" s="830"/>
      <c r="AX1808" s="830"/>
      <c r="AY1808" s="830"/>
      <c r="AZ1808" s="830"/>
      <c r="BA1808" s="830"/>
      <c r="BB1808" s="830"/>
    </row>
    <row r="1809" spans="1:54" ht="14.25" customHeight="1">
      <c r="A1809" s="836"/>
      <c r="B1809" s="554"/>
      <c r="C1809" s="489" t="s">
        <v>740</v>
      </c>
      <c r="D1809" s="603"/>
      <c r="E1809" s="604"/>
      <c r="F1809" s="636"/>
      <c r="G1809" s="641"/>
      <c r="H1809" s="641"/>
      <c r="I1809" s="518" t="s">
        <v>740</v>
      </c>
      <c r="J1809" s="661"/>
      <c r="K1809" s="661"/>
      <c r="L1809" s="832"/>
      <c r="M1809" s="830"/>
      <c r="N1809" s="830"/>
      <c r="O1809" s="830"/>
      <c r="P1809" s="830"/>
      <c r="Q1809" s="830"/>
      <c r="R1809" s="830"/>
      <c r="S1809" s="830"/>
      <c r="T1809" s="830"/>
      <c r="U1809" s="830"/>
      <c r="V1809" s="830"/>
      <c r="W1809" s="830"/>
      <c r="X1809" s="830"/>
      <c r="Y1809" s="830"/>
      <c r="Z1809" s="830"/>
      <c r="AA1809" s="830"/>
      <c r="AB1809" s="830"/>
      <c r="AC1809" s="830"/>
      <c r="AD1809" s="830"/>
      <c r="AE1809" s="830"/>
      <c r="AF1809" s="830"/>
      <c r="AG1809" s="830"/>
      <c r="AH1809" s="830"/>
      <c r="AI1809" s="830"/>
      <c r="AJ1809" s="830"/>
      <c r="AK1809" s="830"/>
      <c r="AL1809" s="830"/>
      <c r="AM1809" s="830"/>
      <c r="AN1809" s="830"/>
      <c r="AO1809" s="830"/>
      <c r="AP1809" s="830"/>
      <c r="AQ1809" s="830"/>
      <c r="AR1809" s="830"/>
      <c r="AS1809" s="830"/>
      <c r="AT1809" s="830"/>
      <c r="AU1809" s="830"/>
      <c r="AV1809" s="830"/>
      <c r="AW1809" s="830"/>
      <c r="AX1809" s="830"/>
      <c r="AY1809" s="830"/>
      <c r="AZ1809" s="830"/>
      <c r="BA1809" s="830"/>
      <c r="BB1809" s="830"/>
    </row>
    <row r="1810" spans="1:54" ht="14.25" customHeight="1">
      <c r="A1810" s="836"/>
      <c r="B1810" s="554"/>
      <c r="C1810" s="489" t="s">
        <v>1683</v>
      </c>
      <c r="D1810" s="603"/>
      <c r="E1810" s="604"/>
      <c r="F1810" s="636"/>
      <c r="G1810" s="641"/>
      <c r="H1810" s="641"/>
      <c r="I1810" s="518" t="s">
        <v>1359</v>
      </c>
      <c r="J1810" s="661"/>
      <c r="K1810" s="661"/>
      <c r="L1810" s="832"/>
      <c r="M1810" s="830"/>
      <c r="N1810" s="830"/>
      <c r="O1810" s="830"/>
      <c r="P1810" s="830"/>
      <c r="Q1810" s="830"/>
      <c r="R1810" s="830"/>
      <c r="S1810" s="830"/>
      <c r="T1810" s="830"/>
      <c r="U1810" s="830"/>
      <c r="V1810" s="830"/>
      <c r="W1810" s="830"/>
      <c r="X1810" s="830"/>
      <c r="Y1810" s="830"/>
      <c r="Z1810" s="830"/>
      <c r="AA1810" s="830"/>
      <c r="AB1810" s="830"/>
      <c r="AC1810" s="830"/>
      <c r="AD1810" s="830"/>
      <c r="AE1810" s="830"/>
      <c r="AF1810" s="830"/>
      <c r="AG1810" s="830"/>
      <c r="AH1810" s="830"/>
      <c r="AI1810" s="830"/>
      <c r="AJ1810" s="830"/>
      <c r="AK1810" s="830"/>
      <c r="AL1810" s="830"/>
      <c r="AM1810" s="830"/>
      <c r="AN1810" s="830"/>
      <c r="AO1810" s="830"/>
      <c r="AP1810" s="830"/>
      <c r="AQ1810" s="830"/>
      <c r="AR1810" s="830"/>
      <c r="AS1810" s="830"/>
      <c r="AT1810" s="830"/>
      <c r="AU1810" s="830"/>
      <c r="AV1810" s="830"/>
      <c r="AW1810" s="830"/>
      <c r="AX1810" s="830"/>
      <c r="AY1810" s="830"/>
      <c r="AZ1810" s="830"/>
      <c r="BA1810" s="830"/>
      <c r="BB1810" s="830"/>
    </row>
    <row r="1811" spans="1:54" ht="14.25" customHeight="1">
      <c r="A1811" s="834"/>
      <c r="B1811" s="622"/>
      <c r="C1811" s="490"/>
      <c r="D1811" s="631"/>
      <c r="E1811" s="632"/>
      <c r="F1811" s="636"/>
      <c r="G1811" s="642"/>
      <c r="H1811" s="656"/>
      <c r="I1811" s="520" t="s">
        <v>1684</v>
      </c>
      <c r="J1811" s="662"/>
      <c r="K1811" s="662"/>
      <c r="L1811" s="832"/>
      <c r="M1811" s="830"/>
      <c r="N1811" s="830"/>
      <c r="O1811" s="830"/>
      <c r="P1811" s="830"/>
      <c r="Q1811" s="830"/>
      <c r="R1811" s="830"/>
      <c r="S1811" s="830"/>
      <c r="T1811" s="830"/>
      <c r="U1811" s="830"/>
      <c r="V1811" s="830"/>
      <c r="W1811" s="830"/>
      <c r="X1811" s="830"/>
      <c r="Y1811" s="830"/>
      <c r="Z1811" s="830"/>
      <c r="AA1811" s="830"/>
      <c r="AB1811" s="830"/>
      <c r="AC1811" s="830"/>
      <c r="AD1811" s="830"/>
      <c r="AE1811" s="830"/>
      <c r="AF1811" s="830"/>
      <c r="AG1811" s="830"/>
      <c r="AH1811" s="830"/>
      <c r="AI1811" s="830"/>
      <c r="AJ1811" s="830"/>
      <c r="AK1811" s="830"/>
      <c r="AL1811" s="830"/>
      <c r="AM1811" s="830"/>
      <c r="AN1811" s="830"/>
      <c r="AO1811" s="830"/>
      <c r="AP1811" s="830"/>
      <c r="AQ1811" s="830"/>
      <c r="AR1811" s="830"/>
      <c r="AS1811" s="830"/>
      <c r="AT1811" s="830"/>
      <c r="AU1811" s="830"/>
      <c r="AV1811" s="830"/>
      <c r="AW1811" s="830"/>
      <c r="AX1811" s="830"/>
      <c r="AY1811" s="830"/>
      <c r="AZ1811" s="830"/>
      <c r="BA1811" s="830"/>
      <c r="BB1811" s="830"/>
    </row>
    <row r="1812" spans="1:54" ht="15.75">
      <c r="A1812" s="499"/>
      <c r="B1812" s="499" t="s">
        <v>18</v>
      </c>
      <c r="C1812" s="464"/>
      <c r="D1812" s="500"/>
      <c r="E1812" s="501"/>
      <c r="F1812" s="478"/>
      <c r="G1812" s="528"/>
      <c r="H1812" s="499" t="s">
        <v>18</v>
      </c>
      <c r="I1812" s="528"/>
      <c r="J1812" s="528"/>
      <c r="K1812" s="528"/>
      <c r="L1812" s="480"/>
      <c r="M1812" s="480"/>
      <c r="N1812" s="480"/>
      <c r="O1812" s="480"/>
      <c r="P1812" s="480"/>
      <c r="Q1812" s="480"/>
      <c r="R1812" s="480"/>
      <c r="S1812" s="480"/>
      <c r="T1812" s="480"/>
      <c r="U1812" s="480"/>
      <c r="V1812" s="480"/>
      <c r="W1812" s="480"/>
      <c r="X1812" s="480"/>
      <c r="Y1812" s="480"/>
      <c r="Z1812" s="480"/>
      <c r="AA1812" s="480"/>
      <c r="AB1812" s="480"/>
      <c r="AC1812" s="480"/>
      <c r="AD1812" s="480"/>
      <c r="AE1812" s="480"/>
      <c r="AF1812" s="480"/>
      <c r="AG1812" s="480"/>
      <c r="AH1812" s="480"/>
      <c r="AI1812" s="480"/>
      <c r="AJ1812" s="480"/>
      <c r="AK1812" s="480"/>
      <c r="AL1812" s="480"/>
      <c r="AM1812" s="480"/>
      <c r="AN1812" s="480"/>
      <c r="AO1812" s="480"/>
      <c r="AP1812" s="480"/>
      <c r="AQ1812" s="480"/>
      <c r="AR1812" s="480"/>
      <c r="AS1812" s="480"/>
      <c r="AT1812" s="480"/>
      <c r="AU1812" s="480"/>
      <c r="AV1812" s="480"/>
      <c r="AW1812" s="480"/>
      <c r="AX1812" s="480"/>
      <c r="AY1812" s="480"/>
      <c r="AZ1812" s="480"/>
      <c r="BA1812" s="480"/>
      <c r="BB1812" s="480"/>
    </row>
    <row r="1813" spans="1:54" ht="38.25">
      <c r="A1813" s="499"/>
      <c r="B1813" s="499" t="s">
        <v>19</v>
      </c>
      <c r="C1813" s="464" t="s">
        <v>1695</v>
      </c>
      <c r="D1813" s="500" t="s">
        <v>581</v>
      </c>
      <c r="E1813" s="501"/>
      <c r="F1813" s="478"/>
      <c r="G1813" s="528"/>
      <c r="H1813" s="499" t="s">
        <v>19</v>
      </c>
      <c r="I1813" s="464" t="s">
        <v>1695</v>
      </c>
      <c r="J1813" s="500" t="s">
        <v>581</v>
      </c>
      <c r="K1813" s="528"/>
      <c r="L1813" s="480"/>
      <c r="M1813" s="480"/>
      <c r="N1813" s="480"/>
      <c r="O1813" s="480"/>
      <c r="P1813" s="480"/>
      <c r="Q1813" s="480"/>
      <c r="R1813" s="480"/>
      <c r="S1813" s="480"/>
      <c r="T1813" s="480"/>
      <c r="U1813" s="480"/>
      <c r="V1813" s="480"/>
      <c r="W1813" s="480"/>
      <c r="X1813" s="480"/>
      <c r="Y1813" s="480"/>
      <c r="Z1813" s="480"/>
      <c r="AA1813" s="480"/>
      <c r="AB1813" s="480"/>
      <c r="AC1813" s="480"/>
      <c r="AD1813" s="480"/>
      <c r="AE1813" s="480"/>
      <c r="AF1813" s="480"/>
      <c r="AG1813" s="480"/>
      <c r="AH1813" s="480"/>
      <c r="AI1813" s="480"/>
      <c r="AJ1813" s="480"/>
      <c r="AK1813" s="480"/>
      <c r="AL1813" s="480"/>
      <c r="AM1813" s="480"/>
      <c r="AN1813" s="480"/>
      <c r="AO1813" s="480"/>
      <c r="AP1813" s="480"/>
      <c r="AQ1813" s="480"/>
      <c r="AR1813" s="480"/>
      <c r="AS1813" s="480"/>
      <c r="AT1813" s="480"/>
      <c r="AU1813" s="480"/>
      <c r="AV1813" s="480"/>
      <c r="AW1813" s="480"/>
      <c r="AX1813" s="480"/>
      <c r="AY1813" s="480"/>
      <c r="AZ1813" s="480"/>
      <c r="BA1813" s="480"/>
      <c r="BB1813" s="480"/>
    </row>
    <row r="1814" spans="1:54" ht="15.75">
      <c r="A1814" s="499"/>
      <c r="B1814" s="499" t="s">
        <v>23</v>
      </c>
      <c r="C1814" s="464"/>
      <c r="D1814" s="500"/>
      <c r="E1814" s="501"/>
      <c r="F1814" s="478"/>
      <c r="G1814" s="528"/>
      <c r="H1814" s="499" t="s">
        <v>23</v>
      </c>
      <c r="I1814" s="528"/>
      <c r="J1814" s="528"/>
      <c r="K1814" s="528"/>
      <c r="L1814" s="480"/>
      <c r="M1814" s="480"/>
      <c r="N1814" s="480"/>
      <c r="O1814" s="480"/>
      <c r="P1814" s="480"/>
      <c r="Q1814" s="480"/>
      <c r="R1814" s="480"/>
      <c r="S1814" s="480"/>
      <c r="T1814" s="480"/>
      <c r="U1814" s="480"/>
      <c r="V1814" s="480"/>
      <c r="W1814" s="480"/>
      <c r="X1814" s="480"/>
      <c r="Y1814" s="480"/>
      <c r="Z1814" s="480"/>
      <c r="AA1814" s="480"/>
      <c r="AB1814" s="480"/>
      <c r="AC1814" s="480"/>
      <c r="AD1814" s="480"/>
      <c r="AE1814" s="480"/>
      <c r="AF1814" s="480"/>
      <c r="AG1814" s="480"/>
      <c r="AH1814" s="480"/>
      <c r="AI1814" s="480"/>
      <c r="AJ1814" s="480"/>
      <c r="AK1814" s="480"/>
      <c r="AL1814" s="480"/>
      <c r="AM1814" s="480"/>
      <c r="AN1814" s="480"/>
      <c r="AO1814" s="480"/>
      <c r="AP1814" s="480"/>
      <c r="AQ1814" s="480"/>
      <c r="AR1814" s="480"/>
      <c r="AS1814" s="480"/>
      <c r="AT1814" s="480"/>
      <c r="AU1814" s="480"/>
      <c r="AV1814" s="480"/>
      <c r="AW1814" s="480"/>
      <c r="AX1814" s="480"/>
      <c r="AY1814" s="480"/>
      <c r="AZ1814" s="480"/>
      <c r="BA1814" s="480"/>
      <c r="BB1814" s="480"/>
    </row>
    <row r="1815" spans="1:54" ht="15.75">
      <c r="A1815" s="499"/>
      <c r="B1815" s="499" t="s">
        <v>24</v>
      </c>
      <c r="C1815" s="464"/>
      <c r="D1815" s="500"/>
      <c r="E1815" s="501"/>
      <c r="F1815" s="478"/>
      <c r="G1815" s="528"/>
      <c r="H1815" s="499" t="s">
        <v>24</v>
      </c>
      <c r="I1815" s="528"/>
      <c r="J1815" s="528"/>
      <c r="K1815" s="528"/>
      <c r="L1815" s="480"/>
      <c r="M1815" s="480"/>
      <c r="N1815" s="480"/>
      <c r="O1815" s="480"/>
      <c r="P1815" s="480"/>
      <c r="Q1815" s="480"/>
      <c r="R1815" s="480"/>
      <c r="S1815" s="480"/>
      <c r="T1815" s="480"/>
      <c r="U1815" s="480"/>
      <c r="V1815" s="480"/>
      <c r="W1815" s="480"/>
      <c r="X1815" s="480"/>
      <c r="Y1815" s="480"/>
      <c r="Z1815" s="480"/>
      <c r="AA1815" s="480"/>
      <c r="AB1815" s="480"/>
      <c r="AC1815" s="480"/>
      <c r="AD1815" s="480"/>
      <c r="AE1815" s="480"/>
      <c r="AF1815" s="480"/>
      <c r="AG1815" s="480"/>
      <c r="AH1815" s="480"/>
      <c r="AI1815" s="480"/>
      <c r="AJ1815" s="480"/>
      <c r="AK1815" s="480"/>
      <c r="AL1815" s="480"/>
      <c r="AM1815" s="480"/>
      <c r="AN1815" s="480"/>
      <c r="AO1815" s="480"/>
      <c r="AP1815" s="480"/>
      <c r="AQ1815" s="480"/>
      <c r="AR1815" s="480"/>
      <c r="AS1815" s="480"/>
      <c r="AT1815" s="480"/>
      <c r="AU1815" s="480"/>
      <c r="AV1815" s="480"/>
      <c r="AW1815" s="480"/>
      <c r="AX1815" s="480"/>
      <c r="AY1815" s="480"/>
      <c r="AZ1815" s="480"/>
      <c r="BA1815" s="480"/>
      <c r="BB1815" s="480"/>
    </row>
    <row r="1816" spans="1:54" ht="15.75">
      <c r="A1816" s="499"/>
      <c r="B1816" s="499" t="s">
        <v>25</v>
      </c>
      <c r="C1816" s="464"/>
      <c r="D1816" s="500"/>
      <c r="E1816" s="501"/>
      <c r="F1816" s="478"/>
      <c r="G1816" s="528"/>
      <c r="H1816" s="499" t="s">
        <v>25</v>
      </c>
      <c r="I1816" s="528"/>
      <c r="J1816" s="528"/>
      <c r="K1816" s="528"/>
      <c r="L1816" s="480"/>
      <c r="M1816" s="480"/>
      <c r="N1816" s="480"/>
      <c r="O1816" s="480"/>
      <c r="P1816" s="480"/>
      <c r="Q1816" s="480"/>
      <c r="R1816" s="480"/>
      <c r="S1816" s="480"/>
      <c r="T1816" s="480"/>
      <c r="U1816" s="480"/>
      <c r="V1816" s="480"/>
      <c r="W1816" s="480"/>
      <c r="X1816" s="480"/>
      <c r="Y1816" s="480"/>
      <c r="Z1816" s="480"/>
      <c r="AA1816" s="480"/>
      <c r="AB1816" s="480"/>
      <c r="AC1816" s="480"/>
      <c r="AD1816" s="480"/>
      <c r="AE1816" s="480"/>
      <c r="AF1816" s="480"/>
      <c r="AG1816" s="480"/>
      <c r="AH1816" s="480"/>
      <c r="AI1816" s="480"/>
      <c r="AJ1816" s="480"/>
      <c r="AK1816" s="480"/>
      <c r="AL1816" s="480"/>
      <c r="AM1816" s="480"/>
      <c r="AN1816" s="480"/>
      <c r="AO1816" s="480"/>
      <c r="AP1816" s="480"/>
      <c r="AQ1816" s="480"/>
      <c r="AR1816" s="480"/>
      <c r="AS1816" s="480"/>
      <c r="AT1816" s="480"/>
      <c r="AU1816" s="480"/>
      <c r="AV1816" s="480"/>
      <c r="AW1816" s="480"/>
      <c r="AX1816" s="480"/>
      <c r="AY1816" s="480"/>
      <c r="AZ1816" s="480"/>
      <c r="BA1816" s="480"/>
      <c r="BB1816" s="480"/>
    </row>
    <row r="1817" spans="1:54" ht="15.75">
      <c r="A1817" s="499"/>
      <c r="B1817" s="499" t="s">
        <v>26</v>
      </c>
      <c r="C1817" s="464"/>
      <c r="D1817" s="500"/>
      <c r="E1817" s="501"/>
      <c r="F1817" s="478"/>
      <c r="G1817" s="528"/>
      <c r="H1817" s="499" t="s">
        <v>26</v>
      </c>
      <c r="I1817" s="528"/>
      <c r="J1817" s="528"/>
      <c r="K1817" s="528"/>
      <c r="L1817" s="480"/>
      <c r="M1817" s="480"/>
      <c r="N1817" s="480"/>
      <c r="O1817" s="480"/>
      <c r="P1817" s="480"/>
      <c r="Q1817" s="480"/>
      <c r="R1817" s="480"/>
      <c r="S1817" s="480"/>
      <c r="T1817" s="480"/>
      <c r="U1817" s="480"/>
      <c r="V1817" s="480"/>
      <c r="W1817" s="480"/>
      <c r="X1817" s="480"/>
      <c r="Y1817" s="480"/>
      <c r="Z1817" s="480"/>
      <c r="AA1817" s="480"/>
      <c r="AB1817" s="480"/>
      <c r="AC1817" s="480"/>
      <c r="AD1817" s="480"/>
      <c r="AE1817" s="480"/>
      <c r="AF1817" s="480"/>
      <c r="AG1817" s="480"/>
      <c r="AH1817" s="480"/>
      <c r="AI1817" s="480"/>
      <c r="AJ1817" s="480"/>
      <c r="AK1817" s="480"/>
      <c r="AL1817" s="480"/>
      <c r="AM1817" s="480"/>
      <c r="AN1817" s="480"/>
      <c r="AO1817" s="480"/>
      <c r="AP1817" s="480"/>
      <c r="AQ1817" s="480"/>
      <c r="AR1817" s="480"/>
      <c r="AS1817" s="480"/>
      <c r="AT1817" s="480"/>
      <c r="AU1817" s="480"/>
      <c r="AV1817" s="480"/>
      <c r="AW1817" s="480"/>
      <c r="AX1817" s="480"/>
      <c r="AY1817" s="480"/>
      <c r="AZ1817" s="480"/>
      <c r="BA1817" s="480"/>
      <c r="BB1817" s="480"/>
    </row>
    <row r="1818" spans="1:54" ht="15.75">
      <c r="A1818" s="484"/>
      <c r="B1818" s="542"/>
      <c r="C1818" s="542"/>
      <c r="D1818" s="491"/>
      <c r="E1818" s="493"/>
      <c r="F1818" s="478"/>
      <c r="G1818" s="478"/>
      <c r="H1818" s="671"/>
      <c r="I1818" s="671"/>
      <c r="J1818" s="527"/>
      <c r="K1818" s="527"/>
      <c r="L1818" s="480"/>
      <c r="M1818" s="480"/>
      <c r="N1818" s="480"/>
      <c r="O1818" s="480"/>
      <c r="P1818" s="480"/>
      <c r="Q1818" s="480"/>
      <c r="R1818" s="480"/>
      <c r="S1818" s="480"/>
      <c r="T1818" s="480"/>
      <c r="U1818" s="480"/>
      <c r="V1818" s="480"/>
      <c r="W1818" s="480"/>
      <c r="X1818" s="480"/>
      <c r="Y1818" s="480"/>
      <c r="Z1818" s="480"/>
      <c r="AA1818" s="480"/>
      <c r="AB1818" s="480"/>
      <c r="AC1818" s="480"/>
      <c r="AD1818" s="480"/>
      <c r="AE1818" s="480"/>
      <c r="AF1818" s="480"/>
      <c r="AG1818" s="480"/>
      <c r="AH1818" s="480"/>
      <c r="AI1818" s="480"/>
      <c r="AJ1818" s="480"/>
      <c r="AK1818" s="480"/>
      <c r="AL1818" s="480"/>
      <c r="AM1818" s="480"/>
      <c r="AN1818" s="480"/>
      <c r="AO1818" s="480"/>
      <c r="AP1818" s="480"/>
      <c r="AQ1818" s="480"/>
      <c r="AR1818" s="480"/>
      <c r="AS1818" s="480"/>
      <c r="AT1818" s="480"/>
      <c r="AU1818" s="480"/>
      <c r="AV1818" s="480"/>
      <c r="AW1818" s="480"/>
      <c r="AX1818" s="480"/>
      <c r="AY1818" s="480"/>
      <c r="AZ1818" s="480"/>
      <c r="BA1818" s="480"/>
      <c r="BB1818" s="480"/>
    </row>
    <row r="1819" spans="1:54" ht="25.5">
      <c r="A1819" s="831"/>
      <c r="B1819" s="484"/>
      <c r="C1819" s="484"/>
      <c r="D1819" s="491"/>
      <c r="E1819" s="493"/>
      <c r="F1819" s="676"/>
      <c r="G1819" s="640" t="s">
        <v>1696</v>
      </c>
      <c r="H1819" s="640"/>
      <c r="I1819" s="524" t="s">
        <v>1697</v>
      </c>
      <c r="J1819" s="660"/>
      <c r="K1819" s="660"/>
      <c r="L1819" s="832"/>
      <c r="M1819" s="830"/>
      <c r="N1819" s="830"/>
      <c r="O1819" s="830"/>
      <c r="P1819" s="830"/>
      <c r="Q1819" s="830"/>
      <c r="R1819" s="830"/>
      <c r="S1819" s="830"/>
      <c r="T1819" s="830"/>
      <c r="U1819" s="830"/>
      <c r="V1819" s="830"/>
      <c r="W1819" s="830"/>
      <c r="X1819" s="830"/>
      <c r="Y1819" s="830"/>
      <c r="Z1819" s="830"/>
      <c r="AA1819" s="830"/>
      <c r="AB1819" s="830"/>
      <c r="AC1819" s="830"/>
      <c r="AD1819" s="830"/>
      <c r="AE1819" s="830"/>
      <c r="AF1819" s="830"/>
      <c r="AG1819" s="830"/>
      <c r="AH1819" s="830"/>
      <c r="AI1819" s="830"/>
      <c r="AJ1819" s="830"/>
      <c r="AK1819" s="830"/>
      <c r="AL1819" s="830"/>
      <c r="AM1819" s="830"/>
      <c r="AN1819" s="830"/>
      <c r="AO1819" s="830"/>
      <c r="AP1819" s="830"/>
      <c r="AQ1819" s="830"/>
      <c r="AR1819" s="830"/>
      <c r="AS1819" s="830"/>
      <c r="AT1819" s="830"/>
      <c r="AU1819" s="830"/>
      <c r="AV1819" s="830"/>
      <c r="AW1819" s="830"/>
      <c r="AX1819" s="830"/>
      <c r="AY1819" s="830"/>
      <c r="AZ1819" s="830"/>
      <c r="BA1819" s="830"/>
      <c r="BB1819" s="830"/>
    </row>
    <row r="1820" spans="1:54" ht="15" customHeight="1">
      <c r="A1820" s="831"/>
      <c r="B1820" s="484"/>
      <c r="C1820" s="484"/>
      <c r="D1820" s="491"/>
      <c r="E1820" s="493"/>
      <c r="F1820" s="676"/>
      <c r="G1820" s="641"/>
      <c r="H1820" s="641"/>
      <c r="I1820" s="519"/>
      <c r="J1820" s="661"/>
      <c r="K1820" s="661"/>
      <c r="L1820" s="832"/>
      <c r="M1820" s="830"/>
      <c r="N1820" s="830"/>
      <c r="O1820" s="830"/>
      <c r="P1820" s="830"/>
      <c r="Q1820" s="830"/>
      <c r="R1820" s="830"/>
      <c r="S1820" s="830"/>
      <c r="T1820" s="830"/>
      <c r="U1820" s="830"/>
      <c r="V1820" s="830"/>
      <c r="W1820" s="830"/>
      <c r="X1820" s="830"/>
      <c r="Y1820" s="830"/>
      <c r="Z1820" s="830"/>
      <c r="AA1820" s="830"/>
      <c r="AB1820" s="830"/>
      <c r="AC1820" s="830"/>
      <c r="AD1820" s="830"/>
      <c r="AE1820" s="830"/>
      <c r="AF1820" s="830"/>
      <c r="AG1820" s="830"/>
      <c r="AH1820" s="830"/>
      <c r="AI1820" s="830"/>
      <c r="AJ1820" s="830"/>
      <c r="AK1820" s="830"/>
      <c r="AL1820" s="830"/>
      <c r="AM1820" s="830"/>
      <c r="AN1820" s="830"/>
      <c r="AO1820" s="830"/>
      <c r="AP1820" s="830"/>
      <c r="AQ1820" s="830"/>
      <c r="AR1820" s="830"/>
      <c r="AS1820" s="830"/>
      <c r="AT1820" s="830"/>
      <c r="AU1820" s="830"/>
      <c r="AV1820" s="830"/>
      <c r="AW1820" s="830"/>
      <c r="AX1820" s="830"/>
      <c r="AY1820" s="830"/>
      <c r="AZ1820" s="830"/>
      <c r="BA1820" s="830"/>
      <c r="BB1820" s="830"/>
    </row>
    <row r="1821" spans="1:54" ht="14.25" customHeight="1">
      <c r="A1821" s="831"/>
      <c r="B1821" s="484"/>
      <c r="C1821" s="484"/>
      <c r="D1821" s="491"/>
      <c r="E1821" s="493"/>
      <c r="F1821" s="676"/>
      <c r="G1821" s="641"/>
      <c r="H1821" s="641"/>
      <c r="I1821" s="518" t="s">
        <v>623</v>
      </c>
      <c r="J1821" s="661"/>
      <c r="K1821" s="661"/>
      <c r="L1821" s="832"/>
      <c r="M1821" s="830"/>
      <c r="N1821" s="830"/>
      <c r="O1821" s="830"/>
      <c r="P1821" s="830"/>
      <c r="Q1821" s="830"/>
      <c r="R1821" s="830"/>
      <c r="S1821" s="830"/>
      <c r="T1821" s="830"/>
      <c r="U1821" s="830"/>
      <c r="V1821" s="830"/>
      <c r="W1821" s="830"/>
      <c r="X1821" s="830"/>
      <c r="Y1821" s="830"/>
      <c r="Z1821" s="830"/>
      <c r="AA1821" s="830"/>
      <c r="AB1821" s="830"/>
      <c r="AC1821" s="830"/>
      <c r="AD1821" s="830"/>
      <c r="AE1821" s="830"/>
      <c r="AF1821" s="830"/>
      <c r="AG1821" s="830"/>
      <c r="AH1821" s="830"/>
      <c r="AI1821" s="830"/>
      <c r="AJ1821" s="830"/>
      <c r="AK1821" s="830"/>
      <c r="AL1821" s="830"/>
      <c r="AM1821" s="830"/>
      <c r="AN1821" s="830"/>
      <c r="AO1821" s="830"/>
      <c r="AP1821" s="830"/>
      <c r="AQ1821" s="830"/>
      <c r="AR1821" s="830"/>
      <c r="AS1821" s="830"/>
      <c r="AT1821" s="830"/>
      <c r="AU1821" s="830"/>
      <c r="AV1821" s="830"/>
      <c r="AW1821" s="830"/>
      <c r="AX1821" s="830"/>
      <c r="AY1821" s="830"/>
      <c r="AZ1821" s="830"/>
      <c r="BA1821" s="830"/>
      <c r="BB1821" s="830"/>
    </row>
    <row r="1822" spans="1:54" ht="14.25" customHeight="1">
      <c r="A1822" s="831"/>
      <c r="B1822" s="484"/>
      <c r="C1822" s="484"/>
      <c r="D1822" s="491"/>
      <c r="E1822" s="493"/>
      <c r="F1822" s="676"/>
      <c r="G1822" s="641"/>
      <c r="H1822" s="641"/>
      <c r="I1822" s="518" t="s">
        <v>785</v>
      </c>
      <c r="J1822" s="661"/>
      <c r="K1822" s="661"/>
      <c r="L1822" s="832"/>
      <c r="M1822" s="830"/>
      <c r="N1822" s="830"/>
      <c r="O1822" s="830"/>
      <c r="P1822" s="830"/>
      <c r="Q1822" s="830"/>
      <c r="R1822" s="830"/>
      <c r="S1822" s="830"/>
      <c r="T1822" s="830"/>
      <c r="U1822" s="830"/>
      <c r="V1822" s="830"/>
      <c r="W1822" s="830"/>
      <c r="X1822" s="830"/>
      <c r="Y1822" s="830"/>
      <c r="Z1822" s="830"/>
      <c r="AA1822" s="830"/>
      <c r="AB1822" s="830"/>
      <c r="AC1822" s="830"/>
      <c r="AD1822" s="830"/>
      <c r="AE1822" s="830"/>
      <c r="AF1822" s="830"/>
      <c r="AG1822" s="830"/>
      <c r="AH1822" s="830"/>
      <c r="AI1822" s="830"/>
      <c r="AJ1822" s="830"/>
      <c r="AK1822" s="830"/>
      <c r="AL1822" s="830"/>
      <c r="AM1822" s="830"/>
      <c r="AN1822" s="830"/>
      <c r="AO1822" s="830"/>
      <c r="AP1822" s="830"/>
      <c r="AQ1822" s="830"/>
      <c r="AR1822" s="830"/>
      <c r="AS1822" s="830"/>
      <c r="AT1822" s="830"/>
      <c r="AU1822" s="830"/>
      <c r="AV1822" s="830"/>
      <c r="AW1822" s="830"/>
      <c r="AX1822" s="830"/>
      <c r="AY1822" s="830"/>
      <c r="AZ1822" s="830"/>
      <c r="BA1822" s="830"/>
      <c r="BB1822" s="830"/>
    </row>
    <row r="1823" spans="1:54" ht="14.25" customHeight="1">
      <c r="A1823" s="831"/>
      <c r="B1823" s="484"/>
      <c r="C1823" s="484"/>
      <c r="D1823" s="491"/>
      <c r="E1823" s="493"/>
      <c r="F1823" s="676"/>
      <c r="G1823" s="641"/>
      <c r="H1823" s="641"/>
      <c r="I1823" s="518" t="s">
        <v>740</v>
      </c>
      <c r="J1823" s="661"/>
      <c r="K1823" s="661"/>
      <c r="L1823" s="832"/>
      <c r="M1823" s="830"/>
      <c r="N1823" s="830"/>
      <c r="O1823" s="830"/>
      <c r="P1823" s="830"/>
      <c r="Q1823" s="830"/>
      <c r="R1823" s="830"/>
      <c r="S1823" s="830"/>
      <c r="T1823" s="830"/>
      <c r="U1823" s="830"/>
      <c r="V1823" s="830"/>
      <c r="W1823" s="830"/>
      <c r="X1823" s="830"/>
      <c r="Y1823" s="830"/>
      <c r="Z1823" s="830"/>
      <c r="AA1823" s="830"/>
      <c r="AB1823" s="830"/>
      <c r="AC1823" s="830"/>
      <c r="AD1823" s="830"/>
      <c r="AE1823" s="830"/>
      <c r="AF1823" s="830"/>
      <c r="AG1823" s="830"/>
      <c r="AH1823" s="830"/>
      <c r="AI1823" s="830"/>
      <c r="AJ1823" s="830"/>
      <c r="AK1823" s="830"/>
      <c r="AL1823" s="830"/>
      <c r="AM1823" s="830"/>
      <c r="AN1823" s="830"/>
      <c r="AO1823" s="830"/>
      <c r="AP1823" s="830"/>
      <c r="AQ1823" s="830"/>
      <c r="AR1823" s="830"/>
      <c r="AS1823" s="830"/>
      <c r="AT1823" s="830"/>
      <c r="AU1823" s="830"/>
      <c r="AV1823" s="830"/>
      <c r="AW1823" s="830"/>
      <c r="AX1823" s="830"/>
      <c r="AY1823" s="830"/>
      <c r="AZ1823" s="830"/>
      <c r="BA1823" s="830"/>
      <c r="BB1823" s="830"/>
    </row>
    <row r="1824" spans="1:54" ht="14.25" customHeight="1">
      <c r="A1824" s="831"/>
      <c r="B1824" s="484"/>
      <c r="C1824" s="484"/>
      <c r="D1824" s="491"/>
      <c r="E1824" s="493"/>
      <c r="F1824" s="676"/>
      <c r="G1824" s="641"/>
      <c r="H1824" s="641"/>
      <c r="I1824" s="518" t="s">
        <v>1359</v>
      </c>
      <c r="J1824" s="661"/>
      <c r="K1824" s="661"/>
      <c r="L1824" s="832"/>
      <c r="M1824" s="830"/>
      <c r="N1824" s="830"/>
      <c r="O1824" s="830"/>
      <c r="P1824" s="830"/>
      <c r="Q1824" s="830"/>
      <c r="R1824" s="830"/>
      <c r="S1824" s="830"/>
      <c r="T1824" s="830"/>
      <c r="U1824" s="830"/>
      <c r="V1824" s="830"/>
      <c r="W1824" s="830"/>
      <c r="X1824" s="830"/>
      <c r="Y1824" s="830"/>
      <c r="Z1824" s="830"/>
      <c r="AA1824" s="830"/>
      <c r="AB1824" s="830"/>
      <c r="AC1824" s="830"/>
      <c r="AD1824" s="830"/>
      <c r="AE1824" s="830"/>
      <c r="AF1824" s="830"/>
      <c r="AG1824" s="830"/>
      <c r="AH1824" s="830"/>
      <c r="AI1824" s="830"/>
      <c r="AJ1824" s="830"/>
      <c r="AK1824" s="830"/>
      <c r="AL1824" s="830"/>
      <c r="AM1824" s="830"/>
      <c r="AN1824" s="830"/>
      <c r="AO1824" s="830"/>
      <c r="AP1824" s="830"/>
      <c r="AQ1824" s="830"/>
      <c r="AR1824" s="830"/>
      <c r="AS1824" s="830"/>
      <c r="AT1824" s="830"/>
      <c r="AU1824" s="830"/>
      <c r="AV1824" s="830"/>
      <c r="AW1824" s="830"/>
      <c r="AX1824" s="830"/>
      <c r="AY1824" s="830"/>
      <c r="AZ1824" s="830"/>
      <c r="BA1824" s="830"/>
      <c r="BB1824" s="830"/>
    </row>
    <row r="1825" spans="1:54" ht="14.25" customHeight="1">
      <c r="A1825" s="831"/>
      <c r="B1825" s="484"/>
      <c r="C1825" s="484"/>
      <c r="D1825" s="491"/>
      <c r="E1825" s="493"/>
      <c r="F1825" s="676"/>
      <c r="G1825" s="642"/>
      <c r="H1825" s="642"/>
      <c r="I1825" s="520" t="s">
        <v>1684</v>
      </c>
      <c r="J1825" s="662"/>
      <c r="K1825" s="662"/>
      <c r="L1825" s="832"/>
      <c r="M1825" s="830"/>
      <c r="N1825" s="830"/>
      <c r="O1825" s="830"/>
      <c r="P1825" s="830"/>
      <c r="Q1825" s="830"/>
      <c r="R1825" s="830"/>
      <c r="S1825" s="830"/>
      <c r="T1825" s="830"/>
      <c r="U1825" s="830"/>
      <c r="V1825" s="830"/>
      <c r="W1825" s="830"/>
      <c r="X1825" s="830"/>
      <c r="Y1825" s="830"/>
      <c r="Z1825" s="830"/>
      <c r="AA1825" s="830"/>
      <c r="AB1825" s="830"/>
      <c r="AC1825" s="830"/>
      <c r="AD1825" s="830"/>
      <c r="AE1825" s="830"/>
      <c r="AF1825" s="830"/>
      <c r="AG1825" s="830"/>
      <c r="AH1825" s="830"/>
      <c r="AI1825" s="830"/>
      <c r="AJ1825" s="830"/>
      <c r="AK1825" s="830"/>
      <c r="AL1825" s="830"/>
      <c r="AM1825" s="830"/>
      <c r="AN1825" s="830"/>
      <c r="AO1825" s="830"/>
      <c r="AP1825" s="830"/>
      <c r="AQ1825" s="830"/>
      <c r="AR1825" s="830"/>
      <c r="AS1825" s="830"/>
      <c r="AT1825" s="830"/>
      <c r="AU1825" s="830"/>
      <c r="AV1825" s="830"/>
      <c r="AW1825" s="830"/>
      <c r="AX1825" s="830"/>
      <c r="AY1825" s="830"/>
      <c r="AZ1825" s="830"/>
      <c r="BA1825" s="830"/>
      <c r="BB1825" s="830"/>
    </row>
    <row r="1826" spans="1:54" ht="15.75">
      <c r="A1826" s="484"/>
      <c r="B1826" s="484"/>
      <c r="C1826" s="484"/>
      <c r="D1826" s="491"/>
      <c r="E1826" s="493"/>
      <c r="F1826" s="478"/>
      <c r="G1826" s="528"/>
      <c r="H1826" s="510" t="s">
        <v>18</v>
      </c>
      <c r="I1826" s="528"/>
      <c r="J1826" s="528"/>
      <c r="K1826" s="528"/>
      <c r="L1826" s="480"/>
      <c r="M1826" s="480"/>
      <c r="N1826" s="480"/>
      <c r="O1826" s="480"/>
      <c r="P1826" s="480"/>
      <c r="Q1826" s="480"/>
      <c r="R1826" s="480"/>
      <c r="S1826" s="480"/>
      <c r="T1826" s="480"/>
      <c r="U1826" s="480"/>
      <c r="V1826" s="480"/>
      <c r="W1826" s="480"/>
      <c r="X1826" s="480"/>
      <c r="Y1826" s="480"/>
      <c r="Z1826" s="480"/>
      <c r="AA1826" s="480"/>
      <c r="AB1826" s="480"/>
      <c r="AC1826" s="480"/>
      <c r="AD1826" s="480"/>
      <c r="AE1826" s="480"/>
      <c r="AF1826" s="480"/>
      <c r="AG1826" s="480"/>
      <c r="AH1826" s="480"/>
      <c r="AI1826" s="480"/>
      <c r="AJ1826" s="480"/>
      <c r="AK1826" s="480"/>
      <c r="AL1826" s="480"/>
      <c r="AM1826" s="480"/>
      <c r="AN1826" s="480"/>
      <c r="AO1826" s="480"/>
      <c r="AP1826" s="480"/>
      <c r="AQ1826" s="480"/>
      <c r="AR1826" s="480"/>
      <c r="AS1826" s="480"/>
      <c r="AT1826" s="480"/>
      <c r="AU1826" s="480"/>
      <c r="AV1826" s="480"/>
      <c r="AW1826" s="480"/>
      <c r="AX1826" s="480"/>
      <c r="AY1826" s="480"/>
      <c r="AZ1826" s="480"/>
      <c r="BA1826" s="480"/>
      <c r="BB1826" s="480"/>
    </row>
    <row r="1827" spans="1:54" ht="63.75">
      <c r="A1827" s="484"/>
      <c r="B1827" s="484"/>
      <c r="C1827" s="484"/>
      <c r="D1827" s="491"/>
      <c r="E1827" s="493"/>
      <c r="F1827" s="478"/>
      <c r="G1827" s="528"/>
      <c r="H1827" s="510" t="s">
        <v>19</v>
      </c>
      <c r="I1827" s="464" t="s">
        <v>1698</v>
      </c>
      <c r="J1827" s="510" t="s">
        <v>581</v>
      </c>
      <c r="K1827" s="528"/>
      <c r="L1827" s="480"/>
      <c r="M1827" s="480"/>
      <c r="N1827" s="480"/>
      <c r="O1827" s="480"/>
      <c r="P1827" s="480"/>
      <c r="Q1827" s="480"/>
      <c r="R1827" s="480"/>
      <c r="S1827" s="480"/>
      <c r="T1827" s="480"/>
      <c r="U1827" s="480"/>
      <c r="V1827" s="480"/>
      <c r="W1827" s="480"/>
      <c r="X1827" s="480"/>
      <c r="Y1827" s="480"/>
      <c r="Z1827" s="480"/>
      <c r="AA1827" s="480"/>
      <c r="AB1827" s="480"/>
      <c r="AC1827" s="480"/>
      <c r="AD1827" s="480"/>
      <c r="AE1827" s="480"/>
      <c r="AF1827" s="480"/>
      <c r="AG1827" s="480"/>
      <c r="AH1827" s="480"/>
      <c r="AI1827" s="480"/>
      <c r="AJ1827" s="480"/>
      <c r="AK1827" s="480"/>
      <c r="AL1827" s="480"/>
      <c r="AM1827" s="480"/>
      <c r="AN1827" s="480"/>
      <c r="AO1827" s="480"/>
      <c r="AP1827" s="480"/>
      <c r="AQ1827" s="480"/>
      <c r="AR1827" s="480"/>
      <c r="AS1827" s="480"/>
      <c r="AT1827" s="480"/>
      <c r="AU1827" s="480"/>
      <c r="AV1827" s="480"/>
      <c r="AW1827" s="480"/>
      <c r="AX1827" s="480"/>
      <c r="AY1827" s="480"/>
      <c r="AZ1827" s="480"/>
      <c r="BA1827" s="480"/>
      <c r="BB1827" s="480"/>
    </row>
    <row r="1828" spans="1:54" ht="15.75">
      <c r="A1828" s="484"/>
      <c r="B1828" s="484"/>
      <c r="C1828" s="484"/>
      <c r="D1828" s="491"/>
      <c r="E1828" s="493"/>
      <c r="F1828" s="478"/>
      <c r="G1828" s="528"/>
      <c r="H1828" s="510" t="s">
        <v>23</v>
      </c>
      <c r="I1828" s="528"/>
      <c r="J1828" s="528"/>
      <c r="K1828" s="528"/>
      <c r="L1828" s="480"/>
      <c r="M1828" s="480"/>
      <c r="N1828" s="480"/>
      <c r="O1828" s="480"/>
      <c r="P1828" s="480"/>
      <c r="Q1828" s="480"/>
      <c r="R1828" s="480"/>
      <c r="S1828" s="480"/>
      <c r="T1828" s="480"/>
      <c r="U1828" s="480"/>
      <c r="V1828" s="480"/>
      <c r="W1828" s="480"/>
      <c r="X1828" s="480"/>
      <c r="Y1828" s="480"/>
      <c r="Z1828" s="480"/>
      <c r="AA1828" s="480"/>
      <c r="AB1828" s="480"/>
      <c r="AC1828" s="480"/>
      <c r="AD1828" s="480"/>
      <c r="AE1828" s="480"/>
      <c r="AF1828" s="480"/>
      <c r="AG1828" s="480"/>
      <c r="AH1828" s="480"/>
      <c r="AI1828" s="480"/>
      <c r="AJ1828" s="480"/>
      <c r="AK1828" s="480"/>
      <c r="AL1828" s="480"/>
      <c r="AM1828" s="480"/>
      <c r="AN1828" s="480"/>
      <c r="AO1828" s="480"/>
      <c r="AP1828" s="480"/>
      <c r="AQ1828" s="480"/>
      <c r="AR1828" s="480"/>
      <c r="AS1828" s="480"/>
      <c r="AT1828" s="480"/>
      <c r="AU1828" s="480"/>
      <c r="AV1828" s="480"/>
      <c r="AW1828" s="480"/>
      <c r="AX1828" s="480"/>
      <c r="AY1828" s="480"/>
      <c r="AZ1828" s="480"/>
      <c r="BA1828" s="480"/>
      <c r="BB1828" s="480"/>
    </row>
    <row r="1829" spans="1:54" ht="15.75">
      <c r="A1829" s="484"/>
      <c r="B1829" s="484"/>
      <c r="C1829" s="484"/>
      <c r="D1829" s="491"/>
      <c r="E1829" s="493"/>
      <c r="F1829" s="478"/>
      <c r="G1829" s="528"/>
      <c r="H1829" s="510" t="s">
        <v>24</v>
      </c>
      <c r="I1829" s="528"/>
      <c r="J1829" s="528"/>
      <c r="K1829" s="528"/>
      <c r="L1829" s="480"/>
      <c r="M1829" s="480"/>
      <c r="N1829" s="480"/>
      <c r="O1829" s="480"/>
      <c r="P1829" s="480"/>
      <c r="Q1829" s="480"/>
      <c r="R1829" s="480"/>
      <c r="S1829" s="480"/>
      <c r="T1829" s="480"/>
      <c r="U1829" s="480"/>
      <c r="V1829" s="480"/>
      <c r="W1829" s="480"/>
      <c r="X1829" s="480"/>
      <c r="Y1829" s="480"/>
      <c r="Z1829" s="480"/>
      <c r="AA1829" s="480"/>
      <c r="AB1829" s="480"/>
      <c r="AC1829" s="480"/>
      <c r="AD1829" s="480"/>
      <c r="AE1829" s="480"/>
      <c r="AF1829" s="480"/>
      <c r="AG1829" s="480"/>
      <c r="AH1829" s="480"/>
      <c r="AI1829" s="480"/>
      <c r="AJ1829" s="480"/>
      <c r="AK1829" s="480"/>
      <c r="AL1829" s="480"/>
      <c r="AM1829" s="480"/>
      <c r="AN1829" s="480"/>
      <c r="AO1829" s="480"/>
      <c r="AP1829" s="480"/>
      <c r="AQ1829" s="480"/>
      <c r="AR1829" s="480"/>
      <c r="AS1829" s="480"/>
      <c r="AT1829" s="480"/>
      <c r="AU1829" s="480"/>
      <c r="AV1829" s="480"/>
      <c r="AW1829" s="480"/>
      <c r="AX1829" s="480"/>
      <c r="AY1829" s="480"/>
      <c r="AZ1829" s="480"/>
      <c r="BA1829" s="480"/>
      <c r="BB1829" s="480"/>
    </row>
    <row r="1830" spans="1:54" ht="15.75">
      <c r="A1830" s="484"/>
      <c r="B1830" s="484"/>
      <c r="C1830" s="484"/>
      <c r="D1830" s="491"/>
      <c r="E1830" s="493"/>
      <c r="F1830" s="478"/>
      <c r="G1830" s="528"/>
      <c r="H1830" s="640" t="s">
        <v>25</v>
      </c>
      <c r="I1830" s="528"/>
      <c r="J1830" s="528"/>
      <c r="K1830" s="528"/>
      <c r="L1830" s="480"/>
      <c r="M1830" s="480"/>
      <c r="N1830" s="480"/>
      <c r="O1830" s="480"/>
      <c r="P1830" s="480"/>
      <c r="Q1830" s="480"/>
      <c r="R1830" s="480"/>
      <c r="S1830" s="480"/>
      <c r="T1830" s="480"/>
      <c r="U1830" s="480"/>
      <c r="V1830" s="480"/>
      <c r="W1830" s="480"/>
      <c r="X1830" s="480"/>
      <c r="Y1830" s="480"/>
      <c r="Z1830" s="480"/>
      <c r="AA1830" s="480"/>
      <c r="AB1830" s="480"/>
      <c r="AC1830" s="480"/>
      <c r="AD1830" s="480"/>
      <c r="AE1830" s="480"/>
      <c r="AF1830" s="480"/>
      <c r="AG1830" s="480"/>
      <c r="AH1830" s="480"/>
      <c r="AI1830" s="480"/>
      <c r="AJ1830" s="480"/>
      <c r="AK1830" s="480"/>
      <c r="AL1830" s="480"/>
      <c r="AM1830" s="480"/>
      <c r="AN1830" s="480"/>
      <c r="AO1830" s="480"/>
      <c r="AP1830" s="480"/>
      <c r="AQ1830" s="480"/>
      <c r="AR1830" s="480"/>
      <c r="AS1830" s="480"/>
      <c r="AT1830" s="480"/>
      <c r="AU1830" s="480"/>
      <c r="AV1830" s="480"/>
      <c r="AW1830" s="480"/>
      <c r="AX1830" s="480"/>
      <c r="AY1830" s="480"/>
      <c r="AZ1830" s="480"/>
      <c r="BA1830" s="480"/>
      <c r="BB1830" s="480"/>
    </row>
    <row r="1831" spans="1:54" ht="15.75">
      <c r="A1831" s="484"/>
      <c r="B1831" s="484"/>
      <c r="C1831" s="484"/>
      <c r="D1831" s="491"/>
      <c r="E1831" s="493"/>
      <c r="F1831" s="478"/>
      <c r="G1831" s="549"/>
      <c r="H1831" s="510" t="s">
        <v>26</v>
      </c>
      <c r="I1831" s="550"/>
      <c r="J1831" s="528"/>
      <c r="K1831" s="528"/>
      <c r="L1831" s="480"/>
      <c r="M1831" s="480"/>
      <c r="N1831" s="480"/>
      <c r="O1831" s="480"/>
      <c r="P1831" s="480"/>
      <c r="Q1831" s="480"/>
      <c r="R1831" s="480"/>
      <c r="S1831" s="480"/>
      <c r="T1831" s="480"/>
      <c r="U1831" s="480"/>
      <c r="V1831" s="480"/>
      <c r="W1831" s="480"/>
      <c r="X1831" s="480"/>
      <c r="Y1831" s="480"/>
      <c r="Z1831" s="480"/>
      <c r="AA1831" s="480"/>
      <c r="AB1831" s="480"/>
      <c r="AC1831" s="480"/>
      <c r="AD1831" s="480"/>
      <c r="AE1831" s="480"/>
      <c r="AF1831" s="480"/>
      <c r="AG1831" s="480"/>
      <c r="AH1831" s="480"/>
      <c r="AI1831" s="480"/>
      <c r="AJ1831" s="480"/>
      <c r="AK1831" s="480"/>
      <c r="AL1831" s="480"/>
      <c r="AM1831" s="480"/>
      <c r="AN1831" s="480"/>
      <c r="AO1831" s="480"/>
      <c r="AP1831" s="480"/>
      <c r="AQ1831" s="480"/>
      <c r="AR1831" s="480"/>
      <c r="AS1831" s="480"/>
      <c r="AT1831" s="480"/>
      <c r="AU1831" s="480"/>
      <c r="AV1831" s="480"/>
      <c r="AW1831" s="480"/>
      <c r="AX1831" s="480"/>
      <c r="AY1831" s="480"/>
      <c r="AZ1831" s="480"/>
      <c r="BA1831" s="480"/>
      <c r="BB1831" s="480"/>
    </row>
    <row r="1832" spans="1:54" ht="15.75">
      <c r="A1832" s="484"/>
      <c r="B1832" s="657"/>
      <c r="C1832" s="657"/>
      <c r="D1832" s="491"/>
      <c r="E1832" s="493"/>
      <c r="F1832" s="478"/>
      <c r="G1832" s="478"/>
      <c r="H1832" s="685"/>
      <c r="I1832" s="685"/>
      <c r="J1832" s="527"/>
      <c r="K1832" s="527"/>
      <c r="L1832" s="480"/>
      <c r="M1832" s="480"/>
      <c r="N1832" s="480"/>
      <c r="O1832" s="480"/>
      <c r="P1832" s="480"/>
      <c r="Q1832" s="480"/>
      <c r="R1832" s="480"/>
      <c r="S1832" s="480"/>
      <c r="T1832" s="480"/>
      <c r="U1832" s="480"/>
      <c r="V1832" s="480"/>
      <c r="W1832" s="480"/>
      <c r="X1832" s="480"/>
      <c r="Y1832" s="480"/>
      <c r="Z1832" s="480"/>
      <c r="AA1832" s="480"/>
      <c r="AB1832" s="480"/>
      <c r="AC1832" s="480"/>
      <c r="AD1832" s="480"/>
      <c r="AE1832" s="480"/>
      <c r="AF1832" s="480"/>
      <c r="AG1832" s="480"/>
      <c r="AH1832" s="480"/>
      <c r="AI1832" s="480"/>
      <c r="AJ1832" s="480"/>
      <c r="AK1832" s="480"/>
      <c r="AL1832" s="480"/>
      <c r="AM1832" s="480"/>
      <c r="AN1832" s="480"/>
      <c r="AO1832" s="480"/>
      <c r="AP1832" s="480"/>
      <c r="AQ1832" s="480"/>
      <c r="AR1832" s="480"/>
      <c r="AS1832" s="480"/>
      <c r="AT1832" s="480"/>
      <c r="AU1832" s="480"/>
      <c r="AV1832" s="480"/>
      <c r="AW1832" s="480"/>
      <c r="AX1832" s="480"/>
      <c r="AY1832" s="480"/>
      <c r="AZ1832" s="480"/>
      <c r="BA1832" s="480"/>
      <c r="BB1832" s="480"/>
    </row>
    <row r="1833" spans="1:54" ht="15.75">
      <c r="A1833" s="481">
        <v>2.12</v>
      </c>
      <c r="B1833" s="481"/>
      <c r="C1833" s="475" t="s">
        <v>1699</v>
      </c>
      <c r="D1833" s="482"/>
      <c r="E1833" s="526"/>
      <c r="F1833" s="478"/>
      <c r="G1833" s="551">
        <v>2.12</v>
      </c>
      <c r="H1833" s="552"/>
      <c r="I1833" s="553" t="s">
        <v>1699</v>
      </c>
      <c r="J1833" s="482"/>
      <c r="K1833" s="526"/>
      <c r="L1833" s="480"/>
      <c r="M1833" s="480"/>
      <c r="N1833" s="480"/>
      <c r="O1833" s="480"/>
      <c r="P1833" s="480"/>
      <c r="Q1833" s="480"/>
      <c r="R1833" s="480"/>
      <c r="S1833" s="480"/>
      <c r="T1833" s="480"/>
      <c r="U1833" s="480"/>
      <c r="V1833" s="480"/>
      <c r="W1833" s="480"/>
      <c r="X1833" s="480"/>
      <c r="Y1833" s="480"/>
      <c r="Z1833" s="480"/>
      <c r="AA1833" s="480"/>
      <c r="AB1833" s="480"/>
      <c r="AC1833" s="480"/>
      <c r="AD1833" s="480"/>
      <c r="AE1833" s="480"/>
      <c r="AF1833" s="480"/>
      <c r="AG1833" s="480"/>
      <c r="AH1833" s="480"/>
      <c r="AI1833" s="480"/>
      <c r="AJ1833" s="480"/>
      <c r="AK1833" s="480"/>
      <c r="AL1833" s="480"/>
      <c r="AM1833" s="480"/>
      <c r="AN1833" s="480"/>
      <c r="AO1833" s="480"/>
      <c r="AP1833" s="480"/>
      <c r="AQ1833" s="480"/>
      <c r="AR1833" s="480"/>
      <c r="AS1833" s="480"/>
      <c r="AT1833" s="480"/>
      <c r="AU1833" s="480"/>
      <c r="AV1833" s="480"/>
      <c r="AW1833" s="480"/>
      <c r="AX1833" s="480"/>
      <c r="AY1833" s="480"/>
      <c r="AZ1833" s="480"/>
      <c r="BA1833" s="480"/>
      <c r="BB1833" s="480"/>
    </row>
    <row r="1834" spans="1:54" ht="25.5">
      <c r="A1834" s="833" t="s">
        <v>1700</v>
      </c>
      <c r="B1834" s="485"/>
      <c r="C1834" s="487" t="s">
        <v>1701</v>
      </c>
      <c r="D1834" s="492"/>
      <c r="E1834" s="494"/>
      <c r="F1834" s="633"/>
      <c r="G1834" s="485" t="s">
        <v>1700</v>
      </c>
      <c r="H1834" s="686"/>
      <c r="I1834" s="487" t="s">
        <v>1702</v>
      </c>
      <c r="J1834" s="492"/>
      <c r="K1834" s="494"/>
      <c r="L1834" s="835"/>
      <c r="M1834" s="830"/>
      <c r="N1834" s="830"/>
      <c r="O1834" s="830"/>
      <c r="P1834" s="830"/>
      <c r="Q1834" s="830"/>
      <c r="R1834" s="830"/>
      <c r="S1834" s="830"/>
      <c r="T1834" s="830"/>
      <c r="U1834" s="830"/>
      <c r="V1834" s="830"/>
      <c r="W1834" s="830"/>
      <c r="X1834" s="830"/>
      <c r="Y1834" s="830"/>
      <c r="Z1834" s="830"/>
      <c r="AA1834" s="830"/>
      <c r="AB1834" s="830"/>
      <c r="AC1834" s="830"/>
      <c r="AD1834" s="830"/>
      <c r="AE1834" s="830"/>
      <c r="AF1834" s="830"/>
      <c r="AG1834" s="830"/>
      <c r="AH1834" s="830"/>
      <c r="AI1834" s="830"/>
      <c r="AJ1834" s="830"/>
      <c r="AK1834" s="830"/>
      <c r="AL1834" s="830"/>
      <c r="AM1834" s="830"/>
      <c r="AN1834" s="830"/>
      <c r="AO1834" s="830"/>
      <c r="AP1834" s="830"/>
      <c r="AQ1834" s="830"/>
      <c r="AR1834" s="830"/>
      <c r="AS1834" s="830"/>
      <c r="AT1834" s="830"/>
      <c r="AU1834" s="830"/>
      <c r="AV1834" s="830"/>
      <c r="AW1834" s="830"/>
      <c r="AX1834" s="830"/>
      <c r="AY1834" s="830"/>
      <c r="AZ1834" s="830"/>
      <c r="BA1834" s="830"/>
      <c r="BB1834" s="830"/>
    </row>
    <row r="1835" spans="1:54" ht="15" customHeight="1">
      <c r="A1835" s="836"/>
      <c r="B1835" s="554"/>
      <c r="C1835" s="488"/>
      <c r="D1835" s="603"/>
      <c r="E1835" s="604"/>
      <c r="F1835" s="633"/>
      <c r="G1835" s="554"/>
      <c r="H1835" s="554"/>
      <c r="I1835" s="488"/>
      <c r="J1835" s="603"/>
      <c r="K1835" s="604"/>
      <c r="L1835" s="835"/>
      <c r="M1835" s="830"/>
      <c r="N1835" s="830"/>
      <c r="O1835" s="830"/>
      <c r="P1835" s="830"/>
      <c r="Q1835" s="830"/>
      <c r="R1835" s="830"/>
      <c r="S1835" s="830"/>
      <c r="T1835" s="830"/>
      <c r="U1835" s="830"/>
      <c r="V1835" s="830"/>
      <c r="W1835" s="830"/>
      <c r="X1835" s="830"/>
      <c r="Y1835" s="830"/>
      <c r="Z1835" s="830"/>
      <c r="AA1835" s="830"/>
      <c r="AB1835" s="830"/>
      <c r="AC1835" s="830"/>
      <c r="AD1835" s="830"/>
      <c r="AE1835" s="830"/>
      <c r="AF1835" s="830"/>
      <c r="AG1835" s="830"/>
      <c r="AH1835" s="830"/>
      <c r="AI1835" s="830"/>
      <c r="AJ1835" s="830"/>
      <c r="AK1835" s="830"/>
      <c r="AL1835" s="830"/>
      <c r="AM1835" s="830"/>
      <c r="AN1835" s="830"/>
      <c r="AO1835" s="830"/>
      <c r="AP1835" s="830"/>
      <c r="AQ1835" s="830"/>
      <c r="AR1835" s="830"/>
      <c r="AS1835" s="830"/>
      <c r="AT1835" s="830"/>
      <c r="AU1835" s="830"/>
      <c r="AV1835" s="830"/>
      <c r="AW1835" s="830"/>
      <c r="AX1835" s="830"/>
      <c r="AY1835" s="830"/>
      <c r="AZ1835" s="830"/>
      <c r="BA1835" s="830"/>
      <c r="BB1835" s="830"/>
    </row>
    <row r="1836" spans="1:54" ht="14.25" customHeight="1">
      <c r="A1836" s="836"/>
      <c r="B1836" s="554"/>
      <c r="C1836" s="489" t="s">
        <v>599</v>
      </c>
      <c r="D1836" s="603"/>
      <c r="E1836" s="604"/>
      <c r="F1836" s="633"/>
      <c r="G1836" s="554"/>
      <c r="H1836" s="554"/>
      <c r="I1836" s="489" t="s">
        <v>623</v>
      </c>
      <c r="J1836" s="603"/>
      <c r="K1836" s="604"/>
      <c r="L1836" s="835"/>
      <c r="M1836" s="830"/>
      <c r="N1836" s="830"/>
      <c r="O1836" s="830"/>
      <c r="P1836" s="830"/>
      <c r="Q1836" s="830"/>
      <c r="R1836" s="830"/>
      <c r="S1836" s="830"/>
      <c r="T1836" s="830"/>
      <c r="U1836" s="830"/>
      <c r="V1836" s="830"/>
      <c r="W1836" s="830"/>
      <c r="X1836" s="830"/>
      <c r="Y1836" s="830"/>
      <c r="Z1836" s="830"/>
      <c r="AA1836" s="830"/>
      <c r="AB1836" s="830"/>
      <c r="AC1836" s="830"/>
      <c r="AD1836" s="830"/>
      <c r="AE1836" s="830"/>
      <c r="AF1836" s="830"/>
      <c r="AG1836" s="830"/>
      <c r="AH1836" s="830"/>
      <c r="AI1836" s="830"/>
      <c r="AJ1836" s="830"/>
      <c r="AK1836" s="830"/>
      <c r="AL1836" s="830"/>
      <c r="AM1836" s="830"/>
      <c r="AN1836" s="830"/>
      <c r="AO1836" s="830"/>
      <c r="AP1836" s="830"/>
      <c r="AQ1836" s="830"/>
      <c r="AR1836" s="830"/>
      <c r="AS1836" s="830"/>
      <c r="AT1836" s="830"/>
      <c r="AU1836" s="830"/>
      <c r="AV1836" s="830"/>
      <c r="AW1836" s="830"/>
      <c r="AX1836" s="830"/>
      <c r="AY1836" s="830"/>
      <c r="AZ1836" s="830"/>
      <c r="BA1836" s="830"/>
      <c r="BB1836" s="830"/>
    </row>
    <row r="1837" spans="1:54" ht="25.5">
      <c r="A1837" s="836"/>
      <c r="B1837" s="554"/>
      <c r="C1837" s="489" t="s">
        <v>1703</v>
      </c>
      <c r="D1837" s="603"/>
      <c r="E1837" s="604"/>
      <c r="F1837" s="633"/>
      <c r="G1837" s="554"/>
      <c r="H1837" s="554"/>
      <c r="I1837" s="489" t="s">
        <v>1704</v>
      </c>
      <c r="J1837" s="603"/>
      <c r="K1837" s="604"/>
      <c r="L1837" s="835"/>
      <c r="M1837" s="830"/>
      <c r="N1837" s="830"/>
      <c r="O1837" s="830"/>
      <c r="P1837" s="830"/>
      <c r="Q1837" s="830"/>
      <c r="R1837" s="830"/>
      <c r="S1837" s="830"/>
      <c r="T1837" s="830"/>
      <c r="U1837" s="830"/>
      <c r="V1837" s="830"/>
      <c r="W1837" s="830"/>
      <c r="X1837" s="830"/>
      <c r="Y1837" s="830"/>
      <c r="Z1837" s="830"/>
      <c r="AA1837" s="830"/>
      <c r="AB1837" s="830"/>
      <c r="AC1837" s="830"/>
      <c r="AD1837" s="830"/>
      <c r="AE1837" s="830"/>
      <c r="AF1837" s="830"/>
      <c r="AG1837" s="830"/>
      <c r="AH1837" s="830"/>
      <c r="AI1837" s="830"/>
      <c r="AJ1837" s="830"/>
      <c r="AK1837" s="830"/>
      <c r="AL1837" s="830"/>
      <c r="AM1837" s="830"/>
      <c r="AN1837" s="830"/>
      <c r="AO1837" s="830"/>
      <c r="AP1837" s="830"/>
      <c r="AQ1837" s="830"/>
      <c r="AR1837" s="830"/>
      <c r="AS1837" s="830"/>
      <c r="AT1837" s="830"/>
      <c r="AU1837" s="830"/>
      <c r="AV1837" s="830"/>
      <c r="AW1837" s="830"/>
      <c r="AX1837" s="830"/>
      <c r="AY1837" s="830"/>
      <c r="AZ1837" s="830"/>
      <c r="BA1837" s="830"/>
      <c r="BB1837" s="830"/>
    </row>
    <row r="1838" spans="1:54" ht="14.25" customHeight="1">
      <c r="A1838" s="836"/>
      <c r="B1838" s="554"/>
      <c r="C1838" s="489" t="s">
        <v>1705</v>
      </c>
      <c r="D1838" s="603"/>
      <c r="E1838" s="604"/>
      <c r="F1838" s="633"/>
      <c r="G1838" s="554"/>
      <c r="H1838" s="554"/>
      <c r="I1838" s="489" t="s">
        <v>1706</v>
      </c>
      <c r="J1838" s="603"/>
      <c r="K1838" s="604"/>
      <c r="L1838" s="835"/>
      <c r="M1838" s="830"/>
      <c r="N1838" s="830"/>
      <c r="O1838" s="830"/>
      <c r="P1838" s="830"/>
      <c r="Q1838" s="830"/>
      <c r="R1838" s="830"/>
      <c r="S1838" s="830"/>
      <c r="T1838" s="830"/>
      <c r="U1838" s="830"/>
      <c r="V1838" s="830"/>
      <c r="W1838" s="830"/>
      <c r="X1838" s="830"/>
      <c r="Y1838" s="830"/>
      <c r="Z1838" s="830"/>
      <c r="AA1838" s="830"/>
      <c r="AB1838" s="830"/>
      <c r="AC1838" s="830"/>
      <c r="AD1838" s="830"/>
      <c r="AE1838" s="830"/>
      <c r="AF1838" s="830"/>
      <c r="AG1838" s="830"/>
      <c r="AH1838" s="830"/>
      <c r="AI1838" s="830"/>
      <c r="AJ1838" s="830"/>
      <c r="AK1838" s="830"/>
      <c r="AL1838" s="830"/>
      <c r="AM1838" s="830"/>
      <c r="AN1838" s="830"/>
      <c r="AO1838" s="830"/>
      <c r="AP1838" s="830"/>
      <c r="AQ1838" s="830"/>
      <c r="AR1838" s="830"/>
      <c r="AS1838" s="830"/>
      <c r="AT1838" s="830"/>
      <c r="AU1838" s="830"/>
      <c r="AV1838" s="830"/>
      <c r="AW1838" s="830"/>
      <c r="AX1838" s="830"/>
      <c r="AY1838" s="830"/>
      <c r="AZ1838" s="830"/>
      <c r="BA1838" s="830"/>
      <c r="BB1838" s="830"/>
    </row>
    <row r="1839" spans="1:54" ht="14.25" customHeight="1">
      <c r="A1839" s="836"/>
      <c r="B1839" s="554"/>
      <c r="C1839" s="489" t="s">
        <v>1707</v>
      </c>
      <c r="D1839" s="603"/>
      <c r="E1839" s="604"/>
      <c r="F1839" s="633"/>
      <c r="G1839" s="554"/>
      <c r="H1839" s="554"/>
      <c r="I1839" s="489" t="s">
        <v>1707</v>
      </c>
      <c r="J1839" s="603"/>
      <c r="K1839" s="604"/>
      <c r="L1839" s="835"/>
      <c r="M1839" s="830"/>
      <c r="N1839" s="830"/>
      <c r="O1839" s="830"/>
      <c r="P1839" s="830"/>
      <c r="Q1839" s="830"/>
      <c r="R1839" s="830"/>
      <c r="S1839" s="830"/>
      <c r="T1839" s="830"/>
      <c r="U1839" s="830"/>
      <c r="V1839" s="830"/>
      <c r="W1839" s="830"/>
      <c r="X1839" s="830"/>
      <c r="Y1839" s="830"/>
      <c r="Z1839" s="830"/>
      <c r="AA1839" s="830"/>
      <c r="AB1839" s="830"/>
      <c r="AC1839" s="830"/>
      <c r="AD1839" s="830"/>
      <c r="AE1839" s="830"/>
      <c r="AF1839" s="830"/>
      <c r="AG1839" s="830"/>
      <c r="AH1839" s="830"/>
      <c r="AI1839" s="830"/>
      <c r="AJ1839" s="830"/>
      <c r="AK1839" s="830"/>
      <c r="AL1839" s="830"/>
      <c r="AM1839" s="830"/>
      <c r="AN1839" s="830"/>
      <c r="AO1839" s="830"/>
      <c r="AP1839" s="830"/>
      <c r="AQ1839" s="830"/>
      <c r="AR1839" s="830"/>
      <c r="AS1839" s="830"/>
      <c r="AT1839" s="830"/>
      <c r="AU1839" s="830"/>
      <c r="AV1839" s="830"/>
      <c r="AW1839" s="830"/>
      <c r="AX1839" s="830"/>
      <c r="AY1839" s="830"/>
      <c r="AZ1839" s="830"/>
      <c r="BA1839" s="830"/>
      <c r="BB1839" s="830"/>
    </row>
    <row r="1840" spans="1:54" ht="14.25" customHeight="1">
      <c r="A1840" s="836"/>
      <c r="B1840" s="554"/>
      <c r="C1840" s="489" t="s">
        <v>1708</v>
      </c>
      <c r="D1840" s="603"/>
      <c r="E1840" s="604"/>
      <c r="F1840" s="633"/>
      <c r="G1840" s="554"/>
      <c r="H1840" s="554"/>
      <c r="I1840" s="489" t="s">
        <v>1709</v>
      </c>
      <c r="J1840" s="603"/>
      <c r="K1840" s="604"/>
      <c r="L1840" s="835"/>
      <c r="M1840" s="830"/>
      <c r="N1840" s="830"/>
      <c r="O1840" s="830"/>
      <c r="P1840" s="830"/>
      <c r="Q1840" s="830"/>
      <c r="R1840" s="830"/>
      <c r="S1840" s="830"/>
      <c r="T1840" s="830"/>
      <c r="U1840" s="830"/>
      <c r="V1840" s="830"/>
      <c r="W1840" s="830"/>
      <c r="X1840" s="830"/>
      <c r="Y1840" s="830"/>
      <c r="Z1840" s="830"/>
      <c r="AA1840" s="830"/>
      <c r="AB1840" s="830"/>
      <c r="AC1840" s="830"/>
      <c r="AD1840" s="830"/>
      <c r="AE1840" s="830"/>
      <c r="AF1840" s="830"/>
      <c r="AG1840" s="830"/>
      <c r="AH1840" s="830"/>
      <c r="AI1840" s="830"/>
      <c r="AJ1840" s="830"/>
      <c r="AK1840" s="830"/>
      <c r="AL1840" s="830"/>
      <c r="AM1840" s="830"/>
      <c r="AN1840" s="830"/>
      <c r="AO1840" s="830"/>
      <c r="AP1840" s="830"/>
      <c r="AQ1840" s="830"/>
      <c r="AR1840" s="830"/>
      <c r="AS1840" s="830"/>
      <c r="AT1840" s="830"/>
      <c r="AU1840" s="830"/>
      <c r="AV1840" s="830"/>
      <c r="AW1840" s="830"/>
      <c r="AX1840" s="830"/>
      <c r="AY1840" s="830"/>
      <c r="AZ1840" s="830"/>
      <c r="BA1840" s="830"/>
      <c r="BB1840" s="830"/>
    </row>
    <row r="1841" spans="1:54" ht="14.25" customHeight="1">
      <c r="A1841" s="836"/>
      <c r="B1841" s="554"/>
      <c r="C1841" s="489" t="s">
        <v>1710</v>
      </c>
      <c r="D1841" s="603"/>
      <c r="E1841" s="604"/>
      <c r="F1841" s="633"/>
      <c r="G1841" s="554"/>
      <c r="H1841" s="554"/>
      <c r="I1841" s="489" t="s">
        <v>1708</v>
      </c>
      <c r="J1841" s="603"/>
      <c r="K1841" s="604"/>
      <c r="L1841" s="835"/>
      <c r="M1841" s="830"/>
      <c r="N1841" s="830"/>
      <c r="O1841" s="830"/>
      <c r="P1841" s="830"/>
      <c r="Q1841" s="830"/>
      <c r="R1841" s="830"/>
      <c r="S1841" s="830"/>
      <c r="T1841" s="830"/>
      <c r="U1841" s="830"/>
      <c r="V1841" s="830"/>
      <c r="W1841" s="830"/>
      <c r="X1841" s="830"/>
      <c r="Y1841" s="830"/>
      <c r="Z1841" s="830"/>
      <c r="AA1841" s="830"/>
      <c r="AB1841" s="830"/>
      <c r="AC1841" s="830"/>
      <c r="AD1841" s="830"/>
      <c r="AE1841" s="830"/>
      <c r="AF1841" s="830"/>
      <c r="AG1841" s="830"/>
      <c r="AH1841" s="830"/>
      <c r="AI1841" s="830"/>
      <c r="AJ1841" s="830"/>
      <c r="AK1841" s="830"/>
      <c r="AL1841" s="830"/>
      <c r="AM1841" s="830"/>
      <c r="AN1841" s="830"/>
      <c r="AO1841" s="830"/>
      <c r="AP1841" s="830"/>
      <c r="AQ1841" s="830"/>
      <c r="AR1841" s="830"/>
      <c r="AS1841" s="830"/>
      <c r="AT1841" s="830"/>
      <c r="AU1841" s="830"/>
      <c r="AV1841" s="830"/>
      <c r="AW1841" s="830"/>
      <c r="AX1841" s="830"/>
      <c r="AY1841" s="830"/>
      <c r="AZ1841" s="830"/>
      <c r="BA1841" s="830"/>
      <c r="BB1841" s="830"/>
    </row>
    <row r="1842" spans="1:54" ht="25.5">
      <c r="A1842" s="836"/>
      <c r="B1842" s="554"/>
      <c r="C1842" s="489" t="s">
        <v>1711</v>
      </c>
      <c r="D1842" s="603"/>
      <c r="E1842" s="604"/>
      <c r="F1842" s="633"/>
      <c r="G1842" s="554"/>
      <c r="H1842" s="554"/>
      <c r="I1842" s="489" t="s">
        <v>1710</v>
      </c>
      <c r="J1842" s="603"/>
      <c r="K1842" s="604"/>
      <c r="L1842" s="835"/>
      <c r="M1842" s="830"/>
      <c r="N1842" s="830"/>
      <c r="O1842" s="830"/>
      <c r="P1842" s="830"/>
      <c r="Q1842" s="830"/>
      <c r="R1842" s="830"/>
      <c r="S1842" s="830"/>
      <c r="T1842" s="830"/>
      <c r="U1842" s="830"/>
      <c r="V1842" s="830"/>
      <c r="W1842" s="830"/>
      <c r="X1842" s="830"/>
      <c r="Y1842" s="830"/>
      <c r="Z1842" s="830"/>
      <c r="AA1842" s="830"/>
      <c r="AB1842" s="830"/>
      <c r="AC1842" s="830"/>
      <c r="AD1842" s="830"/>
      <c r="AE1842" s="830"/>
      <c r="AF1842" s="830"/>
      <c r="AG1842" s="830"/>
      <c r="AH1842" s="830"/>
      <c r="AI1842" s="830"/>
      <c r="AJ1842" s="830"/>
      <c r="AK1842" s="830"/>
      <c r="AL1842" s="830"/>
      <c r="AM1842" s="830"/>
      <c r="AN1842" s="830"/>
      <c r="AO1842" s="830"/>
      <c r="AP1842" s="830"/>
      <c r="AQ1842" s="830"/>
      <c r="AR1842" s="830"/>
      <c r="AS1842" s="830"/>
      <c r="AT1842" s="830"/>
      <c r="AU1842" s="830"/>
      <c r="AV1842" s="830"/>
      <c r="AW1842" s="830"/>
      <c r="AX1842" s="830"/>
      <c r="AY1842" s="830"/>
      <c r="AZ1842" s="830"/>
      <c r="BA1842" s="830"/>
      <c r="BB1842" s="830"/>
    </row>
    <row r="1843" spans="1:54" ht="25.5">
      <c r="A1843" s="834"/>
      <c r="B1843" s="622"/>
      <c r="C1843" s="490"/>
      <c r="D1843" s="631"/>
      <c r="E1843" s="632"/>
      <c r="F1843" s="633"/>
      <c r="G1843" s="622"/>
      <c r="H1843" s="622"/>
      <c r="I1843" s="490" t="s">
        <v>1711</v>
      </c>
      <c r="J1843" s="631"/>
      <c r="K1843" s="632"/>
      <c r="L1843" s="835"/>
      <c r="M1843" s="830"/>
      <c r="N1843" s="830"/>
      <c r="O1843" s="830"/>
      <c r="P1843" s="830"/>
      <c r="Q1843" s="830"/>
      <c r="R1843" s="830"/>
      <c r="S1843" s="830"/>
      <c r="T1843" s="830"/>
      <c r="U1843" s="830"/>
      <c r="V1843" s="830"/>
      <c r="W1843" s="830"/>
      <c r="X1843" s="830"/>
      <c r="Y1843" s="830"/>
      <c r="Z1843" s="830"/>
      <c r="AA1843" s="830"/>
      <c r="AB1843" s="830"/>
      <c r="AC1843" s="830"/>
      <c r="AD1843" s="830"/>
      <c r="AE1843" s="830"/>
      <c r="AF1843" s="830"/>
      <c r="AG1843" s="830"/>
      <c r="AH1843" s="830"/>
      <c r="AI1843" s="830"/>
      <c r="AJ1843" s="830"/>
      <c r="AK1843" s="830"/>
      <c r="AL1843" s="830"/>
      <c r="AM1843" s="830"/>
      <c r="AN1843" s="830"/>
      <c r="AO1843" s="830"/>
      <c r="AP1843" s="830"/>
      <c r="AQ1843" s="830"/>
      <c r="AR1843" s="830"/>
      <c r="AS1843" s="830"/>
      <c r="AT1843" s="830"/>
      <c r="AU1843" s="830"/>
      <c r="AV1843" s="830"/>
      <c r="AW1843" s="830"/>
      <c r="AX1843" s="830"/>
      <c r="AY1843" s="830"/>
      <c r="AZ1843" s="830"/>
      <c r="BA1843" s="830"/>
      <c r="BB1843" s="830"/>
    </row>
    <row r="1844" spans="1:54" ht="14.25" customHeight="1">
      <c r="A1844" s="833"/>
      <c r="B1844" s="485"/>
      <c r="C1844" s="495" t="s">
        <v>606</v>
      </c>
      <c r="D1844" s="492"/>
      <c r="E1844" s="494"/>
      <c r="F1844" s="633"/>
      <c r="G1844" s="485"/>
      <c r="H1844" s="485"/>
      <c r="I1844" s="495" t="s">
        <v>40</v>
      </c>
      <c r="J1844" s="492"/>
      <c r="K1844" s="494"/>
      <c r="L1844" s="835"/>
      <c r="M1844" s="830"/>
      <c r="N1844" s="830"/>
      <c r="O1844" s="830"/>
      <c r="P1844" s="830"/>
      <c r="Q1844" s="830"/>
      <c r="R1844" s="830"/>
      <c r="S1844" s="830"/>
      <c r="T1844" s="830"/>
      <c r="U1844" s="830"/>
      <c r="V1844" s="830"/>
      <c r="W1844" s="830"/>
      <c r="X1844" s="830"/>
      <c r="Y1844" s="830"/>
      <c r="Z1844" s="830"/>
      <c r="AA1844" s="830"/>
      <c r="AB1844" s="830"/>
      <c r="AC1844" s="830"/>
      <c r="AD1844" s="830"/>
      <c r="AE1844" s="830"/>
      <c r="AF1844" s="830"/>
      <c r="AG1844" s="830"/>
      <c r="AH1844" s="830"/>
      <c r="AI1844" s="830"/>
      <c r="AJ1844" s="830"/>
      <c r="AK1844" s="830"/>
      <c r="AL1844" s="830"/>
      <c r="AM1844" s="830"/>
      <c r="AN1844" s="830"/>
      <c r="AO1844" s="830"/>
      <c r="AP1844" s="830"/>
      <c r="AQ1844" s="830"/>
      <c r="AR1844" s="830"/>
      <c r="AS1844" s="830"/>
      <c r="AT1844" s="830"/>
      <c r="AU1844" s="830"/>
      <c r="AV1844" s="830"/>
      <c r="AW1844" s="830"/>
      <c r="AX1844" s="830"/>
      <c r="AY1844" s="830"/>
      <c r="AZ1844" s="830"/>
      <c r="BA1844" s="830"/>
      <c r="BB1844" s="830"/>
    </row>
    <row r="1845" spans="1:54" ht="25.5">
      <c r="A1845" s="836"/>
      <c r="B1845" s="554"/>
      <c r="C1845" s="496" t="s">
        <v>1712</v>
      </c>
      <c r="D1845" s="603"/>
      <c r="E1845" s="604"/>
      <c r="F1845" s="633"/>
      <c r="G1845" s="554"/>
      <c r="H1845" s="554"/>
      <c r="I1845" s="496" t="s">
        <v>1713</v>
      </c>
      <c r="J1845" s="603"/>
      <c r="K1845" s="604"/>
      <c r="L1845" s="835"/>
      <c r="M1845" s="830"/>
      <c r="N1845" s="830"/>
      <c r="O1845" s="830"/>
      <c r="P1845" s="830"/>
      <c r="Q1845" s="830"/>
      <c r="R1845" s="830"/>
      <c r="S1845" s="830"/>
      <c r="T1845" s="830"/>
      <c r="U1845" s="830"/>
      <c r="V1845" s="830"/>
      <c r="W1845" s="830"/>
      <c r="X1845" s="830"/>
      <c r="Y1845" s="830"/>
      <c r="Z1845" s="830"/>
      <c r="AA1845" s="830"/>
      <c r="AB1845" s="830"/>
      <c r="AC1845" s="830"/>
      <c r="AD1845" s="830"/>
      <c r="AE1845" s="830"/>
      <c r="AF1845" s="830"/>
      <c r="AG1845" s="830"/>
      <c r="AH1845" s="830"/>
      <c r="AI1845" s="830"/>
      <c r="AJ1845" s="830"/>
      <c r="AK1845" s="830"/>
      <c r="AL1845" s="830"/>
      <c r="AM1845" s="830"/>
      <c r="AN1845" s="830"/>
      <c r="AO1845" s="830"/>
      <c r="AP1845" s="830"/>
      <c r="AQ1845" s="830"/>
      <c r="AR1845" s="830"/>
      <c r="AS1845" s="830"/>
      <c r="AT1845" s="830"/>
      <c r="AU1845" s="830"/>
      <c r="AV1845" s="830"/>
      <c r="AW1845" s="830"/>
      <c r="AX1845" s="830"/>
      <c r="AY1845" s="830"/>
      <c r="AZ1845" s="830"/>
      <c r="BA1845" s="830"/>
      <c r="BB1845" s="830"/>
    </row>
    <row r="1846" spans="1:54" ht="15" customHeight="1">
      <c r="A1846" s="836"/>
      <c r="B1846" s="554"/>
      <c r="C1846" s="496"/>
      <c r="D1846" s="603"/>
      <c r="E1846" s="604"/>
      <c r="F1846" s="633"/>
      <c r="G1846" s="554"/>
      <c r="H1846" s="554"/>
      <c r="I1846" s="497"/>
      <c r="J1846" s="603"/>
      <c r="K1846" s="604"/>
      <c r="L1846" s="835"/>
      <c r="M1846" s="830"/>
      <c r="N1846" s="830"/>
      <c r="O1846" s="830"/>
      <c r="P1846" s="830"/>
      <c r="Q1846" s="830"/>
      <c r="R1846" s="830"/>
      <c r="S1846" s="830"/>
      <c r="T1846" s="830"/>
      <c r="U1846" s="830"/>
      <c r="V1846" s="830"/>
      <c r="W1846" s="830"/>
      <c r="X1846" s="830"/>
      <c r="Y1846" s="830"/>
      <c r="Z1846" s="830"/>
      <c r="AA1846" s="830"/>
      <c r="AB1846" s="830"/>
      <c r="AC1846" s="830"/>
      <c r="AD1846" s="830"/>
      <c r="AE1846" s="830"/>
      <c r="AF1846" s="830"/>
      <c r="AG1846" s="830"/>
      <c r="AH1846" s="830"/>
      <c r="AI1846" s="830"/>
      <c r="AJ1846" s="830"/>
      <c r="AK1846" s="830"/>
      <c r="AL1846" s="830"/>
      <c r="AM1846" s="830"/>
      <c r="AN1846" s="830"/>
      <c r="AO1846" s="830"/>
      <c r="AP1846" s="830"/>
      <c r="AQ1846" s="830"/>
      <c r="AR1846" s="830"/>
      <c r="AS1846" s="830"/>
      <c r="AT1846" s="830"/>
      <c r="AU1846" s="830"/>
      <c r="AV1846" s="830"/>
      <c r="AW1846" s="830"/>
      <c r="AX1846" s="830"/>
      <c r="AY1846" s="830"/>
      <c r="AZ1846" s="830"/>
      <c r="BA1846" s="830"/>
      <c r="BB1846" s="830"/>
    </row>
    <row r="1847" spans="1:54" ht="38.25">
      <c r="A1847" s="836"/>
      <c r="B1847" s="554"/>
      <c r="C1847" s="496"/>
      <c r="D1847" s="603"/>
      <c r="E1847" s="604"/>
      <c r="F1847" s="633"/>
      <c r="G1847" s="554"/>
      <c r="H1847" s="554"/>
      <c r="I1847" s="496" t="s">
        <v>1714</v>
      </c>
      <c r="J1847" s="603"/>
      <c r="K1847" s="604"/>
      <c r="L1847" s="835"/>
      <c r="M1847" s="830"/>
      <c r="N1847" s="830"/>
      <c r="O1847" s="830"/>
      <c r="P1847" s="830"/>
      <c r="Q1847" s="830"/>
      <c r="R1847" s="830"/>
      <c r="S1847" s="830"/>
      <c r="T1847" s="830"/>
      <c r="U1847" s="830"/>
      <c r="V1847" s="830"/>
      <c r="W1847" s="830"/>
      <c r="X1847" s="830"/>
      <c r="Y1847" s="830"/>
      <c r="Z1847" s="830"/>
      <c r="AA1847" s="830"/>
      <c r="AB1847" s="830"/>
      <c r="AC1847" s="830"/>
      <c r="AD1847" s="830"/>
      <c r="AE1847" s="830"/>
      <c r="AF1847" s="830"/>
      <c r="AG1847" s="830"/>
      <c r="AH1847" s="830"/>
      <c r="AI1847" s="830"/>
      <c r="AJ1847" s="830"/>
      <c r="AK1847" s="830"/>
      <c r="AL1847" s="830"/>
      <c r="AM1847" s="830"/>
      <c r="AN1847" s="830"/>
      <c r="AO1847" s="830"/>
      <c r="AP1847" s="830"/>
      <c r="AQ1847" s="830"/>
      <c r="AR1847" s="830"/>
      <c r="AS1847" s="830"/>
      <c r="AT1847" s="830"/>
      <c r="AU1847" s="830"/>
      <c r="AV1847" s="830"/>
      <c r="AW1847" s="830"/>
      <c r="AX1847" s="830"/>
      <c r="AY1847" s="830"/>
      <c r="AZ1847" s="830"/>
      <c r="BA1847" s="830"/>
      <c r="BB1847" s="830"/>
    </row>
    <row r="1848" spans="1:54" ht="14.25" customHeight="1">
      <c r="A1848" s="836"/>
      <c r="B1848" s="554"/>
      <c r="C1848" s="496"/>
      <c r="D1848" s="603"/>
      <c r="E1848" s="604"/>
      <c r="F1848" s="633"/>
      <c r="G1848" s="554"/>
      <c r="H1848" s="554"/>
      <c r="I1848" s="496"/>
      <c r="J1848" s="603"/>
      <c r="K1848" s="604"/>
      <c r="L1848" s="835"/>
      <c r="M1848" s="830"/>
      <c r="N1848" s="830"/>
      <c r="O1848" s="830"/>
      <c r="P1848" s="830"/>
      <c r="Q1848" s="830"/>
      <c r="R1848" s="830"/>
      <c r="S1848" s="830"/>
      <c r="T1848" s="830"/>
      <c r="U1848" s="830"/>
      <c r="V1848" s="830"/>
      <c r="W1848" s="830"/>
      <c r="X1848" s="830"/>
      <c r="Y1848" s="830"/>
      <c r="Z1848" s="830"/>
      <c r="AA1848" s="830"/>
      <c r="AB1848" s="830"/>
      <c r="AC1848" s="830"/>
      <c r="AD1848" s="830"/>
      <c r="AE1848" s="830"/>
      <c r="AF1848" s="830"/>
      <c r="AG1848" s="830"/>
      <c r="AH1848" s="830"/>
      <c r="AI1848" s="830"/>
      <c r="AJ1848" s="830"/>
      <c r="AK1848" s="830"/>
      <c r="AL1848" s="830"/>
      <c r="AM1848" s="830"/>
      <c r="AN1848" s="830"/>
      <c r="AO1848" s="830"/>
      <c r="AP1848" s="830"/>
      <c r="AQ1848" s="830"/>
      <c r="AR1848" s="830"/>
      <c r="AS1848" s="830"/>
      <c r="AT1848" s="830"/>
      <c r="AU1848" s="830"/>
      <c r="AV1848" s="830"/>
      <c r="AW1848" s="830"/>
      <c r="AX1848" s="830"/>
      <c r="AY1848" s="830"/>
      <c r="AZ1848" s="830"/>
      <c r="BA1848" s="830"/>
      <c r="BB1848" s="830"/>
    </row>
    <row r="1849" spans="1:54" ht="25.5">
      <c r="A1849" s="834"/>
      <c r="B1849" s="622"/>
      <c r="C1849" s="498"/>
      <c r="D1849" s="631"/>
      <c r="E1849" s="632"/>
      <c r="F1849" s="633"/>
      <c r="G1849" s="622"/>
      <c r="H1849" s="622"/>
      <c r="I1849" s="498" t="s">
        <v>1715</v>
      </c>
      <c r="J1849" s="631"/>
      <c r="K1849" s="632"/>
      <c r="L1849" s="835"/>
      <c r="M1849" s="830"/>
      <c r="N1849" s="830"/>
      <c r="O1849" s="830"/>
      <c r="P1849" s="830"/>
      <c r="Q1849" s="830"/>
      <c r="R1849" s="830"/>
      <c r="S1849" s="830"/>
      <c r="T1849" s="830"/>
      <c r="U1849" s="830"/>
      <c r="V1849" s="830"/>
      <c r="W1849" s="830"/>
      <c r="X1849" s="830"/>
      <c r="Y1849" s="830"/>
      <c r="Z1849" s="830"/>
      <c r="AA1849" s="830"/>
      <c r="AB1849" s="830"/>
      <c r="AC1849" s="830"/>
      <c r="AD1849" s="830"/>
      <c r="AE1849" s="830"/>
      <c r="AF1849" s="830"/>
      <c r="AG1849" s="830"/>
      <c r="AH1849" s="830"/>
      <c r="AI1849" s="830"/>
      <c r="AJ1849" s="830"/>
      <c r="AK1849" s="830"/>
      <c r="AL1849" s="830"/>
      <c r="AM1849" s="830"/>
      <c r="AN1849" s="830"/>
      <c r="AO1849" s="830"/>
      <c r="AP1849" s="830"/>
      <c r="AQ1849" s="830"/>
      <c r="AR1849" s="830"/>
      <c r="AS1849" s="830"/>
      <c r="AT1849" s="830"/>
      <c r="AU1849" s="830"/>
      <c r="AV1849" s="830"/>
      <c r="AW1849" s="830"/>
      <c r="AX1849" s="830"/>
      <c r="AY1849" s="830"/>
      <c r="AZ1849" s="830"/>
      <c r="BA1849" s="830"/>
      <c r="BB1849" s="830"/>
    </row>
    <row r="1850" spans="1:54" ht="15.75">
      <c r="A1850" s="499"/>
      <c r="B1850" s="499" t="s">
        <v>18</v>
      </c>
      <c r="C1850" s="464"/>
      <c r="D1850" s="500"/>
      <c r="E1850" s="501"/>
      <c r="F1850" s="478"/>
      <c r="G1850" s="499"/>
      <c r="H1850" s="499" t="s">
        <v>18</v>
      </c>
      <c r="I1850" s="464"/>
      <c r="J1850" s="500"/>
      <c r="K1850" s="501"/>
      <c r="L1850" s="480"/>
      <c r="M1850" s="480"/>
      <c r="N1850" s="480"/>
      <c r="O1850" s="480"/>
      <c r="P1850" s="480"/>
      <c r="Q1850" s="480"/>
      <c r="R1850" s="480"/>
      <c r="S1850" s="480"/>
      <c r="T1850" s="480"/>
      <c r="U1850" s="480"/>
      <c r="V1850" s="480"/>
      <c r="W1850" s="480"/>
      <c r="X1850" s="480"/>
      <c r="Y1850" s="480"/>
      <c r="Z1850" s="480"/>
      <c r="AA1850" s="480"/>
      <c r="AB1850" s="480"/>
      <c r="AC1850" s="480"/>
      <c r="AD1850" s="480"/>
      <c r="AE1850" s="480"/>
      <c r="AF1850" s="480"/>
      <c r="AG1850" s="480"/>
      <c r="AH1850" s="480"/>
      <c r="AI1850" s="480"/>
      <c r="AJ1850" s="480"/>
      <c r="AK1850" s="480"/>
      <c r="AL1850" s="480"/>
      <c r="AM1850" s="480"/>
      <c r="AN1850" s="480"/>
      <c r="AO1850" s="480"/>
      <c r="AP1850" s="480"/>
      <c r="AQ1850" s="480"/>
      <c r="AR1850" s="480"/>
      <c r="AS1850" s="480"/>
      <c r="AT1850" s="480"/>
      <c r="AU1850" s="480"/>
      <c r="AV1850" s="480"/>
      <c r="AW1850" s="480"/>
      <c r="AX1850" s="480"/>
      <c r="AY1850" s="480"/>
      <c r="AZ1850" s="480"/>
      <c r="BA1850" s="480"/>
      <c r="BB1850" s="480"/>
    </row>
    <row r="1851" spans="1:54" ht="76.5">
      <c r="A1851" s="499"/>
      <c r="B1851" s="499" t="s">
        <v>19</v>
      </c>
      <c r="C1851" s="464" t="s">
        <v>1716</v>
      </c>
      <c r="D1851" s="500" t="s">
        <v>581</v>
      </c>
      <c r="E1851" s="501"/>
      <c r="F1851" s="478"/>
      <c r="G1851" s="499"/>
      <c r="H1851" s="499" t="s">
        <v>19</v>
      </c>
      <c r="I1851" s="464" t="s">
        <v>1716</v>
      </c>
      <c r="J1851" s="500" t="s">
        <v>581</v>
      </c>
      <c r="K1851" s="501"/>
      <c r="L1851" s="480"/>
      <c r="M1851" s="480"/>
      <c r="N1851" s="480"/>
      <c r="O1851" s="480"/>
      <c r="P1851" s="480"/>
      <c r="Q1851" s="480"/>
      <c r="R1851" s="480"/>
      <c r="S1851" s="480"/>
      <c r="T1851" s="480"/>
      <c r="U1851" s="480"/>
      <c r="V1851" s="480"/>
      <c r="W1851" s="480"/>
      <c r="X1851" s="480"/>
      <c r="Y1851" s="480"/>
      <c r="Z1851" s="480"/>
      <c r="AA1851" s="480"/>
      <c r="AB1851" s="480"/>
      <c r="AC1851" s="480"/>
      <c r="AD1851" s="480"/>
      <c r="AE1851" s="480"/>
      <c r="AF1851" s="480"/>
      <c r="AG1851" s="480"/>
      <c r="AH1851" s="480"/>
      <c r="AI1851" s="480"/>
      <c r="AJ1851" s="480"/>
      <c r="AK1851" s="480"/>
      <c r="AL1851" s="480"/>
      <c r="AM1851" s="480"/>
      <c r="AN1851" s="480"/>
      <c r="AO1851" s="480"/>
      <c r="AP1851" s="480"/>
      <c r="AQ1851" s="480"/>
      <c r="AR1851" s="480"/>
      <c r="AS1851" s="480"/>
      <c r="AT1851" s="480"/>
      <c r="AU1851" s="480"/>
      <c r="AV1851" s="480"/>
      <c r="AW1851" s="480"/>
      <c r="AX1851" s="480"/>
      <c r="AY1851" s="480"/>
      <c r="AZ1851" s="480"/>
      <c r="BA1851" s="480"/>
      <c r="BB1851" s="480"/>
    </row>
    <row r="1852" spans="1:54" ht="15.75">
      <c r="A1852" s="499"/>
      <c r="B1852" s="499" t="s">
        <v>23</v>
      </c>
      <c r="C1852" s="464"/>
      <c r="D1852" s="500"/>
      <c r="E1852" s="501"/>
      <c r="F1852" s="478"/>
      <c r="G1852" s="499"/>
      <c r="H1852" s="499" t="s">
        <v>23</v>
      </c>
      <c r="I1852" s="464"/>
      <c r="J1852" s="500"/>
      <c r="K1852" s="501"/>
      <c r="L1852" s="480"/>
      <c r="M1852" s="480"/>
      <c r="N1852" s="480"/>
      <c r="O1852" s="480"/>
      <c r="P1852" s="480"/>
      <c r="Q1852" s="480"/>
      <c r="R1852" s="480"/>
      <c r="S1852" s="480"/>
      <c r="T1852" s="480"/>
      <c r="U1852" s="480"/>
      <c r="V1852" s="480"/>
      <c r="W1852" s="480"/>
      <c r="X1852" s="480"/>
      <c r="Y1852" s="480"/>
      <c r="Z1852" s="480"/>
      <c r="AA1852" s="480"/>
      <c r="AB1852" s="480"/>
      <c r="AC1852" s="480"/>
      <c r="AD1852" s="480"/>
      <c r="AE1852" s="480"/>
      <c r="AF1852" s="480"/>
      <c r="AG1852" s="480"/>
      <c r="AH1852" s="480"/>
      <c r="AI1852" s="480"/>
      <c r="AJ1852" s="480"/>
      <c r="AK1852" s="480"/>
      <c r="AL1852" s="480"/>
      <c r="AM1852" s="480"/>
      <c r="AN1852" s="480"/>
      <c r="AO1852" s="480"/>
      <c r="AP1852" s="480"/>
      <c r="AQ1852" s="480"/>
      <c r="AR1852" s="480"/>
      <c r="AS1852" s="480"/>
      <c r="AT1852" s="480"/>
      <c r="AU1852" s="480"/>
      <c r="AV1852" s="480"/>
      <c r="AW1852" s="480"/>
      <c r="AX1852" s="480"/>
      <c r="AY1852" s="480"/>
      <c r="AZ1852" s="480"/>
      <c r="BA1852" s="480"/>
      <c r="BB1852" s="480"/>
    </row>
    <row r="1853" spans="1:54" ht="15.75">
      <c r="A1853" s="499"/>
      <c r="B1853" s="499" t="s">
        <v>24</v>
      </c>
      <c r="C1853" s="464"/>
      <c r="D1853" s="500"/>
      <c r="E1853" s="501"/>
      <c r="F1853" s="478"/>
      <c r="G1853" s="499"/>
      <c r="H1853" s="499" t="s">
        <v>24</v>
      </c>
      <c r="I1853" s="464"/>
      <c r="J1853" s="500"/>
      <c r="K1853" s="501"/>
      <c r="L1853" s="480"/>
      <c r="M1853" s="480"/>
      <c r="N1853" s="480"/>
      <c r="O1853" s="480"/>
      <c r="P1853" s="480"/>
      <c r="Q1853" s="480"/>
      <c r="R1853" s="480"/>
      <c r="S1853" s="480"/>
      <c r="T1853" s="480"/>
      <c r="U1853" s="480"/>
      <c r="V1853" s="480"/>
      <c r="W1853" s="480"/>
      <c r="X1853" s="480"/>
      <c r="Y1853" s="480"/>
      <c r="Z1853" s="480"/>
      <c r="AA1853" s="480"/>
      <c r="AB1853" s="480"/>
      <c r="AC1853" s="480"/>
      <c r="AD1853" s="480"/>
      <c r="AE1853" s="480"/>
      <c r="AF1853" s="480"/>
      <c r="AG1853" s="480"/>
      <c r="AH1853" s="480"/>
      <c r="AI1853" s="480"/>
      <c r="AJ1853" s="480"/>
      <c r="AK1853" s="480"/>
      <c r="AL1853" s="480"/>
      <c r="AM1853" s="480"/>
      <c r="AN1853" s="480"/>
      <c r="AO1853" s="480"/>
      <c r="AP1853" s="480"/>
      <c r="AQ1853" s="480"/>
      <c r="AR1853" s="480"/>
      <c r="AS1853" s="480"/>
      <c r="AT1853" s="480"/>
      <c r="AU1853" s="480"/>
      <c r="AV1853" s="480"/>
      <c r="AW1853" s="480"/>
      <c r="AX1853" s="480"/>
      <c r="AY1853" s="480"/>
      <c r="AZ1853" s="480"/>
      <c r="BA1853" s="480"/>
      <c r="BB1853" s="480"/>
    </row>
    <row r="1854" spans="1:54" ht="15.75">
      <c r="A1854" s="499"/>
      <c r="B1854" s="499" t="s">
        <v>25</v>
      </c>
      <c r="C1854" s="464"/>
      <c r="D1854" s="500"/>
      <c r="E1854" s="501"/>
      <c r="F1854" s="478"/>
      <c r="G1854" s="499"/>
      <c r="H1854" s="499" t="s">
        <v>25</v>
      </c>
      <c r="I1854" s="464"/>
      <c r="J1854" s="500"/>
      <c r="K1854" s="501"/>
      <c r="L1854" s="480"/>
      <c r="M1854" s="480"/>
      <c r="N1854" s="480"/>
      <c r="O1854" s="480"/>
      <c r="P1854" s="480"/>
      <c r="Q1854" s="480"/>
      <c r="R1854" s="480"/>
      <c r="S1854" s="480"/>
      <c r="T1854" s="480"/>
      <c r="U1854" s="480"/>
      <c r="V1854" s="480"/>
      <c r="W1854" s="480"/>
      <c r="X1854" s="480"/>
      <c r="Y1854" s="480"/>
      <c r="Z1854" s="480"/>
      <c r="AA1854" s="480"/>
      <c r="AB1854" s="480"/>
      <c r="AC1854" s="480"/>
      <c r="AD1854" s="480"/>
      <c r="AE1854" s="480"/>
      <c r="AF1854" s="480"/>
      <c r="AG1854" s="480"/>
      <c r="AH1854" s="480"/>
      <c r="AI1854" s="480"/>
      <c r="AJ1854" s="480"/>
      <c r="AK1854" s="480"/>
      <c r="AL1854" s="480"/>
      <c r="AM1854" s="480"/>
      <c r="AN1854" s="480"/>
      <c r="AO1854" s="480"/>
      <c r="AP1854" s="480"/>
      <c r="AQ1854" s="480"/>
      <c r="AR1854" s="480"/>
      <c r="AS1854" s="480"/>
      <c r="AT1854" s="480"/>
      <c r="AU1854" s="480"/>
      <c r="AV1854" s="480"/>
      <c r="AW1854" s="480"/>
      <c r="AX1854" s="480"/>
      <c r="AY1854" s="480"/>
      <c r="AZ1854" s="480"/>
      <c r="BA1854" s="480"/>
      <c r="BB1854" s="480"/>
    </row>
    <row r="1855" spans="1:54" ht="15.75">
      <c r="A1855" s="499"/>
      <c r="B1855" s="499" t="s">
        <v>26</v>
      </c>
      <c r="C1855" s="464"/>
      <c r="D1855" s="500"/>
      <c r="E1855" s="501"/>
      <c r="F1855" s="478"/>
      <c r="G1855" s="499"/>
      <c r="H1855" s="499" t="s">
        <v>26</v>
      </c>
      <c r="I1855" s="464"/>
      <c r="J1855" s="500"/>
      <c r="K1855" s="501"/>
      <c r="L1855" s="480"/>
      <c r="M1855" s="480"/>
      <c r="N1855" s="480"/>
      <c r="O1855" s="480"/>
      <c r="P1855" s="480"/>
      <c r="Q1855" s="480"/>
      <c r="R1855" s="480"/>
      <c r="S1855" s="480"/>
      <c r="T1855" s="480"/>
      <c r="U1855" s="480"/>
      <c r="V1855" s="480"/>
      <c r="W1855" s="480"/>
      <c r="X1855" s="480"/>
      <c r="Y1855" s="480"/>
      <c r="Z1855" s="480"/>
      <c r="AA1855" s="480"/>
      <c r="AB1855" s="480"/>
      <c r="AC1855" s="480"/>
      <c r="AD1855" s="480"/>
      <c r="AE1855" s="480"/>
      <c r="AF1855" s="480"/>
      <c r="AG1855" s="480"/>
      <c r="AH1855" s="480"/>
      <c r="AI1855" s="480"/>
      <c r="AJ1855" s="480"/>
      <c r="AK1855" s="480"/>
      <c r="AL1855" s="480"/>
      <c r="AM1855" s="480"/>
      <c r="AN1855" s="480"/>
      <c r="AO1855" s="480"/>
      <c r="AP1855" s="480"/>
      <c r="AQ1855" s="480"/>
      <c r="AR1855" s="480"/>
      <c r="AS1855" s="480"/>
      <c r="AT1855" s="480"/>
      <c r="AU1855" s="480"/>
      <c r="AV1855" s="480"/>
      <c r="AW1855" s="480"/>
      <c r="AX1855" s="480"/>
      <c r="AY1855" s="480"/>
      <c r="AZ1855" s="480"/>
      <c r="BA1855" s="480"/>
      <c r="BB1855" s="480"/>
    </row>
    <row r="1856" spans="1:54" ht="15.75">
      <c r="A1856" s="484"/>
      <c r="B1856" s="542"/>
      <c r="C1856" s="542"/>
      <c r="D1856" s="491"/>
      <c r="E1856" s="493"/>
      <c r="F1856" s="478"/>
      <c r="G1856" s="478"/>
      <c r="H1856" s="635"/>
      <c r="I1856" s="635"/>
      <c r="J1856" s="491"/>
      <c r="K1856" s="493"/>
      <c r="L1856" s="480"/>
      <c r="M1856" s="480"/>
      <c r="N1856" s="480"/>
      <c r="O1856" s="480"/>
      <c r="P1856" s="480"/>
      <c r="Q1856" s="480"/>
      <c r="R1856" s="480"/>
      <c r="S1856" s="480"/>
      <c r="T1856" s="480"/>
      <c r="U1856" s="480"/>
      <c r="V1856" s="480"/>
      <c r="W1856" s="480"/>
      <c r="X1856" s="480"/>
      <c r="Y1856" s="480"/>
      <c r="Z1856" s="480"/>
      <c r="AA1856" s="480"/>
      <c r="AB1856" s="480"/>
      <c r="AC1856" s="480"/>
      <c r="AD1856" s="480"/>
      <c r="AE1856" s="480"/>
      <c r="AF1856" s="480"/>
      <c r="AG1856" s="480"/>
      <c r="AH1856" s="480"/>
      <c r="AI1856" s="480"/>
      <c r="AJ1856" s="480"/>
      <c r="AK1856" s="480"/>
      <c r="AL1856" s="480"/>
      <c r="AM1856" s="480"/>
      <c r="AN1856" s="480"/>
      <c r="AO1856" s="480"/>
      <c r="AP1856" s="480"/>
      <c r="AQ1856" s="480"/>
      <c r="AR1856" s="480"/>
      <c r="AS1856" s="480"/>
      <c r="AT1856" s="480"/>
      <c r="AU1856" s="480"/>
      <c r="AV1856" s="480"/>
      <c r="AW1856" s="480"/>
      <c r="AX1856" s="480"/>
      <c r="AY1856" s="480"/>
      <c r="AZ1856" s="480"/>
      <c r="BA1856" s="480"/>
      <c r="BB1856" s="480"/>
    </row>
    <row r="1857" spans="1:54" ht="14.25" customHeight="1">
      <c r="A1857" s="831"/>
      <c r="B1857" s="484"/>
      <c r="C1857" s="484"/>
      <c r="D1857" s="491"/>
      <c r="E1857" s="493"/>
      <c r="F1857" s="676"/>
      <c r="G1857" s="640" t="s">
        <v>1717</v>
      </c>
      <c r="H1857" s="640"/>
      <c r="I1857" s="524" t="s">
        <v>1718</v>
      </c>
      <c r="J1857" s="643"/>
      <c r="K1857" s="646"/>
      <c r="L1857" s="832"/>
      <c r="M1857" s="830"/>
      <c r="N1857" s="830"/>
      <c r="O1857" s="830"/>
      <c r="P1857" s="830"/>
      <c r="Q1857" s="830"/>
      <c r="R1857" s="830"/>
      <c r="S1857" s="830"/>
      <c r="T1857" s="830"/>
      <c r="U1857" s="830"/>
      <c r="V1857" s="830"/>
      <c r="W1857" s="830"/>
      <c r="X1857" s="830"/>
      <c r="Y1857" s="830"/>
      <c r="Z1857" s="830"/>
      <c r="AA1857" s="830"/>
      <c r="AB1857" s="830"/>
      <c r="AC1857" s="830"/>
      <c r="AD1857" s="830"/>
      <c r="AE1857" s="830"/>
      <c r="AF1857" s="830"/>
      <c r="AG1857" s="830"/>
      <c r="AH1857" s="830"/>
      <c r="AI1857" s="830"/>
      <c r="AJ1857" s="830"/>
      <c r="AK1857" s="830"/>
      <c r="AL1857" s="830"/>
      <c r="AM1857" s="830"/>
      <c r="AN1857" s="830"/>
      <c r="AO1857" s="830"/>
      <c r="AP1857" s="830"/>
      <c r="AQ1857" s="830"/>
      <c r="AR1857" s="830"/>
      <c r="AS1857" s="830"/>
      <c r="AT1857" s="830"/>
      <c r="AU1857" s="830"/>
      <c r="AV1857" s="830"/>
      <c r="AW1857" s="830"/>
      <c r="AX1857" s="830"/>
      <c r="AY1857" s="830"/>
      <c r="AZ1857" s="830"/>
      <c r="BA1857" s="830"/>
      <c r="BB1857" s="830"/>
    </row>
    <row r="1858" spans="1:54" ht="15" customHeight="1">
      <c r="A1858" s="831"/>
      <c r="B1858" s="484"/>
      <c r="C1858" s="484"/>
      <c r="D1858" s="491"/>
      <c r="E1858" s="493"/>
      <c r="F1858" s="676"/>
      <c r="G1858" s="641"/>
      <c r="H1858" s="641"/>
      <c r="I1858" s="519"/>
      <c r="J1858" s="644"/>
      <c r="K1858" s="647"/>
      <c r="L1858" s="832"/>
      <c r="M1858" s="830"/>
      <c r="N1858" s="830"/>
      <c r="O1858" s="830"/>
      <c r="P1858" s="830"/>
      <c r="Q1858" s="830"/>
      <c r="R1858" s="830"/>
      <c r="S1858" s="830"/>
      <c r="T1858" s="830"/>
      <c r="U1858" s="830"/>
      <c r="V1858" s="830"/>
      <c r="W1858" s="830"/>
      <c r="X1858" s="830"/>
      <c r="Y1858" s="830"/>
      <c r="Z1858" s="830"/>
      <c r="AA1858" s="830"/>
      <c r="AB1858" s="830"/>
      <c r="AC1858" s="830"/>
      <c r="AD1858" s="830"/>
      <c r="AE1858" s="830"/>
      <c r="AF1858" s="830"/>
      <c r="AG1858" s="830"/>
      <c r="AH1858" s="830"/>
      <c r="AI1858" s="830"/>
      <c r="AJ1858" s="830"/>
      <c r="AK1858" s="830"/>
      <c r="AL1858" s="830"/>
      <c r="AM1858" s="830"/>
      <c r="AN1858" s="830"/>
      <c r="AO1858" s="830"/>
      <c r="AP1858" s="830"/>
      <c r="AQ1858" s="830"/>
      <c r="AR1858" s="830"/>
      <c r="AS1858" s="830"/>
      <c r="AT1858" s="830"/>
      <c r="AU1858" s="830"/>
      <c r="AV1858" s="830"/>
      <c r="AW1858" s="830"/>
      <c r="AX1858" s="830"/>
      <c r="AY1858" s="830"/>
      <c r="AZ1858" s="830"/>
      <c r="BA1858" s="830"/>
      <c r="BB1858" s="830"/>
    </row>
    <row r="1859" spans="1:54" ht="14.25" customHeight="1">
      <c r="A1859" s="831"/>
      <c r="B1859" s="484"/>
      <c r="C1859" s="484"/>
      <c r="D1859" s="491"/>
      <c r="E1859" s="493"/>
      <c r="F1859" s="676"/>
      <c r="G1859" s="641"/>
      <c r="H1859" s="641"/>
      <c r="I1859" s="518" t="s">
        <v>623</v>
      </c>
      <c r="J1859" s="644"/>
      <c r="K1859" s="647"/>
      <c r="L1859" s="832"/>
      <c r="M1859" s="830"/>
      <c r="N1859" s="830"/>
      <c r="O1859" s="830"/>
      <c r="P1859" s="830"/>
      <c r="Q1859" s="830"/>
      <c r="R1859" s="830"/>
      <c r="S1859" s="830"/>
      <c r="T1859" s="830"/>
      <c r="U1859" s="830"/>
      <c r="V1859" s="830"/>
      <c r="W1859" s="830"/>
      <c r="X1859" s="830"/>
      <c r="Y1859" s="830"/>
      <c r="Z1859" s="830"/>
      <c r="AA1859" s="830"/>
      <c r="AB1859" s="830"/>
      <c r="AC1859" s="830"/>
      <c r="AD1859" s="830"/>
      <c r="AE1859" s="830"/>
      <c r="AF1859" s="830"/>
      <c r="AG1859" s="830"/>
      <c r="AH1859" s="830"/>
      <c r="AI1859" s="830"/>
      <c r="AJ1859" s="830"/>
      <c r="AK1859" s="830"/>
      <c r="AL1859" s="830"/>
      <c r="AM1859" s="830"/>
      <c r="AN1859" s="830"/>
      <c r="AO1859" s="830"/>
      <c r="AP1859" s="830"/>
      <c r="AQ1859" s="830"/>
      <c r="AR1859" s="830"/>
      <c r="AS1859" s="830"/>
      <c r="AT1859" s="830"/>
      <c r="AU1859" s="830"/>
      <c r="AV1859" s="830"/>
      <c r="AW1859" s="830"/>
      <c r="AX1859" s="830"/>
      <c r="AY1859" s="830"/>
      <c r="AZ1859" s="830"/>
      <c r="BA1859" s="830"/>
      <c r="BB1859" s="830"/>
    </row>
    <row r="1860" spans="1:54" ht="25.5">
      <c r="A1860" s="831"/>
      <c r="B1860" s="484"/>
      <c r="C1860" s="484"/>
      <c r="D1860" s="491"/>
      <c r="E1860" s="493"/>
      <c r="F1860" s="676"/>
      <c r="G1860" s="641"/>
      <c r="H1860" s="641"/>
      <c r="I1860" s="518" t="s">
        <v>1704</v>
      </c>
      <c r="J1860" s="644"/>
      <c r="K1860" s="647"/>
      <c r="L1860" s="832"/>
      <c r="M1860" s="830"/>
      <c r="N1860" s="830"/>
      <c r="O1860" s="830"/>
      <c r="P1860" s="830"/>
      <c r="Q1860" s="830"/>
      <c r="R1860" s="830"/>
      <c r="S1860" s="830"/>
      <c r="T1860" s="830"/>
      <c r="U1860" s="830"/>
      <c r="V1860" s="830"/>
      <c r="W1860" s="830"/>
      <c r="X1860" s="830"/>
      <c r="Y1860" s="830"/>
      <c r="Z1860" s="830"/>
      <c r="AA1860" s="830"/>
      <c r="AB1860" s="830"/>
      <c r="AC1860" s="830"/>
      <c r="AD1860" s="830"/>
      <c r="AE1860" s="830"/>
      <c r="AF1860" s="830"/>
      <c r="AG1860" s="830"/>
      <c r="AH1860" s="830"/>
      <c r="AI1860" s="830"/>
      <c r="AJ1860" s="830"/>
      <c r="AK1860" s="830"/>
      <c r="AL1860" s="830"/>
      <c r="AM1860" s="830"/>
      <c r="AN1860" s="830"/>
      <c r="AO1860" s="830"/>
      <c r="AP1860" s="830"/>
      <c r="AQ1860" s="830"/>
      <c r="AR1860" s="830"/>
      <c r="AS1860" s="830"/>
      <c r="AT1860" s="830"/>
      <c r="AU1860" s="830"/>
      <c r="AV1860" s="830"/>
      <c r="AW1860" s="830"/>
      <c r="AX1860" s="830"/>
      <c r="AY1860" s="830"/>
      <c r="AZ1860" s="830"/>
      <c r="BA1860" s="830"/>
      <c r="BB1860" s="830"/>
    </row>
    <row r="1861" spans="1:54" ht="14.25" customHeight="1">
      <c r="A1861" s="831"/>
      <c r="B1861" s="484"/>
      <c r="C1861" s="484"/>
      <c r="D1861" s="491"/>
      <c r="E1861" s="493"/>
      <c r="F1861" s="676"/>
      <c r="G1861" s="641"/>
      <c r="H1861" s="641"/>
      <c r="I1861" s="518" t="s">
        <v>1706</v>
      </c>
      <c r="J1861" s="644"/>
      <c r="K1861" s="647"/>
      <c r="L1861" s="832"/>
      <c r="M1861" s="830"/>
      <c r="N1861" s="830"/>
      <c r="O1861" s="830"/>
      <c r="P1861" s="830"/>
      <c r="Q1861" s="830"/>
      <c r="R1861" s="830"/>
      <c r="S1861" s="830"/>
      <c r="T1861" s="830"/>
      <c r="U1861" s="830"/>
      <c r="V1861" s="830"/>
      <c r="W1861" s="830"/>
      <c r="X1861" s="830"/>
      <c r="Y1861" s="830"/>
      <c r="Z1861" s="830"/>
      <c r="AA1861" s="830"/>
      <c r="AB1861" s="830"/>
      <c r="AC1861" s="830"/>
      <c r="AD1861" s="830"/>
      <c r="AE1861" s="830"/>
      <c r="AF1861" s="830"/>
      <c r="AG1861" s="830"/>
      <c r="AH1861" s="830"/>
      <c r="AI1861" s="830"/>
      <c r="AJ1861" s="830"/>
      <c r="AK1861" s="830"/>
      <c r="AL1861" s="830"/>
      <c r="AM1861" s="830"/>
      <c r="AN1861" s="830"/>
      <c r="AO1861" s="830"/>
      <c r="AP1861" s="830"/>
      <c r="AQ1861" s="830"/>
      <c r="AR1861" s="830"/>
      <c r="AS1861" s="830"/>
      <c r="AT1861" s="830"/>
      <c r="AU1861" s="830"/>
      <c r="AV1861" s="830"/>
      <c r="AW1861" s="830"/>
      <c r="AX1861" s="830"/>
      <c r="AY1861" s="830"/>
      <c r="AZ1861" s="830"/>
      <c r="BA1861" s="830"/>
      <c r="BB1861" s="830"/>
    </row>
    <row r="1862" spans="1:54" ht="14.25" customHeight="1">
      <c r="A1862" s="831"/>
      <c r="B1862" s="484"/>
      <c r="C1862" s="484"/>
      <c r="D1862" s="491"/>
      <c r="E1862" s="493"/>
      <c r="F1862" s="676"/>
      <c r="G1862" s="641"/>
      <c r="H1862" s="641"/>
      <c r="I1862" s="518" t="s">
        <v>1707</v>
      </c>
      <c r="J1862" s="644"/>
      <c r="K1862" s="647"/>
      <c r="L1862" s="832"/>
      <c r="M1862" s="830"/>
      <c r="N1862" s="830"/>
      <c r="O1862" s="830"/>
      <c r="P1862" s="830"/>
      <c r="Q1862" s="830"/>
      <c r="R1862" s="830"/>
      <c r="S1862" s="830"/>
      <c r="T1862" s="830"/>
      <c r="U1862" s="830"/>
      <c r="V1862" s="830"/>
      <c r="W1862" s="830"/>
      <c r="X1862" s="830"/>
      <c r="Y1862" s="830"/>
      <c r="Z1862" s="830"/>
      <c r="AA1862" s="830"/>
      <c r="AB1862" s="830"/>
      <c r="AC1862" s="830"/>
      <c r="AD1862" s="830"/>
      <c r="AE1862" s="830"/>
      <c r="AF1862" s="830"/>
      <c r="AG1862" s="830"/>
      <c r="AH1862" s="830"/>
      <c r="AI1862" s="830"/>
      <c r="AJ1862" s="830"/>
      <c r="AK1862" s="830"/>
      <c r="AL1862" s="830"/>
      <c r="AM1862" s="830"/>
      <c r="AN1862" s="830"/>
      <c r="AO1862" s="830"/>
      <c r="AP1862" s="830"/>
      <c r="AQ1862" s="830"/>
      <c r="AR1862" s="830"/>
      <c r="AS1862" s="830"/>
      <c r="AT1862" s="830"/>
      <c r="AU1862" s="830"/>
      <c r="AV1862" s="830"/>
      <c r="AW1862" s="830"/>
      <c r="AX1862" s="830"/>
      <c r="AY1862" s="830"/>
      <c r="AZ1862" s="830"/>
      <c r="BA1862" s="830"/>
      <c r="BB1862" s="830"/>
    </row>
    <row r="1863" spans="1:54" ht="14.25" customHeight="1">
      <c r="A1863" s="831"/>
      <c r="B1863" s="484"/>
      <c r="C1863" s="484"/>
      <c r="D1863" s="491"/>
      <c r="E1863" s="493"/>
      <c r="F1863" s="676"/>
      <c r="G1863" s="641"/>
      <c r="H1863" s="641"/>
      <c r="I1863" s="518" t="s">
        <v>1709</v>
      </c>
      <c r="J1863" s="644"/>
      <c r="K1863" s="647"/>
      <c r="L1863" s="832"/>
      <c r="M1863" s="830"/>
      <c r="N1863" s="830"/>
      <c r="O1863" s="830"/>
      <c r="P1863" s="830"/>
      <c r="Q1863" s="830"/>
      <c r="R1863" s="830"/>
      <c r="S1863" s="830"/>
      <c r="T1863" s="830"/>
      <c r="U1863" s="830"/>
      <c r="V1863" s="830"/>
      <c r="W1863" s="830"/>
      <c r="X1863" s="830"/>
      <c r="Y1863" s="830"/>
      <c r="Z1863" s="830"/>
      <c r="AA1863" s="830"/>
      <c r="AB1863" s="830"/>
      <c r="AC1863" s="830"/>
      <c r="AD1863" s="830"/>
      <c r="AE1863" s="830"/>
      <c r="AF1863" s="830"/>
      <c r="AG1863" s="830"/>
      <c r="AH1863" s="830"/>
      <c r="AI1863" s="830"/>
      <c r="AJ1863" s="830"/>
      <c r="AK1863" s="830"/>
      <c r="AL1863" s="830"/>
      <c r="AM1863" s="830"/>
      <c r="AN1863" s="830"/>
      <c r="AO1863" s="830"/>
      <c r="AP1863" s="830"/>
      <c r="AQ1863" s="830"/>
      <c r="AR1863" s="830"/>
      <c r="AS1863" s="830"/>
      <c r="AT1863" s="830"/>
      <c r="AU1863" s="830"/>
      <c r="AV1863" s="830"/>
      <c r="AW1863" s="830"/>
      <c r="AX1863" s="830"/>
      <c r="AY1863" s="830"/>
      <c r="AZ1863" s="830"/>
      <c r="BA1863" s="830"/>
      <c r="BB1863" s="830"/>
    </row>
    <row r="1864" spans="1:54" ht="14.25" customHeight="1">
      <c r="A1864" s="831"/>
      <c r="B1864" s="484"/>
      <c r="C1864" s="484"/>
      <c r="D1864" s="491"/>
      <c r="E1864" s="493"/>
      <c r="F1864" s="676"/>
      <c r="G1864" s="641"/>
      <c r="H1864" s="641"/>
      <c r="I1864" s="518" t="s">
        <v>1708</v>
      </c>
      <c r="J1864" s="644"/>
      <c r="K1864" s="647"/>
      <c r="L1864" s="832"/>
      <c r="M1864" s="830"/>
      <c r="N1864" s="830"/>
      <c r="O1864" s="830"/>
      <c r="P1864" s="830"/>
      <c r="Q1864" s="830"/>
      <c r="R1864" s="830"/>
      <c r="S1864" s="830"/>
      <c r="T1864" s="830"/>
      <c r="U1864" s="830"/>
      <c r="V1864" s="830"/>
      <c r="W1864" s="830"/>
      <c r="X1864" s="830"/>
      <c r="Y1864" s="830"/>
      <c r="Z1864" s="830"/>
      <c r="AA1864" s="830"/>
      <c r="AB1864" s="830"/>
      <c r="AC1864" s="830"/>
      <c r="AD1864" s="830"/>
      <c r="AE1864" s="830"/>
      <c r="AF1864" s="830"/>
      <c r="AG1864" s="830"/>
      <c r="AH1864" s="830"/>
      <c r="AI1864" s="830"/>
      <c r="AJ1864" s="830"/>
      <c r="AK1864" s="830"/>
      <c r="AL1864" s="830"/>
      <c r="AM1864" s="830"/>
      <c r="AN1864" s="830"/>
      <c r="AO1864" s="830"/>
      <c r="AP1864" s="830"/>
      <c r="AQ1864" s="830"/>
      <c r="AR1864" s="830"/>
      <c r="AS1864" s="830"/>
      <c r="AT1864" s="830"/>
      <c r="AU1864" s="830"/>
      <c r="AV1864" s="830"/>
      <c r="AW1864" s="830"/>
      <c r="AX1864" s="830"/>
      <c r="AY1864" s="830"/>
      <c r="AZ1864" s="830"/>
      <c r="BA1864" s="830"/>
      <c r="BB1864" s="830"/>
    </row>
    <row r="1865" spans="1:54" ht="14.25" customHeight="1">
      <c r="A1865" s="831"/>
      <c r="B1865" s="484"/>
      <c r="C1865" s="484"/>
      <c r="D1865" s="491"/>
      <c r="E1865" s="493"/>
      <c r="F1865" s="676"/>
      <c r="G1865" s="641"/>
      <c r="H1865" s="641"/>
      <c r="I1865" s="518" t="s">
        <v>1710</v>
      </c>
      <c r="J1865" s="644"/>
      <c r="K1865" s="647"/>
      <c r="L1865" s="832"/>
      <c r="M1865" s="830"/>
      <c r="N1865" s="830"/>
      <c r="O1865" s="830"/>
      <c r="P1865" s="830"/>
      <c r="Q1865" s="830"/>
      <c r="R1865" s="830"/>
      <c r="S1865" s="830"/>
      <c r="T1865" s="830"/>
      <c r="U1865" s="830"/>
      <c r="V1865" s="830"/>
      <c r="W1865" s="830"/>
      <c r="X1865" s="830"/>
      <c r="Y1865" s="830"/>
      <c r="Z1865" s="830"/>
      <c r="AA1865" s="830"/>
      <c r="AB1865" s="830"/>
      <c r="AC1865" s="830"/>
      <c r="AD1865" s="830"/>
      <c r="AE1865" s="830"/>
      <c r="AF1865" s="830"/>
      <c r="AG1865" s="830"/>
      <c r="AH1865" s="830"/>
      <c r="AI1865" s="830"/>
      <c r="AJ1865" s="830"/>
      <c r="AK1865" s="830"/>
      <c r="AL1865" s="830"/>
      <c r="AM1865" s="830"/>
      <c r="AN1865" s="830"/>
      <c r="AO1865" s="830"/>
      <c r="AP1865" s="830"/>
      <c r="AQ1865" s="830"/>
      <c r="AR1865" s="830"/>
      <c r="AS1865" s="830"/>
      <c r="AT1865" s="830"/>
      <c r="AU1865" s="830"/>
      <c r="AV1865" s="830"/>
      <c r="AW1865" s="830"/>
      <c r="AX1865" s="830"/>
      <c r="AY1865" s="830"/>
      <c r="AZ1865" s="830"/>
      <c r="BA1865" s="830"/>
      <c r="BB1865" s="830"/>
    </row>
    <row r="1866" spans="1:54" ht="25.5">
      <c r="A1866" s="831"/>
      <c r="B1866" s="484"/>
      <c r="C1866" s="484"/>
      <c r="D1866" s="491"/>
      <c r="E1866" s="493"/>
      <c r="F1866" s="676"/>
      <c r="G1866" s="642"/>
      <c r="H1866" s="656"/>
      <c r="I1866" s="520" t="s">
        <v>1711</v>
      </c>
      <c r="J1866" s="645"/>
      <c r="K1866" s="648"/>
      <c r="L1866" s="832"/>
      <c r="M1866" s="830"/>
      <c r="N1866" s="830"/>
      <c r="O1866" s="830"/>
      <c r="P1866" s="830"/>
      <c r="Q1866" s="830"/>
      <c r="R1866" s="830"/>
      <c r="S1866" s="830"/>
      <c r="T1866" s="830"/>
      <c r="U1866" s="830"/>
      <c r="V1866" s="830"/>
      <c r="W1866" s="830"/>
      <c r="X1866" s="830"/>
      <c r="Y1866" s="830"/>
      <c r="Z1866" s="830"/>
      <c r="AA1866" s="830"/>
      <c r="AB1866" s="830"/>
      <c r="AC1866" s="830"/>
      <c r="AD1866" s="830"/>
      <c r="AE1866" s="830"/>
      <c r="AF1866" s="830"/>
      <c r="AG1866" s="830"/>
      <c r="AH1866" s="830"/>
      <c r="AI1866" s="830"/>
      <c r="AJ1866" s="830"/>
      <c r="AK1866" s="830"/>
      <c r="AL1866" s="830"/>
      <c r="AM1866" s="830"/>
      <c r="AN1866" s="830"/>
      <c r="AO1866" s="830"/>
      <c r="AP1866" s="830"/>
      <c r="AQ1866" s="830"/>
      <c r="AR1866" s="830"/>
      <c r="AS1866" s="830"/>
      <c r="AT1866" s="830"/>
      <c r="AU1866" s="830"/>
      <c r="AV1866" s="830"/>
      <c r="AW1866" s="830"/>
      <c r="AX1866" s="830"/>
      <c r="AY1866" s="830"/>
      <c r="AZ1866" s="830"/>
      <c r="BA1866" s="830"/>
      <c r="BB1866" s="830"/>
    </row>
    <row r="1867" spans="1:54" ht="15.75">
      <c r="A1867" s="484"/>
      <c r="B1867" s="484"/>
      <c r="C1867" s="484"/>
      <c r="D1867" s="491"/>
      <c r="E1867" s="493"/>
      <c r="F1867" s="478"/>
      <c r="G1867" s="510"/>
      <c r="H1867" s="499" t="s">
        <v>18</v>
      </c>
      <c r="I1867" s="514"/>
      <c r="J1867" s="512"/>
      <c r="K1867" s="513"/>
      <c r="L1867" s="480"/>
      <c r="M1867" s="480"/>
      <c r="N1867" s="480"/>
      <c r="O1867" s="480"/>
      <c r="P1867" s="480"/>
      <c r="Q1867" s="480"/>
      <c r="R1867" s="480"/>
      <c r="S1867" s="480"/>
      <c r="T1867" s="480"/>
      <c r="U1867" s="480"/>
      <c r="V1867" s="480"/>
      <c r="W1867" s="480"/>
      <c r="X1867" s="480"/>
      <c r="Y1867" s="480"/>
      <c r="Z1867" s="480"/>
      <c r="AA1867" s="480"/>
      <c r="AB1867" s="480"/>
      <c r="AC1867" s="480"/>
      <c r="AD1867" s="480"/>
      <c r="AE1867" s="480"/>
      <c r="AF1867" s="480"/>
      <c r="AG1867" s="480"/>
      <c r="AH1867" s="480"/>
      <c r="AI1867" s="480"/>
      <c r="AJ1867" s="480"/>
      <c r="AK1867" s="480"/>
      <c r="AL1867" s="480"/>
      <c r="AM1867" s="480"/>
      <c r="AN1867" s="480"/>
      <c r="AO1867" s="480"/>
      <c r="AP1867" s="480"/>
      <c r="AQ1867" s="480"/>
      <c r="AR1867" s="480"/>
      <c r="AS1867" s="480"/>
      <c r="AT1867" s="480"/>
      <c r="AU1867" s="480"/>
      <c r="AV1867" s="480"/>
      <c r="AW1867" s="480"/>
      <c r="AX1867" s="480"/>
      <c r="AY1867" s="480"/>
      <c r="AZ1867" s="480"/>
      <c r="BA1867" s="480"/>
      <c r="BB1867" s="480"/>
    </row>
    <row r="1868" spans="1:54" ht="25.5">
      <c r="A1868" s="484"/>
      <c r="B1868" s="484"/>
      <c r="C1868" s="484"/>
      <c r="D1868" s="491"/>
      <c r="E1868" s="493"/>
      <c r="F1868" s="478"/>
      <c r="G1868" s="510"/>
      <c r="H1868" s="499" t="s">
        <v>19</v>
      </c>
      <c r="I1868" s="514" t="s">
        <v>1719</v>
      </c>
      <c r="J1868" s="512" t="s">
        <v>581</v>
      </c>
      <c r="K1868" s="513"/>
      <c r="L1868" s="480"/>
      <c r="M1868" s="480"/>
      <c r="N1868" s="480"/>
      <c r="O1868" s="480"/>
      <c r="P1868" s="480"/>
      <c r="Q1868" s="480"/>
      <c r="R1868" s="480"/>
      <c r="S1868" s="480"/>
      <c r="T1868" s="480"/>
      <c r="U1868" s="480"/>
      <c r="V1868" s="480"/>
      <c r="W1868" s="480"/>
      <c r="X1868" s="480"/>
      <c r="Y1868" s="480"/>
      <c r="Z1868" s="480"/>
      <c r="AA1868" s="480"/>
      <c r="AB1868" s="480"/>
      <c r="AC1868" s="480"/>
      <c r="AD1868" s="480"/>
      <c r="AE1868" s="480"/>
      <c r="AF1868" s="480"/>
      <c r="AG1868" s="480"/>
      <c r="AH1868" s="480"/>
      <c r="AI1868" s="480"/>
      <c r="AJ1868" s="480"/>
      <c r="AK1868" s="480"/>
      <c r="AL1868" s="480"/>
      <c r="AM1868" s="480"/>
      <c r="AN1868" s="480"/>
      <c r="AO1868" s="480"/>
      <c r="AP1868" s="480"/>
      <c r="AQ1868" s="480"/>
      <c r="AR1868" s="480"/>
      <c r="AS1868" s="480"/>
      <c r="AT1868" s="480"/>
      <c r="AU1868" s="480"/>
      <c r="AV1868" s="480"/>
      <c r="AW1868" s="480"/>
      <c r="AX1868" s="480"/>
      <c r="AY1868" s="480"/>
      <c r="AZ1868" s="480"/>
      <c r="BA1868" s="480"/>
      <c r="BB1868" s="480"/>
    </row>
    <row r="1869" spans="1:54" ht="15.75">
      <c r="A1869" s="484"/>
      <c r="B1869" s="484"/>
      <c r="C1869" s="484"/>
      <c r="D1869" s="491"/>
      <c r="E1869" s="493"/>
      <c r="F1869" s="478"/>
      <c r="G1869" s="510"/>
      <c r="H1869" s="499" t="s">
        <v>23</v>
      </c>
      <c r="I1869" s="514"/>
      <c r="J1869" s="512"/>
      <c r="K1869" s="513"/>
      <c r="L1869" s="480"/>
      <c r="M1869" s="480"/>
      <c r="N1869" s="480"/>
      <c r="O1869" s="480"/>
      <c r="P1869" s="480"/>
      <c r="Q1869" s="480"/>
      <c r="R1869" s="480"/>
      <c r="S1869" s="480"/>
      <c r="T1869" s="480"/>
      <c r="U1869" s="480"/>
      <c r="V1869" s="480"/>
      <c r="W1869" s="480"/>
      <c r="X1869" s="480"/>
      <c r="Y1869" s="480"/>
      <c r="Z1869" s="480"/>
      <c r="AA1869" s="480"/>
      <c r="AB1869" s="480"/>
      <c r="AC1869" s="480"/>
      <c r="AD1869" s="480"/>
      <c r="AE1869" s="480"/>
      <c r="AF1869" s="480"/>
      <c r="AG1869" s="480"/>
      <c r="AH1869" s="480"/>
      <c r="AI1869" s="480"/>
      <c r="AJ1869" s="480"/>
      <c r="AK1869" s="480"/>
      <c r="AL1869" s="480"/>
      <c r="AM1869" s="480"/>
      <c r="AN1869" s="480"/>
      <c r="AO1869" s="480"/>
      <c r="AP1869" s="480"/>
      <c r="AQ1869" s="480"/>
      <c r="AR1869" s="480"/>
      <c r="AS1869" s="480"/>
      <c r="AT1869" s="480"/>
      <c r="AU1869" s="480"/>
      <c r="AV1869" s="480"/>
      <c r="AW1869" s="480"/>
      <c r="AX1869" s="480"/>
      <c r="AY1869" s="480"/>
      <c r="AZ1869" s="480"/>
      <c r="BA1869" s="480"/>
      <c r="BB1869" s="480"/>
    </row>
    <row r="1870" spans="1:54" ht="15.75">
      <c r="A1870" s="484"/>
      <c r="B1870" s="484"/>
      <c r="C1870" s="484"/>
      <c r="D1870" s="491"/>
      <c r="E1870" s="493"/>
      <c r="F1870" s="478"/>
      <c r="G1870" s="510"/>
      <c r="H1870" s="499" t="s">
        <v>24</v>
      </c>
      <c r="I1870" s="514"/>
      <c r="J1870" s="512"/>
      <c r="K1870" s="513"/>
      <c r="L1870" s="480"/>
      <c r="M1870" s="480"/>
      <c r="N1870" s="480"/>
      <c r="O1870" s="480"/>
      <c r="P1870" s="480"/>
      <c r="Q1870" s="480"/>
      <c r="R1870" s="480"/>
      <c r="S1870" s="480"/>
      <c r="T1870" s="480"/>
      <c r="U1870" s="480"/>
      <c r="V1870" s="480"/>
      <c r="W1870" s="480"/>
      <c r="X1870" s="480"/>
      <c r="Y1870" s="480"/>
      <c r="Z1870" s="480"/>
      <c r="AA1870" s="480"/>
      <c r="AB1870" s="480"/>
      <c r="AC1870" s="480"/>
      <c r="AD1870" s="480"/>
      <c r="AE1870" s="480"/>
      <c r="AF1870" s="480"/>
      <c r="AG1870" s="480"/>
      <c r="AH1870" s="480"/>
      <c r="AI1870" s="480"/>
      <c r="AJ1870" s="480"/>
      <c r="AK1870" s="480"/>
      <c r="AL1870" s="480"/>
      <c r="AM1870" s="480"/>
      <c r="AN1870" s="480"/>
      <c r="AO1870" s="480"/>
      <c r="AP1870" s="480"/>
      <c r="AQ1870" s="480"/>
      <c r="AR1870" s="480"/>
      <c r="AS1870" s="480"/>
      <c r="AT1870" s="480"/>
      <c r="AU1870" s="480"/>
      <c r="AV1870" s="480"/>
      <c r="AW1870" s="480"/>
      <c r="AX1870" s="480"/>
      <c r="AY1870" s="480"/>
      <c r="AZ1870" s="480"/>
      <c r="BA1870" s="480"/>
      <c r="BB1870" s="480"/>
    </row>
    <row r="1871" spans="1:54" ht="15.75">
      <c r="A1871" s="484"/>
      <c r="B1871" s="484"/>
      <c r="C1871" s="484"/>
      <c r="D1871" s="491"/>
      <c r="E1871" s="493"/>
      <c r="F1871" s="478"/>
      <c r="G1871" s="510"/>
      <c r="H1871" s="499" t="s">
        <v>25</v>
      </c>
      <c r="I1871" s="514"/>
      <c r="J1871" s="512"/>
      <c r="K1871" s="513"/>
      <c r="L1871" s="480"/>
      <c r="M1871" s="480"/>
      <c r="N1871" s="480"/>
      <c r="O1871" s="480"/>
      <c r="P1871" s="480"/>
      <c r="Q1871" s="480"/>
      <c r="R1871" s="480"/>
      <c r="S1871" s="480"/>
      <c r="T1871" s="480"/>
      <c r="U1871" s="480"/>
      <c r="V1871" s="480"/>
      <c r="W1871" s="480"/>
      <c r="X1871" s="480"/>
      <c r="Y1871" s="480"/>
      <c r="Z1871" s="480"/>
      <c r="AA1871" s="480"/>
      <c r="AB1871" s="480"/>
      <c r="AC1871" s="480"/>
      <c r="AD1871" s="480"/>
      <c r="AE1871" s="480"/>
      <c r="AF1871" s="480"/>
      <c r="AG1871" s="480"/>
      <c r="AH1871" s="480"/>
      <c r="AI1871" s="480"/>
      <c r="AJ1871" s="480"/>
      <c r="AK1871" s="480"/>
      <c r="AL1871" s="480"/>
      <c r="AM1871" s="480"/>
      <c r="AN1871" s="480"/>
      <c r="AO1871" s="480"/>
      <c r="AP1871" s="480"/>
      <c r="AQ1871" s="480"/>
      <c r="AR1871" s="480"/>
      <c r="AS1871" s="480"/>
      <c r="AT1871" s="480"/>
      <c r="AU1871" s="480"/>
      <c r="AV1871" s="480"/>
      <c r="AW1871" s="480"/>
      <c r="AX1871" s="480"/>
      <c r="AY1871" s="480"/>
      <c r="AZ1871" s="480"/>
      <c r="BA1871" s="480"/>
      <c r="BB1871" s="480"/>
    </row>
    <row r="1872" spans="1:54" ht="15.75">
      <c r="A1872" s="484"/>
      <c r="B1872" s="484"/>
      <c r="C1872" s="484"/>
      <c r="D1872" s="491"/>
      <c r="E1872" s="493"/>
      <c r="F1872" s="478"/>
      <c r="G1872" s="510"/>
      <c r="H1872" s="499" t="s">
        <v>26</v>
      </c>
      <c r="I1872" s="514"/>
      <c r="J1872" s="512"/>
      <c r="K1872" s="513"/>
      <c r="L1872" s="480"/>
      <c r="M1872" s="480"/>
      <c r="N1872" s="480"/>
      <c r="O1872" s="480"/>
      <c r="P1872" s="480"/>
      <c r="Q1872" s="480"/>
      <c r="R1872" s="480"/>
      <c r="S1872" s="480"/>
      <c r="T1872" s="480"/>
      <c r="U1872" s="480"/>
      <c r="V1872" s="480"/>
      <c r="W1872" s="480"/>
      <c r="X1872" s="480"/>
      <c r="Y1872" s="480"/>
      <c r="Z1872" s="480"/>
      <c r="AA1872" s="480"/>
      <c r="AB1872" s="480"/>
      <c r="AC1872" s="480"/>
      <c r="AD1872" s="480"/>
      <c r="AE1872" s="480"/>
      <c r="AF1872" s="480"/>
      <c r="AG1872" s="480"/>
      <c r="AH1872" s="480"/>
      <c r="AI1872" s="480"/>
      <c r="AJ1872" s="480"/>
      <c r="AK1872" s="480"/>
      <c r="AL1872" s="480"/>
      <c r="AM1872" s="480"/>
      <c r="AN1872" s="480"/>
      <c r="AO1872" s="480"/>
      <c r="AP1872" s="480"/>
      <c r="AQ1872" s="480"/>
      <c r="AR1872" s="480"/>
      <c r="AS1872" s="480"/>
      <c r="AT1872" s="480"/>
      <c r="AU1872" s="480"/>
      <c r="AV1872" s="480"/>
      <c r="AW1872" s="480"/>
      <c r="AX1872" s="480"/>
      <c r="AY1872" s="480"/>
      <c r="AZ1872" s="480"/>
      <c r="BA1872" s="480"/>
      <c r="BB1872" s="480"/>
    </row>
    <row r="1873" spans="1:54" ht="15.75">
      <c r="A1873" s="484"/>
      <c r="B1873" s="657"/>
      <c r="C1873" s="657"/>
      <c r="D1873" s="491"/>
      <c r="E1873" s="493"/>
      <c r="F1873" s="478"/>
      <c r="G1873" s="478"/>
      <c r="H1873" s="657"/>
      <c r="I1873" s="657"/>
      <c r="J1873" s="491"/>
      <c r="K1873" s="493"/>
      <c r="L1873" s="480"/>
      <c r="M1873" s="480"/>
      <c r="N1873" s="480"/>
      <c r="O1873" s="480"/>
      <c r="P1873" s="480"/>
      <c r="Q1873" s="480"/>
      <c r="R1873" s="480"/>
      <c r="S1873" s="480"/>
      <c r="T1873" s="480"/>
      <c r="U1873" s="480"/>
      <c r="V1873" s="480"/>
      <c r="W1873" s="480"/>
      <c r="X1873" s="480"/>
      <c r="Y1873" s="480"/>
      <c r="Z1873" s="480"/>
      <c r="AA1873" s="480"/>
      <c r="AB1873" s="480"/>
      <c r="AC1873" s="480"/>
      <c r="AD1873" s="480"/>
      <c r="AE1873" s="480"/>
      <c r="AF1873" s="480"/>
      <c r="AG1873" s="480"/>
      <c r="AH1873" s="480"/>
      <c r="AI1873" s="480"/>
      <c r="AJ1873" s="480"/>
      <c r="AK1873" s="480"/>
      <c r="AL1873" s="480"/>
      <c r="AM1873" s="480"/>
      <c r="AN1873" s="480"/>
      <c r="AO1873" s="480"/>
      <c r="AP1873" s="480"/>
      <c r="AQ1873" s="480"/>
      <c r="AR1873" s="480"/>
      <c r="AS1873" s="480"/>
      <c r="AT1873" s="480"/>
      <c r="AU1873" s="480"/>
      <c r="AV1873" s="480"/>
      <c r="AW1873" s="480"/>
      <c r="AX1873" s="480"/>
      <c r="AY1873" s="480"/>
      <c r="AZ1873" s="480"/>
      <c r="BA1873" s="480"/>
      <c r="BB1873" s="480"/>
    </row>
    <row r="1874" spans="1:54" ht="14.25" customHeight="1">
      <c r="A1874" s="833" t="s">
        <v>1720</v>
      </c>
      <c r="B1874" s="485"/>
      <c r="C1874" s="487" t="s">
        <v>1721</v>
      </c>
      <c r="D1874" s="492"/>
      <c r="E1874" s="494"/>
      <c r="F1874" s="633"/>
      <c r="G1874" s="485" t="s">
        <v>1720</v>
      </c>
      <c r="H1874" s="485"/>
      <c r="I1874" s="487" t="s">
        <v>1722</v>
      </c>
      <c r="J1874" s="492"/>
      <c r="K1874" s="494"/>
      <c r="L1874" s="835"/>
      <c r="M1874" s="830"/>
      <c r="N1874" s="830"/>
      <c r="O1874" s="830"/>
      <c r="P1874" s="830"/>
      <c r="Q1874" s="830"/>
      <c r="R1874" s="830"/>
      <c r="S1874" s="830"/>
      <c r="T1874" s="830"/>
      <c r="U1874" s="830"/>
      <c r="V1874" s="830"/>
      <c r="W1874" s="830"/>
      <c r="X1874" s="830"/>
      <c r="Y1874" s="830"/>
      <c r="Z1874" s="830"/>
      <c r="AA1874" s="830"/>
      <c r="AB1874" s="830"/>
      <c r="AC1874" s="830"/>
      <c r="AD1874" s="830"/>
      <c r="AE1874" s="830"/>
      <c r="AF1874" s="830"/>
      <c r="AG1874" s="830"/>
      <c r="AH1874" s="830"/>
      <c r="AI1874" s="830"/>
      <c r="AJ1874" s="830"/>
      <c r="AK1874" s="830"/>
      <c r="AL1874" s="830"/>
      <c r="AM1874" s="830"/>
      <c r="AN1874" s="830"/>
      <c r="AO1874" s="830"/>
      <c r="AP1874" s="830"/>
      <c r="AQ1874" s="830"/>
      <c r="AR1874" s="830"/>
      <c r="AS1874" s="830"/>
      <c r="AT1874" s="830"/>
      <c r="AU1874" s="830"/>
      <c r="AV1874" s="830"/>
      <c r="AW1874" s="830"/>
      <c r="AX1874" s="830"/>
      <c r="AY1874" s="830"/>
      <c r="AZ1874" s="830"/>
      <c r="BA1874" s="830"/>
      <c r="BB1874" s="830"/>
    </row>
    <row r="1875" spans="1:54" ht="15" customHeight="1">
      <c r="A1875" s="836"/>
      <c r="B1875" s="554"/>
      <c r="C1875" s="488"/>
      <c r="D1875" s="603"/>
      <c r="E1875" s="604"/>
      <c r="F1875" s="633"/>
      <c r="G1875" s="554"/>
      <c r="H1875" s="554"/>
      <c r="I1875" s="488"/>
      <c r="J1875" s="603"/>
      <c r="K1875" s="604"/>
      <c r="L1875" s="835"/>
      <c r="M1875" s="830"/>
      <c r="N1875" s="830"/>
      <c r="O1875" s="830"/>
      <c r="P1875" s="830"/>
      <c r="Q1875" s="830"/>
      <c r="R1875" s="830"/>
      <c r="S1875" s="830"/>
      <c r="T1875" s="830"/>
      <c r="U1875" s="830"/>
      <c r="V1875" s="830"/>
      <c r="W1875" s="830"/>
      <c r="X1875" s="830"/>
      <c r="Y1875" s="830"/>
      <c r="Z1875" s="830"/>
      <c r="AA1875" s="830"/>
      <c r="AB1875" s="830"/>
      <c r="AC1875" s="830"/>
      <c r="AD1875" s="830"/>
      <c r="AE1875" s="830"/>
      <c r="AF1875" s="830"/>
      <c r="AG1875" s="830"/>
      <c r="AH1875" s="830"/>
      <c r="AI1875" s="830"/>
      <c r="AJ1875" s="830"/>
      <c r="AK1875" s="830"/>
      <c r="AL1875" s="830"/>
      <c r="AM1875" s="830"/>
      <c r="AN1875" s="830"/>
      <c r="AO1875" s="830"/>
      <c r="AP1875" s="830"/>
      <c r="AQ1875" s="830"/>
      <c r="AR1875" s="830"/>
      <c r="AS1875" s="830"/>
      <c r="AT1875" s="830"/>
      <c r="AU1875" s="830"/>
      <c r="AV1875" s="830"/>
      <c r="AW1875" s="830"/>
      <c r="AX1875" s="830"/>
      <c r="AY1875" s="830"/>
      <c r="AZ1875" s="830"/>
      <c r="BA1875" s="830"/>
      <c r="BB1875" s="830"/>
    </row>
    <row r="1876" spans="1:54" ht="14.25" customHeight="1">
      <c r="A1876" s="836"/>
      <c r="B1876" s="554"/>
      <c r="C1876" s="489" t="s">
        <v>599</v>
      </c>
      <c r="D1876" s="603"/>
      <c r="E1876" s="604"/>
      <c r="F1876" s="633"/>
      <c r="G1876" s="554"/>
      <c r="H1876" s="554"/>
      <c r="I1876" s="489" t="s">
        <v>623</v>
      </c>
      <c r="J1876" s="603"/>
      <c r="K1876" s="604"/>
      <c r="L1876" s="835"/>
      <c r="M1876" s="830"/>
      <c r="N1876" s="830"/>
      <c r="O1876" s="830"/>
      <c r="P1876" s="830"/>
      <c r="Q1876" s="830"/>
      <c r="R1876" s="830"/>
      <c r="S1876" s="830"/>
      <c r="T1876" s="830"/>
      <c r="U1876" s="830"/>
      <c r="V1876" s="830"/>
      <c r="W1876" s="830"/>
      <c r="X1876" s="830"/>
      <c r="Y1876" s="830"/>
      <c r="Z1876" s="830"/>
      <c r="AA1876" s="830"/>
      <c r="AB1876" s="830"/>
      <c r="AC1876" s="830"/>
      <c r="AD1876" s="830"/>
      <c r="AE1876" s="830"/>
      <c r="AF1876" s="830"/>
      <c r="AG1876" s="830"/>
      <c r="AH1876" s="830"/>
      <c r="AI1876" s="830"/>
      <c r="AJ1876" s="830"/>
      <c r="AK1876" s="830"/>
      <c r="AL1876" s="830"/>
      <c r="AM1876" s="830"/>
      <c r="AN1876" s="830"/>
      <c r="AO1876" s="830"/>
      <c r="AP1876" s="830"/>
      <c r="AQ1876" s="830"/>
      <c r="AR1876" s="830"/>
      <c r="AS1876" s="830"/>
      <c r="AT1876" s="830"/>
      <c r="AU1876" s="830"/>
      <c r="AV1876" s="830"/>
      <c r="AW1876" s="830"/>
      <c r="AX1876" s="830"/>
      <c r="AY1876" s="830"/>
      <c r="AZ1876" s="830"/>
      <c r="BA1876" s="830"/>
      <c r="BB1876" s="830"/>
    </row>
    <row r="1877" spans="1:54" ht="14.25" customHeight="1">
      <c r="A1877" s="836"/>
      <c r="B1877" s="554"/>
      <c r="C1877" s="489" t="s">
        <v>740</v>
      </c>
      <c r="D1877" s="603"/>
      <c r="E1877" s="604"/>
      <c r="F1877" s="633"/>
      <c r="G1877" s="554"/>
      <c r="H1877" s="554"/>
      <c r="I1877" s="489" t="s">
        <v>740</v>
      </c>
      <c r="J1877" s="603"/>
      <c r="K1877" s="604"/>
      <c r="L1877" s="835"/>
      <c r="M1877" s="830"/>
      <c r="N1877" s="830"/>
      <c r="O1877" s="830"/>
      <c r="P1877" s="830"/>
      <c r="Q1877" s="830"/>
      <c r="R1877" s="830"/>
      <c r="S1877" s="830"/>
      <c r="T1877" s="830"/>
      <c r="U1877" s="830"/>
      <c r="V1877" s="830"/>
      <c r="W1877" s="830"/>
      <c r="X1877" s="830"/>
      <c r="Y1877" s="830"/>
      <c r="Z1877" s="830"/>
      <c r="AA1877" s="830"/>
      <c r="AB1877" s="830"/>
      <c r="AC1877" s="830"/>
      <c r="AD1877" s="830"/>
      <c r="AE1877" s="830"/>
      <c r="AF1877" s="830"/>
      <c r="AG1877" s="830"/>
      <c r="AH1877" s="830"/>
      <c r="AI1877" s="830"/>
      <c r="AJ1877" s="830"/>
      <c r="AK1877" s="830"/>
      <c r="AL1877" s="830"/>
      <c r="AM1877" s="830"/>
      <c r="AN1877" s="830"/>
      <c r="AO1877" s="830"/>
      <c r="AP1877" s="830"/>
      <c r="AQ1877" s="830"/>
      <c r="AR1877" s="830"/>
      <c r="AS1877" s="830"/>
      <c r="AT1877" s="830"/>
      <c r="AU1877" s="830"/>
      <c r="AV1877" s="830"/>
      <c r="AW1877" s="830"/>
      <c r="AX1877" s="830"/>
      <c r="AY1877" s="830"/>
      <c r="AZ1877" s="830"/>
      <c r="BA1877" s="830"/>
      <c r="BB1877" s="830"/>
    </row>
    <row r="1878" spans="1:54" ht="14.25" customHeight="1">
      <c r="A1878" s="836"/>
      <c r="B1878" s="554"/>
      <c r="C1878" s="489" t="s">
        <v>1723</v>
      </c>
      <c r="D1878" s="603"/>
      <c r="E1878" s="604"/>
      <c r="F1878" s="633"/>
      <c r="G1878" s="554"/>
      <c r="H1878" s="554"/>
      <c r="I1878" s="489" t="s">
        <v>1723</v>
      </c>
      <c r="J1878" s="603"/>
      <c r="K1878" s="604"/>
      <c r="L1878" s="835"/>
      <c r="M1878" s="830"/>
      <c r="N1878" s="830"/>
      <c r="O1878" s="830"/>
      <c r="P1878" s="830"/>
      <c r="Q1878" s="830"/>
      <c r="R1878" s="830"/>
      <c r="S1878" s="830"/>
      <c r="T1878" s="830"/>
      <c r="U1878" s="830"/>
      <c r="V1878" s="830"/>
      <c r="W1878" s="830"/>
      <c r="X1878" s="830"/>
      <c r="Y1878" s="830"/>
      <c r="Z1878" s="830"/>
      <c r="AA1878" s="830"/>
      <c r="AB1878" s="830"/>
      <c r="AC1878" s="830"/>
      <c r="AD1878" s="830"/>
      <c r="AE1878" s="830"/>
      <c r="AF1878" s="830"/>
      <c r="AG1878" s="830"/>
      <c r="AH1878" s="830"/>
      <c r="AI1878" s="830"/>
      <c r="AJ1878" s="830"/>
      <c r="AK1878" s="830"/>
      <c r="AL1878" s="830"/>
      <c r="AM1878" s="830"/>
      <c r="AN1878" s="830"/>
      <c r="AO1878" s="830"/>
      <c r="AP1878" s="830"/>
      <c r="AQ1878" s="830"/>
      <c r="AR1878" s="830"/>
      <c r="AS1878" s="830"/>
      <c r="AT1878" s="830"/>
      <c r="AU1878" s="830"/>
      <c r="AV1878" s="830"/>
      <c r="AW1878" s="830"/>
      <c r="AX1878" s="830"/>
      <c r="AY1878" s="830"/>
      <c r="AZ1878" s="830"/>
      <c r="BA1878" s="830"/>
      <c r="BB1878" s="830"/>
    </row>
    <row r="1879" spans="1:54" ht="25.5">
      <c r="A1879" s="836"/>
      <c r="B1879" s="554"/>
      <c r="C1879" s="489" t="s">
        <v>1724</v>
      </c>
      <c r="D1879" s="603"/>
      <c r="E1879" s="604"/>
      <c r="F1879" s="633"/>
      <c r="G1879" s="554"/>
      <c r="H1879" s="554"/>
      <c r="I1879" s="489" t="s">
        <v>1725</v>
      </c>
      <c r="J1879" s="603"/>
      <c r="K1879" s="604"/>
      <c r="L1879" s="835"/>
      <c r="M1879" s="830"/>
      <c r="N1879" s="830"/>
      <c r="O1879" s="830"/>
      <c r="P1879" s="830"/>
      <c r="Q1879" s="830"/>
      <c r="R1879" s="830"/>
      <c r="S1879" s="830"/>
      <c r="T1879" s="830"/>
      <c r="U1879" s="830"/>
      <c r="V1879" s="830"/>
      <c r="W1879" s="830"/>
      <c r="X1879" s="830"/>
      <c r="Y1879" s="830"/>
      <c r="Z1879" s="830"/>
      <c r="AA1879" s="830"/>
      <c r="AB1879" s="830"/>
      <c r="AC1879" s="830"/>
      <c r="AD1879" s="830"/>
      <c r="AE1879" s="830"/>
      <c r="AF1879" s="830"/>
      <c r="AG1879" s="830"/>
      <c r="AH1879" s="830"/>
      <c r="AI1879" s="830"/>
      <c r="AJ1879" s="830"/>
      <c r="AK1879" s="830"/>
      <c r="AL1879" s="830"/>
      <c r="AM1879" s="830"/>
      <c r="AN1879" s="830"/>
      <c r="AO1879" s="830"/>
      <c r="AP1879" s="830"/>
      <c r="AQ1879" s="830"/>
      <c r="AR1879" s="830"/>
      <c r="AS1879" s="830"/>
      <c r="AT1879" s="830"/>
      <c r="AU1879" s="830"/>
      <c r="AV1879" s="830"/>
      <c r="AW1879" s="830"/>
      <c r="AX1879" s="830"/>
      <c r="AY1879" s="830"/>
      <c r="AZ1879" s="830"/>
      <c r="BA1879" s="830"/>
      <c r="BB1879" s="830"/>
    </row>
    <row r="1880" spans="1:54" ht="14.25" customHeight="1">
      <c r="A1880" s="834"/>
      <c r="B1880" s="622"/>
      <c r="C1880" s="490"/>
      <c r="D1880" s="631"/>
      <c r="E1880" s="632"/>
      <c r="F1880" s="633"/>
      <c r="G1880" s="622"/>
      <c r="H1880" s="622"/>
      <c r="I1880" s="490"/>
      <c r="J1880" s="631"/>
      <c r="K1880" s="632"/>
      <c r="L1880" s="835"/>
      <c r="M1880" s="830"/>
      <c r="N1880" s="830"/>
      <c r="O1880" s="830"/>
      <c r="P1880" s="830"/>
      <c r="Q1880" s="830"/>
      <c r="R1880" s="830"/>
      <c r="S1880" s="830"/>
      <c r="T1880" s="830"/>
      <c r="U1880" s="830"/>
      <c r="V1880" s="830"/>
      <c r="W1880" s="830"/>
      <c r="X1880" s="830"/>
      <c r="Y1880" s="830"/>
      <c r="Z1880" s="830"/>
      <c r="AA1880" s="830"/>
      <c r="AB1880" s="830"/>
      <c r="AC1880" s="830"/>
      <c r="AD1880" s="830"/>
      <c r="AE1880" s="830"/>
      <c r="AF1880" s="830"/>
      <c r="AG1880" s="830"/>
      <c r="AH1880" s="830"/>
      <c r="AI1880" s="830"/>
      <c r="AJ1880" s="830"/>
      <c r="AK1880" s="830"/>
      <c r="AL1880" s="830"/>
      <c r="AM1880" s="830"/>
      <c r="AN1880" s="830"/>
      <c r="AO1880" s="830"/>
      <c r="AP1880" s="830"/>
      <c r="AQ1880" s="830"/>
      <c r="AR1880" s="830"/>
      <c r="AS1880" s="830"/>
      <c r="AT1880" s="830"/>
      <c r="AU1880" s="830"/>
      <c r="AV1880" s="830"/>
      <c r="AW1880" s="830"/>
      <c r="AX1880" s="830"/>
      <c r="AY1880" s="830"/>
      <c r="AZ1880" s="830"/>
      <c r="BA1880" s="830"/>
      <c r="BB1880" s="830"/>
    </row>
    <row r="1881" spans="1:54" ht="14.25" customHeight="1">
      <c r="A1881" s="833"/>
      <c r="B1881" s="485"/>
      <c r="C1881" s="495" t="s">
        <v>606</v>
      </c>
      <c r="D1881" s="492"/>
      <c r="E1881" s="494"/>
      <c r="F1881" s="633"/>
      <c r="G1881" s="485"/>
      <c r="H1881" s="485"/>
      <c r="I1881" s="495" t="s">
        <v>40</v>
      </c>
      <c r="J1881" s="492"/>
      <c r="K1881" s="494"/>
      <c r="L1881" s="835"/>
      <c r="M1881" s="830"/>
      <c r="N1881" s="830"/>
      <c r="O1881" s="830"/>
      <c r="P1881" s="830"/>
      <c r="Q1881" s="830"/>
      <c r="R1881" s="830"/>
      <c r="S1881" s="830"/>
      <c r="T1881" s="830"/>
      <c r="U1881" s="830"/>
      <c r="V1881" s="830"/>
      <c r="W1881" s="830"/>
      <c r="X1881" s="830"/>
      <c r="Y1881" s="830"/>
      <c r="Z1881" s="830"/>
      <c r="AA1881" s="830"/>
      <c r="AB1881" s="830"/>
      <c r="AC1881" s="830"/>
      <c r="AD1881" s="830"/>
      <c r="AE1881" s="830"/>
      <c r="AF1881" s="830"/>
      <c r="AG1881" s="830"/>
      <c r="AH1881" s="830"/>
      <c r="AI1881" s="830"/>
      <c r="AJ1881" s="830"/>
      <c r="AK1881" s="830"/>
      <c r="AL1881" s="830"/>
      <c r="AM1881" s="830"/>
      <c r="AN1881" s="830"/>
      <c r="AO1881" s="830"/>
      <c r="AP1881" s="830"/>
      <c r="AQ1881" s="830"/>
      <c r="AR1881" s="830"/>
      <c r="AS1881" s="830"/>
      <c r="AT1881" s="830"/>
      <c r="AU1881" s="830"/>
      <c r="AV1881" s="830"/>
      <c r="AW1881" s="830"/>
      <c r="AX1881" s="830"/>
      <c r="AY1881" s="830"/>
      <c r="AZ1881" s="830"/>
      <c r="BA1881" s="830"/>
      <c r="BB1881" s="830"/>
    </row>
    <row r="1882" spans="1:54" ht="14.25" customHeight="1">
      <c r="A1882" s="836"/>
      <c r="B1882" s="554"/>
      <c r="C1882" s="496" t="s">
        <v>1726</v>
      </c>
      <c r="D1882" s="603"/>
      <c r="E1882" s="604"/>
      <c r="F1882" s="633"/>
      <c r="G1882" s="554"/>
      <c r="H1882" s="554"/>
      <c r="I1882" s="496" t="s">
        <v>1727</v>
      </c>
      <c r="J1882" s="603"/>
      <c r="K1882" s="604"/>
      <c r="L1882" s="835"/>
      <c r="M1882" s="830"/>
      <c r="N1882" s="830"/>
      <c r="O1882" s="830"/>
      <c r="P1882" s="830"/>
      <c r="Q1882" s="830"/>
      <c r="R1882" s="830"/>
      <c r="S1882" s="830"/>
      <c r="T1882" s="830"/>
      <c r="U1882" s="830"/>
      <c r="V1882" s="830"/>
      <c r="W1882" s="830"/>
      <c r="X1882" s="830"/>
      <c r="Y1882" s="830"/>
      <c r="Z1882" s="830"/>
      <c r="AA1882" s="830"/>
      <c r="AB1882" s="830"/>
      <c r="AC1882" s="830"/>
      <c r="AD1882" s="830"/>
      <c r="AE1882" s="830"/>
      <c r="AF1882" s="830"/>
      <c r="AG1882" s="830"/>
      <c r="AH1882" s="830"/>
      <c r="AI1882" s="830"/>
      <c r="AJ1882" s="830"/>
      <c r="AK1882" s="830"/>
      <c r="AL1882" s="830"/>
      <c r="AM1882" s="830"/>
      <c r="AN1882" s="830"/>
      <c r="AO1882" s="830"/>
      <c r="AP1882" s="830"/>
      <c r="AQ1882" s="830"/>
      <c r="AR1882" s="830"/>
      <c r="AS1882" s="830"/>
      <c r="AT1882" s="830"/>
      <c r="AU1882" s="830"/>
      <c r="AV1882" s="830"/>
      <c r="AW1882" s="830"/>
      <c r="AX1882" s="830"/>
      <c r="AY1882" s="830"/>
      <c r="AZ1882" s="830"/>
      <c r="BA1882" s="830"/>
      <c r="BB1882" s="830"/>
    </row>
    <row r="1883" spans="1:54" ht="14.25" customHeight="1">
      <c r="A1883" s="836"/>
      <c r="B1883" s="554"/>
      <c r="C1883" s="496" t="s">
        <v>1728</v>
      </c>
      <c r="D1883" s="603"/>
      <c r="E1883" s="604"/>
      <c r="F1883" s="633"/>
      <c r="G1883" s="554"/>
      <c r="H1883" s="554"/>
      <c r="I1883" s="496" t="s">
        <v>1729</v>
      </c>
      <c r="J1883" s="603"/>
      <c r="K1883" s="604"/>
      <c r="L1883" s="835"/>
      <c r="M1883" s="830"/>
      <c r="N1883" s="830"/>
      <c r="O1883" s="830"/>
      <c r="P1883" s="830"/>
      <c r="Q1883" s="830"/>
      <c r="R1883" s="830"/>
      <c r="S1883" s="830"/>
      <c r="T1883" s="830"/>
      <c r="U1883" s="830"/>
      <c r="V1883" s="830"/>
      <c r="W1883" s="830"/>
      <c r="X1883" s="830"/>
      <c r="Y1883" s="830"/>
      <c r="Z1883" s="830"/>
      <c r="AA1883" s="830"/>
      <c r="AB1883" s="830"/>
      <c r="AC1883" s="830"/>
      <c r="AD1883" s="830"/>
      <c r="AE1883" s="830"/>
      <c r="AF1883" s="830"/>
      <c r="AG1883" s="830"/>
      <c r="AH1883" s="830"/>
      <c r="AI1883" s="830"/>
      <c r="AJ1883" s="830"/>
      <c r="AK1883" s="830"/>
      <c r="AL1883" s="830"/>
      <c r="AM1883" s="830"/>
      <c r="AN1883" s="830"/>
      <c r="AO1883" s="830"/>
      <c r="AP1883" s="830"/>
      <c r="AQ1883" s="830"/>
      <c r="AR1883" s="830"/>
      <c r="AS1883" s="830"/>
      <c r="AT1883" s="830"/>
      <c r="AU1883" s="830"/>
      <c r="AV1883" s="830"/>
      <c r="AW1883" s="830"/>
      <c r="AX1883" s="830"/>
      <c r="AY1883" s="830"/>
      <c r="AZ1883" s="830"/>
      <c r="BA1883" s="830"/>
      <c r="BB1883" s="830"/>
    </row>
    <row r="1884" spans="1:54" ht="14.25" customHeight="1">
      <c r="A1884" s="836"/>
      <c r="B1884" s="554"/>
      <c r="C1884" s="496" t="s">
        <v>1730</v>
      </c>
      <c r="D1884" s="603"/>
      <c r="E1884" s="604"/>
      <c r="F1884" s="633"/>
      <c r="G1884" s="554"/>
      <c r="H1884" s="554"/>
      <c r="I1884" s="496" t="s">
        <v>1731</v>
      </c>
      <c r="J1884" s="603"/>
      <c r="K1884" s="604"/>
      <c r="L1884" s="835"/>
      <c r="M1884" s="830"/>
      <c r="N1884" s="830"/>
      <c r="O1884" s="830"/>
      <c r="P1884" s="830"/>
      <c r="Q1884" s="830"/>
      <c r="R1884" s="830"/>
      <c r="S1884" s="830"/>
      <c r="T1884" s="830"/>
      <c r="U1884" s="830"/>
      <c r="V1884" s="830"/>
      <c r="W1884" s="830"/>
      <c r="X1884" s="830"/>
      <c r="Y1884" s="830"/>
      <c r="Z1884" s="830"/>
      <c r="AA1884" s="830"/>
      <c r="AB1884" s="830"/>
      <c r="AC1884" s="830"/>
      <c r="AD1884" s="830"/>
      <c r="AE1884" s="830"/>
      <c r="AF1884" s="830"/>
      <c r="AG1884" s="830"/>
      <c r="AH1884" s="830"/>
      <c r="AI1884" s="830"/>
      <c r="AJ1884" s="830"/>
      <c r="AK1884" s="830"/>
      <c r="AL1884" s="830"/>
      <c r="AM1884" s="830"/>
      <c r="AN1884" s="830"/>
      <c r="AO1884" s="830"/>
      <c r="AP1884" s="830"/>
      <c r="AQ1884" s="830"/>
      <c r="AR1884" s="830"/>
      <c r="AS1884" s="830"/>
      <c r="AT1884" s="830"/>
      <c r="AU1884" s="830"/>
      <c r="AV1884" s="830"/>
      <c r="AW1884" s="830"/>
      <c r="AX1884" s="830"/>
      <c r="AY1884" s="830"/>
      <c r="AZ1884" s="830"/>
      <c r="BA1884" s="830"/>
      <c r="BB1884" s="830"/>
    </row>
    <row r="1885" spans="1:54" ht="14.25" customHeight="1">
      <c r="A1885" s="836"/>
      <c r="B1885" s="554"/>
      <c r="C1885" s="496" t="s">
        <v>1732</v>
      </c>
      <c r="D1885" s="603"/>
      <c r="E1885" s="604"/>
      <c r="F1885" s="633"/>
      <c r="G1885" s="554"/>
      <c r="H1885" s="554"/>
      <c r="I1885" s="496" t="s">
        <v>1733</v>
      </c>
      <c r="J1885" s="603"/>
      <c r="K1885" s="604"/>
      <c r="L1885" s="835"/>
      <c r="M1885" s="830"/>
      <c r="N1885" s="830"/>
      <c r="O1885" s="830"/>
      <c r="P1885" s="830"/>
      <c r="Q1885" s="830"/>
      <c r="R1885" s="830"/>
      <c r="S1885" s="830"/>
      <c r="T1885" s="830"/>
      <c r="U1885" s="830"/>
      <c r="V1885" s="830"/>
      <c r="W1885" s="830"/>
      <c r="X1885" s="830"/>
      <c r="Y1885" s="830"/>
      <c r="Z1885" s="830"/>
      <c r="AA1885" s="830"/>
      <c r="AB1885" s="830"/>
      <c r="AC1885" s="830"/>
      <c r="AD1885" s="830"/>
      <c r="AE1885" s="830"/>
      <c r="AF1885" s="830"/>
      <c r="AG1885" s="830"/>
      <c r="AH1885" s="830"/>
      <c r="AI1885" s="830"/>
      <c r="AJ1885" s="830"/>
      <c r="AK1885" s="830"/>
      <c r="AL1885" s="830"/>
      <c r="AM1885" s="830"/>
      <c r="AN1885" s="830"/>
      <c r="AO1885" s="830"/>
      <c r="AP1885" s="830"/>
      <c r="AQ1885" s="830"/>
      <c r="AR1885" s="830"/>
      <c r="AS1885" s="830"/>
      <c r="AT1885" s="830"/>
      <c r="AU1885" s="830"/>
      <c r="AV1885" s="830"/>
      <c r="AW1885" s="830"/>
      <c r="AX1885" s="830"/>
      <c r="AY1885" s="830"/>
      <c r="AZ1885" s="830"/>
      <c r="BA1885" s="830"/>
      <c r="BB1885" s="830"/>
    </row>
    <row r="1886" spans="1:54" ht="14.25" customHeight="1">
      <c r="A1886" s="836"/>
      <c r="B1886" s="554"/>
      <c r="C1886" s="496" t="s">
        <v>1734</v>
      </c>
      <c r="D1886" s="603"/>
      <c r="E1886" s="604"/>
      <c r="F1886" s="633"/>
      <c r="G1886" s="554"/>
      <c r="H1886" s="554"/>
      <c r="I1886" s="496" t="s">
        <v>1735</v>
      </c>
      <c r="J1886" s="603"/>
      <c r="K1886" s="604"/>
      <c r="L1886" s="835"/>
      <c r="M1886" s="830"/>
      <c r="N1886" s="830"/>
      <c r="O1886" s="830"/>
      <c r="P1886" s="830"/>
      <c r="Q1886" s="830"/>
      <c r="R1886" s="830"/>
      <c r="S1886" s="830"/>
      <c r="T1886" s="830"/>
      <c r="U1886" s="830"/>
      <c r="V1886" s="830"/>
      <c r="W1886" s="830"/>
      <c r="X1886" s="830"/>
      <c r="Y1886" s="830"/>
      <c r="Z1886" s="830"/>
      <c r="AA1886" s="830"/>
      <c r="AB1886" s="830"/>
      <c r="AC1886" s="830"/>
      <c r="AD1886" s="830"/>
      <c r="AE1886" s="830"/>
      <c r="AF1886" s="830"/>
      <c r="AG1886" s="830"/>
      <c r="AH1886" s="830"/>
      <c r="AI1886" s="830"/>
      <c r="AJ1886" s="830"/>
      <c r="AK1886" s="830"/>
      <c r="AL1886" s="830"/>
      <c r="AM1886" s="830"/>
      <c r="AN1886" s="830"/>
      <c r="AO1886" s="830"/>
      <c r="AP1886" s="830"/>
      <c r="AQ1886" s="830"/>
      <c r="AR1886" s="830"/>
      <c r="AS1886" s="830"/>
      <c r="AT1886" s="830"/>
      <c r="AU1886" s="830"/>
      <c r="AV1886" s="830"/>
      <c r="AW1886" s="830"/>
      <c r="AX1886" s="830"/>
      <c r="AY1886" s="830"/>
      <c r="AZ1886" s="830"/>
      <c r="BA1886" s="830"/>
      <c r="BB1886" s="830"/>
    </row>
    <row r="1887" spans="1:54" ht="15" customHeight="1">
      <c r="A1887" s="836"/>
      <c r="B1887" s="554"/>
      <c r="C1887" s="497"/>
      <c r="D1887" s="603"/>
      <c r="E1887" s="604"/>
      <c r="F1887" s="633"/>
      <c r="G1887" s="554"/>
      <c r="H1887" s="554"/>
      <c r="I1887" s="496" t="s">
        <v>1736</v>
      </c>
      <c r="J1887" s="603"/>
      <c r="K1887" s="604"/>
      <c r="L1887" s="835"/>
      <c r="M1887" s="830"/>
      <c r="N1887" s="830"/>
      <c r="O1887" s="830"/>
      <c r="P1887" s="830"/>
      <c r="Q1887" s="830"/>
      <c r="R1887" s="830"/>
      <c r="S1887" s="830"/>
      <c r="T1887" s="830"/>
      <c r="U1887" s="830"/>
      <c r="V1887" s="830"/>
      <c r="W1887" s="830"/>
      <c r="X1887" s="830"/>
      <c r="Y1887" s="830"/>
      <c r="Z1887" s="830"/>
      <c r="AA1887" s="830"/>
      <c r="AB1887" s="830"/>
      <c r="AC1887" s="830"/>
      <c r="AD1887" s="830"/>
      <c r="AE1887" s="830"/>
      <c r="AF1887" s="830"/>
      <c r="AG1887" s="830"/>
      <c r="AH1887" s="830"/>
      <c r="AI1887" s="830"/>
      <c r="AJ1887" s="830"/>
      <c r="AK1887" s="830"/>
      <c r="AL1887" s="830"/>
      <c r="AM1887" s="830"/>
      <c r="AN1887" s="830"/>
      <c r="AO1887" s="830"/>
      <c r="AP1887" s="830"/>
      <c r="AQ1887" s="830"/>
      <c r="AR1887" s="830"/>
      <c r="AS1887" s="830"/>
      <c r="AT1887" s="830"/>
      <c r="AU1887" s="830"/>
      <c r="AV1887" s="830"/>
      <c r="AW1887" s="830"/>
      <c r="AX1887" s="830"/>
      <c r="AY1887" s="830"/>
      <c r="AZ1887" s="830"/>
      <c r="BA1887" s="830"/>
      <c r="BB1887" s="830"/>
    </row>
    <row r="1888" spans="1:54" ht="15" customHeight="1">
      <c r="A1888" s="836"/>
      <c r="B1888" s="554"/>
      <c r="C1888" s="496" t="s">
        <v>1737</v>
      </c>
      <c r="D1888" s="603"/>
      <c r="E1888" s="604"/>
      <c r="F1888" s="633"/>
      <c r="G1888" s="554"/>
      <c r="H1888" s="554"/>
      <c r="I1888" s="497"/>
      <c r="J1888" s="603"/>
      <c r="K1888" s="604"/>
      <c r="L1888" s="835"/>
      <c r="M1888" s="830"/>
      <c r="N1888" s="830"/>
      <c r="O1888" s="830"/>
      <c r="P1888" s="830"/>
      <c r="Q1888" s="830"/>
      <c r="R1888" s="830"/>
      <c r="S1888" s="830"/>
      <c r="T1888" s="830"/>
      <c r="U1888" s="830"/>
      <c r="V1888" s="830"/>
      <c r="W1888" s="830"/>
      <c r="X1888" s="830"/>
      <c r="Y1888" s="830"/>
      <c r="Z1888" s="830"/>
      <c r="AA1888" s="830"/>
      <c r="AB1888" s="830"/>
      <c r="AC1888" s="830"/>
      <c r="AD1888" s="830"/>
      <c r="AE1888" s="830"/>
      <c r="AF1888" s="830"/>
      <c r="AG1888" s="830"/>
      <c r="AH1888" s="830"/>
      <c r="AI1888" s="830"/>
      <c r="AJ1888" s="830"/>
      <c r="AK1888" s="830"/>
      <c r="AL1888" s="830"/>
      <c r="AM1888" s="830"/>
      <c r="AN1888" s="830"/>
      <c r="AO1888" s="830"/>
      <c r="AP1888" s="830"/>
      <c r="AQ1888" s="830"/>
      <c r="AR1888" s="830"/>
      <c r="AS1888" s="830"/>
      <c r="AT1888" s="830"/>
      <c r="AU1888" s="830"/>
      <c r="AV1888" s="830"/>
      <c r="AW1888" s="830"/>
      <c r="AX1888" s="830"/>
      <c r="AY1888" s="830"/>
      <c r="AZ1888" s="830"/>
      <c r="BA1888" s="830"/>
      <c r="BB1888" s="830"/>
    </row>
    <row r="1889" spans="1:54" ht="25.5">
      <c r="A1889" s="836"/>
      <c r="B1889" s="554"/>
      <c r="C1889" s="496" t="s">
        <v>1738</v>
      </c>
      <c r="D1889" s="603"/>
      <c r="E1889" s="604"/>
      <c r="F1889" s="633"/>
      <c r="G1889" s="554"/>
      <c r="H1889" s="554"/>
      <c r="I1889" s="496" t="s">
        <v>1737</v>
      </c>
      <c r="J1889" s="603"/>
      <c r="K1889" s="604"/>
      <c r="L1889" s="835"/>
      <c r="M1889" s="830"/>
      <c r="N1889" s="830"/>
      <c r="O1889" s="830"/>
      <c r="P1889" s="830"/>
      <c r="Q1889" s="830"/>
      <c r="R1889" s="830"/>
      <c r="S1889" s="830"/>
      <c r="T1889" s="830"/>
      <c r="U1889" s="830"/>
      <c r="V1889" s="830"/>
      <c r="W1889" s="830"/>
      <c r="X1889" s="830"/>
      <c r="Y1889" s="830"/>
      <c r="Z1889" s="830"/>
      <c r="AA1889" s="830"/>
      <c r="AB1889" s="830"/>
      <c r="AC1889" s="830"/>
      <c r="AD1889" s="830"/>
      <c r="AE1889" s="830"/>
      <c r="AF1889" s="830"/>
      <c r="AG1889" s="830"/>
      <c r="AH1889" s="830"/>
      <c r="AI1889" s="830"/>
      <c r="AJ1889" s="830"/>
      <c r="AK1889" s="830"/>
      <c r="AL1889" s="830"/>
      <c r="AM1889" s="830"/>
      <c r="AN1889" s="830"/>
      <c r="AO1889" s="830"/>
      <c r="AP1889" s="830"/>
      <c r="AQ1889" s="830"/>
      <c r="AR1889" s="830"/>
      <c r="AS1889" s="830"/>
      <c r="AT1889" s="830"/>
      <c r="AU1889" s="830"/>
      <c r="AV1889" s="830"/>
      <c r="AW1889" s="830"/>
      <c r="AX1889" s="830"/>
      <c r="AY1889" s="830"/>
      <c r="AZ1889" s="830"/>
      <c r="BA1889" s="830"/>
      <c r="BB1889" s="830"/>
    </row>
    <row r="1890" spans="1:54" ht="14.25" customHeight="1">
      <c r="A1890" s="836"/>
      <c r="B1890" s="554"/>
      <c r="C1890" s="496" t="s">
        <v>1739</v>
      </c>
      <c r="D1890" s="603"/>
      <c r="E1890" s="604"/>
      <c r="F1890" s="633"/>
      <c r="G1890" s="554"/>
      <c r="H1890" s="554"/>
      <c r="I1890" s="496" t="s">
        <v>1740</v>
      </c>
      <c r="J1890" s="603"/>
      <c r="K1890" s="604"/>
      <c r="L1890" s="835"/>
      <c r="M1890" s="830"/>
      <c r="N1890" s="830"/>
      <c r="O1890" s="830"/>
      <c r="P1890" s="830"/>
      <c r="Q1890" s="830"/>
      <c r="R1890" s="830"/>
      <c r="S1890" s="830"/>
      <c r="T1890" s="830"/>
      <c r="U1890" s="830"/>
      <c r="V1890" s="830"/>
      <c r="W1890" s="830"/>
      <c r="X1890" s="830"/>
      <c r="Y1890" s="830"/>
      <c r="Z1890" s="830"/>
      <c r="AA1890" s="830"/>
      <c r="AB1890" s="830"/>
      <c r="AC1890" s="830"/>
      <c r="AD1890" s="830"/>
      <c r="AE1890" s="830"/>
      <c r="AF1890" s="830"/>
      <c r="AG1890" s="830"/>
      <c r="AH1890" s="830"/>
      <c r="AI1890" s="830"/>
      <c r="AJ1890" s="830"/>
      <c r="AK1890" s="830"/>
      <c r="AL1890" s="830"/>
      <c r="AM1890" s="830"/>
      <c r="AN1890" s="830"/>
      <c r="AO1890" s="830"/>
      <c r="AP1890" s="830"/>
      <c r="AQ1890" s="830"/>
      <c r="AR1890" s="830"/>
      <c r="AS1890" s="830"/>
      <c r="AT1890" s="830"/>
      <c r="AU1890" s="830"/>
      <c r="AV1890" s="830"/>
      <c r="AW1890" s="830"/>
      <c r="AX1890" s="830"/>
      <c r="AY1890" s="830"/>
      <c r="AZ1890" s="830"/>
      <c r="BA1890" s="830"/>
      <c r="BB1890" s="830"/>
    </row>
    <row r="1891" spans="1:54" ht="14.25" customHeight="1">
      <c r="A1891" s="836"/>
      <c r="B1891" s="554"/>
      <c r="C1891" s="496" t="s">
        <v>1741</v>
      </c>
      <c r="D1891" s="603"/>
      <c r="E1891" s="604"/>
      <c r="F1891" s="633"/>
      <c r="G1891" s="554"/>
      <c r="H1891" s="554"/>
      <c r="I1891" s="496" t="s">
        <v>1742</v>
      </c>
      <c r="J1891" s="603"/>
      <c r="K1891" s="604"/>
      <c r="L1891" s="835"/>
      <c r="M1891" s="830"/>
      <c r="N1891" s="830"/>
      <c r="O1891" s="830"/>
      <c r="P1891" s="830"/>
      <c r="Q1891" s="830"/>
      <c r="R1891" s="830"/>
      <c r="S1891" s="830"/>
      <c r="T1891" s="830"/>
      <c r="U1891" s="830"/>
      <c r="V1891" s="830"/>
      <c r="W1891" s="830"/>
      <c r="X1891" s="830"/>
      <c r="Y1891" s="830"/>
      <c r="Z1891" s="830"/>
      <c r="AA1891" s="830"/>
      <c r="AB1891" s="830"/>
      <c r="AC1891" s="830"/>
      <c r="AD1891" s="830"/>
      <c r="AE1891" s="830"/>
      <c r="AF1891" s="830"/>
      <c r="AG1891" s="830"/>
      <c r="AH1891" s="830"/>
      <c r="AI1891" s="830"/>
      <c r="AJ1891" s="830"/>
      <c r="AK1891" s="830"/>
      <c r="AL1891" s="830"/>
      <c r="AM1891" s="830"/>
      <c r="AN1891" s="830"/>
      <c r="AO1891" s="830"/>
      <c r="AP1891" s="830"/>
      <c r="AQ1891" s="830"/>
      <c r="AR1891" s="830"/>
      <c r="AS1891" s="830"/>
      <c r="AT1891" s="830"/>
      <c r="AU1891" s="830"/>
      <c r="AV1891" s="830"/>
      <c r="AW1891" s="830"/>
      <c r="AX1891" s="830"/>
      <c r="AY1891" s="830"/>
      <c r="AZ1891" s="830"/>
      <c r="BA1891" s="830"/>
      <c r="BB1891" s="830"/>
    </row>
    <row r="1892" spans="1:54" ht="25.5">
      <c r="A1892" s="836"/>
      <c r="B1892" s="554"/>
      <c r="C1892" s="496" t="s">
        <v>1743</v>
      </c>
      <c r="D1892" s="603"/>
      <c r="E1892" s="604"/>
      <c r="F1892" s="633"/>
      <c r="G1892" s="554"/>
      <c r="H1892" s="554"/>
      <c r="I1892" s="496" t="s">
        <v>1744</v>
      </c>
      <c r="J1892" s="603"/>
      <c r="K1892" s="604"/>
      <c r="L1892" s="835"/>
      <c r="M1892" s="830"/>
      <c r="N1892" s="830"/>
      <c r="O1892" s="830"/>
      <c r="P1892" s="830"/>
      <c r="Q1892" s="830"/>
      <c r="R1892" s="830"/>
      <c r="S1892" s="830"/>
      <c r="T1892" s="830"/>
      <c r="U1892" s="830"/>
      <c r="V1892" s="830"/>
      <c r="W1892" s="830"/>
      <c r="X1892" s="830"/>
      <c r="Y1892" s="830"/>
      <c r="Z1892" s="830"/>
      <c r="AA1892" s="830"/>
      <c r="AB1892" s="830"/>
      <c r="AC1892" s="830"/>
      <c r="AD1892" s="830"/>
      <c r="AE1892" s="830"/>
      <c r="AF1892" s="830"/>
      <c r="AG1892" s="830"/>
      <c r="AH1892" s="830"/>
      <c r="AI1892" s="830"/>
      <c r="AJ1892" s="830"/>
      <c r="AK1892" s="830"/>
      <c r="AL1892" s="830"/>
      <c r="AM1892" s="830"/>
      <c r="AN1892" s="830"/>
      <c r="AO1892" s="830"/>
      <c r="AP1892" s="830"/>
      <c r="AQ1892" s="830"/>
      <c r="AR1892" s="830"/>
      <c r="AS1892" s="830"/>
      <c r="AT1892" s="830"/>
      <c r="AU1892" s="830"/>
      <c r="AV1892" s="830"/>
      <c r="AW1892" s="830"/>
      <c r="AX1892" s="830"/>
      <c r="AY1892" s="830"/>
      <c r="AZ1892" s="830"/>
      <c r="BA1892" s="830"/>
      <c r="BB1892" s="830"/>
    </row>
    <row r="1893" spans="1:54" ht="14.25" customHeight="1">
      <c r="A1893" s="836"/>
      <c r="B1893" s="554"/>
      <c r="C1893" s="496"/>
      <c r="D1893" s="603"/>
      <c r="E1893" s="604"/>
      <c r="F1893" s="633"/>
      <c r="G1893" s="554"/>
      <c r="H1893" s="554"/>
      <c r="I1893" s="496"/>
      <c r="J1893" s="603"/>
      <c r="K1893" s="604"/>
      <c r="L1893" s="835"/>
      <c r="M1893" s="830"/>
      <c r="N1893" s="830"/>
      <c r="O1893" s="830"/>
      <c r="P1893" s="830"/>
      <c r="Q1893" s="830"/>
      <c r="R1893" s="830"/>
      <c r="S1893" s="830"/>
      <c r="T1893" s="830"/>
      <c r="U1893" s="830"/>
      <c r="V1893" s="830"/>
      <c r="W1893" s="830"/>
      <c r="X1893" s="830"/>
      <c r="Y1893" s="830"/>
      <c r="Z1893" s="830"/>
      <c r="AA1893" s="830"/>
      <c r="AB1893" s="830"/>
      <c r="AC1893" s="830"/>
      <c r="AD1893" s="830"/>
      <c r="AE1893" s="830"/>
      <c r="AF1893" s="830"/>
      <c r="AG1893" s="830"/>
      <c r="AH1893" s="830"/>
      <c r="AI1893" s="830"/>
      <c r="AJ1893" s="830"/>
      <c r="AK1893" s="830"/>
      <c r="AL1893" s="830"/>
      <c r="AM1893" s="830"/>
      <c r="AN1893" s="830"/>
      <c r="AO1893" s="830"/>
      <c r="AP1893" s="830"/>
      <c r="AQ1893" s="830"/>
      <c r="AR1893" s="830"/>
      <c r="AS1893" s="830"/>
      <c r="AT1893" s="830"/>
      <c r="AU1893" s="830"/>
      <c r="AV1893" s="830"/>
      <c r="AW1893" s="830"/>
      <c r="AX1893" s="830"/>
      <c r="AY1893" s="830"/>
      <c r="AZ1893" s="830"/>
      <c r="BA1893" s="830"/>
      <c r="BB1893" s="830"/>
    </row>
    <row r="1894" spans="1:54" ht="38.25">
      <c r="A1894" s="834"/>
      <c r="B1894" s="622"/>
      <c r="C1894" s="498"/>
      <c r="D1894" s="631"/>
      <c r="E1894" s="632"/>
      <c r="F1894" s="633"/>
      <c r="G1894" s="622"/>
      <c r="H1894" s="622"/>
      <c r="I1894" s="498" t="s">
        <v>1745</v>
      </c>
      <c r="J1894" s="631"/>
      <c r="K1894" s="632"/>
      <c r="L1894" s="835"/>
      <c r="M1894" s="830"/>
      <c r="N1894" s="830"/>
      <c r="O1894" s="830"/>
      <c r="P1894" s="830"/>
      <c r="Q1894" s="830"/>
      <c r="R1894" s="830"/>
      <c r="S1894" s="830"/>
      <c r="T1894" s="830"/>
      <c r="U1894" s="830"/>
      <c r="V1894" s="830"/>
      <c r="W1894" s="830"/>
      <c r="X1894" s="830"/>
      <c r="Y1894" s="830"/>
      <c r="Z1894" s="830"/>
      <c r="AA1894" s="830"/>
      <c r="AB1894" s="830"/>
      <c r="AC1894" s="830"/>
      <c r="AD1894" s="830"/>
      <c r="AE1894" s="830"/>
      <c r="AF1894" s="830"/>
      <c r="AG1894" s="830"/>
      <c r="AH1894" s="830"/>
      <c r="AI1894" s="830"/>
      <c r="AJ1894" s="830"/>
      <c r="AK1894" s="830"/>
      <c r="AL1894" s="830"/>
      <c r="AM1894" s="830"/>
      <c r="AN1894" s="830"/>
      <c r="AO1894" s="830"/>
      <c r="AP1894" s="830"/>
      <c r="AQ1894" s="830"/>
      <c r="AR1894" s="830"/>
      <c r="AS1894" s="830"/>
      <c r="AT1894" s="830"/>
      <c r="AU1894" s="830"/>
      <c r="AV1894" s="830"/>
      <c r="AW1894" s="830"/>
      <c r="AX1894" s="830"/>
      <c r="AY1894" s="830"/>
      <c r="AZ1894" s="830"/>
      <c r="BA1894" s="830"/>
      <c r="BB1894" s="830"/>
    </row>
    <row r="1895" spans="1:54" ht="15.75">
      <c r="A1895" s="499"/>
      <c r="B1895" s="499" t="s">
        <v>18</v>
      </c>
      <c r="C1895" s="464"/>
      <c r="D1895" s="500"/>
      <c r="E1895" s="501"/>
      <c r="F1895" s="478"/>
      <c r="G1895" s="499"/>
      <c r="H1895" s="499" t="s">
        <v>18</v>
      </c>
      <c r="I1895" s="464"/>
      <c r="J1895" s="500"/>
      <c r="K1895" s="501"/>
      <c r="L1895" s="480"/>
      <c r="M1895" s="480"/>
      <c r="N1895" s="480"/>
      <c r="O1895" s="480"/>
      <c r="P1895" s="480"/>
      <c r="Q1895" s="480"/>
      <c r="R1895" s="480"/>
      <c r="S1895" s="480"/>
      <c r="T1895" s="480"/>
      <c r="U1895" s="480"/>
      <c r="V1895" s="480"/>
      <c r="W1895" s="480"/>
      <c r="X1895" s="480"/>
      <c r="Y1895" s="480"/>
      <c r="Z1895" s="480"/>
      <c r="AA1895" s="480"/>
      <c r="AB1895" s="480"/>
      <c r="AC1895" s="480"/>
      <c r="AD1895" s="480"/>
      <c r="AE1895" s="480"/>
      <c r="AF1895" s="480"/>
      <c r="AG1895" s="480"/>
      <c r="AH1895" s="480"/>
      <c r="AI1895" s="480"/>
      <c r="AJ1895" s="480"/>
      <c r="AK1895" s="480"/>
      <c r="AL1895" s="480"/>
      <c r="AM1895" s="480"/>
      <c r="AN1895" s="480"/>
      <c r="AO1895" s="480"/>
      <c r="AP1895" s="480"/>
      <c r="AQ1895" s="480"/>
      <c r="AR1895" s="480"/>
      <c r="AS1895" s="480"/>
      <c r="AT1895" s="480"/>
      <c r="AU1895" s="480"/>
      <c r="AV1895" s="480"/>
      <c r="AW1895" s="480"/>
      <c r="AX1895" s="480"/>
      <c r="AY1895" s="480"/>
      <c r="AZ1895" s="480"/>
      <c r="BA1895" s="480"/>
      <c r="BB1895" s="480"/>
    </row>
    <row r="1896" spans="1:54" ht="38.25">
      <c r="A1896" s="499"/>
      <c r="B1896" s="499" t="s">
        <v>19</v>
      </c>
      <c r="C1896" s="464" t="s">
        <v>1746</v>
      </c>
      <c r="D1896" s="500" t="s">
        <v>581</v>
      </c>
      <c r="E1896" s="501"/>
      <c r="F1896" s="478"/>
      <c r="G1896" s="499"/>
      <c r="H1896" s="499" t="s">
        <v>19</v>
      </c>
      <c r="I1896" s="464" t="s">
        <v>1747</v>
      </c>
      <c r="J1896" s="500" t="s">
        <v>581</v>
      </c>
      <c r="K1896" s="501"/>
      <c r="L1896" s="480"/>
      <c r="M1896" s="480"/>
      <c r="N1896" s="480"/>
      <c r="O1896" s="480"/>
      <c r="P1896" s="480"/>
      <c r="Q1896" s="480"/>
      <c r="R1896" s="480"/>
      <c r="S1896" s="480"/>
      <c r="T1896" s="480"/>
      <c r="U1896" s="480"/>
      <c r="V1896" s="480"/>
      <c r="W1896" s="480"/>
      <c r="X1896" s="480"/>
      <c r="Y1896" s="480"/>
      <c r="Z1896" s="480"/>
      <c r="AA1896" s="480"/>
      <c r="AB1896" s="480"/>
      <c r="AC1896" s="480"/>
      <c r="AD1896" s="480"/>
      <c r="AE1896" s="480"/>
      <c r="AF1896" s="480"/>
      <c r="AG1896" s="480"/>
      <c r="AH1896" s="480"/>
      <c r="AI1896" s="480"/>
      <c r="AJ1896" s="480"/>
      <c r="AK1896" s="480"/>
      <c r="AL1896" s="480"/>
      <c r="AM1896" s="480"/>
      <c r="AN1896" s="480"/>
      <c r="AO1896" s="480"/>
      <c r="AP1896" s="480"/>
      <c r="AQ1896" s="480"/>
      <c r="AR1896" s="480"/>
      <c r="AS1896" s="480"/>
      <c r="AT1896" s="480"/>
      <c r="AU1896" s="480"/>
      <c r="AV1896" s="480"/>
      <c r="AW1896" s="480"/>
      <c r="AX1896" s="480"/>
      <c r="AY1896" s="480"/>
      <c r="AZ1896" s="480"/>
      <c r="BA1896" s="480"/>
      <c r="BB1896" s="480"/>
    </row>
    <row r="1897" spans="1:54" ht="15.75">
      <c r="A1897" s="499"/>
      <c r="B1897" s="499" t="s">
        <v>23</v>
      </c>
      <c r="C1897" s="464"/>
      <c r="D1897" s="500"/>
      <c r="E1897" s="501"/>
      <c r="F1897" s="478"/>
      <c r="G1897" s="499"/>
      <c r="H1897" s="499" t="s">
        <v>23</v>
      </c>
      <c r="I1897" s="464"/>
      <c r="J1897" s="500"/>
      <c r="K1897" s="501"/>
      <c r="L1897" s="480"/>
      <c r="M1897" s="480"/>
      <c r="N1897" s="480"/>
      <c r="O1897" s="480"/>
      <c r="P1897" s="480"/>
      <c r="Q1897" s="480"/>
      <c r="R1897" s="480"/>
      <c r="S1897" s="480"/>
      <c r="T1897" s="480"/>
      <c r="U1897" s="480"/>
      <c r="V1897" s="480"/>
      <c r="W1897" s="480"/>
      <c r="X1897" s="480"/>
      <c r="Y1897" s="480"/>
      <c r="Z1897" s="480"/>
      <c r="AA1897" s="480"/>
      <c r="AB1897" s="480"/>
      <c r="AC1897" s="480"/>
      <c r="AD1897" s="480"/>
      <c r="AE1897" s="480"/>
      <c r="AF1897" s="480"/>
      <c r="AG1897" s="480"/>
      <c r="AH1897" s="480"/>
      <c r="AI1897" s="480"/>
      <c r="AJ1897" s="480"/>
      <c r="AK1897" s="480"/>
      <c r="AL1897" s="480"/>
      <c r="AM1897" s="480"/>
      <c r="AN1897" s="480"/>
      <c r="AO1897" s="480"/>
      <c r="AP1897" s="480"/>
      <c r="AQ1897" s="480"/>
      <c r="AR1897" s="480"/>
      <c r="AS1897" s="480"/>
      <c r="AT1897" s="480"/>
      <c r="AU1897" s="480"/>
      <c r="AV1897" s="480"/>
      <c r="AW1897" s="480"/>
      <c r="AX1897" s="480"/>
      <c r="AY1897" s="480"/>
      <c r="AZ1897" s="480"/>
      <c r="BA1897" s="480"/>
      <c r="BB1897" s="480"/>
    </row>
    <row r="1898" spans="1:54" ht="15.75">
      <c r="A1898" s="499"/>
      <c r="B1898" s="499" t="s">
        <v>24</v>
      </c>
      <c r="C1898" s="464"/>
      <c r="D1898" s="500"/>
      <c r="E1898" s="501"/>
      <c r="F1898" s="478"/>
      <c r="G1898" s="499"/>
      <c r="H1898" s="499" t="s">
        <v>24</v>
      </c>
      <c r="I1898" s="464"/>
      <c r="J1898" s="500"/>
      <c r="K1898" s="501"/>
      <c r="L1898" s="480"/>
      <c r="M1898" s="480"/>
      <c r="N1898" s="480"/>
      <c r="O1898" s="480"/>
      <c r="P1898" s="480"/>
      <c r="Q1898" s="480"/>
      <c r="R1898" s="480"/>
      <c r="S1898" s="480"/>
      <c r="T1898" s="480"/>
      <c r="U1898" s="480"/>
      <c r="V1898" s="480"/>
      <c r="W1898" s="480"/>
      <c r="X1898" s="480"/>
      <c r="Y1898" s="480"/>
      <c r="Z1898" s="480"/>
      <c r="AA1898" s="480"/>
      <c r="AB1898" s="480"/>
      <c r="AC1898" s="480"/>
      <c r="AD1898" s="480"/>
      <c r="AE1898" s="480"/>
      <c r="AF1898" s="480"/>
      <c r="AG1898" s="480"/>
      <c r="AH1898" s="480"/>
      <c r="AI1898" s="480"/>
      <c r="AJ1898" s="480"/>
      <c r="AK1898" s="480"/>
      <c r="AL1898" s="480"/>
      <c r="AM1898" s="480"/>
      <c r="AN1898" s="480"/>
      <c r="AO1898" s="480"/>
      <c r="AP1898" s="480"/>
      <c r="AQ1898" s="480"/>
      <c r="AR1898" s="480"/>
      <c r="AS1898" s="480"/>
      <c r="AT1898" s="480"/>
      <c r="AU1898" s="480"/>
      <c r="AV1898" s="480"/>
      <c r="AW1898" s="480"/>
      <c r="AX1898" s="480"/>
      <c r="AY1898" s="480"/>
      <c r="AZ1898" s="480"/>
      <c r="BA1898" s="480"/>
      <c r="BB1898" s="480"/>
    </row>
    <row r="1899" spans="1:54" ht="15.75">
      <c r="A1899" s="499"/>
      <c r="B1899" s="499" t="s">
        <v>25</v>
      </c>
      <c r="C1899" s="464"/>
      <c r="D1899" s="500"/>
      <c r="E1899" s="501"/>
      <c r="F1899" s="478"/>
      <c r="G1899" s="499"/>
      <c r="H1899" s="499" t="s">
        <v>25</v>
      </c>
      <c r="I1899" s="464"/>
      <c r="J1899" s="500"/>
      <c r="K1899" s="501"/>
      <c r="L1899" s="480"/>
      <c r="M1899" s="480"/>
      <c r="N1899" s="480"/>
      <c r="O1899" s="480"/>
      <c r="P1899" s="480"/>
      <c r="Q1899" s="480"/>
      <c r="R1899" s="480"/>
      <c r="S1899" s="480"/>
      <c r="T1899" s="480"/>
      <c r="U1899" s="480"/>
      <c r="V1899" s="480"/>
      <c r="W1899" s="480"/>
      <c r="X1899" s="480"/>
      <c r="Y1899" s="480"/>
      <c r="Z1899" s="480"/>
      <c r="AA1899" s="480"/>
      <c r="AB1899" s="480"/>
      <c r="AC1899" s="480"/>
      <c r="AD1899" s="480"/>
      <c r="AE1899" s="480"/>
      <c r="AF1899" s="480"/>
      <c r="AG1899" s="480"/>
      <c r="AH1899" s="480"/>
      <c r="AI1899" s="480"/>
      <c r="AJ1899" s="480"/>
      <c r="AK1899" s="480"/>
      <c r="AL1899" s="480"/>
      <c r="AM1899" s="480"/>
      <c r="AN1899" s="480"/>
      <c r="AO1899" s="480"/>
      <c r="AP1899" s="480"/>
      <c r="AQ1899" s="480"/>
      <c r="AR1899" s="480"/>
      <c r="AS1899" s="480"/>
      <c r="AT1899" s="480"/>
      <c r="AU1899" s="480"/>
      <c r="AV1899" s="480"/>
      <c r="AW1899" s="480"/>
      <c r="AX1899" s="480"/>
      <c r="AY1899" s="480"/>
      <c r="AZ1899" s="480"/>
      <c r="BA1899" s="480"/>
      <c r="BB1899" s="480"/>
    </row>
    <row r="1900" spans="1:54" ht="15.75">
      <c r="A1900" s="499"/>
      <c r="B1900" s="499" t="s">
        <v>26</v>
      </c>
      <c r="C1900" s="464"/>
      <c r="D1900" s="500"/>
      <c r="E1900" s="501"/>
      <c r="F1900" s="478"/>
      <c r="G1900" s="499"/>
      <c r="H1900" s="499" t="s">
        <v>26</v>
      </c>
      <c r="I1900" s="464"/>
      <c r="J1900" s="500"/>
      <c r="K1900" s="501"/>
      <c r="L1900" s="480"/>
      <c r="M1900" s="480"/>
      <c r="N1900" s="480"/>
      <c r="O1900" s="480"/>
      <c r="P1900" s="480"/>
      <c r="Q1900" s="480"/>
      <c r="R1900" s="480"/>
      <c r="S1900" s="480"/>
      <c r="T1900" s="480"/>
      <c r="U1900" s="480"/>
      <c r="V1900" s="480"/>
      <c r="W1900" s="480"/>
      <c r="X1900" s="480"/>
      <c r="Y1900" s="480"/>
      <c r="Z1900" s="480"/>
      <c r="AA1900" s="480"/>
      <c r="AB1900" s="480"/>
      <c r="AC1900" s="480"/>
      <c r="AD1900" s="480"/>
      <c r="AE1900" s="480"/>
      <c r="AF1900" s="480"/>
      <c r="AG1900" s="480"/>
      <c r="AH1900" s="480"/>
      <c r="AI1900" s="480"/>
      <c r="AJ1900" s="480"/>
      <c r="AK1900" s="480"/>
      <c r="AL1900" s="480"/>
      <c r="AM1900" s="480"/>
      <c r="AN1900" s="480"/>
      <c r="AO1900" s="480"/>
      <c r="AP1900" s="480"/>
      <c r="AQ1900" s="480"/>
      <c r="AR1900" s="480"/>
      <c r="AS1900" s="480"/>
      <c r="AT1900" s="480"/>
      <c r="AU1900" s="480"/>
      <c r="AV1900" s="480"/>
      <c r="AW1900" s="480"/>
      <c r="AX1900" s="480"/>
      <c r="AY1900" s="480"/>
      <c r="AZ1900" s="480"/>
      <c r="BA1900" s="480"/>
      <c r="BB1900" s="480"/>
    </row>
    <row r="1901" spans="1:54" ht="15.75">
      <c r="A1901" s="484"/>
      <c r="B1901" s="542"/>
      <c r="C1901" s="542"/>
      <c r="D1901" s="491"/>
      <c r="E1901" s="493"/>
      <c r="F1901" s="478"/>
      <c r="G1901" s="478"/>
      <c r="H1901" s="546"/>
      <c r="I1901" s="546"/>
      <c r="J1901" s="527"/>
      <c r="K1901" s="527"/>
      <c r="L1901" s="480"/>
      <c r="M1901" s="480"/>
      <c r="N1901" s="480"/>
      <c r="O1901" s="480"/>
      <c r="P1901" s="480"/>
      <c r="Q1901" s="480"/>
      <c r="R1901" s="480"/>
      <c r="S1901" s="480"/>
      <c r="T1901" s="480"/>
      <c r="U1901" s="480"/>
      <c r="V1901" s="480"/>
      <c r="W1901" s="480"/>
      <c r="X1901" s="480"/>
      <c r="Y1901" s="480"/>
      <c r="Z1901" s="480"/>
      <c r="AA1901" s="480"/>
      <c r="AB1901" s="480"/>
      <c r="AC1901" s="480"/>
      <c r="AD1901" s="480"/>
      <c r="AE1901" s="480"/>
      <c r="AF1901" s="480"/>
      <c r="AG1901" s="480"/>
      <c r="AH1901" s="480"/>
      <c r="AI1901" s="480"/>
      <c r="AJ1901" s="480"/>
      <c r="AK1901" s="480"/>
      <c r="AL1901" s="480"/>
      <c r="AM1901" s="480"/>
      <c r="AN1901" s="480"/>
      <c r="AO1901" s="480"/>
      <c r="AP1901" s="480"/>
      <c r="AQ1901" s="480"/>
      <c r="AR1901" s="480"/>
      <c r="AS1901" s="480"/>
      <c r="AT1901" s="480"/>
      <c r="AU1901" s="480"/>
      <c r="AV1901" s="480"/>
      <c r="AW1901" s="480"/>
      <c r="AX1901" s="480"/>
      <c r="AY1901" s="480"/>
      <c r="AZ1901" s="480"/>
      <c r="BA1901" s="480"/>
      <c r="BB1901" s="480"/>
    </row>
    <row r="1902" spans="1:54" ht="38.25">
      <c r="A1902" s="831"/>
      <c r="B1902" s="484"/>
      <c r="C1902" s="484"/>
      <c r="D1902" s="491"/>
      <c r="E1902" s="493"/>
      <c r="F1902" s="658"/>
      <c r="G1902" s="485" t="s">
        <v>1748</v>
      </c>
      <c r="H1902" s="485"/>
      <c r="I1902" s="487" t="s">
        <v>1749</v>
      </c>
      <c r="J1902" s="492"/>
      <c r="K1902" s="687"/>
      <c r="L1902" s="830"/>
      <c r="M1902" s="830"/>
      <c r="N1902" s="830"/>
      <c r="O1902" s="830"/>
      <c r="P1902" s="830"/>
      <c r="Q1902" s="830"/>
      <c r="R1902" s="830"/>
      <c r="S1902" s="830"/>
      <c r="T1902" s="830"/>
      <c r="U1902" s="830"/>
      <c r="V1902" s="830"/>
      <c r="W1902" s="830"/>
      <c r="X1902" s="830"/>
      <c r="Y1902" s="830"/>
      <c r="Z1902" s="830"/>
      <c r="AA1902" s="830"/>
      <c r="AB1902" s="830"/>
      <c r="AC1902" s="830"/>
      <c r="AD1902" s="830"/>
      <c r="AE1902" s="830"/>
      <c r="AF1902" s="830"/>
      <c r="AG1902" s="830"/>
      <c r="AH1902" s="830"/>
      <c r="AI1902" s="830"/>
      <c r="AJ1902" s="830"/>
      <c r="AK1902" s="830"/>
      <c r="AL1902" s="830"/>
      <c r="AM1902" s="830"/>
      <c r="AN1902" s="830"/>
      <c r="AO1902" s="830"/>
      <c r="AP1902" s="830"/>
      <c r="AQ1902" s="830"/>
      <c r="AR1902" s="830"/>
      <c r="AS1902" s="830"/>
      <c r="AT1902" s="830"/>
      <c r="AU1902" s="830"/>
      <c r="AV1902" s="830"/>
      <c r="AW1902" s="830"/>
      <c r="AX1902" s="830"/>
      <c r="AY1902" s="830"/>
      <c r="AZ1902" s="830"/>
      <c r="BA1902" s="830"/>
      <c r="BB1902" s="830"/>
    </row>
    <row r="1903" spans="1:54" ht="15" customHeight="1">
      <c r="A1903" s="831"/>
      <c r="B1903" s="484"/>
      <c r="C1903" s="484"/>
      <c r="D1903" s="491"/>
      <c r="E1903" s="493"/>
      <c r="F1903" s="658"/>
      <c r="G1903" s="554"/>
      <c r="H1903" s="554"/>
      <c r="I1903" s="488"/>
      <c r="J1903" s="603"/>
      <c r="K1903" s="687"/>
      <c r="L1903" s="830"/>
      <c r="M1903" s="830"/>
      <c r="N1903" s="830"/>
      <c r="O1903" s="830"/>
      <c r="P1903" s="830"/>
      <c r="Q1903" s="830"/>
      <c r="R1903" s="830"/>
      <c r="S1903" s="830"/>
      <c r="T1903" s="830"/>
      <c r="U1903" s="830"/>
      <c r="V1903" s="830"/>
      <c r="W1903" s="830"/>
      <c r="X1903" s="830"/>
      <c r="Y1903" s="830"/>
      <c r="Z1903" s="830"/>
      <c r="AA1903" s="830"/>
      <c r="AB1903" s="830"/>
      <c r="AC1903" s="830"/>
      <c r="AD1903" s="830"/>
      <c r="AE1903" s="830"/>
      <c r="AF1903" s="830"/>
      <c r="AG1903" s="830"/>
      <c r="AH1903" s="830"/>
      <c r="AI1903" s="830"/>
      <c r="AJ1903" s="830"/>
      <c r="AK1903" s="830"/>
      <c r="AL1903" s="830"/>
      <c r="AM1903" s="830"/>
      <c r="AN1903" s="830"/>
      <c r="AO1903" s="830"/>
      <c r="AP1903" s="830"/>
      <c r="AQ1903" s="830"/>
      <c r="AR1903" s="830"/>
      <c r="AS1903" s="830"/>
      <c r="AT1903" s="830"/>
      <c r="AU1903" s="830"/>
      <c r="AV1903" s="830"/>
      <c r="AW1903" s="830"/>
      <c r="AX1903" s="830"/>
      <c r="AY1903" s="830"/>
      <c r="AZ1903" s="830"/>
      <c r="BA1903" s="830"/>
      <c r="BB1903" s="830"/>
    </row>
    <row r="1904" spans="1:54" ht="14.25" customHeight="1">
      <c r="A1904" s="831"/>
      <c r="B1904" s="484"/>
      <c r="C1904" s="484"/>
      <c r="D1904" s="491"/>
      <c r="E1904" s="493"/>
      <c r="F1904" s="658"/>
      <c r="G1904" s="554"/>
      <c r="H1904" s="554"/>
      <c r="I1904" s="489" t="s">
        <v>623</v>
      </c>
      <c r="J1904" s="603"/>
      <c r="K1904" s="687"/>
      <c r="L1904" s="830"/>
      <c r="M1904" s="830"/>
      <c r="N1904" s="830"/>
      <c r="O1904" s="830"/>
      <c r="P1904" s="830"/>
      <c r="Q1904" s="830"/>
      <c r="R1904" s="830"/>
      <c r="S1904" s="830"/>
      <c r="T1904" s="830"/>
      <c r="U1904" s="830"/>
      <c r="V1904" s="830"/>
      <c r="W1904" s="830"/>
      <c r="X1904" s="830"/>
      <c r="Y1904" s="830"/>
      <c r="Z1904" s="830"/>
      <c r="AA1904" s="830"/>
      <c r="AB1904" s="830"/>
      <c r="AC1904" s="830"/>
      <c r="AD1904" s="830"/>
      <c r="AE1904" s="830"/>
      <c r="AF1904" s="830"/>
      <c r="AG1904" s="830"/>
      <c r="AH1904" s="830"/>
      <c r="AI1904" s="830"/>
      <c r="AJ1904" s="830"/>
      <c r="AK1904" s="830"/>
      <c r="AL1904" s="830"/>
      <c r="AM1904" s="830"/>
      <c r="AN1904" s="830"/>
      <c r="AO1904" s="830"/>
      <c r="AP1904" s="830"/>
      <c r="AQ1904" s="830"/>
      <c r="AR1904" s="830"/>
      <c r="AS1904" s="830"/>
      <c r="AT1904" s="830"/>
      <c r="AU1904" s="830"/>
      <c r="AV1904" s="830"/>
      <c r="AW1904" s="830"/>
      <c r="AX1904" s="830"/>
      <c r="AY1904" s="830"/>
      <c r="AZ1904" s="830"/>
      <c r="BA1904" s="830"/>
      <c r="BB1904" s="830"/>
    </row>
    <row r="1905" spans="1:54" ht="14.25" customHeight="1">
      <c r="A1905" s="831"/>
      <c r="B1905" s="484"/>
      <c r="C1905" s="484"/>
      <c r="D1905" s="491"/>
      <c r="E1905" s="493"/>
      <c r="F1905" s="658"/>
      <c r="G1905" s="554"/>
      <c r="H1905" s="554"/>
      <c r="I1905" s="489" t="s">
        <v>740</v>
      </c>
      <c r="J1905" s="603"/>
      <c r="K1905" s="687"/>
      <c r="L1905" s="830"/>
      <c r="M1905" s="830"/>
      <c r="N1905" s="830"/>
      <c r="O1905" s="830"/>
      <c r="P1905" s="830"/>
      <c r="Q1905" s="830"/>
      <c r="R1905" s="830"/>
      <c r="S1905" s="830"/>
      <c r="T1905" s="830"/>
      <c r="U1905" s="830"/>
      <c r="V1905" s="830"/>
      <c r="W1905" s="830"/>
      <c r="X1905" s="830"/>
      <c r="Y1905" s="830"/>
      <c r="Z1905" s="830"/>
      <c r="AA1905" s="830"/>
      <c r="AB1905" s="830"/>
      <c r="AC1905" s="830"/>
      <c r="AD1905" s="830"/>
      <c r="AE1905" s="830"/>
      <c r="AF1905" s="830"/>
      <c r="AG1905" s="830"/>
      <c r="AH1905" s="830"/>
      <c r="AI1905" s="830"/>
      <c r="AJ1905" s="830"/>
      <c r="AK1905" s="830"/>
      <c r="AL1905" s="830"/>
      <c r="AM1905" s="830"/>
      <c r="AN1905" s="830"/>
      <c r="AO1905" s="830"/>
      <c r="AP1905" s="830"/>
      <c r="AQ1905" s="830"/>
      <c r="AR1905" s="830"/>
      <c r="AS1905" s="830"/>
      <c r="AT1905" s="830"/>
      <c r="AU1905" s="830"/>
      <c r="AV1905" s="830"/>
      <c r="AW1905" s="830"/>
      <c r="AX1905" s="830"/>
      <c r="AY1905" s="830"/>
      <c r="AZ1905" s="830"/>
      <c r="BA1905" s="830"/>
      <c r="BB1905" s="830"/>
    </row>
    <row r="1906" spans="1:54" ht="14.25" customHeight="1">
      <c r="A1906" s="831"/>
      <c r="B1906" s="484"/>
      <c r="C1906" s="484"/>
      <c r="D1906" s="491"/>
      <c r="E1906" s="493"/>
      <c r="F1906" s="658"/>
      <c r="G1906" s="554"/>
      <c r="H1906" s="554"/>
      <c r="I1906" s="489" t="s">
        <v>1750</v>
      </c>
      <c r="J1906" s="603"/>
      <c r="K1906" s="687"/>
      <c r="L1906" s="830"/>
      <c r="M1906" s="830"/>
      <c r="N1906" s="830"/>
      <c r="O1906" s="830"/>
      <c r="P1906" s="830"/>
      <c r="Q1906" s="830"/>
      <c r="R1906" s="830"/>
      <c r="S1906" s="830"/>
      <c r="T1906" s="830"/>
      <c r="U1906" s="830"/>
      <c r="V1906" s="830"/>
      <c r="W1906" s="830"/>
      <c r="X1906" s="830"/>
      <c r="Y1906" s="830"/>
      <c r="Z1906" s="830"/>
      <c r="AA1906" s="830"/>
      <c r="AB1906" s="830"/>
      <c r="AC1906" s="830"/>
      <c r="AD1906" s="830"/>
      <c r="AE1906" s="830"/>
      <c r="AF1906" s="830"/>
      <c r="AG1906" s="830"/>
      <c r="AH1906" s="830"/>
      <c r="AI1906" s="830"/>
      <c r="AJ1906" s="830"/>
      <c r="AK1906" s="830"/>
      <c r="AL1906" s="830"/>
      <c r="AM1906" s="830"/>
      <c r="AN1906" s="830"/>
      <c r="AO1906" s="830"/>
      <c r="AP1906" s="830"/>
      <c r="AQ1906" s="830"/>
      <c r="AR1906" s="830"/>
      <c r="AS1906" s="830"/>
      <c r="AT1906" s="830"/>
      <c r="AU1906" s="830"/>
      <c r="AV1906" s="830"/>
      <c r="AW1906" s="830"/>
      <c r="AX1906" s="830"/>
      <c r="AY1906" s="830"/>
      <c r="AZ1906" s="830"/>
      <c r="BA1906" s="830"/>
      <c r="BB1906" s="830"/>
    </row>
    <row r="1907" spans="1:54" ht="14.25" customHeight="1">
      <c r="A1907" s="831"/>
      <c r="B1907" s="484"/>
      <c r="C1907" s="484"/>
      <c r="D1907" s="491"/>
      <c r="E1907" s="493"/>
      <c r="F1907" s="658"/>
      <c r="G1907" s="554"/>
      <c r="H1907" s="554"/>
      <c r="I1907" s="489" t="s">
        <v>1262</v>
      </c>
      <c r="J1907" s="603"/>
      <c r="K1907" s="687"/>
      <c r="L1907" s="830"/>
      <c r="M1907" s="830"/>
      <c r="N1907" s="830"/>
      <c r="O1907" s="830"/>
      <c r="P1907" s="830"/>
      <c r="Q1907" s="830"/>
      <c r="R1907" s="830"/>
      <c r="S1907" s="830"/>
      <c r="T1907" s="830"/>
      <c r="U1907" s="830"/>
      <c r="V1907" s="830"/>
      <c r="W1907" s="830"/>
      <c r="X1907" s="830"/>
      <c r="Y1907" s="830"/>
      <c r="Z1907" s="830"/>
      <c r="AA1907" s="830"/>
      <c r="AB1907" s="830"/>
      <c r="AC1907" s="830"/>
      <c r="AD1907" s="830"/>
      <c r="AE1907" s="830"/>
      <c r="AF1907" s="830"/>
      <c r="AG1907" s="830"/>
      <c r="AH1907" s="830"/>
      <c r="AI1907" s="830"/>
      <c r="AJ1907" s="830"/>
      <c r="AK1907" s="830"/>
      <c r="AL1907" s="830"/>
      <c r="AM1907" s="830"/>
      <c r="AN1907" s="830"/>
      <c r="AO1907" s="830"/>
      <c r="AP1907" s="830"/>
      <c r="AQ1907" s="830"/>
      <c r="AR1907" s="830"/>
      <c r="AS1907" s="830"/>
      <c r="AT1907" s="830"/>
      <c r="AU1907" s="830"/>
      <c r="AV1907" s="830"/>
      <c r="AW1907" s="830"/>
      <c r="AX1907" s="830"/>
      <c r="AY1907" s="830"/>
      <c r="AZ1907" s="830"/>
      <c r="BA1907" s="830"/>
      <c r="BB1907" s="830"/>
    </row>
    <row r="1908" spans="1:54" ht="14.25" customHeight="1">
      <c r="A1908" s="831"/>
      <c r="B1908" s="484"/>
      <c r="C1908" s="484"/>
      <c r="D1908" s="491"/>
      <c r="E1908" s="493"/>
      <c r="F1908" s="658"/>
      <c r="G1908" s="554"/>
      <c r="H1908" s="554"/>
      <c r="I1908" s="489" t="s">
        <v>1751</v>
      </c>
      <c r="J1908" s="603"/>
      <c r="K1908" s="687"/>
      <c r="L1908" s="830"/>
      <c r="M1908" s="830"/>
      <c r="N1908" s="830"/>
      <c r="O1908" s="830"/>
      <c r="P1908" s="830"/>
      <c r="Q1908" s="830"/>
      <c r="R1908" s="830"/>
      <c r="S1908" s="830"/>
      <c r="T1908" s="830"/>
      <c r="U1908" s="830"/>
      <c r="V1908" s="830"/>
      <c r="W1908" s="830"/>
      <c r="X1908" s="830"/>
      <c r="Y1908" s="830"/>
      <c r="Z1908" s="830"/>
      <c r="AA1908" s="830"/>
      <c r="AB1908" s="830"/>
      <c r="AC1908" s="830"/>
      <c r="AD1908" s="830"/>
      <c r="AE1908" s="830"/>
      <c r="AF1908" s="830"/>
      <c r="AG1908" s="830"/>
      <c r="AH1908" s="830"/>
      <c r="AI1908" s="830"/>
      <c r="AJ1908" s="830"/>
      <c r="AK1908" s="830"/>
      <c r="AL1908" s="830"/>
      <c r="AM1908" s="830"/>
      <c r="AN1908" s="830"/>
      <c r="AO1908" s="830"/>
      <c r="AP1908" s="830"/>
      <c r="AQ1908" s="830"/>
      <c r="AR1908" s="830"/>
      <c r="AS1908" s="830"/>
      <c r="AT1908" s="830"/>
      <c r="AU1908" s="830"/>
      <c r="AV1908" s="830"/>
      <c r="AW1908" s="830"/>
      <c r="AX1908" s="830"/>
      <c r="AY1908" s="830"/>
      <c r="AZ1908" s="830"/>
      <c r="BA1908" s="830"/>
      <c r="BB1908" s="830"/>
    </row>
    <row r="1909" spans="1:54" ht="14.25" customHeight="1">
      <c r="A1909" s="831"/>
      <c r="B1909" s="484"/>
      <c r="C1909" s="484"/>
      <c r="D1909" s="491"/>
      <c r="E1909" s="493"/>
      <c r="F1909" s="658"/>
      <c r="G1909" s="622"/>
      <c r="H1909" s="622"/>
      <c r="I1909" s="490" t="s">
        <v>1752</v>
      </c>
      <c r="J1909" s="631"/>
      <c r="K1909" s="687"/>
      <c r="L1909" s="830"/>
      <c r="M1909" s="830"/>
      <c r="N1909" s="830"/>
      <c r="O1909" s="830"/>
      <c r="P1909" s="830"/>
      <c r="Q1909" s="830"/>
      <c r="R1909" s="830"/>
      <c r="S1909" s="830"/>
      <c r="T1909" s="830"/>
      <c r="U1909" s="830"/>
      <c r="V1909" s="830"/>
      <c r="W1909" s="830"/>
      <c r="X1909" s="830"/>
      <c r="Y1909" s="830"/>
      <c r="Z1909" s="830"/>
      <c r="AA1909" s="830"/>
      <c r="AB1909" s="830"/>
      <c r="AC1909" s="830"/>
      <c r="AD1909" s="830"/>
      <c r="AE1909" s="830"/>
      <c r="AF1909" s="830"/>
      <c r="AG1909" s="830"/>
      <c r="AH1909" s="830"/>
      <c r="AI1909" s="830"/>
      <c r="AJ1909" s="830"/>
      <c r="AK1909" s="830"/>
      <c r="AL1909" s="830"/>
      <c r="AM1909" s="830"/>
      <c r="AN1909" s="830"/>
      <c r="AO1909" s="830"/>
      <c r="AP1909" s="830"/>
      <c r="AQ1909" s="830"/>
      <c r="AR1909" s="830"/>
      <c r="AS1909" s="830"/>
      <c r="AT1909" s="830"/>
      <c r="AU1909" s="830"/>
      <c r="AV1909" s="830"/>
      <c r="AW1909" s="830"/>
      <c r="AX1909" s="830"/>
      <c r="AY1909" s="830"/>
      <c r="AZ1909" s="830"/>
      <c r="BA1909" s="830"/>
      <c r="BB1909" s="830"/>
    </row>
    <row r="1910" spans="1:54" ht="14.25" customHeight="1">
      <c r="A1910" s="831"/>
      <c r="B1910" s="484"/>
      <c r="C1910" s="484"/>
      <c r="D1910" s="491"/>
      <c r="E1910" s="493"/>
      <c r="F1910" s="658"/>
      <c r="G1910" s="485"/>
      <c r="H1910" s="485"/>
      <c r="I1910" s="495" t="s">
        <v>40</v>
      </c>
      <c r="J1910" s="492"/>
      <c r="K1910" s="687"/>
      <c r="L1910" s="830"/>
      <c r="M1910" s="830"/>
      <c r="N1910" s="830"/>
      <c r="O1910" s="830"/>
      <c r="P1910" s="830"/>
      <c r="Q1910" s="830"/>
      <c r="R1910" s="830"/>
      <c r="S1910" s="830"/>
      <c r="T1910" s="830"/>
      <c r="U1910" s="830"/>
      <c r="V1910" s="830"/>
      <c r="W1910" s="830"/>
      <c r="X1910" s="830"/>
      <c r="Y1910" s="830"/>
      <c r="Z1910" s="830"/>
      <c r="AA1910" s="830"/>
      <c r="AB1910" s="830"/>
      <c r="AC1910" s="830"/>
      <c r="AD1910" s="830"/>
      <c r="AE1910" s="830"/>
      <c r="AF1910" s="830"/>
      <c r="AG1910" s="830"/>
      <c r="AH1910" s="830"/>
      <c r="AI1910" s="830"/>
      <c r="AJ1910" s="830"/>
      <c r="AK1910" s="830"/>
      <c r="AL1910" s="830"/>
      <c r="AM1910" s="830"/>
      <c r="AN1910" s="830"/>
      <c r="AO1910" s="830"/>
      <c r="AP1910" s="830"/>
      <c r="AQ1910" s="830"/>
      <c r="AR1910" s="830"/>
      <c r="AS1910" s="830"/>
      <c r="AT1910" s="830"/>
      <c r="AU1910" s="830"/>
      <c r="AV1910" s="830"/>
      <c r="AW1910" s="830"/>
      <c r="AX1910" s="830"/>
      <c r="AY1910" s="830"/>
      <c r="AZ1910" s="830"/>
      <c r="BA1910" s="830"/>
      <c r="BB1910" s="830"/>
    </row>
    <row r="1911" spans="1:54" ht="38.25">
      <c r="A1911" s="831"/>
      <c r="B1911" s="484"/>
      <c r="C1911" s="484"/>
      <c r="D1911" s="491"/>
      <c r="E1911" s="493"/>
      <c r="F1911" s="658"/>
      <c r="G1911" s="554"/>
      <c r="H1911" s="554"/>
      <c r="I1911" s="496" t="s">
        <v>1753</v>
      </c>
      <c r="J1911" s="603"/>
      <c r="K1911" s="687"/>
      <c r="L1911" s="830"/>
      <c r="M1911" s="830"/>
      <c r="N1911" s="830"/>
      <c r="O1911" s="830"/>
      <c r="P1911" s="830"/>
      <c r="Q1911" s="830"/>
      <c r="R1911" s="830"/>
      <c r="S1911" s="830"/>
      <c r="T1911" s="830"/>
      <c r="U1911" s="830"/>
      <c r="V1911" s="830"/>
      <c r="W1911" s="830"/>
      <c r="X1911" s="830"/>
      <c r="Y1911" s="830"/>
      <c r="Z1911" s="830"/>
      <c r="AA1911" s="830"/>
      <c r="AB1911" s="830"/>
      <c r="AC1911" s="830"/>
      <c r="AD1911" s="830"/>
      <c r="AE1911" s="830"/>
      <c r="AF1911" s="830"/>
      <c r="AG1911" s="830"/>
      <c r="AH1911" s="830"/>
      <c r="AI1911" s="830"/>
      <c r="AJ1911" s="830"/>
      <c r="AK1911" s="830"/>
      <c r="AL1911" s="830"/>
      <c r="AM1911" s="830"/>
      <c r="AN1911" s="830"/>
      <c r="AO1911" s="830"/>
      <c r="AP1911" s="830"/>
      <c r="AQ1911" s="830"/>
      <c r="AR1911" s="830"/>
      <c r="AS1911" s="830"/>
      <c r="AT1911" s="830"/>
      <c r="AU1911" s="830"/>
      <c r="AV1911" s="830"/>
      <c r="AW1911" s="830"/>
      <c r="AX1911" s="830"/>
      <c r="AY1911" s="830"/>
      <c r="AZ1911" s="830"/>
      <c r="BA1911" s="830"/>
      <c r="BB1911" s="830"/>
    </row>
    <row r="1912" spans="1:54" ht="15" customHeight="1">
      <c r="A1912" s="831"/>
      <c r="B1912" s="484"/>
      <c r="C1912" s="484"/>
      <c r="D1912" s="491"/>
      <c r="E1912" s="493"/>
      <c r="F1912" s="658"/>
      <c r="G1912" s="554"/>
      <c r="H1912" s="554"/>
      <c r="I1912" s="497"/>
      <c r="J1912" s="603"/>
      <c r="K1912" s="687"/>
      <c r="L1912" s="830"/>
      <c r="M1912" s="830"/>
      <c r="N1912" s="830"/>
      <c r="O1912" s="830"/>
      <c r="P1912" s="830"/>
      <c r="Q1912" s="830"/>
      <c r="R1912" s="830"/>
      <c r="S1912" s="830"/>
      <c r="T1912" s="830"/>
      <c r="U1912" s="830"/>
      <c r="V1912" s="830"/>
      <c r="W1912" s="830"/>
      <c r="X1912" s="830"/>
      <c r="Y1912" s="830"/>
      <c r="Z1912" s="830"/>
      <c r="AA1912" s="830"/>
      <c r="AB1912" s="830"/>
      <c r="AC1912" s="830"/>
      <c r="AD1912" s="830"/>
      <c r="AE1912" s="830"/>
      <c r="AF1912" s="830"/>
      <c r="AG1912" s="830"/>
      <c r="AH1912" s="830"/>
      <c r="AI1912" s="830"/>
      <c r="AJ1912" s="830"/>
      <c r="AK1912" s="830"/>
      <c r="AL1912" s="830"/>
      <c r="AM1912" s="830"/>
      <c r="AN1912" s="830"/>
      <c r="AO1912" s="830"/>
      <c r="AP1912" s="830"/>
      <c r="AQ1912" s="830"/>
      <c r="AR1912" s="830"/>
      <c r="AS1912" s="830"/>
      <c r="AT1912" s="830"/>
      <c r="AU1912" s="830"/>
      <c r="AV1912" s="830"/>
      <c r="AW1912" s="830"/>
      <c r="AX1912" s="830"/>
      <c r="AY1912" s="830"/>
      <c r="AZ1912" s="830"/>
      <c r="BA1912" s="830"/>
      <c r="BB1912" s="830"/>
    </row>
    <row r="1913" spans="1:54" ht="38.25">
      <c r="A1913" s="831"/>
      <c r="B1913" s="484"/>
      <c r="C1913" s="484"/>
      <c r="D1913" s="491"/>
      <c r="E1913" s="493"/>
      <c r="F1913" s="658"/>
      <c r="G1913" s="554"/>
      <c r="H1913" s="554"/>
      <c r="I1913" s="496" t="s">
        <v>1754</v>
      </c>
      <c r="J1913" s="603"/>
      <c r="K1913" s="687"/>
      <c r="L1913" s="830"/>
      <c r="M1913" s="830"/>
      <c r="N1913" s="830"/>
      <c r="O1913" s="830"/>
      <c r="P1913" s="830"/>
      <c r="Q1913" s="830"/>
      <c r="R1913" s="830"/>
      <c r="S1913" s="830"/>
      <c r="T1913" s="830"/>
      <c r="U1913" s="830"/>
      <c r="V1913" s="830"/>
      <c r="W1913" s="830"/>
      <c r="X1913" s="830"/>
      <c r="Y1913" s="830"/>
      <c r="Z1913" s="830"/>
      <c r="AA1913" s="830"/>
      <c r="AB1913" s="830"/>
      <c r="AC1913" s="830"/>
      <c r="AD1913" s="830"/>
      <c r="AE1913" s="830"/>
      <c r="AF1913" s="830"/>
      <c r="AG1913" s="830"/>
      <c r="AH1913" s="830"/>
      <c r="AI1913" s="830"/>
      <c r="AJ1913" s="830"/>
      <c r="AK1913" s="830"/>
      <c r="AL1913" s="830"/>
      <c r="AM1913" s="830"/>
      <c r="AN1913" s="830"/>
      <c r="AO1913" s="830"/>
      <c r="AP1913" s="830"/>
      <c r="AQ1913" s="830"/>
      <c r="AR1913" s="830"/>
      <c r="AS1913" s="830"/>
      <c r="AT1913" s="830"/>
      <c r="AU1913" s="830"/>
      <c r="AV1913" s="830"/>
      <c r="AW1913" s="830"/>
      <c r="AX1913" s="830"/>
      <c r="AY1913" s="830"/>
      <c r="AZ1913" s="830"/>
      <c r="BA1913" s="830"/>
      <c r="BB1913" s="830"/>
    </row>
    <row r="1914" spans="1:54" ht="15" customHeight="1">
      <c r="A1914" s="831"/>
      <c r="B1914" s="484"/>
      <c r="C1914" s="484"/>
      <c r="D1914" s="491"/>
      <c r="E1914" s="493"/>
      <c r="F1914" s="658"/>
      <c r="G1914" s="554"/>
      <c r="H1914" s="554"/>
      <c r="I1914" s="497"/>
      <c r="J1914" s="603"/>
      <c r="K1914" s="687"/>
      <c r="L1914" s="830"/>
      <c r="M1914" s="830"/>
      <c r="N1914" s="830"/>
      <c r="O1914" s="830"/>
      <c r="P1914" s="830"/>
      <c r="Q1914" s="830"/>
      <c r="R1914" s="830"/>
      <c r="S1914" s="830"/>
      <c r="T1914" s="830"/>
      <c r="U1914" s="830"/>
      <c r="V1914" s="830"/>
      <c r="W1914" s="830"/>
      <c r="X1914" s="830"/>
      <c r="Y1914" s="830"/>
      <c r="Z1914" s="830"/>
      <c r="AA1914" s="830"/>
      <c r="AB1914" s="830"/>
      <c r="AC1914" s="830"/>
      <c r="AD1914" s="830"/>
      <c r="AE1914" s="830"/>
      <c r="AF1914" s="830"/>
      <c r="AG1914" s="830"/>
      <c r="AH1914" s="830"/>
      <c r="AI1914" s="830"/>
      <c r="AJ1914" s="830"/>
      <c r="AK1914" s="830"/>
      <c r="AL1914" s="830"/>
      <c r="AM1914" s="830"/>
      <c r="AN1914" s="830"/>
      <c r="AO1914" s="830"/>
      <c r="AP1914" s="830"/>
      <c r="AQ1914" s="830"/>
      <c r="AR1914" s="830"/>
      <c r="AS1914" s="830"/>
      <c r="AT1914" s="830"/>
      <c r="AU1914" s="830"/>
      <c r="AV1914" s="830"/>
      <c r="AW1914" s="830"/>
      <c r="AX1914" s="830"/>
      <c r="AY1914" s="830"/>
      <c r="AZ1914" s="830"/>
      <c r="BA1914" s="830"/>
      <c r="BB1914" s="830"/>
    </row>
    <row r="1915" spans="1:54" ht="14.25" customHeight="1">
      <c r="A1915" s="831"/>
      <c r="B1915" s="484"/>
      <c r="C1915" s="484"/>
      <c r="D1915" s="491"/>
      <c r="E1915" s="493"/>
      <c r="F1915" s="658"/>
      <c r="G1915" s="554"/>
      <c r="H1915" s="554"/>
      <c r="I1915" s="496" t="s">
        <v>1755</v>
      </c>
      <c r="J1915" s="603"/>
      <c r="K1915" s="687"/>
      <c r="L1915" s="830"/>
      <c r="M1915" s="830"/>
      <c r="N1915" s="830"/>
      <c r="O1915" s="830"/>
      <c r="P1915" s="830"/>
      <c r="Q1915" s="830"/>
      <c r="R1915" s="830"/>
      <c r="S1915" s="830"/>
      <c r="T1915" s="830"/>
      <c r="U1915" s="830"/>
      <c r="V1915" s="830"/>
      <c r="W1915" s="830"/>
      <c r="X1915" s="830"/>
      <c r="Y1915" s="830"/>
      <c r="Z1915" s="830"/>
      <c r="AA1915" s="830"/>
      <c r="AB1915" s="830"/>
      <c r="AC1915" s="830"/>
      <c r="AD1915" s="830"/>
      <c r="AE1915" s="830"/>
      <c r="AF1915" s="830"/>
      <c r="AG1915" s="830"/>
      <c r="AH1915" s="830"/>
      <c r="AI1915" s="830"/>
      <c r="AJ1915" s="830"/>
      <c r="AK1915" s="830"/>
      <c r="AL1915" s="830"/>
      <c r="AM1915" s="830"/>
      <c r="AN1915" s="830"/>
      <c r="AO1915" s="830"/>
      <c r="AP1915" s="830"/>
      <c r="AQ1915" s="830"/>
      <c r="AR1915" s="830"/>
      <c r="AS1915" s="830"/>
      <c r="AT1915" s="830"/>
      <c r="AU1915" s="830"/>
      <c r="AV1915" s="830"/>
      <c r="AW1915" s="830"/>
      <c r="AX1915" s="830"/>
      <c r="AY1915" s="830"/>
      <c r="AZ1915" s="830"/>
      <c r="BA1915" s="830"/>
      <c r="BB1915" s="830"/>
    </row>
    <row r="1916" spans="1:54" ht="14.25" customHeight="1">
      <c r="A1916" s="831"/>
      <c r="B1916" s="484"/>
      <c r="C1916" s="484"/>
      <c r="D1916" s="491"/>
      <c r="E1916" s="493"/>
      <c r="F1916" s="658"/>
      <c r="G1916" s="554"/>
      <c r="H1916" s="554"/>
      <c r="I1916" s="496" t="s">
        <v>1756</v>
      </c>
      <c r="J1916" s="603"/>
      <c r="K1916" s="687"/>
      <c r="L1916" s="830"/>
      <c r="M1916" s="830"/>
      <c r="N1916" s="830"/>
      <c r="O1916" s="830"/>
      <c r="P1916" s="830"/>
      <c r="Q1916" s="830"/>
      <c r="R1916" s="830"/>
      <c r="S1916" s="830"/>
      <c r="T1916" s="830"/>
      <c r="U1916" s="830"/>
      <c r="V1916" s="830"/>
      <c r="W1916" s="830"/>
      <c r="X1916" s="830"/>
      <c r="Y1916" s="830"/>
      <c r="Z1916" s="830"/>
      <c r="AA1916" s="830"/>
      <c r="AB1916" s="830"/>
      <c r="AC1916" s="830"/>
      <c r="AD1916" s="830"/>
      <c r="AE1916" s="830"/>
      <c r="AF1916" s="830"/>
      <c r="AG1916" s="830"/>
      <c r="AH1916" s="830"/>
      <c r="AI1916" s="830"/>
      <c r="AJ1916" s="830"/>
      <c r="AK1916" s="830"/>
      <c r="AL1916" s="830"/>
      <c r="AM1916" s="830"/>
      <c r="AN1916" s="830"/>
      <c r="AO1916" s="830"/>
      <c r="AP1916" s="830"/>
      <c r="AQ1916" s="830"/>
      <c r="AR1916" s="830"/>
      <c r="AS1916" s="830"/>
      <c r="AT1916" s="830"/>
      <c r="AU1916" s="830"/>
      <c r="AV1916" s="830"/>
      <c r="AW1916" s="830"/>
      <c r="AX1916" s="830"/>
      <c r="AY1916" s="830"/>
      <c r="AZ1916" s="830"/>
      <c r="BA1916" s="830"/>
      <c r="BB1916" s="830"/>
    </row>
    <row r="1917" spans="1:54" ht="14.25" customHeight="1">
      <c r="A1917" s="831"/>
      <c r="B1917" s="484"/>
      <c r="C1917" s="484"/>
      <c r="D1917" s="491"/>
      <c r="E1917" s="493"/>
      <c r="F1917" s="658"/>
      <c r="G1917" s="554"/>
      <c r="H1917" s="554"/>
      <c r="I1917" s="496" t="s">
        <v>1757</v>
      </c>
      <c r="J1917" s="603"/>
      <c r="K1917" s="687"/>
      <c r="L1917" s="830"/>
      <c r="M1917" s="830"/>
      <c r="N1917" s="830"/>
      <c r="O1917" s="830"/>
      <c r="P1917" s="830"/>
      <c r="Q1917" s="830"/>
      <c r="R1917" s="830"/>
      <c r="S1917" s="830"/>
      <c r="T1917" s="830"/>
      <c r="U1917" s="830"/>
      <c r="V1917" s="830"/>
      <c r="W1917" s="830"/>
      <c r="X1917" s="830"/>
      <c r="Y1917" s="830"/>
      <c r="Z1917" s="830"/>
      <c r="AA1917" s="830"/>
      <c r="AB1917" s="830"/>
      <c r="AC1917" s="830"/>
      <c r="AD1917" s="830"/>
      <c r="AE1917" s="830"/>
      <c r="AF1917" s="830"/>
      <c r="AG1917" s="830"/>
      <c r="AH1917" s="830"/>
      <c r="AI1917" s="830"/>
      <c r="AJ1917" s="830"/>
      <c r="AK1917" s="830"/>
      <c r="AL1917" s="830"/>
      <c r="AM1917" s="830"/>
      <c r="AN1917" s="830"/>
      <c r="AO1917" s="830"/>
      <c r="AP1917" s="830"/>
      <c r="AQ1917" s="830"/>
      <c r="AR1917" s="830"/>
      <c r="AS1917" s="830"/>
      <c r="AT1917" s="830"/>
      <c r="AU1917" s="830"/>
      <c r="AV1917" s="830"/>
      <c r="AW1917" s="830"/>
      <c r="AX1917" s="830"/>
      <c r="AY1917" s="830"/>
      <c r="AZ1917" s="830"/>
      <c r="BA1917" s="830"/>
      <c r="BB1917" s="830"/>
    </row>
    <row r="1918" spans="1:54" ht="14.25" customHeight="1">
      <c r="A1918" s="831"/>
      <c r="B1918" s="484"/>
      <c r="C1918" s="484"/>
      <c r="D1918" s="491"/>
      <c r="E1918" s="493"/>
      <c r="F1918" s="658"/>
      <c r="G1918" s="554"/>
      <c r="H1918" s="554"/>
      <c r="I1918" s="496" t="s">
        <v>1758</v>
      </c>
      <c r="J1918" s="603"/>
      <c r="K1918" s="687"/>
      <c r="L1918" s="830"/>
      <c r="M1918" s="830"/>
      <c r="N1918" s="830"/>
      <c r="O1918" s="830"/>
      <c r="P1918" s="830"/>
      <c r="Q1918" s="830"/>
      <c r="R1918" s="830"/>
      <c r="S1918" s="830"/>
      <c r="T1918" s="830"/>
      <c r="U1918" s="830"/>
      <c r="V1918" s="830"/>
      <c r="W1918" s="830"/>
      <c r="X1918" s="830"/>
      <c r="Y1918" s="830"/>
      <c r="Z1918" s="830"/>
      <c r="AA1918" s="830"/>
      <c r="AB1918" s="830"/>
      <c r="AC1918" s="830"/>
      <c r="AD1918" s="830"/>
      <c r="AE1918" s="830"/>
      <c r="AF1918" s="830"/>
      <c r="AG1918" s="830"/>
      <c r="AH1918" s="830"/>
      <c r="AI1918" s="830"/>
      <c r="AJ1918" s="830"/>
      <c r="AK1918" s="830"/>
      <c r="AL1918" s="830"/>
      <c r="AM1918" s="830"/>
      <c r="AN1918" s="830"/>
      <c r="AO1918" s="830"/>
      <c r="AP1918" s="830"/>
      <c r="AQ1918" s="830"/>
      <c r="AR1918" s="830"/>
      <c r="AS1918" s="830"/>
      <c r="AT1918" s="830"/>
      <c r="AU1918" s="830"/>
      <c r="AV1918" s="830"/>
      <c r="AW1918" s="830"/>
      <c r="AX1918" s="830"/>
      <c r="AY1918" s="830"/>
      <c r="AZ1918" s="830"/>
      <c r="BA1918" s="830"/>
      <c r="BB1918" s="830"/>
    </row>
    <row r="1919" spans="1:54" ht="15" customHeight="1">
      <c r="A1919" s="831"/>
      <c r="B1919" s="484"/>
      <c r="C1919" s="484"/>
      <c r="D1919" s="491"/>
      <c r="E1919" s="493"/>
      <c r="F1919" s="658"/>
      <c r="G1919" s="554"/>
      <c r="H1919" s="554"/>
      <c r="I1919" s="497"/>
      <c r="J1919" s="603"/>
      <c r="K1919" s="687"/>
      <c r="L1919" s="830"/>
      <c r="M1919" s="830"/>
      <c r="N1919" s="830"/>
      <c r="O1919" s="830"/>
      <c r="P1919" s="830"/>
      <c r="Q1919" s="830"/>
      <c r="R1919" s="830"/>
      <c r="S1919" s="830"/>
      <c r="T1919" s="830"/>
      <c r="U1919" s="830"/>
      <c r="V1919" s="830"/>
      <c r="W1919" s="830"/>
      <c r="X1919" s="830"/>
      <c r="Y1919" s="830"/>
      <c r="Z1919" s="830"/>
      <c r="AA1919" s="830"/>
      <c r="AB1919" s="830"/>
      <c r="AC1919" s="830"/>
      <c r="AD1919" s="830"/>
      <c r="AE1919" s="830"/>
      <c r="AF1919" s="830"/>
      <c r="AG1919" s="830"/>
      <c r="AH1919" s="830"/>
      <c r="AI1919" s="830"/>
      <c r="AJ1919" s="830"/>
      <c r="AK1919" s="830"/>
      <c r="AL1919" s="830"/>
      <c r="AM1919" s="830"/>
      <c r="AN1919" s="830"/>
      <c r="AO1919" s="830"/>
      <c r="AP1919" s="830"/>
      <c r="AQ1919" s="830"/>
      <c r="AR1919" s="830"/>
      <c r="AS1919" s="830"/>
      <c r="AT1919" s="830"/>
      <c r="AU1919" s="830"/>
      <c r="AV1919" s="830"/>
      <c r="AW1919" s="830"/>
      <c r="AX1919" s="830"/>
      <c r="AY1919" s="830"/>
      <c r="AZ1919" s="830"/>
      <c r="BA1919" s="830"/>
      <c r="BB1919" s="830"/>
    </row>
    <row r="1920" spans="1:54" ht="14.25" customHeight="1">
      <c r="A1920" s="831"/>
      <c r="B1920" s="484"/>
      <c r="C1920" s="484"/>
      <c r="D1920" s="491"/>
      <c r="E1920" s="493"/>
      <c r="F1920" s="658"/>
      <c r="G1920" s="554"/>
      <c r="H1920" s="554"/>
      <c r="I1920" s="496" t="s">
        <v>1759</v>
      </c>
      <c r="J1920" s="603"/>
      <c r="K1920" s="687"/>
      <c r="L1920" s="830"/>
      <c r="M1920" s="830"/>
      <c r="N1920" s="830"/>
      <c r="O1920" s="830"/>
      <c r="P1920" s="830"/>
      <c r="Q1920" s="830"/>
      <c r="R1920" s="830"/>
      <c r="S1920" s="830"/>
      <c r="T1920" s="830"/>
      <c r="U1920" s="830"/>
      <c r="V1920" s="830"/>
      <c r="W1920" s="830"/>
      <c r="X1920" s="830"/>
      <c r="Y1920" s="830"/>
      <c r="Z1920" s="830"/>
      <c r="AA1920" s="830"/>
      <c r="AB1920" s="830"/>
      <c r="AC1920" s="830"/>
      <c r="AD1920" s="830"/>
      <c r="AE1920" s="830"/>
      <c r="AF1920" s="830"/>
      <c r="AG1920" s="830"/>
      <c r="AH1920" s="830"/>
      <c r="AI1920" s="830"/>
      <c r="AJ1920" s="830"/>
      <c r="AK1920" s="830"/>
      <c r="AL1920" s="830"/>
      <c r="AM1920" s="830"/>
      <c r="AN1920" s="830"/>
      <c r="AO1920" s="830"/>
      <c r="AP1920" s="830"/>
      <c r="AQ1920" s="830"/>
      <c r="AR1920" s="830"/>
      <c r="AS1920" s="830"/>
      <c r="AT1920" s="830"/>
      <c r="AU1920" s="830"/>
      <c r="AV1920" s="830"/>
      <c r="AW1920" s="830"/>
      <c r="AX1920" s="830"/>
      <c r="AY1920" s="830"/>
      <c r="AZ1920" s="830"/>
      <c r="BA1920" s="830"/>
      <c r="BB1920" s="830"/>
    </row>
    <row r="1921" spans="1:54" ht="15" customHeight="1">
      <c r="A1921" s="831"/>
      <c r="B1921" s="484"/>
      <c r="C1921" s="484"/>
      <c r="D1921" s="491"/>
      <c r="E1921" s="493"/>
      <c r="F1921" s="658"/>
      <c r="G1921" s="554"/>
      <c r="H1921" s="554"/>
      <c r="I1921" s="497"/>
      <c r="J1921" s="603"/>
      <c r="K1921" s="687"/>
      <c r="L1921" s="830"/>
      <c r="M1921" s="830"/>
      <c r="N1921" s="830"/>
      <c r="O1921" s="830"/>
      <c r="P1921" s="830"/>
      <c r="Q1921" s="830"/>
      <c r="R1921" s="830"/>
      <c r="S1921" s="830"/>
      <c r="T1921" s="830"/>
      <c r="U1921" s="830"/>
      <c r="V1921" s="830"/>
      <c r="W1921" s="830"/>
      <c r="X1921" s="830"/>
      <c r="Y1921" s="830"/>
      <c r="Z1921" s="830"/>
      <c r="AA1921" s="830"/>
      <c r="AB1921" s="830"/>
      <c r="AC1921" s="830"/>
      <c r="AD1921" s="830"/>
      <c r="AE1921" s="830"/>
      <c r="AF1921" s="830"/>
      <c r="AG1921" s="830"/>
      <c r="AH1921" s="830"/>
      <c r="AI1921" s="830"/>
      <c r="AJ1921" s="830"/>
      <c r="AK1921" s="830"/>
      <c r="AL1921" s="830"/>
      <c r="AM1921" s="830"/>
      <c r="AN1921" s="830"/>
      <c r="AO1921" s="830"/>
      <c r="AP1921" s="830"/>
      <c r="AQ1921" s="830"/>
      <c r="AR1921" s="830"/>
      <c r="AS1921" s="830"/>
      <c r="AT1921" s="830"/>
      <c r="AU1921" s="830"/>
      <c r="AV1921" s="830"/>
      <c r="AW1921" s="830"/>
      <c r="AX1921" s="830"/>
      <c r="AY1921" s="830"/>
      <c r="AZ1921" s="830"/>
      <c r="BA1921" s="830"/>
      <c r="BB1921" s="830"/>
    </row>
    <row r="1922" spans="1:54" ht="38.25">
      <c r="A1922" s="831"/>
      <c r="B1922" s="484"/>
      <c r="C1922" s="484"/>
      <c r="D1922" s="491"/>
      <c r="E1922" s="493"/>
      <c r="F1922" s="658"/>
      <c r="G1922" s="554"/>
      <c r="H1922" s="554"/>
      <c r="I1922" s="496" t="s">
        <v>1760</v>
      </c>
      <c r="J1922" s="603"/>
      <c r="K1922" s="687"/>
      <c r="L1922" s="830"/>
      <c r="M1922" s="830"/>
      <c r="N1922" s="830"/>
      <c r="O1922" s="830"/>
      <c r="P1922" s="830"/>
      <c r="Q1922" s="830"/>
      <c r="R1922" s="830"/>
      <c r="S1922" s="830"/>
      <c r="T1922" s="830"/>
      <c r="U1922" s="830"/>
      <c r="V1922" s="830"/>
      <c r="W1922" s="830"/>
      <c r="X1922" s="830"/>
      <c r="Y1922" s="830"/>
      <c r="Z1922" s="830"/>
      <c r="AA1922" s="830"/>
      <c r="AB1922" s="830"/>
      <c r="AC1922" s="830"/>
      <c r="AD1922" s="830"/>
      <c r="AE1922" s="830"/>
      <c r="AF1922" s="830"/>
      <c r="AG1922" s="830"/>
      <c r="AH1922" s="830"/>
      <c r="AI1922" s="830"/>
      <c r="AJ1922" s="830"/>
      <c r="AK1922" s="830"/>
      <c r="AL1922" s="830"/>
      <c r="AM1922" s="830"/>
      <c r="AN1922" s="830"/>
      <c r="AO1922" s="830"/>
      <c r="AP1922" s="830"/>
      <c r="AQ1922" s="830"/>
      <c r="AR1922" s="830"/>
      <c r="AS1922" s="830"/>
      <c r="AT1922" s="830"/>
      <c r="AU1922" s="830"/>
      <c r="AV1922" s="830"/>
      <c r="AW1922" s="830"/>
      <c r="AX1922" s="830"/>
      <c r="AY1922" s="830"/>
      <c r="AZ1922" s="830"/>
      <c r="BA1922" s="830"/>
      <c r="BB1922" s="830"/>
    </row>
    <row r="1923" spans="1:54" ht="14.25" customHeight="1">
      <c r="A1923" s="831"/>
      <c r="B1923" s="484"/>
      <c r="C1923" s="484"/>
      <c r="D1923" s="491"/>
      <c r="E1923" s="493"/>
      <c r="F1923" s="658"/>
      <c r="G1923" s="554"/>
      <c r="H1923" s="554"/>
      <c r="I1923" s="496"/>
      <c r="J1923" s="603"/>
      <c r="K1923" s="687"/>
      <c r="L1923" s="830"/>
      <c r="M1923" s="830"/>
      <c r="N1923" s="830"/>
      <c r="O1923" s="830"/>
      <c r="P1923" s="830"/>
      <c r="Q1923" s="830"/>
      <c r="R1923" s="830"/>
      <c r="S1923" s="830"/>
      <c r="T1923" s="830"/>
      <c r="U1923" s="830"/>
      <c r="V1923" s="830"/>
      <c r="W1923" s="830"/>
      <c r="X1923" s="830"/>
      <c r="Y1923" s="830"/>
      <c r="Z1923" s="830"/>
      <c r="AA1923" s="830"/>
      <c r="AB1923" s="830"/>
      <c r="AC1923" s="830"/>
      <c r="AD1923" s="830"/>
      <c r="AE1923" s="830"/>
      <c r="AF1923" s="830"/>
      <c r="AG1923" s="830"/>
      <c r="AH1923" s="830"/>
      <c r="AI1923" s="830"/>
      <c r="AJ1923" s="830"/>
      <c r="AK1923" s="830"/>
      <c r="AL1923" s="830"/>
      <c r="AM1923" s="830"/>
      <c r="AN1923" s="830"/>
      <c r="AO1923" s="830"/>
      <c r="AP1923" s="830"/>
      <c r="AQ1923" s="830"/>
      <c r="AR1923" s="830"/>
      <c r="AS1923" s="830"/>
      <c r="AT1923" s="830"/>
      <c r="AU1923" s="830"/>
      <c r="AV1923" s="830"/>
      <c r="AW1923" s="830"/>
      <c r="AX1923" s="830"/>
      <c r="AY1923" s="830"/>
      <c r="AZ1923" s="830"/>
      <c r="BA1923" s="830"/>
      <c r="BB1923" s="830"/>
    </row>
    <row r="1924" spans="1:54" ht="14.25" customHeight="1">
      <c r="A1924" s="831"/>
      <c r="B1924" s="484"/>
      <c r="C1924" s="484"/>
      <c r="D1924" s="491"/>
      <c r="E1924" s="493"/>
      <c r="F1924" s="658"/>
      <c r="G1924" s="622"/>
      <c r="H1924" s="622"/>
      <c r="I1924" s="498" t="s">
        <v>1761</v>
      </c>
      <c r="J1924" s="631"/>
      <c r="K1924" s="687"/>
      <c r="L1924" s="830"/>
      <c r="M1924" s="830"/>
      <c r="N1924" s="830"/>
      <c r="O1924" s="830"/>
      <c r="P1924" s="830"/>
      <c r="Q1924" s="830"/>
      <c r="R1924" s="830"/>
      <c r="S1924" s="830"/>
      <c r="T1924" s="830"/>
      <c r="U1924" s="830"/>
      <c r="V1924" s="830"/>
      <c r="W1924" s="830"/>
      <c r="X1924" s="830"/>
      <c r="Y1924" s="830"/>
      <c r="Z1924" s="830"/>
      <c r="AA1924" s="830"/>
      <c r="AB1924" s="830"/>
      <c r="AC1924" s="830"/>
      <c r="AD1924" s="830"/>
      <c r="AE1924" s="830"/>
      <c r="AF1924" s="830"/>
      <c r="AG1924" s="830"/>
      <c r="AH1924" s="830"/>
      <c r="AI1924" s="830"/>
      <c r="AJ1924" s="830"/>
      <c r="AK1924" s="830"/>
      <c r="AL1924" s="830"/>
      <c r="AM1924" s="830"/>
      <c r="AN1924" s="830"/>
      <c r="AO1924" s="830"/>
      <c r="AP1924" s="830"/>
      <c r="AQ1924" s="830"/>
      <c r="AR1924" s="830"/>
      <c r="AS1924" s="830"/>
      <c r="AT1924" s="830"/>
      <c r="AU1924" s="830"/>
      <c r="AV1924" s="830"/>
      <c r="AW1924" s="830"/>
      <c r="AX1924" s="830"/>
      <c r="AY1924" s="830"/>
      <c r="AZ1924" s="830"/>
      <c r="BA1924" s="830"/>
      <c r="BB1924" s="830"/>
    </row>
    <row r="1925" spans="1:54" ht="15.75">
      <c r="A1925" s="484"/>
      <c r="B1925" s="484"/>
      <c r="C1925" s="484"/>
      <c r="D1925" s="491"/>
      <c r="E1925" s="493"/>
      <c r="F1925" s="478"/>
      <c r="G1925" s="499"/>
      <c r="H1925" s="499" t="s">
        <v>18</v>
      </c>
      <c r="I1925" s="464"/>
      <c r="J1925" s="500"/>
      <c r="K1925" s="527"/>
      <c r="L1925" s="480"/>
      <c r="M1925" s="480"/>
      <c r="N1925" s="480"/>
      <c r="O1925" s="480"/>
      <c r="P1925" s="480"/>
      <c r="Q1925" s="480"/>
      <c r="R1925" s="480"/>
      <c r="S1925" s="480"/>
      <c r="T1925" s="480"/>
      <c r="U1925" s="480"/>
      <c r="V1925" s="480"/>
      <c r="W1925" s="480"/>
      <c r="X1925" s="480"/>
      <c r="Y1925" s="480"/>
      <c r="Z1925" s="480"/>
      <c r="AA1925" s="480"/>
      <c r="AB1925" s="480"/>
      <c r="AC1925" s="480"/>
      <c r="AD1925" s="480"/>
      <c r="AE1925" s="480"/>
      <c r="AF1925" s="480"/>
      <c r="AG1925" s="480"/>
      <c r="AH1925" s="480"/>
      <c r="AI1925" s="480"/>
      <c r="AJ1925" s="480"/>
      <c r="AK1925" s="480"/>
      <c r="AL1925" s="480"/>
      <c r="AM1925" s="480"/>
      <c r="AN1925" s="480"/>
      <c r="AO1925" s="480"/>
      <c r="AP1925" s="480"/>
      <c r="AQ1925" s="480"/>
      <c r="AR1925" s="480"/>
      <c r="AS1925" s="480"/>
      <c r="AT1925" s="480"/>
      <c r="AU1925" s="480"/>
      <c r="AV1925" s="480"/>
      <c r="AW1925" s="480"/>
      <c r="AX1925" s="480"/>
      <c r="AY1925" s="480"/>
      <c r="AZ1925" s="480"/>
      <c r="BA1925" s="480"/>
      <c r="BB1925" s="480"/>
    </row>
    <row r="1926" spans="1:54" ht="63.75">
      <c r="A1926" s="484"/>
      <c r="B1926" s="484"/>
      <c r="C1926" s="484"/>
      <c r="D1926" s="491"/>
      <c r="E1926" s="493"/>
      <c r="F1926" s="478"/>
      <c r="G1926" s="499"/>
      <c r="H1926" s="499" t="s">
        <v>19</v>
      </c>
      <c r="I1926" s="464" t="s">
        <v>1762</v>
      </c>
      <c r="J1926" s="500" t="s">
        <v>581</v>
      </c>
      <c r="K1926" s="527"/>
      <c r="L1926" s="480"/>
      <c r="M1926" s="480"/>
      <c r="N1926" s="480"/>
      <c r="O1926" s="480"/>
      <c r="P1926" s="480"/>
      <c r="Q1926" s="480"/>
      <c r="R1926" s="480"/>
      <c r="S1926" s="480"/>
      <c r="T1926" s="480"/>
      <c r="U1926" s="480"/>
      <c r="V1926" s="480"/>
      <c r="W1926" s="480"/>
      <c r="X1926" s="480"/>
      <c r="Y1926" s="480"/>
      <c r="Z1926" s="480"/>
      <c r="AA1926" s="480"/>
      <c r="AB1926" s="480"/>
      <c r="AC1926" s="480"/>
      <c r="AD1926" s="480"/>
      <c r="AE1926" s="480"/>
      <c r="AF1926" s="480"/>
      <c r="AG1926" s="480"/>
      <c r="AH1926" s="480"/>
      <c r="AI1926" s="480"/>
      <c r="AJ1926" s="480"/>
      <c r="AK1926" s="480"/>
      <c r="AL1926" s="480"/>
      <c r="AM1926" s="480"/>
      <c r="AN1926" s="480"/>
      <c r="AO1926" s="480"/>
      <c r="AP1926" s="480"/>
      <c r="AQ1926" s="480"/>
      <c r="AR1926" s="480"/>
      <c r="AS1926" s="480"/>
      <c r="AT1926" s="480"/>
      <c r="AU1926" s="480"/>
      <c r="AV1926" s="480"/>
      <c r="AW1926" s="480"/>
      <c r="AX1926" s="480"/>
      <c r="AY1926" s="480"/>
      <c r="AZ1926" s="480"/>
      <c r="BA1926" s="480"/>
      <c r="BB1926" s="480"/>
    </row>
    <row r="1927" spans="1:54" ht="15.75">
      <c r="A1927" s="484"/>
      <c r="B1927" s="484"/>
      <c r="C1927" s="484"/>
      <c r="D1927" s="491"/>
      <c r="E1927" s="493"/>
      <c r="F1927" s="478"/>
      <c r="G1927" s="499"/>
      <c r="H1927" s="499" t="s">
        <v>23</v>
      </c>
      <c r="I1927" s="464"/>
      <c r="J1927" s="500"/>
      <c r="K1927" s="527"/>
      <c r="L1927" s="480"/>
      <c r="M1927" s="480"/>
      <c r="N1927" s="480"/>
      <c r="O1927" s="480"/>
      <c r="P1927" s="480"/>
      <c r="Q1927" s="480"/>
      <c r="R1927" s="480"/>
      <c r="S1927" s="480"/>
      <c r="T1927" s="480"/>
      <c r="U1927" s="480"/>
      <c r="V1927" s="480"/>
      <c r="W1927" s="480"/>
      <c r="X1927" s="480"/>
      <c r="Y1927" s="480"/>
      <c r="Z1927" s="480"/>
      <c r="AA1927" s="480"/>
      <c r="AB1927" s="480"/>
      <c r="AC1927" s="480"/>
      <c r="AD1927" s="480"/>
      <c r="AE1927" s="480"/>
      <c r="AF1927" s="480"/>
      <c r="AG1927" s="480"/>
      <c r="AH1927" s="480"/>
      <c r="AI1927" s="480"/>
      <c r="AJ1927" s="480"/>
      <c r="AK1927" s="480"/>
      <c r="AL1927" s="480"/>
      <c r="AM1927" s="480"/>
      <c r="AN1927" s="480"/>
      <c r="AO1927" s="480"/>
      <c r="AP1927" s="480"/>
      <c r="AQ1927" s="480"/>
      <c r="AR1927" s="480"/>
      <c r="AS1927" s="480"/>
      <c r="AT1927" s="480"/>
      <c r="AU1927" s="480"/>
      <c r="AV1927" s="480"/>
      <c r="AW1927" s="480"/>
      <c r="AX1927" s="480"/>
      <c r="AY1927" s="480"/>
      <c r="AZ1927" s="480"/>
      <c r="BA1927" s="480"/>
      <c r="BB1927" s="480"/>
    </row>
    <row r="1928" spans="1:54" ht="15.75">
      <c r="A1928" s="484"/>
      <c r="B1928" s="484"/>
      <c r="C1928" s="484"/>
      <c r="D1928" s="491"/>
      <c r="E1928" s="493"/>
      <c r="F1928" s="478"/>
      <c r="G1928" s="499"/>
      <c r="H1928" s="499" t="s">
        <v>24</v>
      </c>
      <c r="I1928" s="464"/>
      <c r="J1928" s="500"/>
      <c r="K1928" s="527"/>
      <c r="L1928" s="480"/>
      <c r="M1928" s="480"/>
      <c r="N1928" s="480"/>
      <c r="O1928" s="480"/>
      <c r="P1928" s="480"/>
      <c r="Q1928" s="480"/>
      <c r="R1928" s="480"/>
      <c r="S1928" s="480"/>
      <c r="T1928" s="480"/>
      <c r="U1928" s="480"/>
      <c r="V1928" s="480"/>
      <c r="W1928" s="480"/>
      <c r="X1928" s="480"/>
      <c r="Y1928" s="480"/>
      <c r="Z1928" s="480"/>
      <c r="AA1928" s="480"/>
      <c r="AB1928" s="480"/>
      <c r="AC1928" s="480"/>
      <c r="AD1928" s="480"/>
      <c r="AE1928" s="480"/>
      <c r="AF1928" s="480"/>
      <c r="AG1928" s="480"/>
      <c r="AH1928" s="480"/>
      <c r="AI1928" s="480"/>
      <c r="AJ1928" s="480"/>
      <c r="AK1928" s="480"/>
      <c r="AL1928" s="480"/>
      <c r="AM1928" s="480"/>
      <c r="AN1928" s="480"/>
      <c r="AO1928" s="480"/>
      <c r="AP1928" s="480"/>
      <c r="AQ1928" s="480"/>
      <c r="AR1928" s="480"/>
      <c r="AS1928" s="480"/>
      <c r="AT1928" s="480"/>
      <c r="AU1928" s="480"/>
      <c r="AV1928" s="480"/>
      <c r="AW1928" s="480"/>
      <c r="AX1928" s="480"/>
      <c r="AY1928" s="480"/>
      <c r="AZ1928" s="480"/>
      <c r="BA1928" s="480"/>
      <c r="BB1928" s="480"/>
    </row>
    <row r="1929" spans="1:54" ht="15.75">
      <c r="A1929" s="484"/>
      <c r="B1929" s="484"/>
      <c r="C1929" s="484"/>
      <c r="D1929" s="491"/>
      <c r="E1929" s="493"/>
      <c r="F1929" s="478"/>
      <c r="G1929" s="499"/>
      <c r="H1929" s="499" t="s">
        <v>25</v>
      </c>
      <c r="I1929" s="464"/>
      <c r="J1929" s="500"/>
      <c r="K1929" s="527"/>
      <c r="L1929" s="480"/>
      <c r="M1929" s="480"/>
      <c r="N1929" s="480"/>
      <c r="O1929" s="480"/>
      <c r="P1929" s="480"/>
      <c r="Q1929" s="480"/>
      <c r="R1929" s="480"/>
      <c r="S1929" s="480"/>
      <c r="T1929" s="480"/>
      <c r="U1929" s="480"/>
      <c r="V1929" s="480"/>
      <c r="W1929" s="480"/>
      <c r="X1929" s="480"/>
      <c r="Y1929" s="480"/>
      <c r="Z1929" s="480"/>
      <c r="AA1929" s="480"/>
      <c r="AB1929" s="480"/>
      <c r="AC1929" s="480"/>
      <c r="AD1929" s="480"/>
      <c r="AE1929" s="480"/>
      <c r="AF1929" s="480"/>
      <c r="AG1929" s="480"/>
      <c r="AH1929" s="480"/>
      <c r="AI1929" s="480"/>
      <c r="AJ1929" s="480"/>
      <c r="AK1929" s="480"/>
      <c r="AL1929" s="480"/>
      <c r="AM1929" s="480"/>
      <c r="AN1929" s="480"/>
      <c r="AO1929" s="480"/>
      <c r="AP1929" s="480"/>
      <c r="AQ1929" s="480"/>
      <c r="AR1929" s="480"/>
      <c r="AS1929" s="480"/>
      <c r="AT1929" s="480"/>
      <c r="AU1929" s="480"/>
      <c r="AV1929" s="480"/>
      <c r="AW1929" s="480"/>
      <c r="AX1929" s="480"/>
      <c r="AY1929" s="480"/>
      <c r="AZ1929" s="480"/>
      <c r="BA1929" s="480"/>
      <c r="BB1929" s="480"/>
    </row>
    <row r="1930" spans="1:54" ht="15.75">
      <c r="A1930" s="484"/>
      <c r="B1930" s="484"/>
      <c r="C1930" s="484"/>
      <c r="D1930" s="491"/>
      <c r="E1930" s="493"/>
      <c r="F1930" s="478"/>
      <c r="G1930" s="499"/>
      <c r="H1930" s="499" t="s">
        <v>26</v>
      </c>
      <c r="I1930" s="464"/>
      <c r="J1930" s="500"/>
      <c r="K1930" s="527"/>
      <c r="L1930" s="480"/>
      <c r="M1930" s="480"/>
      <c r="N1930" s="480"/>
      <c r="O1930" s="480"/>
      <c r="P1930" s="480"/>
      <c r="Q1930" s="480"/>
      <c r="R1930" s="480"/>
      <c r="S1930" s="480"/>
      <c r="T1930" s="480"/>
      <c r="U1930" s="480"/>
      <c r="V1930" s="480"/>
      <c r="W1930" s="480"/>
      <c r="X1930" s="480"/>
      <c r="Y1930" s="480"/>
      <c r="Z1930" s="480"/>
      <c r="AA1930" s="480"/>
      <c r="AB1930" s="480"/>
      <c r="AC1930" s="480"/>
      <c r="AD1930" s="480"/>
      <c r="AE1930" s="480"/>
      <c r="AF1930" s="480"/>
      <c r="AG1930" s="480"/>
      <c r="AH1930" s="480"/>
      <c r="AI1930" s="480"/>
      <c r="AJ1930" s="480"/>
      <c r="AK1930" s="480"/>
      <c r="AL1930" s="480"/>
      <c r="AM1930" s="480"/>
      <c r="AN1930" s="480"/>
      <c r="AO1930" s="480"/>
      <c r="AP1930" s="480"/>
      <c r="AQ1930" s="480"/>
      <c r="AR1930" s="480"/>
      <c r="AS1930" s="480"/>
      <c r="AT1930" s="480"/>
      <c r="AU1930" s="480"/>
      <c r="AV1930" s="480"/>
      <c r="AW1930" s="480"/>
      <c r="AX1930" s="480"/>
      <c r="AY1930" s="480"/>
      <c r="AZ1930" s="480"/>
      <c r="BA1930" s="480"/>
      <c r="BB1930" s="480"/>
    </row>
    <row r="1931" spans="1:54" ht="15.75">
      <c r="A1931" s="484"/>
      <c r="B1931" s="484"/>
      <c r="C1931" s="484"/>
      <c r="D1931" s="491"/>
      <c r="E1931" s="493"/>
      <c r="F1931" s="478"/>
      <c r="G1931" s="478"/>
      <c r="H1931" s="546"/>
      <c r="I1931" s="546"/>
      <c r="J1931" s="527"/>
      <c r="K1931" s="527"/>
      <c r="L1931" s="480"/>
      <c r="M1931" s="480"/>
      <c r="N1931" s="480"/>
      <c r="O1931" s="480"/>
      <c r="P1931" s="480"/>
      <c r="Q1931" s="480"/>
      <c r="R1931" s="480"/>
      <c r="S1931" s="480"/>
      <c r="T1931" s="480"/>
      <c r="U1931" s="480"/>
      <c r="V1931" s="480"/>
      <c r="W1931" s="480"/>
      <c r="X1931" s="480"/>
      <c r="Y1931" s="480"/>
      <c r="Z1931" s="480"/>
      <c r="AA1931" s="480"/>
      <c r="AB1931" s="480"/>
      <c r="AC1931" s="480"/>
      <c r="AD1931" s="480"/>
      <c r="AE1931" s="480"/>
      <c r="AF1931" s="480"/>
      <c r="AG1931" s="480"/>
      <c r="AH1931" s="480"/>
      <c r="AI1931" s="480"/>
      <c r="AJ1931" s="480"/>
      <c r="AK1931" s="480"/>
      <c r="AL1931" s="480"/>
      <c r="AM1931" s="480"/>
      <c r="AN1931" s="480"/>
      <c r="AO1931" s="480"/>
      <c r="AP1931" s="480"/>
      <c r="AQ1931" s="480"/>
      <c r="AR1931" s="480"/>
      <c r="AS1931" s="480"/>
      <c r="AT1931" s="480"/>
      <c r="AU1931" s="480"/>
      <c r="AV1931" s="480"/>
      <c r="AW1931" s="480"/>
      <c r="AX1931" s="480"/>
      <c r="AY1931" s="480"/>
      <c r="AZ1931" s="480"/>
      <c r="BA1931" s="480"/>
      <c r="BB1931" s="480"/>
    </row>
    <row r="1932" spans="1:54" ht="14.25" customHeight="1">
      <c r="A1932" s="831"/>
      <c r="B1932" s="484"/>
      <c r="C1932" s="484"/>
      <c r="D1932" s="491"/>
      <c r="E1932" s="493"/>
      <c r="F1932" s="658"/>
      <c r="G1932" s="485" t="s">
        <v>1763</v>
      </c>
      <c r="H1932" s="485"/>
      <c r="I1932" s="487" t="s">
        <v>1764</v>
      </c>
      <c r="J1932" s="492"/>
      <c r="K1932" s="687"/>
      <c r="L1932" s="830"/>
      <c r="M1932" s="830"/>
      <c r="N1932" s="830"/>
      <c r="O1932" s="830"/>
      <c r="P1932" s="830"/>
      <c r="Q1932" s="830"/>
      <c r="R1932" s="830"/>
      <c r="S1932" s="830"/>
      <c r="T1932" s="830"/>
      <c r="U1932" s="830"/>
      <c r="V1932" s="830"/>
      <c r="W1932" s="830"/>
      <c r="X1932" s="830"/>
      <c r="Y1932" s="830"/>
      <c r="Z1932" s="830"/>
      <c r="AA1932" s="830"/>
      <c r="AB1932" s="830"/>
      <c r="AC1932" s="830"/>
      <c r="AD1932" s="830"/>
      <c r="AE1932" s="830"/>
      <c r="AF1932" s="830"/>
      <c r="AG1932" s="830"/>
      <c r="AH1932" s="830"/>
      <c r="AI1932" s="830"/>
      <c r="AJ1932" s="830"/>
      <c r="AK1932" s="830"/>
      <c r="AL1932" s="830"/>
      <c r="AM1932" s="830"/>
      <c r="AN1932" s="830"/>
      <c r="AO1932" s="830"/>
      <c r="AP1932" s="830"/>
      <c r="AQ1932" s="830"/>
      <c r="AR1932" s="830"/>
      <c r="AS1932" s="830"/>
      <c r="AT1932" s="830"/>
      <c r="AU1932" s="830"/>
      <c r="AV1932" s="830"/>
      <c r="AW1932" s="830"/>
      <c r="AX1932" s="830"/>
      <c r="AY1932" s="830"/>
      <c r="AZ1932" s="830"/>
      <c r="BA1932" s="830"/>
      <c r="BB1932" s="830"/>
    </row>
    <row r="1933" spans="1:54" ht="15" customHeight="1">
      <c r="A1933" s="831"/>
      <c r="B1933" s="484"/>
      <c r="C1933" s="484"/>
      <c r="D1933" s="491"/>
      <c r="E1933" s="493"/>
      <c r="F1933" s="658"/>
      <c r="G1933" s="554"/>
      <c r="H1933" s="554"/>
      <c r="I1933" s="488"/>
      <c r="J1933" s="603"/>
      <c r="K1933" s="687"/>
      <c r="L1933" s="830"/>
      <c r="M1933" s="830"/>
      <c r="N1933" s="830"/>
      <c r="O1933" s="830"/>
      <c r="P1933" s="830"/>
      <c r="Q1933" s="830"/>
      <c r="R1933" s="830"/>
      <c r="S1933" s="830"/>
      <c r="T1933" s="830"/>
      <c r="U1933" s="830"/>
      <c r="V1933" s="830"/>
      <c r="W1933" s="830"/>
      <c r="X1933" s="830"/>
      <c r="Y1933" s="830"/>
      <c r="Z1933" s="830"/>
      <c r="AA1933" s="830"/>
      <c r="AB1933" s="830"/>
      <c r="AC1933" s="830"/>
      <c r="AD1933" s="830"/>
      <c r="AE1933" s="830"/>
      <c r="AF1933" s="830"/>
      <c r="AG1933" s="830"/>
      <c r="AH1933" s="830"/>
      <c r="AI1933" s="830"/>
      <c r="AJ1933" s="830"/>
      <c r="AK1933" s="830"/>
      <c r="AL1933" s="830"/>
      <c r="AM1933" s="830"/>
      <c r="AN1933" s="830"/>
      <c r="AO1933" s="830"/>
      <c r="AP1933" s="830"/>
      <c r="AQ1933" s="830"/>
      <c r="AR1933" s="830"/>
      <c r="AS1933" s="830"/>
      <c r="AT1933" s="830"/>
      <c r="AU1933" s="830"/>
      <c r="AV1933" s="830"/>
      <c r="AW1933" s="830"/>
      <c r="AX1933" s="830"/>
      <c r="AY1933" s="830"/>
      <c r="AZ1933" s="830"/>
      <c r="BA1933" s="830"/>
      <c r="BB1933" s="830"/>
    </row>
    <row r="1934" spans="1:54" ht="15" customHeight="1">
      <c r="A1934" s="831"/>
      <c r="B1934" s="484"/>
      <c r="C1934" s="484"/>
      <c r="D1934" s="491"/>
      <c r="E1934" s="493"/>
      <c r="F1934" s="658"/>
      <c r="G1934" s="554"/>
      <c r="H1934" s="554"/>
      <c r="I1934" s="488"/>
      <c r="J1934" s="603"/>
      <c r="K1934" s="687"/>
      <c r="L1934" s="830"/>
      <c r="M1934" s="830"/>
      <c r="N1934" s="830"/>
      <c r="O1934" s="830"/>
      <c r="P1934" s="830"/>
      <c r="Q1934" s="830"/>
      <c r="R1934" s="830"/>
      <c r="S1934" s="830"/>
      <c r="T1934" s="830"/>
      <c r="U1934" s="830"/>
      <c r="V1934" s="830"/>
      <c r="W1934" s="830"/>
      <c r="X1934" s="830"/>
      <c r="Y1934" s="830"/>
      <c r="Z1934" s="830"/>
      <c r="AA1934" s="830"/>
      <c r="AB1934" s="830"/>
      <c r="AC1934" s="830"/>
      <c r="AD1934" s="830"/>
      <c r="AE1934" s="830"/>
      <c r="AF1934" s="830"/>
      <c r="AG1934" s="830"/>
      <c r="AH1934" s="830"/>
      <c r="AI1934" s="830"/>
      <c r="AJ1934" s="830"/>
      <c r="AK1934" s="830"/>
      <c r="AL1934" s="830"/>
      <c r="AM1934" s="830"/>
      <c r="AN1934" s="830"/>
      <c r="AO1934" s="830"/>
      <c r="AP1934" s="830"/>
      <c r="AQ1934" s="830"/>
      <c r="AR1934" s="830"/>
      <c r="AS1934" s="830"/>
      <c r="AT1934" s="830"/>
      <c r="AU1934" s="830"/>
      <c r="AV1934" s="830"/>
      <c r="AW1934" s="830"/>
      <c r="AX1934" s="830"/>
      <c r="AY1934" s="830"/>
      <c r="AZ1934" s="830"/>
      <c r="BA1934" s="830"/>
      <c r="BB1934" s="830"/>
    </row>
    <row r="1935" spans="1:54" ht="14.25" customHeight="1">
      <c r="A1935" s="831"/>
      <c r="B1935" s="484"/>
      <c r="C1935" s="484"/>
      <c r="D1935" s="491"/>
      <c r="E1935" s="493"/>
      <c r="F1935" s="658"/>
      <c r="G1935" s="554"/>
      <c r="H1935" s="554"/>
      <c r="I1935" s="489" t="s">
        <v>623</v>
      </c>
      <c r="J1935" s="603"/>
      <c r="K1935" s="687"/>
      <c r="L1935" s="830"/>
      <c r="M1935" s="830"/>
      <c r="N1935" s="830"/>
      <c r="O1935" s="830"/>
      <c r="P1935" s="830"/>
      <c r="Q1935" s="830"/>
      <c r="R1935" s="830"/>
      <c r="S1935" s="830"/>
      <c r="T1935" s="830"/>
      <c r="U1935" s="830"/>
      <c r="V1935" s="830"/>
      <c r="W1935" s="830"/>
      <c r="X1935" s="830"/>
      <c r="Y1935" s="830"/>
      <c r="Z1935" s="830"/>
      <c r="AA1935" s="830"/>
      <c r="AB1935" s="830"/>
      <c r="AC1935" s="830"/>
      <c r="AD1935" s="830"/>
      <c r="AE1935" s="830"/>
      <c r="AF1935" s="830"/>
      <c r="AG1935" s="830"/>
      <c r="AH1935" s="830"/>
      <c r="AI1935" s="830"/>
      <c r="AJ1935" s="830"/>
      <c r="AK1935" s="830"/>
      <c r="AL1935" s="830"/>
      <c r="AM1935" s="830"/>
      <c r="AN1935" s="830"/>
      <c r="AO1935" s="830"/>
      <c r="AP1935" s="830"/>
      <c r="AQ1935" s="830"/>
      <c r="AR1935" s="830"/>
      <c r="AS1935" s="830"/>
      <c r="AT1935" s="830"/>
      <c r="AU1935" s="830"/>
      <c r="AV1935" s="830"/>
      <c r="AW1935" s="830"/>
      <c r="AX1935" s="830"/>
      <c r="AY1935" s="830"/>
      <c r="AZ1935" s="830"/>
      <c r="BA1935" s="830"/>
      <c r="BB1935" s="830"/>
    </row>
    <row r="1936" spans="1:54" ht="14.25" customHeight="1">
      <c r="A1936" s="831"/>
      <c r="B1936" s="484"/>
      <c r="C1936" s="484"/>
      <c r="D1936" s="491"/>
      <c r="E1936" s="493"/>
      <c r="F1936" s="658"/>
      <c r="G1936" s="554"/>
      <c r="H1936" s="554"/>
      <c r="I1936" s="489" t="s">
        <v>740</v>
      </c>
      <c r="J1936" s="603"/>
      <c r="K1936" s="687"/>
      <c r="L1936" s="830"/>
      <c r="M1936" s="830"/>
      <c r="N1936" s="830"/>
      <c r="O1936" s="830"/>
      <c r="P1936" s="830"/>
      <c r="Q1936" s="830"/>
      <c r="R1936" s="830"/>
      <c r="S1936" s="830"/>
      <c r="T1936" s="830"/>
      <c r="U1936" s="830"/>
      <c r="V1936" s="830"/>
      <c r="W1936" s="830"/>
      <c r="X1936" s="830"/>
      <c r="Y1936" s="830"/>
      <c r="Z1936" s="830"/>
      <c r="AA1936" s="830"/>
      <c r="AB1936" s="830"/>
      <c r="AC1936" s="830"/>
      <c r="AD1936" s="830"/>
      <c r="AE1936" s="830"/>
      <c r="AF1936" s="830"/>
      <c r="AG1936" s="830"/>
      <c r="AH1936" s="830"/>
      <c r="AI1936" s="830"/>
      <c r="AJ1936" s="830"/>
      <c r="AK1936" s="830"/>
      <c r="AL1936" s="830"/>
      <c r="AM1936" s="830"/>
      <c r="AN1936" s="830"/>
      <c r="AO1936" s="830"/>
      <c r="AP1936" s="830"/>
      <c r="AQ1936" s="830"/>
      <c r="AR1936" s="830"/>
      <c r="AS1936" s="830"/>
      <c r="AT1936" s="830"/>
      <c r="AU1936" s="830"/>
      <c r="AV1936" s="830"/>
      <c r="AW1936" s="830"/>
      <c r="AX1936" s="830"/>
      <c r="AY1936" s="830"/>
      <c r="AZ1936" s="830"/>
      <c r="BA1936" s="830"/>
      <c r="BB1936" s="830"/>
    </row>
    <row r="1937" spans="1:54" ht="14.25" customHeight="1">
      <c r="A1937" s="831"/>
      <c r="B1937" s="484"/>
      <c r="C1937" s="484"/>
      <c r="D1937" s="491"/>
      <c r="E1937" s="493"/>
      <c r="F1937" s="658"/>
      <c r="G1937" s="554"/>
      <c r="H1937" s="554"/>
      <c r="I1937" s="489" t="s">
        <v>1765</v>
      </c>
      <c r="J1937" s="603"/>
      <c r="K1937" s="687"/>
      <c r="L1937" s="830"/>
      <c r="M1937" s="830"/>
      <c r="N1937" s="830"/>
      <c r="O1937" s="830"/>
      <c r="P1937" s="830"/>
      <c r="Q1937" s="830"/>
      <c r="R1937" s="830"/>
      <c r="S1937" s="830"/>
      <c r="T1937" s="830"/>
      <c r="U1937" s="830"/>
      <c r="V1937" s="830"/>
      <c r="W1937" s="830"/>
      <c r="X1937" s="830"/>
      <c r="Y1937" s="830"/>
      <c r="Z1937" s="830"/>
      <c r="AA1937" s="830"/>
      <c r="AB1937" s="830"/>
      <c r="AC1937" s="830"/>
      <c r="AD1937" s="830"/>
      <c r="AE1937" s="830"/>
      <c r="AF1937" s="830"/>
      <c r="AG1937" s="830"/>
      <c r="AH1937" s="830"/>
      <c r="AI1937" s="830"/>
      <c r="AJ1937" s="830"/>
      <c r="AK1937" s="830"/>
      <c r="AL1937" s="830"/>
      <c r="AM1937" s="830"/>
      <c r="AN1937" s="830"/>
      <c r="AO1937" s="830"/>
      <c r="AP1937" s="830"/>
      <c r="AQ1937" s="830"/>
      <c r="AR1937" s="830"/>
      <c r="AS1937" s="830"/>
      <c r="AT1937" s="830"/>
      <c r="AU1937" s="830"/>
      <c r="AV1937" s="830"/>
      <c r="AW1937" s="830"/>
      <c r="AX1937" s="830"/>
      <c r="AY1937" s="830"/>
      <c r="AZ1937" s="830"/>
      <c r="BA1937" s="830"/>
      <c r="BB1937" s="830"/>
    </row>
    <row r="1938" spans="1:54" ht="14.25" customHeight="1">
      <c r="A1938" s="831"/>
      <c r="B1938" s="484"/>
      <c r="C1938" s="484"/>
      <c r="D1938" s="491"/>
      <c r="E1938" s="493"/>
      <c r="F1938" s="658"/>
      <c r="G1938" s="622"/>
      <c r="H1938" s="622"/>
      <c r="I1938" s="490" t="s">
        <v>1766</v>
      </c>
      <c r="J1938" s="631"/>
      <c r="K1938" s="687"/>
      <c r="L1938" s="830"/>
      <c r="M1938" s="830"/>
      <c r="N1938" s="830"/>
      <c r="O1938" s="830"/>
      <c r="P1938" s="830"/>
      <c r="Q1938" s="830"/>
      <c r="R1938" s="830"/>
      <c r="S1938" s="830"/>
      <c r="T1938" s="830"/>
      <c r="U1938" s="830"/>
      <c r="V1938" s="830"/>
      <c r="W1938" s="830"/>
      <c r="X1938" s="830"/>
      <c r="Y1938" s="830"/>
      <c r="Z1938" s="830"/>
      <c r="AA1938" s="830"/>
      <c r="AB1938" s="830"/>
      <c r="AC1938" s="830"/>
      <c r="AD1938" s="830"/>
      <c r="AE1938" s="830"/>
      <c r="AF1938" s="830"/>
      <c r="AG1938" s="830"/>
      <c r="AH1938" s="830"/>
      <c r="AI1938" s="830"/>
      <c r="AJ1938" s="830"/>
      <c r="AK1938" s="830"/>
      <c r="AL1938" s="830"/>
      <c r="AM1938" s="830"/>
      <c r="AN1938" s="830"/>
      <c r="AO1938" s="830"/>
      <c r="AP1938" s="830"/>
      <c r="AQ1938" s="830"/>
      <c r="AR1938" s="830"/>
      <c r="AS1938" s="830"/>
      <c r="AT1938" s="830"/>
      <c r="AU1938" s="830"/>
      <c r="AV1938" s="830"/>
      <c r="AW1938" s="830"/>
      <c r="AX1938" s="830"/>
      <c r="AY1938" s="830"/>
      <c r="AZ1938" s="830"/>
      <c r="BA1938" s="830"/>
      <c r="BB1938" s="830"/>
    </row>
    <row r="1939" spans="1:54" ht="14.25" customHeight="1">
      <c r="A1939" s="831"/>
      <c r="B1939" s="484"/>
      <c r="C1939" s="484"/>
      <c r="D1939" s="491"/>
      <c r="E1939" s="493"/>
      <c r="F1939" s="658"/>
      <c r="G1939" s="485"/>
      <c r="H1939" s="485"/>
      <c r="I1939" s="495" t="s">
        <v>40</v>
      </c>
      <c r="J1939" s="492"/>
      <c r="K1939" s="687"/>
      <c r="L1939" s="830"/>
      <c r="M1939" s="830"/>
      <c r="N1939" s="830"/>
      <c r="O1939" s="830"/>
      <c r="P1939" s="830"/>
      <c r="Q1939" s="830"/>
      <c r="R1939" s="830"/>
      <c r="S1939" s="830"/>
      <c r="T1939" s="830"/>
      <c r="U1939" s="830"/>
      <c r="V1939" s="830"/>
      <c r="W1939" s="830"/>
      <c r="X1939" s="830"/>
      <c r="Y1939" s="830"/>
      <c r="Z1939" s="830"/>
      <c r="AA1939" s="830"/>
      <c r="AB1939" s="830"/>
      <c r="AC1939" s="830"/>
      <c r="AD1939" s="830"/>
      <c r="AE1939" s="830"/>
      <c r="AF1939" s="830"/>
      <c r="AG1939" s="830"/>
      <c r="AH1939" s="830"/>
      <c r="AI1939" s="830"/>
      <c r="AJ1939" s="830"/>
      <c r="AK1939" s="830"/>
      <c r="AL1939" s="830"/>
      <c r="AM1939" s="830"/>
      <c r="AN1939" s="830"/>
      <c r="AO1939" s="830"/>
      <c r="AP1939" s="830"/>
      <c r="AQ1939" s="830"/>
      <c r="AR1939" s="830"/>
      <c r="AS1939" s="830"/>
      <c r="AT1939" s="830"/>
      <c r="AU1939" s="830"/>
      <c r="AV1939" s="830"/>
      <c r="AW1939" s="830"/>
      <c r="AX1939" s="830"/>
      <c r="AY1939" s="830"/>
      <c r="AZ1939" s="830"/>
      <c r="BA1939" s="830"/>
      <c r="BB1939" s="830"/>
    </row>
    <row r="1940" spans="1:54" ht="14.25" customHeight="1">
      <c r="A1940" s="831"/>
      <c r="B1940" s="484"/>
      <c r="C1940" s="484"/>
      <c r="D1940" s="491"/>
      <c r="E1940" s="493"/>
      <c r="F1940" s="658"/>
      <c r="G1940" s="554"/>
      <c r="H1940" s="554"/>
      <c r="I1940" s="496" t="s">
        <v>1767</v>
      </c>
      <c r="J1940" s="603"/>
      <c r="K1940" s="687"/>
      <c r="L1940" s="830"/>
      <c r="M1940" s="830"/>
      <c r="N1940" s="830"/>
      <c r="O1940" s="830"/>
      <c r="P1940" s="830"/>
      <c r="Q1940" s="830"/>
      <c r="R1940" s="830"/>
      <c r="S1940" s="830"/>
      <c r="T1940" s="830"/>
      <c r="U1940" s="830"/>
      <c r="V1940" s="830"/>
      <c r="W1940" s="830"/>
      <c r="X1940" s="830"/>
      <c r="Y1940" s="830"/>
      <c r="Z1940" s="830"/>
      <c r="AA1940" s="830"/>
      <c r="AB1940" s="830"/>
      <c r="AC1940" s="830"/>
      <c r="AD1940" s="830"/>
      <c r="AE1940" s="830"/>
      <c r="AF1940" s="830"/>
      <c r="AG1940" s="830"/>
      <c r="AH1940" s="830"/>
      <c r="AI1940" s="830"/>
      <c r="AJ1940" s="830"/>
      <c r="AK1940" s="830"/>
      <c r="AL1940" s="830"/>
      <c r="AM1940" s="830"/>
      <c r="AN1940" s="830"/>
      <c r="AO1940" s="830"/>
      <c r="AP1940" s="830"/>
      <c r="AQ1940" s="830"/>
      <c r="AR1940" s="830"/>
      <c r="AS1940" s="830"/>
      <c r="AT1940" s="830"/>
      <c r="AU1940" s="830"/>
      <c r="AV1940" s="830"/>
      <c r="AW1940" s="830"/>
      <c r="AX1940" s="830"/>
      <c r="AY1940" s="830"/>
      <c r="AZ1940" s="830"/>
      <c r="BA1940" s="830"/>
      <c r="BB1940" s="830"/>
    </row>
    <row r="1941" spans="1:54" ht="14.25" customHeight="1">
      <c r="A1941" s="831"/>
      <c r="B1941" s="484"/>
      <c r="C1941" s="484"/>
      <c r="D1941" s="491"/>
      <c r="E1941" s="493"/>
      <c r="F1941" s="658"/>
      <c r="G1941" s="554"/>
      <c r="H1941" s="554"/>
      <c r="I1941" s="496" t="s">
        <v>1768</v>
      </c>
      <c r="J1941" s="603"/>
      <c r="K1941" s="687"/>
      <c r="L1941" s="830"/>
      <c r="M1941" s="830"/>
      <c r="N1941" s="830"/>
      <c r="O1941" s="830"/>
      <c r="P1941" s="830"/>
      <c r="Q1941" s="830"/>
      <c r="R1941" s="830"/>
      <c r="S1941" s="830"/>
      <c r="T1941" s="830"/>
      <c r="U1941" s="830"/>
      <c r="V1941" s="830"/>
      <c r="W1941" s="830"/>
      <c r="X1941" s="830"/>
      <c r="Y1941" s="830"/>
      <c r="Z1941" s="830"/>
      <c r="AA1941" s="830"/>
      <c r="AB1941" s="830"/>
      <c r="AC1941" s="830"/>
      <c r="AD1941" s="830"/>
      <c r="AE1941" s="830"/>
      <c r="AF1941" s="830"/>
      <c r="AG1941" s="830"/>
      <c r="AH1941" s="830"/>
      <c r="AI1941" s="830"/>
      <c r="AJ1941" s="830"/>
      <c r="AK1941" s="830"/>
      <c r="AL1941" s="830"/>
      <c r="AM1941" s="830"/>
      <c r="AN1941" s="830"/>
      <c r="AO1941" s="830"/>
      <c r="AP1941" s="830"/>
      <c r="AQ1941" s="830"/>
      <c r="AR1941" s="830"/>
      <c r="AS1941" s="830"/>
      <c r="AT1941" s="830"/>
      <c r="AU1941" s="830"/>
      <c r="AV1941" s="830"/>
      <c r="AW1941" s="830"/>
      <c r="AX1941" s="830"/>
      <c r="AY1941" s="830"/>
      <c r="AZ1941" s="830"/>
      <c r="BA1941" s="830"/>
      <c r="BB1941" s="830"/>
    </row>
    <row r="1942" spans="1:54" ht="14.25" customHeight="1">
      <c r="A1942" s="831"/>
      <c r="B1942" s="484"/>
      <c r="C1942" s="484"/>
      <c r="D1942" s="491"/>
      <c r="E1942" s="493"/>
      <c r="F1942" s="658"/>
      <c r="G1942" s="554"/>
      <c r="H1942" s="554"/>
      <c r="I1942" s="496" t="s">
        <v>1769</v>
      </c>
      <c r="J1942" s="603"/>
      <c r="K1942" s="687"/>
      <c r="L1942" s="830"/>
      <c r="M1942" s="830"/>
      <c r="N1942" s="830"/>
      <c r="O1942" s="830"/>
      <c r="P1942" s="830"/>
      <c r="Q1942" s="830"/>
      <c r="R1942" s="830"/>
      <c r="S1942" s="830"/>
      <c r="T1942" s="830"/>
      <c r="U1942" s="830"/>
      <c r="V1942" s="830"/>
      <c r="W1942" s="830"/>
      <c r="X1942" s="830"/>
      <c r="Y1942" s="830"/>
      <c r="Z1942" s="830"/>
      <c r="AA1942" s="830"/>
      <c r="AB1942" s="830"/>
      <c r="AC1942" s="830"/>
      <c r="AD1942" s="830"/>
      <c r="AE1942" s="830"/>
      <c r="AF1942" s="830"/>
      <c r="AG1942" s="830"/>
      <c r="AH1942" s="830"/>
      <c r="AI1942" s="830"/>
      <c r="AJ1942" s="830"/>
      <c r="AK1942" s="830"/>
      <c r="AL1942" s="830"/>
      <c r="AM1942" s="830"/>
      <c r="AN1942" s="830"/>
      <c r="AO1942" s="830"/>
      <c r="AP1942" s="830"/>
      <c r="AQ1942" s="830"/>
      <c r="AR1942" s="830"/>
      <c r="AS1942" s="830"/>
      <c r="AT1942" s="830"/>
      <c r="AU1942" s="830"/>
      <c r="AV1942" s="830"/>
      <c r="AW1942" s="830"/>
      <c r="AX1942" s="830"/>
      <c r="AY1942" s="830"/>
      <c r="AZ1942" s="830"/>
      <c r="BA1942" s="830"/>
      <c r="BB1942" s="830"/>
    </row>
    <row r="1943" spans="1:54" ht="14.25" customHeight="1">
      <c r="A1943" s="831"/>
      <c r="B1943" s="484"/>
      <c r="C1943" s="484"/>
      <c r="D1943" s="491"/>
      <c r="E1943" s="493"/>
      <c r="F1943" s="658"/>
      <c r="G1943" s="554"/>
      <c r="H1943" s="554"/>
      <c r="I1943" s="496" t="s">
        <v>1770</v>
      </c>
      <c r="J1943" s="603"/>
      <c r="K1943" s="687"/>
      <c r="L1943" s="830"/>
      <c r="M1943" s="830"/>
      <c r="N1943" s="830"/>
      <c r="O1943" s="830"/>
      <c r="P1943" s="830"/>
      <c r="Q1943" s="830"/>
      <c r="R1943" s="830"/>
      <c r="S1943" s="830"/>
      <c r="T1943" s="830"/>
      <c r="U1943" s="830"/>
      <c r="V1943" s="830"/>
      <c r="W1943" s="830"/>
      <c r="X1943" s="830"/>
      <c r="Y1943" s="830"/>
      <c r="Z1943" s="830"/>
      <c r="AA1943" s="830"/>
      <c r="AB1943" s="830"/>
      <c r="AC1943" s="830"/>
      <c r="AD1943" s="830"/>
      <c r="AE1943" s="830"/>
      <c r="AF1943" s="830"/>
      <c r="AG1943" s="830"/>
      <c r="AH1943" s="830"/>
      <c r="AI1943" s="830"/>
      <c r="AJ1943" s="830"/>
      <c r="AK1943" s="830"/>
      <c r="AL1943" s="830"/>
      <c r="AM1943" s="830"/>
      <c r="AN1943" s="830"/>
      <c r="AO1943" s="830"/>
      <c r="AP1943" s="830"/>
      <c r="AQ1943" s="830"/>
      <c r="AR1943" s="830"/>
      <c r="AS1943" s="830"/>
      <c r="AT1943" s="830"/>
      <c r="AU1943" s="830"/>
      <c r="AV1943" s="830"/>
      <c r="AW1943" s="830"/>
      <c r="AX1943" s="830"/>
      <c r="AY1943" s="830"/>
      <c r="AZ1943" s="830"/>
      <c r="BA1943" s="830"/>
      <c r="BB1943" s="830"/>
    </row>
    <row r="1944" spans="1:54" ht="25.5">
      <c r="A1944" s="831"/>
      <c r="B1944" s="484"/>
      <c r="C1944" s="484"/>
      <c r="D1944" s="491"/>
      <c r="E1944" s="493"/>
      <c r="F1944" s="658"/>
      <c r="G1944" s="554"/>
      <c r="H1944" s="554"/>
      <c r="I1944" s="496" t="s">
        <v>1771</v>
      </c>
      <c r="J1944" s="603"/>
      <c r="K1944" s="687"/>
      <c r="L1944" s="830"/>
      <c r="M1944" s="830"/>
      <c r="N1944" s="830"/>
      <c r="O1944" s="830"/>
      <c r="P1944" s="830"/>
      <c r="Q1944" s="830"/>
      <c r="R1944" s="830"/>
      <c r="S1944" s="830"/>
      <c r="T1944" s="830"/>
      <c r="U1944" s="830"/>
      <c r="V1944" s="830"/>
      <c r="W1944" s="830"/>
      <c r="X1944" s="830"/>
      <c r="Y1944" s="830"/>
      <c r="Z1944" s="830"/>
      <c r="AA1944" s="830"/>
      <c r="AB1944" s="830"/>
      <c r="AC1944" s="830"/>
      <c r="AD1944" s="830"/>
      <c r="AE1944" s="830"/>
      <c r="AF1944" s="830"/>
      <c r="AG1944" s="830"/>
      <c r="AH1944" s="830"/>
      <c r="AI1944" s="830"/>
      <c r="AJ1944" s="830"/>
      <c r="AK1944" s="830"/>
      <c r="AL1944" s="830"/>
      <c r="AM1944" s="830"/>
      <c r="AN1944" s="830"/>
      <c r="AO1944" s="830"/>
      <c r="AP1944" s="830"/>
      <c r="AQ1944" s="830"/>
      <c r="AR1944" s="830"/>
      <c r="AS1944" s="830"/>
      <c r="AT1944" s="830"/>
      <c r="AU1944" s="830"/>
      <c r="AV1944" s="830"/>
      <c r="AW1944" s="830"/>
      <c r="AX1944" s="830"/>
      <c r="AY1944" s="830"/>
      <c r="AZ1944" s="830"/>
      <c r="BA1944" s="830"/>
      <c r="BB1944" s="830"/>
    </row>
    <row r="1945" spans="1:54" ht="25.5">
      <c r="A1945" s="831"/>
      <c r="B1945" s="484"/>
      <c r="C1945" s="484"/>
      <c r="D1945" s="491"/>
      <c r="E1945" s="493"/>
      <c r="F1945" s="658"/>
      <c r="G1945" s="554"/>
      <c r="H1945" s="554"/>
      <c r="I1945" s="496" t="s">
        <v>1772</v>
      </c>
      <c r="J1945" s="603"/>
      <c r="K1945" s="687"/>
      <c r="L1945" s="830"/>
      <c r="M1945" s="830"/>
      <c r="N1945" s="830"/>
      <c r="O1945" s="830"/>
      <c r="P1945" s="830"/>
      <c r="Q1945" s="830"/>
      <c r="R1945" s="830"/>
      <c r="S1945" s="830"/>
      <c r="T1945" s="830"/>
      <c r="U1945" s="830"/>
      <c r="V1945" s="830"/>
      <c r="W1945" s="830"/>
      <c r="X1945" s="830"/>
      <c r="Y1945" s="830"/>
      <c r="Z1945" s="830"/>
      <c r="AA1945" s="830"/>
      <c r="AB1945" s="830"/>
      <c r="AC1945" s="830"/>
      <c r="AD1945" s="830"/>
      <c r="AE1945" s="830"/>
      <c r="AF1945" s="830"/>
      <c r="AG1945" s="830"/>
      <c r="AH1945" s="830"/>
      <c r="AI1945" s="830"/>
      <c r="AJ1945" s="830"/>
      <c r="AK1945" s="830"/>
      <c r="AL1945" s="830"/>
      <c r="AM1945" s="830"/>
      <c r="AN1945" s="830"/>
      <c r="AO1945" s="830"/>
      <c r="AP1945" s="830"/>
      <c r="AQ1945" s="830"/>
      <c r="AR1945" s="830"/>
      <c r="AS1945" s="830"/>
      <c r="AT1945" s="830"/>
      <c r="AU1945" s="830"/>
      <c r="AV1945" s="830"/>
      <c r="AW1945" s="830"/>
      <c r="AX1945" s="830"/>
      <c r="AY1945" s="830"/>
      <c r="AZ1945" s="830"/>
      <c r="BA1945" s="830"/>
      <c r="BB1945" s="830"/>
    </row>
    <row r="1946" spans="1:54" ht="15" customHeight="1">
      <c r="A1946" s="831"/>
      <c r="B1946" s="484"/>
      <c r="C1946" s="484"/>
      <c r="D1946" s="491"/>
      <c r="E1946" s="493"/>
      <c r="F1946" s="658"/>
      <c r="G1946" s="554"/>
      <c r="H1946" s="554"/>
      <c r="I1946" s="497"/>
      <c r="J1946" s="603"/>
      <c r="K1946" s="687"/>
      <c r="L1946" s="830"/>
      <c r="M1946" s="830"/>
      <c r="N1946" s="830"/>
      <c r="O1946" s="830"/>
      <c r="P1946" s="830"/>
      <c r="Q1946" s="830"/>
      <c r="R1946" s="830"/>
      <c r="S1946" s="830"/>
      <c r="T1946" s="830"/>
      <c r="U1946" s="830"/>
      <c r="V1946" s="830"/>
      <c r="W1946" s="830"/>
      <c r="X1946" s="830"/>
      <c r="Y1946" s="830"/>
      <c r="Z1946" s="830"/>
      <c r="AA1946" s="830"/>
      <c r="AB1946" s="830"/>
      <c r="AC1946" s="830"/>
      <c r="AD1946" s="830"/>
      <c r="AE1946" s="830"/>
      <c r="AF1946" s="830"/>
      <c r="AG1946" s="830"/>
      <c r="AH1946" s="830"/>
      <c r="AI1946" s="830"/>
      <c r="AJ1946" s="830"/>
      <c r="AK1946" s="830"/>
      <c r="AL1946" s="830"/>
      <c r="AM1946" s="830"/>
      <c r="AN1946" s="830"/>
      <c r="AO1946" s="830"/>
      <c r="AP1946" s="830"/>
      <c r="AQ1946" s="830"/>
      <c r="AR1946" s="830"/>
      <c r="AS1946" s="830"/>
      <c r="AT1946" s="830"/>
      <c r="AU1946" s="830"/>
      <c r="AV1946" s="830"/>
      <c r="AW1946" s="830"/>
      <c r="AX1946" s="830"/>
      <c r="AY1946" s="830"/>
      <c r="AZ1946" s="830"/>
      <c r="BA1946" s="830"/>
      <c r="BB1946" s="830"/>
    </row>
    <row r="1947" spans="1:54" ht="25.5">
      <c r="A1947" s="831"/>
      <c r="B1947" s="484"/>
      <c r="C1947" s="484"/>
      <c r="D1947" s="491"/>
      <c r="E1947" s="493"/>
      <c r="F1947" s="658"/>
      <c r="G1947" s="554"/>
      <c r="H1947" s="554"/>
      <c r="I1947" s="496" t="s">
        <v>1773</v>
      </c>
      <c r="J1947" s="603"/>
      <c r="K1947" s="687"/>
      <c r="L1947" s="830"/>
      <c r="M1947" s="830"/>
      <c r="N1947" s="830"/>
      <c r="O1947" s="830"/>
      <c r="P1947" s="830"/>
      <c r="Q1947" s="830"/>
      <c r="R1947" s="830"/>
      <c r="S1947" s="830"/>
      <c r="T1947" s="830"/>
      <c r="U1947" s="830"/>
      <c r="V1947" s="830"/>
      <c r="W1947" s="830"/>
      <c r="X1947" s="830"/>
      <c r="Y1947" s="830"/>
      <c r="Z1947" s="830"/>
      <c r="AA1947" s="830"/>
      <c r="AB1947" s="830"/>
      <c r="AC1947" s="830"/>
      <c r="AD1947" s="830"/>
      <c r="AE1947" s="830"/>
      <c r="AF1947" s="830"/>
      <c r="AG1947" s="830"/>
      <c r="AH1947" s="830"/>
      <c r="AI1947" s="830"/>
      <c r="AJ1947" s="830"/>
      <c r="AK1947" s="830"/>
      <c r="AL1947" s="830"/>
      <c r="AM1947" s="830"/>
      <c r="AN1947" s="830"/>
      <c r="AO1947" s="830"/>
      <c r="AP1947" s="830"/>
      <c r="AQ1947" s="830"/>
      <c r="AR1947" s="830"/>
      <c r="AS1947" s="830"/>
      <c r="AT1947" s="830"/>
      <c r="AU1947" s="830"/>
      <c r="AV1947" s="830"/>
      <c r="AW1947" s="830"/>
      <c r="AX1947" s="830"/>
      <c r="AY1947" s="830"/>
      <c r="AZ1947" s="830"/>
      <c r="BA1947" s="830"/>
      <c r="BB1947" s="830"/>
    </row>
    <row r="1948" spans="1:54" ht="15" customHeight="1">
      <c r="A1948" s="831"/>
      <c r="B1948" s="484"/>
      <c r="C1948" s="484"/>
      <c r="D1948" s="491"/>
      <c r="E1948" s="493"/>
      <c r="F1948" s="658"/>
      <c r="G1948" s="554"/>
      <c r="H1948" s="554"/>
      <c r="I1948" s="497"/>
      <c r="J1948" s="603"/>
      <c r="K1948" s="687"/>
      <c r="L1948" s="830"/>
      <c r="M1948" s="830"/>
      <c r="N1948" s="830"/>
      <c r="O1948" s="830"/>
      <c r="P1948" s="830"/>
      <c r="Q1948" s="830"/>
      <c r="R1948" s="830"/>
      <c r="S1948" s="830"/>
      <c r="T1948" s="830"/>
      <c r="U1948" s="830"/>
      <c r="V1948" s="830"/>
      <c r="W1948" s="830"/>
      <c r="X1948" s="830"/>
      <c r="Y1948" s="830"/>
      <c r="Z1948" s="830"/>
      <c r="AA1948" s="830"/>
      <c r="AB1948" s="830"/>
      <c r="AC1948" s="830"/>
      <c r="AD1948" s="830"/>
      <c r="AE1948" s="830"/>
      <c r="AF1948" s="830"/>
      <c r="AG1948" s="830"/>
      <c r="AH1948" s="830"/>
      <c r="AI1948" s="830"/>
      <c r="AJ1948" s="830"/>
      <c r="AK1948" s="830"/>
      <c r="AL1948" s="830"/>
      <c r="AM1948" s="830"/>
      <c r="AN1948" s="830"/>
      <c r="AO1948" s="830"/>
      <c r="AP1948" s="830"/>
      <c r="AQ1948" s="830"/>
      <c r="AR1948" s="830"/>
      <c r="AS1948" s="830"/>
      <c r="AT1948" s="830"/>
      <c r="AU1948" s="830"/>
      <c r="AV1948" s="830"/>
      <c r="AW1948" s="830"/>
      <c r="AX1948" s="830"/>
      <c r="AY1948" s="830"/>
      <c r="AZ1948" s="830"/>
      <c r="BA1948" s="830"/>
      <c r="BB1948" s="830"/>
    </row>
    <row r="1949" spans="1:54" ht="25.5">
      <c r="A1949" s="831"/>
      <c r="B1949" s="484"/>
      <c r="C1949" s="484"/>
      <c r="D1949" s="491"/>
      <c r="E1949" s="493"/>
      <c r="F1949" s="658"/>
      <c r="G1949" s="554"/>
      <c r="H1949" s="554"/>
      <c r="I1949" s="496" t="s">
        <v>1774</v>
      </c>
      <c r="J1949" s="603"/>
      <c r="K1949" s="687"/>
      <c r="L1949" s="830"/>
      <c r="M1949" s="830"/>
      <c r="N1949" s="830"/>
      <c r="O1949" s="830"/>
      <c r="P1949" s="830"/>
      <c r="Q1949" s="830"/>
      <c r="R1949" s="830"/>
      <c r="S1949" s="830"/>
      <c r="T1949" s="830"/>
      <c r="U1949" s="830"/>
      <c r="V1949" s="830"/>
      <c r="W1949" s="830"/>
      <c r="X1949" s="830"/>
      <c r="Y1949" s="830"/>
      <c r="Z1949" s="830"/>
      <c r="AA1949" s="830"/>
      <c r="AB1949" s="830"/>
      <c r="AC1949" s="830"/>
      <c r="AD1949" s="830"/>
      <c r="AE1949" s="830"/>
      <c r="AF1949" s="830"/>
      <c r="AG1949" s="830"/>
      <c r="AH1949" s="830"/>
      <c r="AI1949" s="830"/>
      <c r="AJ1949" s="830"/>
      <c r="AK1949" s="830"/>
      <c r="AL1949" s="830"/>
      <c r="AM1949" s="830"/>
      <c r="AN1949" s="830"/>
      <c r="AO1949" s="830"/>
      <c r="AP1949" s="830"/>
      <c r="AQ1949" s="830"/>
      <c r="AR1949" s="830"/>
      <c r="AS1949" s="830"/>
      <c r="AT1949" s="830"/>
      <c r="AU1949" s="830"/>
      <c r="AV1949" s="830"/>
      <c r="AW1949" s="830"/>
      <c r="AX1949" s="830"/>
      <c r="AY1949" s="830"/>
      <c r="AZ1949" s="830"/>
      <c r="BA1949" s="830"/>
      <c r="BB1949" s="830"/>
    </row>
    <row r="1950" spans="1:54" ht="15" customHeight="1">
      <c r="A1950" s="831"/>
      <c r="B1950" s="484"/>
      <c r="C1950" s="484"/>
      <c r="D1950" s="491"/>
      <c r="E1950" s="493"/>
      <c r="F1950" s="658"/>
      <c r="G1950" s="554"/>
      <c r="H1950" s="554"/>
      <c r="I1950" s="497"/>
      <c r="J1950" s="603"/>
      <c r="K1950" s="687"/>
      <c r="L1950" s="830"/>
      <c r="M1950" s="830"/>
      <c r="N1950" s="830"/>
      <c r="O1950" s="830"/>
      <c r="P1950" s="830"/>
      <c r="Q1950" s="830"/>
      <c r="R1950" s="830"/>
      <c r="S1950" s="830"/>
      <c r="T1950" s="830"/>
      <c r="U1950" s="830"/>
      <c r="V1950" s="830"/>
      <c r="W1950" s="830"/>
      <c r="X1950" s="830"/>
      <c r="Y1950" s="830"/>
      <c r="Z1950" s="830"/>
      <c r="AA1950" s="830"/>
      <c r="AB1950" s="830"/>
      <c r="AC1950" s="830"/>
      <c r="AD1950" s="830"/>
      <c r="AE1950" s="830"/>
      <c r="AF1950" s="830"/>
      <c r="AG1950" s="830"/>
      <c r="AH1950" s="830"/>
      <c r="AI1950" s="830"/>
      <c r="AJ1950" s="830"/>
      <c r="AK1950" s="830"/>
      <c r="AL1950" s="830"/>
      <c r="AM1950" s="830"/>
      <c r="AN1950" s="830"/>
      <c r="AO1950" s="830"/>
      <c r="AP1950" s="830"/>
      <c r="AQ1950" s="830"/>
      <c r="AR1950" s="830"/>
      <c r="AS1950" s="830"/>
      <c r="AT1950" s="830"/>
      <c r="AU1950" s="830"/>
      <c r="AV1950" s="830"/>
      <c r="AW1950" s="830"/>
      <c r="AX1950" s="830"/>
      <c r="AY1950" s="830"/>
      <c r="AZ1950" s="830"/>
      <c r="BA1950" s="830"/>
      <c r="BB1950" s="830"/>
    </row>
    <row r="1951" spans="1:54" ht="25.5">
      <c r="A1951" s="831"/>
      <c r="B1951" s="484"/>
      <c r="C1951" s="484"/>
      <c r="D1951" s="491"/>
      <c r="E1951" s="493"/>
      <c r="F1951" s="658"/>
      <c r="G1951" s="554"/>
      <c r="H1951" s="554"/>
      <c r="I1951" s="496" t="s">
        <v>1775</v>
      </c>
      <c r="J1951" s="603"/>
      <c r="K1951" s="687"/>
      <c r="L1951" s="830"/>
      <c r="M1951" s="830"/>
      <c r="N1951" s="830"/>
      <c r="O1951" s="830"/>
      <c r="P1951" s="830"/>
      <c r="Q1951" s="830"/>
      <c r="R1951" s="830"/>
      <c r="S1951" s="830"/>
      <c r="T1951" s="830"/>
      <c r="U1951" s="830"/>
      <c r="V1951" s="830"/>
      <c r="W1951" s="830"/>
      <c r="X1951" s="830"/>
      <c r="Y1951" s="830"/>
      <c r="Z1951" s="830"/>
      <c r="AA1951" s="830"/>
      <c r="AB1951" s="830"/>
      <c r="AC1951" s="830"/>
      <c r="AD1951" s="830"/>
      <c r="AE1951" s="830"/>
      <c r="AF1951" s="830"/>
      <c r="AG1951" s="830"/>
      <c r="AH1951" s="830"/>
      <c r="AI1951" s="830"/>
      <c r="AJ1951" s="830"/>
      <c r="AK1951" s="830"/>
      <c r="AL1951" s="830"/>
      <c r="AM1951" s="830"/>
      <c r="AN1951" s="830"/>
      <c r="AO1951" s="830"/>
      <c r="AP1951" s="830"/>
      <c r="AQ1951" s="830"/>
      <c r="AR1951" s="830"/>
      <c r="AS1951" s="830"/>
      <c r="AT1951" s="830"/>
      <c r="AU1951" s="830"/>
      <c r="AV1951" s="830"/>
      <c r="AW1951" s="830"/>
      <c r="AX1951" s="830"/>
      <c r="AY1951" s="830"/>
      <c r="AZ1951" s="830"/>
      <c r="BA1951" s="830"/>
      <c r="BB1951" s="830"/>
    </row>
    <row r="1952" spans="1:54" ht="15" customHeight="1">
      <c r="A1952" s="831"/>
      <c r="B1952" s="484"/>
      <c r="C1952" s="484"/>
      <c r="D1952" s="491"/>
      <c r="E1952" s="493"/>
      <c r="F1952" s="658"/>
      <c r="G1952" s="554"/>
      <c r="H1952" s="554"/>
      <c r="I1952" s="497"/>
      <c r="J1952" s="603"/>
      <c r="K1952" s="687"/>
      <c r="L1952" s="830"/>
      <c r="M1952" s="830"/>
      <c r="N1952" s="830"/>
      <c r="O1952" s="830"/>
      <c r="P1952" s="830"/>
      <c r="Q1952" s="830"/>
      <c r="R1952" s="830"/>
      <c r="S1952" s="830"/>
      <c r="T1952" s="830"/>
      <c r="U1952" s="830"/>
      <c r="V1952" s="830"/>
      <c r="W1952" s="830"/>
      <c r="X1952" s="830"/>
      <c r="Y1952" s="830"/>
      <c r="Z1952" s="830"/>
      <c r="AA1952" s="830"/>
      <c r="AB1952" s="830"/>
      <c r="AC1952" s="830"/>
      <c r="AD1952" s="830"/>
      <c r="AE1952" s="830"/>
      <c r="AF1952" s="830"/>
      <c r="AG1952" s="830"/>
      <c r="AH1952" s="830"/>
      <c r="AI1952" s="830"/>
      <c r="AJ1952" s="830"/>
      <c r="AK1952" s="830"/>
      <c r="AL1952" s="830"/>
      <c r="AM1952" s="830"/>
      <c r="AN1952" s="830"/>
      <c r="AO1952" s="830"/>
      <c r="AP1952" s="830"/>
      <c r="AQ1952" s="830"/>
      <c r="AR1952" s="830"/>
      <c r="AS1952" s="830"/>
      <c r="AT1952" s="830"/>
      <c r="AU1952" s="830"/>
      <c r="AV1952" s="830"/>
      <c r="AW1952" s="830"/>
      <c r="AX1952" s="830"/>
      <c r="AY1952" s="830"/>
      <c r="AZ1952" s="830"/>
      <c r="BA1952" s="830"/>
      <c r="BB1952" s="830"/>
    </row>
    <row r="1953" spans="1:54" ht="25.5">
      <c r="A1953" s="831"/>
      <c r="B1953" s="484"/>
      <c r="C1953" s="484"/>
      <c r="D1953" s="491"/>
      <c r="E1953" s="493"/>
      <c r="F1953" s="658"/>
      <c r="G1953" s="554"/>
      <c r="H1953" s="554"/>
      <c r="I1953" s="496" t="s">
        <v>1776</v>
      </c>
      <c r="J1953" s="603"/>
      <c r="K1953" s="687"/>
      <c r="L1953" s="830"/>
      <c r="M1953" s="830"/>
      <c r="N1953" s="830"/>
      <c r="O1953" s="830"/>
      <c r="P1953" s="830"/>
      <c r="Q1953" s="830"/>
      <c r="R1953" s="830"/>
      <c r="S1953" s="830"/>
      <c r="T1953" s="830"/>
      <c r="U1953" s="830"/>
      <c r="V1953" s="830"/>
      <c r="W1953" s="830"/>
      <c r="X1953" s="830"/>
      <c r="Y1953" s="830"/>
      <c r="Z1953" s="830"/>
      <c r="AA1953" s="830"/>
      <c r="AB1953" s="830"/>
      <c r="AC1953" s="830"/>
      <c r="AD1953" s="830"/>
      <c r="AE1953" s="830"/>
      <c r="AF1953" s="830"/>
      <c r="AG1953" s="830"/>
      <c r="AH1953" s="830"/>
      <c r="AI1953" s="830"/>
      <c r="AJ1953" s="830"/>
      <c r="AK1953" s="830"/>
      <c r="AL1953" s="830"/>
      <c r="AM1953" s="830"/>
      <c r="AN1953" s="830"/>
      <c r="AO1953" s="830"/>
      <c r="AP1953" s="830"/>
      <c r="AQ1953" s="830"/>
      <c r="AR1953" s="830"/>
      <c r="AS1953" s="830"/>
      <c r="AT1953" s="830"/>
      <c r="AU1953" s="830"/>
      <c r="AV1953" s="830"/>
      <c r="AW1953" s="830"/>
      <c r="AX1953" s="830"/>
      <c r="AY1953" s="830"/>
      <c r="AZ1953" s="830"/>
      <c r="BA1953" s="830"/>
      <c r="BB1953" s="830"/>
    </row>
    <row r="1954" spans="1:54" ht="14.25" customHeight="1">
      <c r="A1954" s="831"/>
      <c r="B1954" s="484"/>
      <c r="C1954" s="484"/>
      <c r="D1954" s="491"/>
      <c r="E1954" s="493"/>
      <c r="F1954" s="658"/>
      <c r="G1954" s="554"/>
      <c r="H1954" s="554"/>
      <c r="I1954" s="496"/>
      <c r="J1954" s="603"/>
      <c r="K1954" s="687"/>
      <c r="L1954" s="830"/>
      <c r="M1954" s="830"/>
      <c r="N1954" s="830"/>
      <c r="O1954" s="830"/>
      <c r="P1954" s="830"/>
      <c r="Q1954" s="830"/>
      <c r="R1954" s="830"/>
      <c r="S1954" s="830"/>
      <c r="T1954" s="830"/>
      <c r="U1954" s="830"/>
      <c r="V1954" s="830"/>
      <c r="W1954" s="830"/>
      <c r="X1954" s="830"/>
      <c r="Y1954" s="830"/>
      <c r="Z1954" s="830"/>
      <c r="AA1954" s="830"/>
      <c r="AB1954" s="830"/>
      <c r="AC1954" s="830"/>
      <c r="AD1954" s="830"/>
      <c r="AE1954" s="830"/>
      <c r="AF1954" s="830"/>
      <c r="AG1954" s="830"/>
      <c r="AH1954" s="830"/>
      <c r="AI1954" s="830"/>
      <c r="AJ1954" s="830"/>
      <c r="AK1954" s="830"/>
      <c r="AL1954" s="830"/>
      <c r="AM1954" s="830"/>
      <c r="AN1954" s="830"/>
      <c r="AO1954" s="830"/>
      <c r="AP1954" s="830"/>
      <c r="AQ1954" s="830"/>
      <c r="AR1954" s="830"/>
      <c r="AS1954" s="830"/>
      <c r="AT1954" s="830"/>
      <c r="AU1954" s="830"/>
      <c r="AV1954" s="830"/>
      <c r="AW1954" s="830"/>
      <c r="AX1954" s="830"/>
      <c r="AY1954" s="830"/>
      <c r="AZ1954" s="830"/>
      <c r="BA1954" s="830"/>
      <c r="BB1954" s="830"/>
    </row>
    <row r="1955" spans="1:54" ht="14.25" customHeight="1">
      <c r="A1955" s="831"/>
      <c r="B1955" s="484"/>
      <c r="C1955" s="484"/>
      <c r="D1955" s="491"/>
      <c r="E1955" s="493"/>
      <c r="F1955" s="658"/>
      <c r="G1955" s="622"/>
      <c r="H1955" s="622"/>
      <c r="I1955" s="498" t="s">
        <v>1777</v>
      </c>
      <c r="J1955" s="631"/>
      <c r="K1955" s="687"/>
      <c r="L1955" s="830"/>
      <c r="M1955" s="830"/>
      <c r="N1955" s="830"/>
      <c r="O1955" s="830"/>
      <c r="P1955" s="830"/>
      <c r="Q1955" s="830"/>
      <c r="R1955" s="830"/>
      <c r="S1955" s="830"/>
      <c r="T1955" s="830"/>
      <c r="U1955" s="830"/>
      <c r="V1955" s="830"/>
      <c r="W1955" s="830"/>
      <c r="X1955" s="830"/>
      <c r="Y1955" s="830"/>
      <c r="Z1955" s="830"/>
      <c r="AA1955" s="830"/>
      <c r="AB1955" s="830"/>
      <c r="AC1955" s="830"/>
      <c r="AD1955" s="830"/>
      <c r="AE1955" s="830"/>
      <c r="AF1955" s="830"/>
      <c r="AG1955" s="830"/>
      <c r="AH1955" s="830"/>
      <c r="AI1955" s="830"/>
      <c r="AJ1955" s="830"/>
      <c r="AK1955" s="830"/>
      <c r="AL1955" s="830"/>
      <c r="AM1955" s="830"/>
      <c r="AN1955" s="830"/>
      <c r="AO1955" s="830"/>
      <c r="AP1955" s="830"/>
      <c r="AQ1955" s="830"/>
      <c r="AR1955" s="830"/>
      <c r="AS1955" s="830"/>
      <c r="AT1955" s="830"/>
      <c r="AU1955" s="830"/>
      <c r="AV1955" s="830"/>
      <c r="AW1955" s="830"/>
      <c r="AX1955" s="830"/>
      <c r="AY1955" s="830"/>
      <c r="AZ1955" s="830"/>
      <c r="BA1955" s="830"/>
      <c r="BB1955" s="830"/>
    </row>
    <row r="1956" spans="1:54" ht="15.75">
      <c r="A1956" s="484"/>
      <c r="B1956" s="484"/>
      <c r="C1956" s="484"/>
      <c r="D1956" s="491"/>
      <c r="E1956" s="493"/>
      <c r="F1956" s="478"/>
      <c r="G1956" s="499"/>
      <c r="H1956" s="499" t="s">
        <v>18</v>
      </c>
      <c r="I1956" s="464"/>
      <c r="J1956" s="500"/>
      <c r="K1956" s="527"/>
      <c r="L1956" s="480"/>
      <c r="M1956" s="480"/>
      <c r="N1956" s="480"/>
      <c r="O1956" s="480"/>
      <c r="P1956" s="480"/>
      <c r="Q1956" s="480"/>
      <c r="R1956" s="480"/>
      <c r="S1956" s="480"/>
      <c r="T1956" s="480"/>
      <c r="U1956" s="480"/>
      <c r="V1956" s="480"/>
      <c r="W1956" s="480"/>
      <c r="X1956" s="480"/>
      <c r="Y1956" s="480"/>
      <c r="Z1956" s="480"/>
      <c r="AA1956" s="480"/>
      <c r="AB1956" s="480"/>
      <c r="AC1956" s="480"/>
      <c r="AD1956" s="480"/>
      <c r="AE1956" s="480"/>
      <c r="AF1956" s="480"/>
      <c r="AG1956" s="480"/>
      <c r="AH1956" s="480"/>
      <c r="AI1956" s="480"/>
      <c r="AJ1956" s="480"/>
      <c r="AK1956" s="480"/>
      <c r="AL1956" s="480"/>
      <c r="AM1956" s="480"/>
      <c r="AN1956" s="480"/>
      <c r="AO1956" s="480"/>
      <c r="AP1956" s="480"/>
      <c r="AQ1956" s="480"/>
      <c r="AR1956" s="480"/>
      <c r="AS1956" s="480"/>
      <c r="AT1956" s="480"/>
      <c r="AU1956" s="480"/>
      <c r="AV1956" s="480"/>
      <c r="AW1956" s="480"/>
      <c r="AX1956" s="480"/>
      <c r="AY1956" s="480"/>
      <c r="AZ1956" s="480"/>
      <c r="BA1956" s="480"/>
      <c r="BB1956" s="480"/>
    </row>
    <row r="1957" spans="1:54" ht="51">
      <c r="A1957" s="484"/>
      <c r="B1957" s="484"/>
      <c r="C1957" s="484"/>
      <c r="D1957" s="491"/>
      <c r="E1957" s="493"/>
      <c r="F1957" s="478"/>
      <c r="G1957" s="499"/>
      <c r="H1957" s="499" t="s">
        <v>19</v>
      </c>
      <c r="I1957" s="464" t="s">
        <v>1778</v>
      </c>
      <c r="J1957" s="500" t="s">
        <v>581</v>
      </c>
      <c r="K1957" s="527"/>
      <c r="L1957" s="480"/>
      <c r="M1957" s="480"/>
      <c r="N1957" s="480"/>
      <c r="O1957" s="480"/>
      <c r="P1957" s="480"/>
      <c r="Q1957" s="480"/>
      <c r="R1957" s="480"/>
      <c r="S1957" s="480"/>
      <c r="T1957" s="480"/>
      <c r="U1957" s="480"/>
      <c r="V1957" s="480"/>
      <c r="W1957" s="480"/>
      <c r="X1957" s="480"/>
      <c r="Y1957" s="480"/>
      <c r="Z1957" s="480"/>
      <c r="AA1957" s="480"/>
      <c r="AB1957" s="480"/>
      <c r="AC1957" s="480"/>
      <c r="AD1957" s="480"/>
      <c r="AE1957" s="480"/>
      <c r="AF1957" s="480"/>
      <c r="AG1957" s="480"/>
      <c r="AH1957" s="480"/>
      <c r="AI1957" s="480"/>
      <c r="AJ1957" s="480"/>
      <c r="AK1957" s="480"/>
      <c r="AL1957" s="480"/>
      <c r="AM1957" s="480"/>
      <c r="AN1957" s="480"/>
      <c r="AO1957" s="480"/>
      <c r="AP1957" s="480"/>
      <c r="AQ1957" s="480"/>
      <c r="AR1957" s="480"/>
      <c r="AS1957" s="480"/>
      <c r="AT1957" s="480"/>
      <c r="AU1957" s="480"/>
      <c r="AV1957" s="480"/>
      <c r="AW1957" s="480"/>
      <c r="AX1957" s="480"/>
      <c r="AY1957" s="480"/>
      <c r="AZ1957" s="480"/>
      <c r="BA1957" s="480"/>
      <c r="BB1957" s="480"/>
    </row>
    <row r="1958" spans="1:54" ht="15.75">
      <c r="A1958" s="484"/>
      <c r="B1958" s="484"/>
      <c r="C1958" s="484"/>
      <c r="D1958" s="491"/>
      <c r="E1958" s="493"/>
      <c r="F1958" s="478"/>
      <c r="G1958" s="499"/>
      <c r="H1958" s="499" t="s">
        <v>23</v>
      </c>
      <c r="I1958" s="464"/>
      <c r="J1958" s="500"/>
      <c r="K1958" s="527"/>
      <c r="L1958" s="480"/>
      <c r="M1958" s="480"/>
      <c r="N1958" s="480"/>
      <c r="O1958" s="480"/>
      <c r="P1958" s="480"/>
      <c r="Q1958" s="480"/>
      <c r="R1958" s="480"/>
      <c r="S1958" s="480"/>
      <c r="T1958" s="480"/>
      <c r="U1958" s="480"/>
      <c r="V1958" s="480"/>
      <c r="W1958" s="480"/>
      <c r="X1958" s="480"/>
      <c r="Y1958" s="480"/>
      <c r="Z1958" s="480"/>
      <c r="AA1958" s="480"/>
      <c r="AB1958" s="480"/>
      <c r="AC1958" s="480"/>
      <c r="AD1958" s="480"/>
      <c r="AE1958" s="480"/>
      <c r="AF1958" s="480"/>
      <c r="AG1958" s="480"/>
      <c r="AH1958" s="480"/>
      <c r="AI1958" s="480"/>
      <c r="AJ1958" s="480"/>
      <c r="AK1958" s="480"/>
      <c r="AL1958" s="480"/>
      <c r="AM1958" s="480"/>
      <c r="AN1958" s="480"/>
      <c r="AO1958" s="480"/>
      <c r="AP1958" s="480"/>
      <c r="AQ1958" s="480"/>
      <c r="AR1958" s="480"/>
      <c r="AS1958" s="480"/>
      <c r="AT1958" s="480"/>
      <c r="AU1958" s="480"/>
      <c r="AV1958" s="480"/>
      <c r="AW1958" s="480"/>
      <c r="AX1958" s="480"/>
      <c r="AY1958" s="480"/>
      <c r="AZ1958" s="480"/>
      <c r="BA1958" s="480"/>
      <c r="BB1958" s="480"/>
    </row>
    <row r="1959" spans="1:54" ht="15.75">
      <c r="A1959" s="484"/>
      <c r="B1959" s="484"/>
      <c r="C1959" s="484"/>
      <c r="D1959" s="491"/>
      <c r="E1959" s="493"/>
      <c r="F1959" s="478"/>
      <c r="G1959" s="499"/>
      <c r="H1959" s="499" t="s">
        <v>24</v>
      </c>
      <c r="I1959" s="464"/>
      <c r="J1959" s="500"/>
      <c r="K1959" s="527"/>
      <c r="L1959" s="480"/>
      <c r="M1959" s="480"/>
      <c r="N1959" s="480"/>
      <c r="O1959" s="480"/>
      <c r="P1959" s="480"/>
      <c r="Q1959" s="480"/>
      <c r="R1959" s="480"/>
      <c r="S1959" s="480"/>
      <c r="T1959" s="480"/>
      <c r="U1959" s="480"/>
      <c r="V1959" s="480"/>
      <c r="W1959" s="480"/>
      <c r="X1959" s="480"/>
      <c r="Y1959" s="480"/>
      <c r="Z1959" s="480"/>
      <c r="AA1959" s="480"/>
      <c r="AB1959" s="480"/>
      <c r="AC1959" s="480"/>
      <c r="AD1959" s="480"/>
      <c r="AE1959" s="480"/>
      <c r="AF1959" s="480"/>
      <c r="AG1959" s="480"/>
      <c r="AH1959" s="480"/>
      <c r="AI1959" s="480"/>
      <c r="AJ1959" s="480"/>
      <c r="AK1959" s="480"/>
      <c r="AL1959" s="480"/>
      <c r="AM1959" s="480"/>
      <c r="AN1959" s="480"/>
      <c r="AO1959" s="480"/>
      <c r="AP1959" s="480"/>
      <c r="AQ1959" s="480"/>
      <c r="AR1959" s="480"/>
      <c r="AS1959" s="480"/>
      <c r="AT1959" s="480"/>
      <c r="AU1959" s="480"/>
      <c r="AV1959" s="480"/>
      <c r="AW1959" s="480"/>
      <c r="AX1959" s="480"/>
      <c r="AY1959" s="480"/>
      <c r="AZ1959" s="480"/>
      <c r="BA1959" s="480"/>
      <c r="BB1959" s="480"/>
    </row>
    <row r="1960" spans="1:54" ht="15.75">
      <c r="A1960" s="484"/>
      <c r="B1960" s="484"/>
      <c r="C1960" s="484"/>
      <c r="D1960" s="491"/>
      <c r="E1960" s="493"/>
      <c r="F1960" s="478"/>
      <c r="G1960" s="499"/>
      <c r="H1960" s="499" t="s">
        <v>25</v>
      </c>
      <c r="I1960" s="464"/>
      <c r="J1960" s="500"/>
      <c r="K1960" s="527"/>
      <c r="L1960" s="480"/>
      <c r="M1960" s="480"/>
      <c r="N1960" s="480"/>
      <c r="O1960" s="480"/>
      <c r="P1960" s="480"/>
      <c r="Q1960" s="480"/>
      <c r="R1960" s="480"/>
      <c r="S1960" s="480"/>
      <c r="T1960" s="480"/>
      <c r="U1960" s="480"/>
      <c r="V1960" s="480"/>
      <c r="W1960" s="480"/>
      <c r="X1960" s="480"/>
      <c r="Y1960" s="480"/>
      <c r="Z1960" s="480"/>
      <c r="AA1960" s="480"/>
      <c r="AB1960" s="480"/>
      <c r="AC1960" s="480"/>
      <c r="AD1960" s="480"/>
      <c r="AE1960" s="480"/>
      <c r="AF1960" s="480"/>
      <c r="AG1960" s="480"/>
      <c r="AH1960" s="480"/>
      <c r="AI1960" s="480"/>
      <c r="AJ1960" s="480"/>
      <c r="AK1960" s="480"/>
      <c r="AL1960" s="480"/>
      <c r="AM1960" s="480"/>
      <c r="AN1960" s="480"/>
      <c r="AO1960" s="480"/>
      <c r="AP1960" s="480"/>
      <c r="AQ1960" s="480"/>
      <c r="AR1960" s="480"/>
      <c r="AS1960" s="480"/>
      <c r="AT1960" s="480"/>
      <c r="AU1960" s="480"/>
      <c r="AV1960" s="480"/>
      <c r="AW1960" s="480"/>
      <c r="AX1960" s="480"/>
      <c r="AY1960" s="480"/>
      <c r="AZ1960" s="480"/>
      <c r="BA1960" s="480"/>
      <c r="BB1960" s="480"/>
    </row>
    <row r="1961" spans="1:54" ht="15.75">
      <c r="A1961" s="484"/>
      <c r="B1961" s="484"/>
      <c r="C1961" s="484"/>
      <c r="D1961" s="491"/>
      <c r="E1961" s="493"/>
      <c r="F1961" s="478"/>
      <c r="G1961" s="499"/>
      <c r="H1961" s="499" t="s">
        <v>26</v>
      </c>
      <c r="I1961" s="464"/>
      <c r="J1961" s="500"/>
      <c r="K1961" s="527"/>
      <c r="L1961" s="480"/>
      <c r="M1961" s="480"/>
      <c r="N1961" s="480"/>
      <c r="O1961" s="480"/>
      <c r="P1961" s="480"/>
      <c r="Q1961" s="480"/>
      <c r="R1961" s="480"/>
      <c r="S1961" s="480"/>
      <c r="T1961" s="480"/>
      <c r="U1961" s="480"/>
      <c r="V1961" s="480"/>
      <c r="W1961" s="480"/>
      <c r="X1961" s="480"/>
      <c r="Y1961" s="480"/>
      <c r="Z1961" s="480"/>
      <c r="AA1961" s="480"/>
      <c r="AB1961" s="480"/>
      <c r="AC1961" s="480"/>
      <c r="AD1961" s="480"/>
      <c r="AE1961" s="480"/>
      <c r="AF1961" s="480"/>
      <c r="AG1961" s="480"/>
      <c r="AH1961" s="480"/>
      <c r="AI1961" s="480"/>
      <c r="AJ1961" s="480"/>
      <c r="AK1961" s="480"/>
      <c r="AL1961" s="480"/>
      <c r="AM1961" s="480"/>
      <c r="AN1961" s="480"/>
      <c r="AO1961" s="480"/>
      <c r="AP1961" s="480"/>
      <c r="AQ1961" s="480"/>
      <c r="AR1961" s="480"/>
      <c r="AS1961" s="480"/>
      <c r="AT1961" s="480"/>
      <c r="AU1961" s="480"/>
      <c r="AV1961" s="480"/>
      <c r="AW1961" s="480"/>
      <c r="AX1961" s="480"/>
      <c r="AY1961" s="480"/>
      <c r="AZ1961" s="480"/>
      <c r="BA1961" s="480"/>
      <c r="BB1961" s="480"/>
    </row>
    <row r="1962" spans="1:54" ht="15.75">
      <c r="A1962" s="484"/>
      <c r="B1962" s="657"/>
      <c r="C1962" s="657"/>
      <c r="D1962" s="491"/>
      <c r="E1962" s="493"/>
      <c r="F1962" s="478"/>
      <c r="G1962" s="478"/>
      <c r="H1962" s="634"/>
      <c r="I1962" s="634"/>
      <c r="J1962" s="491"/>
      <c r="K1962" s="527"/>
      <c r="L1962" s="480"/>
      <c r="M1962" s="480"/>
      <c r="N1962" s="480"/>
      <c r="O1962" s="480"/>
      <c r="P1962" s="480"/>
      <c r="Q1962" s="480"/>
      <c r="R1962" s="480"/>
      <c r="S1962" s="480"/>
      <c r="T1962" s="480"/>
      <c r="U1962" s="480"/>
      <c r="V1962" s="480"/>
      <c r="W1962" s="480"/>
      <c r="X1962" s="480"/>
      <c r="Y1962" s="480"/>
      <c r="Z1962" s="480"/>
      <c r="AA1962" s="480"/>
      <c r="AB1962" s="480"/>
      <c r="AC1962" s="480"/>
      <c r="AD1962" s="480"/>
      <c r="AE1962" s="480"/>
      <c r="AF1962" s="480"/>
      <c r="AG1962" s="480"/>
      <c r="AH1962" s="480"/>
      <c r="AI1962" s="480"/>
      <c r="AJ1962" s="480"/>
      <c r="AK1962" s="480"/>
      <c r="AL1962" s="480"/>
      <c r="AM1962" s="480"/>
      <c r="AN1962" s="480"/>
      <c r="AO1962" s="480"/>
      <c r="AP1962" s="480"/>
      <c r="AQ1962" s="480"/>
      <c r="AR1962" s="480"/>
      <c r="AS1962" s="480"/>
      <c r="AT1962" s="480"/>
      <c r="AU1962" s="480"/>
      <c r="AV1962" s="480"/>
      <c r="AW1962" s="480"/>
      <c r="AX1962" s="480"/>
      <c r="AY1962" s="480"/>
      <c r="AZ1962" s="480"/>
      <c r="BA1962" s="480"/>
      <c r="BB1962" s="480"/>
    </row>
    <row r="1963" spans="1:54" ht="14.25" customHeight="1">
      <c r="A1963" s="840">
        <v>2.13</v>
      </c>
      <c r="B1963" s="688"/>
      <c r="C1963" s="691" t="s">
        <v>1779</v>
      </c>
      <c r="D1963" s="694"/>
      <c r="E1963" s="697"/>
      <c r="F1963" s="633"/>
      <c r="G1963" s="688">
        <v>2.13</v>
      </c>
      <c r="H1963" s="688"/>
      <c r="I1963" s="691" t="s">
        <v>1779</v>
      </c>
      <c r="J1963" s="694"/>
      <c r="K1963" s="697"/>
      <c r="L1963" s="835"/>
      <c r="M1963" s="830"/>
      <c r="N1963" s="830"/>
      <c r="O1963" s="830"/>
      <c r="P1963" s="830"/>
      <c r="Q1963" s="830"/>
      <c r="R1963" s="830"/>
      <c r="S1963" s="830"/>
      <c r="T1963" s="830"/>
      <c r="U1963" s="830"/>
      <c r="V1963" s="830"/>
      <c r="W1963" s="830"/>
      <c r="X1963" s="830"/>
      <c r="Y1963" s="830"/>
      <c r="Z1963" s="830"/>
      <c r="AA1963" s="830"/>
      <c r="AB1963" s="830"/>
      <c r="AC1963" s="830"/>
      <c r="AD1963" s="830"/>
      <c r="AE1963" s="830"/>
      <c r="AF1963" s="830"/>
      <c r="AG1963" s="830"/>
      <c r="AH1963" s="830"/>
      <c r="AI1963" s="830"/>
      <c r="AJ1963" s="830"/>
      <c r="AK1963" s="830"/>
      <c r="AL1963" s="830"/>
      <c r="AM1963" s="830"/>
      <c r="AN1963" s="830"/>
      <c r="AO1963" s="830"/>
      <c r="AP1963" s="830"/>
      <c r="AQ1963" s="830"/>
      <c r="AR1963" s="830"/>
      <c r="AS1963" s="830"/>
      <c r="AT1963" s="830"/>
      <c r="AU1963" s="830"/>
      <c r="AV1963" s="830"/>
      <c r="AW1963" s="830"/>
      <c r="AX1963" s="830"/>
      <c r="AY1963" s="830"/>
      <c r="AZ1963" s="830"/>
      <c r="BA1963" s="830"/>
      <c r="BB1963" s="830"/>
    </row>
    <row r="1964" spans="1:54" ht="15" customHeight="1">
      <c r="A1964" s="841"/>
      <c r="B1964" s="689"/>
      <c r="C1964" s="692"/>
      <c r="D1964" s="695"/>
      <c r="E1964" s="698"/>
      <c r="F1964" s="633"/>
      <c r="G1964" s="689"/>
      <c r="H1964" s="689"/>
      <c r="I1964" s="555"/>
      <c r="J1964" s="695"/>
      <c r="K1964" s="698"/>
      <c r="L1964" s="835"/>
      <c r="M1964" s="830"/>
      <c r="N1964" s="830"/>
      <c r="O1964" s="830"/>
      <c r="P1964" s="830"/>
      <c r="Q1964" s="830"/>
      <c r="R1964" s="830"/>
      <c r="S1964" s="830"/>
      <c r="T1964" s="830"/>
      <c r="U1964" s="830"/>
      <c r="V1964" s="830"/>
      <c r="W1964" s="830"/>
      <c r="X1964" s="830"/>
      <c r="Y1964" s="830"/>
      <c r="Z1964" s="830"/>
      <c r="AA1964" s="830"/>
      <c r="AB1964" s="830"/>
      <c r="AC1964" s="830"/>
      <c r="AD1964" s="830"/>
      <c r="AE1964" s="830"/>
      <c r="AF1964" s="830"/>
      <c r="AG1964" s="830"/>
      <c r="AH1964" s="830"/>
      <c r="AI1964" s="830"/>
      <c r="AJ1964" s="830"/>
      <c r="AK1964" s="830"/>
      <c r="AL1964" s="830"/>
      <c r="AM1964" s="830"/>
      <c r="AN1964" s="830"/>
      <c r="AO1964" s="830"/>
      <c r="AP1964" s="830"/>
      <c r="AQ1964" s="830"/>
      <c r="AR1964" s="830"/>
      <c r="AS1964" s="830"/>
      <c r="AT1964" s="830"/>
      <c r="AU1964" s="830"/>
      <c r="AV1964" s="830"/>
      <c r="AW1964" s="830"/>
      <c r="AX1964" s="830"/>
      <c r="AY1964" s="830"/>
      <c r="AZ1964" s="830"/>
      <c r="BA1964" s="830"/>
      <c r="BB1964" s="830"/>
    </row>
    <row r="1965" spans="1:54" ht="14.25" customHeight="1">
      <c r="A1965" s="841"/>
      <c r="B1965" s="689"/>
      <c r="C1965" s="692"/>
      <c r="D1965" s="695"/>
      <c r="E1965" s="698"/>
      <c r="F1965" s="633"/>
      <c r="G1965" s="689"/>
      <c r="H1965" s="689"/>
      <c r="I1965" s="692" t="s">
        <v>1780</v>
      </c>
      <c r="J1965" s="695"/>
      <c r="K1965" s="698"/>
      <c r="L1965" s="835"/>
      <c r="M1965" s="830"/>
      <c r="N1965" s="830"/>
      <c r="O1965" s="830"/>
      <c r="P1965" s="830"/>
      <c r="Q1965" s="830"/>
      <c r="R1965" s="830"/>
      <c r="S1965" s="830"/>
      <c r="T1965" s="830"/>
      <c r="U1965" s="830"/>
      <c r="V1965" s="830"/>
      <c r="W1965" s="830"/>
      <c r="X1965" s="830"/>
      <c r="Y1965" s="830"/>
      <c r="Z1965" s="830"/>
      <c r="AA1965" s="830"/>
      <c r="AB1965" s="830"/>
      <c r="AC1965" s="830"/>
      <c r="AD1965" s="830"/>
      <c r="AE1965" s="830"/>
      <c r="AF1965" s="830"/>
      <c r="AG1965" s="830"/>
      <c r="AH1965" s="830"/>
      <c r="AI1965" s="830"/>
      <c r="AJ1965" s="830"/>
      <c r="AK1965" s="830"/>
      <c r="AL1965" s="830"/>
      <c r="AM1965" s="830"/>
      <c r="AN1965" s="830"/>
      <c r="AO1965" s="830"/>
      <c r="AP1965" s="830"/>
      <c r="AQ1965" s="830"/>
      <c r="AR1965" s="830"/>
      <c r="AS1965" s="830"/>
      <c r="AT1965" s="830"/>
      <c r="AU1965" s="830"/>
      <c r="AV1965" s="830"/>
      <c r="AW1965" s="830"/>
      <c r="AX1965" s="830"/>
      <c r="AY1965" s="830"/>
      <c r="AZ1965" s="830"/>
      <c r="BA1965" s="830"/>
      <c r="BB1965" s="830"/>
    </row>
    <row r="1966" spans="1:54" ht="15" customHeight="1">
      <c r="A1966" s="841"/>
      <c r="B1966" s="689"/>
      <c r="C1966" s="692"/>
      <c r="D1966" s="695"/>
      <c r="E1966" s="698"/>
      <c r="F1966" s="633"/>
      <c r="G1966" s="689"/>
      <c r="H1966" s="689"/>
      <c r="I1966" s="555"/>
      <c r="J1966" s="695"/>
      <c r="K1966" s="698"/>
      <c r="L1966" s="835"/>
      <c r="M1966" s="830"/>
      <c r="N1966" s="830"/>
      <c r="O1966" s="830"/>
      <c r="P1966" s="830"/>
      <c r="Q1966" s="830"/>
      <c r="R1966" s="830"/>
      <c r="S1966" s="830"/>
      <c r="T1966" s="830"/>
      <c r="U1966" s="830"/>
      <c r="V1966" s="830"/>
      <c r="W1966" s="830"/>
      <c r="X1966" s="830"/>
      <c r="Y1966" s="830"/>
      <c r="Z1966" s="830"/>
      <c r="AA1966" s="830"/>
      <c r="AB1966" s="830"/>
      <c r="AC1966" s="830"/>
      <c r="AD1966" s="830"/>
      <c r="AE1966" s="830"/>
      <c r="AF1966" s="830"/>
      <c r="AG1966" s="830"/>
      <c r="AH1966" s="830"/>
      <c r="AI1966" s="830"/>
      <c r="AJ1966" s="830"/>
      <c r="AK1966" s="830"/>
      <c r="AL1966" s="830"/>
      <c r="AM1966" s="830"/>
      <c r="AN1966" s="830"/>
      <c r="AO1966" s="830"/>
      <c r="AP1966" s="830"/>
      <c r="AQ1966" s="830"/>
      <c r="AR1966" s="830"/>
      <c r="AS1966" s="830"/>
      <c r="AT1966" s="830"/>
      <c r="AU1966" s="830"/>
      <c r="AV1966" s="830"/>
      <c r="AW1966" s="830"/>
      <c r="AX1966" s="830"/>
      <c r="AY1966" s="830"/>
      <c r="AZ1966" s="830"/>
      <c r="BA1966" s="830"/>
      <c r="BB1966" s="830"/>
    </row>
    <row r="1967" spans="1:54" ht="38.25">
      <c r="A1967" s="841"/>
      <c r="B1967" s="689"/>
      <c r="C1967" s="692"/>
      <c r="D1967" s="695"/>
      <c r="E1967" s="698"/>
      <c r="F1967" s="633"/>
      <c r="G1967" s="689"/>
      <c r="H1967" s="689"/>
      <c r="I1967" s="692" t="s">
        <v>1781</v>
      </c>
      <c r="J1967" s="695"/>
      <c r="K1967" s="698"/>
      <c r="L1967" s="835"/>
      <c r="M1967" s="830"/>
      <c r="N1967" s="830"/>
      <c r="O1967" s="830"/>
      <c r="P1967" s="830"/>
      <c r="Q1967" s="830"/>
      <c r="R1967" s="830"/>
      <c r="S1967" s="830"/>
      <c r="T1967" s="830"/>
      <c r="U1967" s="830"/>
      <c r="V1967" s="830"/>
      <c r="W1967" s="830"/>
      <c r="X1967" s="830"/>
      <c r="Y1967" s="830"/>
      <c r="Z1967" s="830"/>
      <c r="AA1967" s="830"/>
      <c r="AB1967" s="830"/>
      <c r="AC1967" s="830"/>
      <c r="AD1967" s="830"/>
      <c r="AE1967" s="830"/>
      <c r="AF1967" s="830"/>
      <c r="AG1967" s="830"/>
      <c r="AH1967" s="830"/>
      <c r="AI1967" s="830"/>
      <c r="AJ1967" s="830"/>
      <c r="AK1967" s="830"/>
      <c r="AL1967" s="830"/>
      <c r="AM1967" s="830"/>
      <c r="AN1967" s="830"/>
      <c r="AO1967" s="830"/>
      <c r="AP1967" s="830"/>
      <c r="AQ1967" s="830"/>
      <c r="AR1967" s="830"/>
      <c r="AS1967" s="830"/>
      <c r="AT1967" s="830"/>
      <c r="AU1967" s="830"/>
      <c r="AV1967" s="830"/>
      <c r="AW1967" s="830"/>
      <c r="AX1967" s="830"/>
      <c r="AY1967" s="830"/>
      <c r="AZ1967" s="830"/>
      <c r="BA1967" s="830"/>
      <c r="BB1967" s="830"/>
    </row>
    <row r="1968" spans="1:54" ht="15" customHeight="1">
      <c r="A1968" s="841"/>
      <c r="B1968" s="689"/>
      <c r="C1968" s="692"/>
      <c r="D1968" s="695"/>
      <c r="E1968" s="698"/>
      <c r="F1968" s="633"/>
      <c r="G1968" s="689"/>
      <c r="H1968" s="689"/>
      <c r="I1968" s="555"/>
      <c r="J1968" s="695"/>
      <c r="K1968" s="698"/>
      <c r="L1968" s="835"/>
      <c r="M1968" s="830"/>
      <c r="N1968" s="830"/>
      <c r="O1968" s="830"/>
      <c r="P1968" s="830"/>
      <c r="Q1968" s="830"/>
      <c r="R1968" s="830"/>
      <c r="S1968" s="830"/>
      <c r="T1968" s="830"/>
      <c r="U1968" s="830"/>
      <c r="V1968" s="830"/>
      <c r="W1968" s="830"/>
      <c r="X1968" s="830"/>
      <c r="Y1968" s="830"/>
      <c r="Z1968" s="830"/>
      <c r="AA1968" s="830"/>
      <c r="AB1968" s="830"/>
      <c r="AC1968" s="830"/>
      <c r="AD1968" s="830"/>
      <c r="AE1968" s="830"/>
      <c r="AF1968" s="830"/>
      <c r="AG1968" s="830"/>
      <c r="AH1968" s="830"/>
      <c r="AI1968" s="830"/>
      <c r="AJ1968" s="830"/>
      <c r="AK1968" s="830"/>
      <c r="AL1968" s="830"/>
      <c r="AM1968" s="830"/>
      <c r="AN1968" s="830"/>
      <c r="AO1968" s="830"/>
      <c r="AP1968" s="830"/>
      <c r="AQ1968" s="830"/>
      <c r="AR1968" s="830"/>
      <c r="AS1968" s="830"/>
      <c r="AT1968" s="830"/>
      <c r="AU1968" s="830"/>
      <c r="AV1968" s="830"/>
      <c r="AW1968" s="830"/>
      <c r="AX1968" s="830"/>
      <c r="AY1968" s="830"/>
      <c r="AZ1968" s="830"/>
      <c r="BA1968" s="830"/>
      <c r="BB1968" s="830"/>
    </row>
    <row r="1969" spans="1:54" ht="102">
      <c r="A1969" s="841"/>
      <c r="B1969" s="689"/>
      <c r="C1969" s="692"/>
      <c r="D1969" s="695"/>
      <c r="E1969" s="698"/>
      <c r="F1969" s="633"/>
      <c r="G1969" s="689"/>
      <c r="H1969" s="689"/>
      <c r="I1969" s="692" t="s">
        <v>1782</v>
      </c>
      <c r="J1969" s="695"/>
      <c r="K1969" s="698"/>
      <c r="L1969" s="835"/>
      <c r="M1969" s="830"/>
      <c r="N1969" s="830"/>
      <c r="O1969" s="830"/>
      <c r="P1969" s="830"/>
      <c r="Q1969" s="830"/>
      <c r="R1969" s="830"/>
      <c r="S1969" s="830"/>
      <c r="T1969" s="830"/>
      <c r="U1969" s="830"/>
      <c r="V1969" s="830"/>
      <c r="W1969" s="830"/>
      <c r="X1969" s="830"/>
      <c r="Y1969" s="830"/>
      <c r="Z1969" s="830"/>
      <c r="AA1969" s="830"/>
      <c r="AB1969" s="830"/>
      <c r="AC1969" s="830"/>
      <c r="AD1969" s="830"/>
      <c r="AE1969" s="830"/>
      <c r="AF1969" s="830"/>
      <c r="AG1969" s="830"/>
      <c r="AH1969" s="830"/>
      <c r="AI1969" s="830"/>
      <c r="AJ1969" s="830"/>
      <c r="AK1969" s="830"/>
      <c r="AL1969" s="830"/>
      <c r="AM1969" s="830"/>
      <c r="AN1969" s="830"/>
      <c r="AO1969" s="830"/>
      <c r="AP1969" s="830"/>
      <c r="AQ1969" s="830"/>
      <c r="AR1969" s="830"/>
      <c r="AS1969" s="830"/>
      <c r="AT1969" s="830"/>
      <c r="AU1969" s="830"/>
      <c r="AV1969" s="830"/>
      <c r="AW1969" s="830"/>
      <c r="AX1969" s="830"/>
      <c r="AY1969" s="830"/>
      <c r="AZ1969" s="830"/>
      <c r="BA1969" s="830"/>
      <c r="BB1969" s="830"/>
    </row>
    <row r="1970" spans="1:54" ht="15" customHeight="1">
      <c r="A1970" s="841"/>
      <c r="B1970" s="689"/>
      <c r="C1970" s="692"/>
      <c r="D1970" s="695"/>
      <c r="E1970" s="698"/>
      <c r="F1970" s="633"/>
      <c r="G1970" s="689"/>
      <c r="H1970" s="689"/>
      <c r="I1970" s="555"/>
      <c r="J1970" s="695"/>
      <c r="K1970" s="698"/>
      <c r="L1970" s="835"/>
      <c r="M1970" s="830"/>
      <c r="N1970" s="830"/>
      <c r="O1970" s="830"/>
      <c r="P1970" s="830"/>
      <c r="Q1970" s="830"/>
      <c r="R1970" s="830"/>
      <c r="S1970" s="830"/>
      <c r="T1970" s="830"/>
      <c r="U1970" s="830"/>
      <c r="V1970" s="830"/>
      <c r="W1970" s="830"/>
      <c r="X1970" s="830"/>
      <c r="Y1970" s="830"/>
      <c r="Z1970" s="830"/>
      <c r="AA1970" s="830"/>
      <c r="AB1970" s="830"/>
      <c r="AC1970" s="830"/>
      <c r="AD1970" s="830"/>
      <c r="AE1970" s="830"/>
      <c r="AF1970" s="830"/>
      <c r="AG1970" s="830"/>
      <c r="AH1970" s="830"/>
      <c r="AI1970" s="830"/>
      <c r="AJ1970" s="830"/>
      <c r="AK1970" s="830"/>
      <c r="AL1970" s="830"/>
      <c r="AM1970" s="830"/>
      <c r="AN1970" s="830"/>
      <c r="AO1970" s="830"/>
      <c r="AP1970" s="830"/>
      <c r="AQ1970" s="830"/>
      <c r="AR1970" s="830"/>
      <c r="AS1970" s="830"/>
      <c r="AT1970" s="830"/>
      <c r="AU1970" s="830"/>
      <c r="AV1970" s="830"/>
      <c r="AW1970" s="830"/>
      <c r="AX1970" s="830"/>
      <c r="AY1970" s="830"/>
      <c r="AZ1970" s="830"/>
      <c r="BA1970" s="830"/>
      <c r="BB1970" s="830"/>
    </row>
    <row r="1971" spans="1:54" ht="51">
      <c r="A1971" s="841"/>
      <c r="B1971" s="689"/>
      <c r="C1971" s="692"/>
      <c r="D1971" s="695"/>
      <c r="E1971" s="698"/>
      <c r="F1971" s="633"/>
      <c r="G1971" s="689"/>
      <c r="H1971" s="689"/>
      <c r="I1971" s="692" t="s">
        <v>1783</v>
      </c>
      <c r="J1971" s="695"/>
      <c r="K1971" s="698"/>
      <c r="L1971" s="835"/>
      <c r="M1971" s="830"/>
      <c r="N1971" s="830"/>
      <c r="O1971" s="830"/>
      <c r="P1971" s="830"/>
      <c r="Q1971" s="830"/>
      <c r="R1971" s="830"/>
      <c r="S1971" s="830"/>
      <c r="T1971" s="830"/>
      <c r="U1971" s="830"/>
      <c r="V1971" s="830"/>
      <c r="W1971" s="830"/>
      <c r="X1971" s="830"/>
      <c r="Y1971" s="830"/>
      <c r="Z1971" s="830"/>
      <c r="AA1971" s="830"/>
      <c r="AB1971" s="830"/>
      <c r="AC1971" s="830"/>
      <c r="AD1971" s="830"/>
      <c r="AE1971" s="830"/>
      <c r="AF1971" s="830"/>
      <c r="AG1971" s="830"/>
      <c r="AH1971" s="830"/>
      <c r="AI1971" s="830"/>
      <c r="AJ1971" s="830"/>
      <c r="AK1971" s="830"/>
      <c r="AL1971" s="830"/>
      <c r="AM1971" s="830"/>
      <c r="AN1971" s="830"/>
      <c r="AO1971" s="830"/>
      <c r="AP1971" s="830"/>
      <c r="AQ1971" s="830"/>
      <c r="AR1971" s="830"/>
      <c r="AS1971" s="830"/>
      <c r="AT1971" s="830"/>
      <c r="AU1971" s="830"/>
      <c r="AV1971" s="830"/>
      <c r="AW1971" s="830"/>
      <c r="AX1971" s="830"/>
      <c r="AY1971" s="830"/>
      <c r="AZ1971" s="830"/>
      <c r="BA1971" s="830"/>
      <c r="BB1971" s="830"/>
    </row>
    <row r="1972" spans="1:54" ht="15" customHeight="1">
      <c r="A1972" s="841"/>
      <c r="B1972" s="689"/>
      <c r="C1972" s="692"/>
      <c r="D1972" s="695"/>
      <c r="E1972" s="698"/>
      <c r="F1972" s="633"/>
      <c r="G1972" s="689"/>
      <c r="H1972" s="689"/>
      <c r="I1972" s="555"/>
      <c r="J1972" s="695"/>
      <c r="K1972" s="698"/>
      <c r="L1972" s="835"/>
      <c r="M1972" s="830"/>
      <c r="N1972" s="830"/>
      <c r="O1972" s="830"/>
      <c r="P1972" s="830"/>
      <c r="Q1972" s="830"/>
      <c r="R1972" s="830"/>
      <c r="S1972" s="830"/>
      <c r="T1972" s="830"/>
      <c r="U1972" s="830"/>
      <c r="V1972" s="830"/>
      <c r="W1972" s="830"/>
      <c r="X1972" s="830"/>
      <c r="Y1972" s="830"/>
      <c r="Z1972" s="830"/>
      <c r="AA1972" s="830"/>
      <c r="AB1972" s="830"/>
      <c r="AC1972" s="830"/>
      <c r="AD1972" s="830"/>
      <c r="AE1972" s="830"/>
      <c r="AF1972" s="830"/>
      <c r="AG1972" s="830"/>
      <c r="AH1972" s="830"/>
      <c r="AI1972" s="830"/>
      <c r="AJ1972" s="830"/>
      <c r="AK1972" s="830"/>
      <c r="AL1972" s="830"/>
      <c r="AM1972" s="830"/>
      <c r="AN1972" s="830"/>
      <c r="AO1972" s="830"/>
      <c r="AP1972" s="830"/>
      <c r="AQ1972" s="830"/>
      <c r="AR1972" s="830"/>
      <c r="AS1972" s="830"/>
      <c r="AT1972" s="830"/>
      <c r="AU1972" s="830"/>
      <c r="AV1972" s="830"/>
      <c r="AW1972" s="830"/>
      <c r="AX1972" s="830"/>
      <c r="AY1972" s="830"/>
      <c r="AZ1972" s="830"/>
      <c r="BA1972" s="830"/>
      <c r="BB1972" s="830"/>
    </row>
    <row r="1973" spans="1:54" ht="38.25">
      <c r="A1973" s="841"/>
      <c r="B1973" s="689"/>
      <c r="C1973" s="692"/>
      <c r="D1973" s="695"/>
      <c r="E1973" s="698"/>
      <c r="F1973" s="633"/>
      <c r="G1973" s="689"/>
      <c r="H1973" s="689"/>
      <c r="I1973" s="692" t="s">
        <v>1784</v>
      </c>
      <c r="J1973" s="695"/>
      <c r="K1973" s="698"/>
      <c r="L1973" s="835"/>
      <c r="M1973" s="830"/>
      <c r="N1973" s="830"/>
      <c r="O1973" s="830"/>
      <c r="P1973" s="830"/>
      <c r="Q1973" s="830"/>
      <c r="R1973" s="830"/>
      <c r="S1973" s="830"/>
      <c r="T1973" s="830"/>
      <c r="U1973" s="830"/>
      <c r="V1973" s="830"/>
      <c r="W1973" s="830"/>
      <c r="X1973" s="830"/>
      <c r="Y1973" s="830"/>
      <c r="Z1973" s="830"/>
      <c r="AA1973" s="830"/>
      <c r="AB1973" s="830"/>
      <c r="AC1973" s="830"/>
      <c r="AD1973" s="830"/>
      <c r="AE1973" s="830"/>
      <c r="AF1973" s="830"/>
      <c r="AG1973" s="830"/>
      <c r="AH1973" s="830"/>
      <c r="AI1973" s="830"/>
      <c r="AJ1973" s="830"/>
      <c r="AK1973" s="830"/>
      <c r="AL1973" s="830"/>
      <c r="AM1973" s="830"/>
      <c r="AN1973" s="830"/>
      <c r="AO1973" s="830"/>
      <c r="AP1973" s="830"/>
      <c r="AQ1973" s="830"/>
      <c r="AR1973" s="830"/>
      <c r="AS1973" s="830"/>
      <c r="AT1973" s="830"/>
      <c r="AU1973" s="830"/>
      <c r="AV1973" s="830"/>
      <c r="AW1973" s="830"/>
      <c r="AX1973" s="830"/>
      <c r="AY1973" s="830"/>
      <c r="AZ1973" s="830"/>
      <c r="BA1973" s="830"/>
      <c r="BB1973" s="830"/>
    </row>
    <row r="1974" spans="1:54" ht="14.25" customHeight="1">
      <c r="A1974" s="841"/>
      <c r="B1974" s="689"/>
      <c r="C1974" s="692"/>
      <c r="D1974" s="695"/>
      <c r="E1974" s="698"/>
      <c r="F1974" s="633"/>
      <c r="G1974" s="689"/>
      <c r="H1974" s="689"/>
      <c r="I1974" s="692"/>
      <c r="J1974" s="695"/>
      <c r="K1974" s="698"/>
      <c r="L1974" s="835"/>
      <c r="M1974" s="830"/>
      <c r="N1974" s="830"/>
      <c r="O1974" s="830"/>
      <c r="P1974" s="830"/>
      <c r="Q1974" s="830"/>
      <c r="R1974" s="830"/>
      <c r="S1974" s="830"/>
      <c r="T1974" s="830"/>
      <c r="U1974" s="830"/>
      <c r="V1974" s="830"/>
      <c r="W1974" s="830"/>
      <c r="X1974" s="830"/>
      <c r="Y1974" s="830"/>
      <c r="Z1974" s="830"/>
      <c r="AA1974" s="830"/>
      <c r="AB1974" s="830"/>
      <c r="AC1974" s="830"/>
      <c r="AD1974" s="830"/>
      <c r="AE1974" s="830"/>
      <c r="AF1974" s="830"/>
      <c r="AG1974" s="830"/>
      <c r="AH1974" s="830"/>
      <c r="AI1974" s="830"/>
      <c r="AJ1974" s="830"/>
      <c r="AK1974" s="830"/>
      <c r="AL1974" s="830"/>
      <c r="AM1974" s="830"/>
      <c r="AN1974" s="830"/>
      <c r="AO1974" s="830"/>
      <c r="AP1974" s="830"/>
      <c r="AQ1974" s="830"/>
      <c r="AR1974" s="830"/>
      <c r="AS1974" s="830"/>
      <c r="AT1974" s="830"/>
      <c r="AU1974" s="830"/>
      <c r="AV1974" s="830"/>
      <c r="AW1974" s="830"/>
      <c r="AX1974" s="830"/>
      <c r="AY1974" s="830"/>
      <c r="AZ1974" s="830"/>
      <c r="BA1974" s="830"/>
      <c r="BB1974" s="830"/>
    </row>
    <row r="1975" spans="1:54" ht="38.25">
      <c r="A1975" s="842"/>
      <c r="B1975" s="690"/>
      <c r="C1975" s="693"/>
      <c r="D1975" s="696"/>
      <c r="E1975" s="699"/>
      <c r="F1975" s="633"/>
      <c r="G1975" s="690"/>
      <c r="H1975" s="690"/>
      <c r="I1975" s="693" t="s">
        <v>1785</v>
      </c>
      <c r="J1975" s="696"/>
      <c r="K1975" s="699"/>
      <c r="L1975" s="835"/>
      <c r="M1975" s="830"/>
      <c r="N1975" s="830"/>
      <c r="O1975" s="830"/>
      <c r="P1975" s="830"/>
      <c r="Q1975" s="830"/>
      <c r="R1975" s="830"/>
      <c r="S1975" s="830"/>
      <c r="T1975" s="830"/>
      <c r="U1975" s="830"/>
      <c r="V1975" s="830"/>
      <c r="W1975" s="830"/>
      <c r="X1975" s="830"/>
      <c r="Y1975" s="830"/>
      <c r="Z1975" s="830"/>
      <c r="AA1975" s="830"/>
      <c r="AB1975" s="830"/>
      <c r="AC1975" s="830"/>
      <c r="AD1975" s="830"/>
      <c r="AE1975" s="830"/>
      <c r="AF1975" s="830"/>
      <c r="AG1975" s="830"/>
      <c r="AH1975" s="830"/>
      <c r="AI1975" s="830"/>
      <c r="AJ1975" s="830"/>
      <c r="AK1975" s="830"/>
      <c r="AL1975" s="830"/>
      <c r="AM1975" s="830"/>
      <c r="AN1975" s="830"/>
      <c r="AO1975" s="830"/>
      <c r="AP1975" s="830"/>
      <c r="AQ1975" s="830"/>
      <c r="AR1975" s="830"/>
      <c r="AS1975" s="830"/>
      <c r="AT1975" s="830"/>
      <c r="AU1975" s="830"/>
      <c r="AV1975" s="830"/>
      <c r="AW1975" s="830"/>
      <c r="AX1975" s="830"/>
      <c r="AY1975" s="830"/>
      <c r="AZ1975" s="830"/>
      <c r="BA1975" s="830"/>
      <c r="BB1975" s="830"/>
    </row>
    <row r="1976" spans="1:54" ht="25.5">
      <c r="A1976" s="833" t="s">
        <v>1786</v>
      </c>
      <c r="B1976" s="485"/>
      <c r="C1976" s="487" t="s">
        <v>1787</v>
      </c>
      <c r="D1976" s="492"/>
      <c r="E1976" s="494"/>
      <c r="F1976" s="633"/>
      <c r="G1976" s="485" t="s">
        <v>1788</v>
      </c>
      <c r="H1976" s="485"/>
      <c r="I1976" s="487" t="s">
        <v>1789</v>
      </c>
      <c r="J1976" s="492"/>
      <c r="K1976" s="494"/>
      <c r="L1976" s="835"/>
      <c r="M1976" s="830"/>
      <c r="N1976" s="830"/>
      <c r="O1976" s="830"/>
      <c r="P1976" s="830"/>
      <c r="Q1976" s="830"/>
      <c r="R1976" s="830"/>
      <c r="S1976" s="830"/>
      <c r="T1976" s="830"/>
      <c r="U1976" s="830"/>
      <c r="V1976" s="830"/>
      <c r="W1976" s="830"/>
      <c r="X1976" s="830"/>
      <c r="Y1976" s="830"/>
      <c r="Z1976" s="830"/>
      <c r="AA1976" s="830"/>
      <c r="AB1976" s="830"/>
      <c r="AC1976" s="830"/>
      <c r="AD1976" s="830"/>
      <c r="AE1976" s="830"/>
      <c r="AF1976" s="830"/>
      <c r="AG1976" s="830"/>
      <c r="AH1976" s="830"/>
      <c r="AI1976" s="830"/>
      <c r="AJ1976" s="830"/>
      <c r="AK1976" s="830"/>
      <c r="AL1976" s="830"/>
      <c r="AM1976" s="830"/>
      <c r="AN1976" s="830"/>
      <c r="AO1976" s="830"/>
      <c r="AP1976" s="830"/>
      <c r="AQ1976" s="830"/>
      <c r="AR1976" s="830"/>
      <c r="AS1976" s="830"/>
      <c r="AT1976" s="830"/>
      <c r="AU1976" s="830"/>
      <c r="AV1976" s="830"/>
      <c r="AW1976" s="830"/>
      <c r="AX1976" s="830"/>
      <c r="AY1976" s="830"/>
      <c r="AZ1976" s="830"/>
      <c r="BA1976" s="830"/>
      <c r="BB1976" s="830"/>
    </row>
    <row r="1977" spans="1:54" ht="15" customHeight="1">
      <c r="A1977" s="836"/>
      <c r="B1977" s="554"/>
      <c r="C1977" s="488"/>
      <c r="D1977" s="603"/>
      <c r="E1977" s="604"/>
      <c r="F1977" s="633"/>
      <c r="G1977" s="554"/>
      <c r="H1977" s="554"/>
      <c r="I1977" s="488"/>
      <c r="J1977" s="603"/>
      <c r="K1977" s="604"/>
      <c r="L1977" s="835"/>
      <c r="M1977" s="830"/>
      <c r="N1977" s="830"/>
      <c r="O1977" s="830"/>
      <c r="P1977" s="830"/>
      <c r="Q1977" s="830"/>
      <c r="R1977" s="830"/>
      <c r="S1977" s="830"/>
      <c r="T1977" s="830"/>
      <c r="U1977" s="830"/>
      <c r="V1977" s="830"/>
      <c r="W1977" s="830"/>
      <c r="X1977" s="830"/>
      <c r="Y1977" s="830"/>
      <c r="Z1977" s="830"/>
      <c r="AA1977" s="830"/>
      <c r="AB1977" s="830"/>
      <c r="AC1977" s="830"/>
      <c r="AD1977" s="830"/>
      <c r="AE1977" s="830"/>
      <c r="AF1977" s="830"/>
      <c r="AG1977" s="830"/>
      <c r="AH1977" s="830"/>
      <c r="AI1977" s="830"/>
      <c r="AJ1977" s="830"/>
      <c r="AK1977" s="830"/>
      <c r="AL1977" s="830"/>
      <c r="AM1977" s="830"/>
      <c r="AN1977" s="830"/>
      <c r="AO1977" s="830"/>
      <c r="AP1977" s="830"/>
      <c r="AQ1977" s="830"/>
      <c r="AR1977" s="830"/>
      <c r="AS1977" s="830"/>
      <c r="AT1977" s="830"/>
      <c r="AU1977" s="830"/>
      <c r="AV1977" s="830"/>
      <c r="AW1977" s="830"/>
      <c r="AX1977" s="830"/>
      <c r="AY1977" s="830"/>
      <c r="AZ1977" s="830"/>
      <c r="BA1977" s="830"/>
      <c r="BB1977" s="830"/>
    </row>
    <row r="1978" spans="1:54" ht="14.25" customHeight="1">
      <c r="A1978" s="836"/>
      <c r="B1978" s="554"/>
      <c r="C1978" s="489" t="s">
        <v>599</v>
      </c>
      <c r="D1978" s="603"/>
      <c r="E1978" s="604"/>
      <c r="F1978" s="633"/>
      <c r="G1978" s="554"/>
      <c r="H1978" s="554"/>
      <c r="I1978" s="489" t="s">
        <v>623</v>
      </c>
      <c r="J1978" s="603"/>
      <c r="K1978" s="604"/>
      <c r="L1978" s="835"/>
      <c r="M1978" s="830"/>
      <c r="N1978" s="830"/>
      <c r="O1978" s="830"/>
      <c r="P1978" s="830"/>
      <c r="Q1978" s="830"/>
      <c r="R1978" s="830"/>
      <c r="S1978" s="830"/>
      <c r="T1978" s="830"/>
      <c r="U1978" s="830"/>
      <c r="V1978" s="830"/>
      <c r="W1978" s="830"/>
      <c r="X1978" s="830"/>
      <c r="Y1978" s="830"/>
      <c r="Z1978" s="830"/>
      <c r="AA1978" s="830"/>
      <c r="AB1978" s="830"/>
      <c r="AC1978" s="830"/>
      <c r="AD1978" s="830"/>
      <c r="AE1978" s="830"/>
      <c r="AF1978" s="830"/>
      <c r="AG1978" s="830"/>
      <c r="AH1978" s="830"/>
      <c r="AI1978" s="830"/>
      <c r="AJ1978" s="830"/>
      <c r="AK1978" s="830"/>
      <c r="AL1978" s="830"/>
      <c r="AM1978" s="830"/>
      <c r="AN1978" s="830"/>
      <c r="AO1978" s="830"/>
      <c r="AP1978" s="830"/>
      <c r="AQ1978" s="830"/>
      <c r="AR1978" s="830"/>
      <c r="AS1978" s="830"/>
      <c r="AT1978" s="830"/>
      <c r="AU1978" s="830"/>
      <c r="AV1978" s="830"/>
      <c r="AW1978" s="830"/>
      <c r="AX1978" s="830"/>
      <c r="AY1978" s="830"/>
      <c r="AZ1978" s="830"/>
      <c r="BA1978" s="830"/>
      <c r="BB1978" s="830"/>
    </row>
    <row r="1979" spans="1:54" ht="14.25" customHeight="1">
      <c r="A1979" s="836"/>
      <c r="B1979" s="554"/>
      <c r="C1979" s="489" t="s">
        <v>1790</v>
      </c>
      <c r="D1979" s="603"/>
      <c r="E1979" s="604"/>
      <c r="F1979" s="633"/>
      <c r="G1979" s="554"/>
      <c r="H1979" s="554"/>
      <c r="I1979" s="489" t="s">
        <v>1791</v>
      </c>
      <c r="J1979" s="603"/>
      <c r="K1979" s="604"/>
      <c r="L1979" s="835"/>
      <c r="M1979" s="830"/>
      <c r="N1979" s="830"/>
      <c r="O1979" s="830"/>
      <c r="P1979" s="830"/>
      <c r="Q1979" s="830"/>
      <c r="R1979" s="830"/>
      <c r="S1979" s="830"/>
      <c r="T1979" s="830"/>
      <c r="U1979" s="830"/>
      <c r="V1979" s="830"/>
      <c r="W1979" s="830"/>
      <c r="X1979" s="830"/>
      <c r="Y1979" s="830"/>
      <c r="Z1979" s="830"/>
      <c r="AA1979" s="830"/>
      <c r="AB1979" s="830"/>
      <c r="AC1979" s="830"/>
      <c r="AD1979" s="830"/>
      <c r="AE1979" s="830"/>
      <c r="AF1979" s="830"/>
      <c r="AG1979" s="830"/>
      <c r="AH1979" s="830"/>
      <c r="AI1979" s="830"/>
      <c r="AJ1979" s="830"/>
      <c r="AK1979" s="830"/>
      <c r="AL1979" s="830"/>
      <c r="AM1979" s="830"/>
      <c r="AN1979" s="830"/>
      <c r="AO1979" s="830"/>
      <c r="AP1979" s="830"/>
      <c r="AQ1979" s="830"/>
      <c r="AR1979" s="830"/>
      <c r="AS1979" s="830"/>
      <c r="AT1979" s="830"/>
      <c r="AU1979" s="830"/>
      <c r="AV1979" s="830"/>
      <c r="AW1979" s="830"/>
      <c r="AX1979" s="830"/>
      <c r="AY1979" s="830"/>
      <c r="AZ1979" s="830"/>
      <c r="BA1979" s="830"/>
      <c r="BB1979" s="830"/>
    </row>
    <row r="1980" spans="1:54" ht="14.25" customHeight="1">
      <c r="A1980" s="836"/>
      <c r="B1980" s="554"/>
      <c r="C1980" s="489" t="s">
        <v>1262</v>
      </c>
      <c r="D1980" s="603"/>
      <c r="E1980" s="604"/>
      <c r="F1980" s="633"/>
      <c r="G1980" s="554"/>
      <c r="H1980" s="554"/>
      <c r="I1980" s="489" t="s">
        <v>785</v>
      </c>
      <c r="J1980" s="603"/>
      <c r="K1980" s="604"/>
      <c r="L1980" s="835"/>
      <c r="M1980" s="830"/>
      <c r="N1980" s="830"/>
      <c r="O1980" s="830"/>
      <c r="P1980" s="830"/>
      <c r="Q1980" s="830"/>
      <c r="R1980" s="830"/>
      <c r="S1980" s="830"/>
      <c r="T1980" s="830"/>
      <c r="U1980" s="830"/>
      <c r="V1980" s="830"/>
      <c r="W1980" s="830"/>
      <c r="X1980" s="830"/>
      <c r="Y1980" s="830"/>
      <c r="Z1980" s="830"/>
      <c r="AA1980" s="830"/>
      <c r="AB1980" s="830"/>
      <c r="AC1980" s="830"/>
      <c r="AD1980" s="830"/>
      <c r="AE1980" s="830"/>
      <c r="AF1980" s="830"/>
      <c r="AG1980" s="830"/>
      <c r="AH1980" s="830"/>
      <c r="AI1980" s="830"/>
      <c r="AJ1980" s="830"/>
      <c r="AK1980" s="830"/>
      <c r="AL1980" s="830"/>
      <c r="AM1980" s="830"/>
      <c r="AN1980" s="830"/>
      <c r="AO1980" s="830"/>
      <c r="AP1980" s="830"/>
      <c r="AQ1980" s="830"/>
      <c r="AR1980" s="830"/>
      <c r="AS1980" s="830"/>
      <c r="AT1980" s="830"/>
      <c r="AU1980" s="830"/>
      <c r="AV1980" s="830"/>
      <c r="AW1980" s="830"/>
      <c r="AX1980" s="830"/>
      <c r="AY1980" s="830"/>
      <c r="AZ1980" s="830"/>
      <c r="BA1980" s="830"/>
      <c r="BB1980" s="830"/>
    </row>
    <row r="1981" spans="1:54" ht="14.25" customHeight="1">
      <c r="A1981" s="836"/>
      <c r="B1981" s="554"/>
      <c r="C1981" s="489" t="s">
        <v>740</v>
      </c>
      <c r="D1981" s="603"/>
      <c r="E1981" s="604"/>
      <c r="F1981" s="633"/>
      <c r="G1981" s="554"/>
      <c r="H1981" s="554"/>
      <c r="I1981" s="489" t="s">
        <v>776</v>
      </c>
      <c r="J1981" s="603"/>
      <c r="K1981" s="604"/>
      <c r="L1981" s="835"/>
      <c r="M1981" s="830"/>
      <c r="N1981" s="830"/>
      <c r="O1981" s="830"/>
      <c r="P1981" s="830"/>
      <c r="Q1981" s="830"/>
      <c r="R1981" s="830"/>
      <c r="S1981" s="830"/>
      <c r="T1981" s="830"/>
      <c r="U1981" s="830"/>
      <c r="V1981" s="830"/>
      <c r="W1981" s="830"/>
      <c r="X1981" s="830"/>
      <c r="Y1981" s="830"/>
      <c r="Z1981" s="830"/>
      <c r="AA1981" s="830"/>
      <c r="AB1981" s="830"/>
      <c r="AC1981" s="830"/>
      <c r="AD1981" s="830"/>
      <c r="AE1981" s="830"/>
      <c r="AF1981" s="830"/>
      <c r="AG1981" s="830"/>
      <c r="AH1981" s="830"/>
      <c r="AI1981" s="830"/>
      <c r="AJ1981" s="830"/>
      <c r="AK1981" s="830"/>
      <c r="AL1981" s="830"/>
      <c r="AM1981" s="830"/>
      <c r="AN1981" s="830"/>
      <c r="AO1981" s="830"/>
      <c r="AP1981" s="830"/>
      <c r="AQ1981" s="830"/>
      <c r="AR1981" s="830"/>
      <c r="AS1981" s="830"/>
      <c r="AT1981" s="830"/>
      <c r="AU1981" s="830"/>
      <c r="AV1981" s="830"/>
      <c r="AW1981" s="830"/>
      <c r="AX1981" s="830"/>
      <c r="AY1981" s="830"/>
      <c r="AZ1981" s="830"/>
      <c r="BA1981" s="830"/>
      <c r="BB1981" s="830"/>
    </row>
    <row r="1982" spans="1:54" ht="14.25" customHeight="1">
      <c r="A1982" s="834"/>
      <c r="B1982" s="622"/>
      <c r="C1982" s="490" t="s">
        <v>809</v>
      </c>
      <c r="D1982" s="631"/>
      <c r="E1982" s="632"/>
      <c r="F1982" s="633"/>
      <c r="G1982" s="622"/>
      <c r="H1982" s="622"/>
      <c r="I1982" s="490"/>
      <c r="J1982" s="631"/>
      <c r="K1982" s="632"/>
      <c r="L1982" s="835"/>
      <c r="M1982" s="830"/>
      <c r="N1982" s="830"/>
      <c r="O1982" s="830"/>
      <c r="P1982" s="830"/>
      <c r="Q1982" s="830"/>
      <c r="R1982" s="830"/>
      <c r="S1982" s="830"/>
      <c r="T1982" s="830"/>
      <c r="U1982" s="830"/>
      <c r="V1982" s="830"/>
      <c r="W1982" s="830"/>
      <c r="X1982" s="830"/>
      <c r="Y1982" s="830"/>
      <c r="Z1982" s="830"/>
      <c r="AA1982" s="830"/>
      <c r="AB1982" s="830"/>
      <c r="AC1982" s="830"/>
      <c r="AD1982" s="830"/>
      <c r="AE1982" s="830"/>
      <c r="AF1982" s="830"/>
      <c r="AG1982" s="830"/>
      <c r="AH1982" s="830"/>
      <c r="AI1982" s="830"/>
      <c r="AJ1982" s="830"/>
      <c r="AK1982" s="830"/>
      <c r="AL1982" s="830"/>
      <c r="AM1982" s="830"/>
      <c r="AN1982" s="830"/>
      <c r="AO1982" s="830"/>
      <c r="AP1982" s="830"/>
      <c r="AQ1982" s="830"/>
      <c r="AR1982" s="830"/>
      <c r="AS1982" s="830"/>
      <c r="AT1982" s="830"/>
      <c r="AU1982" s="830"/>
      <c r="AV1982" s="830"/>
      <c r="AW1982" s="830"/>
      <c r="AX1982" s="830"/>
      <c r="AY1982" s="830"/>
      <c r="AZ1982" s="830"/>
      <c r="BA1982" s="830"/>
      <c r="BB1982" s="830"/>
    </row>
    <row r="1983" spans="1:54" ht="14.25" customHeight="1">
      <c r="A1983" s="833"/>
      <c r="B1983" s="485"/>
      <c r="C1983" s="495" t="s">
        <v>606</v>
      </c>
      <c r="D1983" s="492"/>
      <c r="E1983" s="494"/>
      <c r="F1983" s="633"/>
      <c r="G1983" s="485"/>
      <c r="H1983" s="485"/>
      <c r="I1983" s="495" t="s">
        <v>40</v>
      </c>
      <c r="J1983" s="492"/>
      <c r="K1983" s="494"/>
      <c r="L1983" s="835"/>
      <c r="M1983" s="830"/>
      <c r="N1983" s="830"/>
      <c r="O1983" s="830"/>
      <c r="P1983" s="830"/>
      <c r="Q1983" s="830"/>
      <c r="R1983" s="830"/>
      <c r="S1983" s="830"/>
      <c r="T1983" s="830"/>
      <c r="U1983" s="830"/>
      <c r="V1983" s="830"/>
      <c r="W1983" s="830"/>
      <c r="X1983" s="830"/>
      <c r="Y1983" s="830"/>
      <c r="Z1983" s="830"/>
      <c r="AA1983" s="830"/>
      <c r="AB1983" s="830"/>
      <c r="AC1983" s="830"/>
      <c r="AD1983" s="830"/>
      <c r="AE1983" s="830"/>
      <c r="AF1983" s="830"/>
      <c r="AG1983" s="830"/>
      <c r="AH1983" s="830"/>
      <c r="AI1983" s="830"/>
      <c r="AJ1983" s="830"/>
      <c r="AK1983" s="830"/>
      <c r="AL1983" s="830"/>
      <c r="AM1983" s="830"/>
      <c r="AN1983" s="830"/>
      <c r="AO1983" s="830"/>
      <c r="AP1983" s="830"/>
      <c r="AQ1983" s="830"/>
      <c r="AR1983" s="830"/>
      <c r="AS1983" s="830"/>
      <c r="AT1983" s="830"/>
      <c r="AU1983" s="830"/>
      <c r="AV1983" s="830"/>
      <c r="AW1983" s="830"/>
      <c r="AX1983" s="830"/>
      <c r="AY1983" s="830"/>
      <c r="AZ1983" s="830"/>
      <c r="BA1983" s="830"/>
      <c r="BB1983" s="830"/>
    </row>
    <row r="1984" spans="1:54" ht="38.25">
      <c r="A1984" s="836"/>
      <c r="B1984" s="554"/>
      <c r="C1984" s="496" t="s">
        <v>1792</v>
      </c>
      <c r="D1984" s="603"/>
      <c r="E1984" s="604"/>
      <c r="F1984" s="633"/>
      <c r="G1984" s="554"/>
      <c r="H1984" s="554"/>
      <c r="I1984" s="496" t="s">
        <v>1793</v>
      </c>
      <c r="J1984" s="603"/>
      <c r="K1984" s="604"/>
      <c r="L1984" s="835"/>
      <c r="M1984" s="830"/>
      <c r="N1984" s="830"/>
      <c r="O1984" s="830"/>
      <c r="P1984" s="830"/>
      <c r="Q1984" s="830"/>
      <c r="R1984" s="830"/>
      <c r="S1984" s="830"/>
      <c r="T1984" s="830"/>
      <c r="U1984" s="830"/>
      <c r="V1984" s="830"/>
      <c r="W1984" s="830"/>
      <c r="X1984" s="830"/>
      <c r="Y1984" s="830"/>
      <c r="Z1984" s="830"/>
      <c r="AA1984" s="830"/>
      <c r="AB1984" s="830"/>
      <c r="AC1984" s="830"/>
      <c r="AD1984" s="830"/>
      <c r="AE1984" s="830"/>
      <c r="AF1984" s="830"/>
      <c r="AG1984" s="830"/>
      <c r="AH1984" s="830"/>
      <c r="AI1984" s="830"/>
      <c r="AJ1984" s="830"/>
      <c r="AK1984" s="830"/>
      <c r="AL1984" s="830"/>
      <c r="AM1984" s="830"/>
      <c r="AN1984" s="830"/>
      <c r="AO1984" s="830"/>
      <c r="AP1984" s="830"/>
      <c r="AQ1984" s="830"/>
      <c r="AR1984" s="830"/>
      <c r="AS1984" s="830"/>
      <c r="AT1984" s="830"/>
      <c r="AU1984" s="830"/>
      <c r="AV1984" s="830"/>
      <c r="AW1984" s="830"/>
      <c r="AX1984" s="830"/>
      <c r="AY1984" s="830"/>
      <c r="AZ1984" s="830"/>
      <c r="BA1984" s="830"/>
      <c r="BB1984" s="830"/>
    </row>
    <row r="1985" spans="1:54" ht="25.5">
      <c r="A1985" s="836"/>
      <c r="B1985" s="554"/>
      <c r="C1985" s="496" t="s">
        <v>1794</v>
      </c>
      <c r="D1985" s="603"/>
      <c r="E1985" s="604"/>
      <c r="F1985" s="633"/>
      <c r="G1985" s="554"/>
      <c r="H1985" s="554"/>
      <c r="I1985" s="496"/>
      <c r="J1985" s="603"/>
      <c r="K1985" s="604"/>
      <c r="L1985" s="835"/>
      <c r="M1985" s="830"/>
      <c r="N1985" s="830"/>
      <c r="O1985" s="830"/>
      <c r="P1985" s="830"/>
      <c r="Q1985" s="830"/>
      <c r="R1985" s="830"/>
      <c r="S1985" s="830"/>
      <c r="T1985" s="830"/>
      <c r="U1985" s="830"/>
      <c r="V1985" s="830"/>
      <c r="W1985" s="830"/>
      <c r="X1985" s="830"/>
      <c r="Y1985" s="830"/>
      <c r="Z1985" s="830"/>
      <c r="AA1985" s="830"/>
      <c r="AB1985" s="830"/>
      <c r="AC1985" s="830"/>
      <c r="AD1985" s="830"/>
      <c r="AE1985" s="830"/>
      <c r="AF1985" s="830"/>
      <c r="AG1985" s="830"/>
      <c r="AH1985" s="830"/>
      <c r="AI1985" s="830"/>
      <c r="AJ1985" s="830"/>
      <c r="AK1985" s="830"/>
      <c r="AL1985" s="830"/>
      <c r="AM1985" s="830"/>
      <c r="AN1985" s="830"/>
      <c r="AO1985" s="830"/>
      <c r="AP1985" s="830"/>
      <c r="AQ1985" s="830"/>
      <c r="AR1985" s="830"/>
      <c r="AS1985" s="830"/>
      <c r="AT1985" s="830"/>
      <c r="AU1985" s="830"/>
      <c r="AV1985" s="830"/>
      <c r="AW1985" s="830"/>
      <c r="AX1985" s="830"/>
      <c r="AY1985" s="830"/>
      <c r="AZ1985" s="830"/>
      <c r="BA1985" s="830"/>
      <c r="BB1985" s="830"/>
    </row>
    <row r="1986" spans="1:54" ht="51">
      <c r="A1986" s="834"/>
      <c r="B1986" s="622"/>
      <c r="C1986" s="498"/>
      <c r="D1986" s="631"/>
      <c r="E1986" s="632"/>
      <c r="F1986" s="633"/>
      <c r="G1986" s="622"/>
      <c r="H1986" s="622"/>
      <c r="I1986" s="498" t="s">
        <v>1795</v>
      </c>
      <c r="J1986" s="631"/>
      <c r="K1986" s="632"/>
      <c r="L1986" s="835"/>
      <c r="M1986" s="830"/>
      <c r="N1986" s="830"/>
      <c r="O1986" s="830"/>
      <c r="P1986" s="830"/>
      <c r="Q1986" s="830"/>
      <c r="R1986" s="830"/>
      <c r="S1986" s="830"/>
      <c r="T1986" s="830"/>
      <c r="U1986" s="830"/>
      <c r="V1986" s="830"/>
      <c r="W1986" s="830"/>
      <c r="X1986" s="830"/>
      <c r="Y1986" s="830"/>
      <c r="Z1986" s="830"/>
      <c r="AA1986" s="830"/>
      <c r="AB1986" s="830"/>
      <c r="AC1986" s="830"/>
      <c r="AD1986" s="830"/>
      <c r="AE1986" s="830"/>
      <c r="AF1986" s="830"/>
      <c r="AG1986" s="830"/>
      <c r="AH1986" s="830"/>
      <c r="AI1986" s="830"/>
      <c r="AJ1986" s="830"/>
      <c r="AK1986" s="830"/>
      <c r="AL1986" s="830"/>
      <c r="AM1986" s="830"/>
      <c r="AN1986" s="830"/>
      <c r="AO1986" s="830"/>
      <c r="AP1986" s="830"/>
      <c r="AQ1986" s="830"/>
      <c r="AR1986" s="830"/>
      <c r="AS1986" s="830"/>
      <c r="AT1986" s="830"/>
      <c r="AU1986" s="830"/>
      <c r="AV1986" s="830"/>
      <c r="AW1986" s="830"/>
      <c r="AX1986" s="830"/>
      <c r="AY1986" s="830"/>
      <c r="AZ1986" s="830"/>
      <c r="BA1986" s="830"/>
      <c r="BB1986" s="830"/>
    </row>
    <row r="1987" spans="1:54" ht="15.75">
      <c r="A1987" s="499"/>
      <c r="B1987" s="499" t="s">
        <v>18</v>
      </c>
      <c r="C1987" s="464"/>
      <c r="D1987" s="500"/>
      <c r="E1987" s="501"/>
      <c r="F1987" s="478"/>
      <c r="G1987" s="499"/>
      <c r="H1987" s="499" t="s">
        <v>18</v>
      </c>
      <c r="I1987" s="464"/>
      <c r="J1987" s="500"/>
      <c r="K1987" s="501"/>
      <c r="L1987" s="480"/>
      <c r="M1987" s="480"/>
      <c r="N1987" s="480"/>
      <c r="O1987" s="480"/>
      <c r="P1987" s="480"/>
      <c r="Q1987" s="480"/>
      <c r="R1987" s="480"/>
      <c r="S1987" s="480"/>
      <c r="T1987" s="480"/>
      <c r="U1987" s="480"/>
      <c r="V1987" s="480"/>
      <c r="W1987" s="480"/>
      <c r="X1987" s="480"/>
      <c r="Y1987" s="480"/>
      <c r="Z1987" s="480"/>
      <c r="AA1987" s="480"/>
      <c r="AB1987" s="480"/>
      <c r="AC1987" s="480"/>
      <c r="AD1987" s="480"/>
      <c r="AE1987" s="480"/>
      <c r="AF1987" s="480"/>
      <c r="AG1987" s="480"/>
      <c r="AH1987" s="480"/>
      <c r="AI1987" s="480"/>
      <c r="AJ1987" s="480"/>
      <c r="AK1987" s="480"/>
      <c r="AL1987" s="480"/>
      <c r="AM1987" s="480"/>
      <c r="AN1987" s="480"/>
      <c r="AO1987" s="480"/>
      <c r="AP1987" s="480"/>
      <c r="AQ1987" s="480"/>
      <c r="AR1987" s="480"/>
      <c r="AS1987" s="480"/>
      <c r="AT1987" s="480"/>
      <c r="AU1987" s="480"/>
      <c r="AV1987" s="480"/>
      <c r="AW1987" s="480"/>
      <c r="AX1987" s="480"/>
      <c r="AY1987" s="480"/>
      <c r="AZ1987" s="480"/>
      <c r="BA1987" s="480"/>
      <c r="BB1987" s="480"/>
    </row>
    <row r="1988" spans="1:54" ht="15.75">
      <c r="A1988" s="499"/>
      <c r="B1988" s="499" t="s">
        <v>19</v>
      </c>
      <c r="C1988" s="464" t="s">
        <v>1796</v>
      </c>
      <c r="D1988" s="500" t="s">
        <v>581</v>
      </c>
      <c r="E1988" s="501"/>
      <c r="F1988" s="478"/>
      <c r="G1988" s="499"/>
      <c r="H1988" s="499" t="s">
        <v>19</v>
      </c>
      <c r="I1988" s="464" t="s">
        <v>1796</v>
      </c>
      <c r="J1988" s="500" t="s">
        <v>581</v>
      </c>
      <c r="K1988" s="501"/>
      <c r="L1988" s="480"/>
      <c r="M1988" s="480"/>
      <c r="N1988" s="480"/>
      <c r="O1988" s="480"/>
      <c r="P1988" s="480"/>
      <c r="Q1988" s="480"/>
      <c r="R1988" s="480"/>
      <c r="S1988" s="480"/>
      <c r="T1988" s="480"/>
      <c r="U1988" s="480"/>
      <c r="V1988" s="480"/>
      <c r="W1988" s="480"/>
      <c r="X1988" s="480"/>
      <c r="Y1988" s="480"/>
      <c r="Z1988" s="480"/>
      <c r="AA1988" s="480"/>
      <c r="AB1988" s="480"/>
      <c r="AC1988" s="480"/>
      <c r="AD1988" s="480"/>
      <c r="AE1988" s="480"/>
      <c r="AF1988" s="480"/>
      <c r="AG1988" s="480"/>
      <c r="AH1988" s="480"/>
      <c r="AI1988" s="480"/>
      <c r="AJ1988" s="480"/>
      <c r="AK1988" s="480"/>
      <c r="AL1988" s="480"/>
      <c r="AM1988" s="480"/>
      <c r="AN1988" s="480"/>
      <c r="AO1988" s="480"/>
      <c r="AP1988" s="480"/>
      <c r="AQ1988" s="480"/>
      <c r="AR1988" s="480"/>
      <c r="AS1988" s="480"/>
      <c r="AT1988" s="480"/>
      <c r="AU1988" s="480"/>
      <c r="AV1988" s="480"/>
      <c r="AW1988" s="480"/>
      <c r="AX1988" s="480"/>
      <c r="AY1988" s="480"/>
      <c r="AZ1988" s="480"/>
      <c r="BA1988" s="480"/>
      <c r="BB1988" s="480"/>
    </row>
    <row r="1989" spans="1:54" ht="15.75">
      <c r="A1989" s="499"/>
      <c r="B1989" s="499" t="s">
        <v>23</v>
      </c>
      <c r="C1989" s="464"/>
      <c r="D1989" s="500"/>
      <c r="E1989" s="501"/>
      <c r="F1989" s="478"/>
      <c r="G1989" s="499"/>
      <c r="H1989" s="499" t="s">
        <v>23</v>
      </c>
      <c r="I1989" s="464"/>
      <c r="J1989" s="500"/>
      <c r="K1989" s="501"/>
      <c r="L1989" s="480"/>
      <c r="M1989" s="480"/>
      <c r="N1989" s="480"/>
      <c r="O1989" s="480"/>
      <c r="P1989" s="480"/>
      <c r="Q1989" s="480"/>
      <c r="R1989" s="480"/>
      <c r="S1989" s="480"/>
      <c r="T1989" s="480"/>
      <c r="U1989" s="480"/>
      <c r="V1989" s="480"/>
      <c r="W1989" s="480"/>
      <c r="X1989" s="480"/>
      <c r="Y1989" s="480"/>
      <c r="Z1989" s="480"/>
      <c r="AA1989" s="480"/>
      <c r="AB1989" s="480"/>
      <c r="AC1989" s="480"/>
      <c r="AD1989" s="480"/>
      <c r="AE1989" s="480"/>
      <c r="AF1989" s="480"/>
      <c r="AG1989" s="480"/>
      <c r="AH1989" s="480"/>
      <c r="AI1989" s="480"/>
      <c r="AJ1989" s="480"/>
      <c r="AK1989" s="480"/>
      <c r="AL1989" s="480"/>
      <c r="AM1989" s="480"/>
      <c r="AN1989" s="480"/>
      <c r="AO1989" s="480"/>
      <c r="AP1989" s="480"/>
      <c r="AQ1989" s="480"/>
      <c r="AR1989" s="480"/>
      <c r="AS1989" s="480"/>
      <c r="AT1989" s="480"/>
      <c r="AU1989" s="480"/>
      <c r="AV1989" s="480"/>
      <c r="AW1989" s="480"/>
      <c r="AX1989" s="480"/>
      <c r="AY1989" s="480"/>
      <c r="AZ1989" s="480"/>
      <c r="BA1989" s="480"/>
      <c r="BB1989" s="480"/>
    </row>
    <row r="1990" spans="1:54" ht="15.75">
      <c r="A1990" s="499"/>
      <c r="B1990" s="499" t="s">
        <v>24</v>
      </c>
      <c r="C1990" s="464"/>
      <c r="D1990" s="500"/>
      <c r="E1990" s="501"/>
      <c r="F1990" s="478"/>
      <c r="G1990" s="499"/>
      <c r="H1990" s="499" t="s">
        <v>24</v>
      </c>
      <c r="I1990" s="464"/>
      <c r="J1990" s="500"/>
      <c r="K1990" s="501"/>
      <c r="L1990" s="480"/>
      <c r="M1990" s="480"/>
      <c r="N1990" s="480"/>
      <c r="O1990" s="480"/>
      <c r="P1990" s="480"/>
      <c r="Q1990" s="480"/>
      <c r="R1990" s="480"/>
      <c r="S1990" s="480"/>
      <c r="T1990" s="480"/>
      <c r="U1990" s="480"/>
      <c r="V1990" s="480"/>
      <c r="W1990" s="480"/>
      <c r="X1990" s="480"/>
      <c r="Y1990" s="480"/>
      <c r="Z1990" s="480"/>
      <c r="AA1990" s="480"/>
      <c r="AB1990" s="480"/>
      <c r="AC1990" s="480"/>
      <c r="AD1990" s="480"/>
      <c r="AE1990" s="480"/>
      <c r="AF1990" s="480"/>
      <c r="AG1990" s="480"/>
      <c r="AH1990" s="480"/>
      <c r="AI1990" s="480"/>
      <c r="AJ1990" s="480"/>
      <c r="AK1990" s="480"/>
      <c r="AL1990" s="480"/>
      <c r="AM1990" s="480"/>
      <c r="AN1990" s="480"/>
      <c r="AO1990" s="480"/>
      <c r="AP1990" s="480"/>
      <c r="AQ1990" s="480"/>
      <c r="AR1990" s="480"/>
      <c r="AS1990" s="480"/>
      <c r="AT1990" s="480"/>
      <c r="AU1990" s="480"/>
      <c r="AV1990" s="480"/>
      <c r="AW1990" s="480"/>
      <c r="AX1990" s="480"/>
      <c r="AY1990" s="480"/>
      <c r="AZ1990" s="480"/>
      <c r="BA1990" s="480"/>
      <c r="BB1990" s="480"/>
    </row>
    <row r="1991" spans="1:54" ht="15.75">
      <c r="A1991" s="499"/>
      <c r="B1991" s="499" t="s">
        <v>25</v>
      </c>
      <c r="C1991" s="464"/>
      <c r="D1991" s="500"/>
      <c r="E1991" s="501"/>
      <c r="F1991" s="478"/>
      <c r="G1991" s="499"/>
      <c r="H1991" s="499" t="s">
        <v>25</v>
      </c>
      <c r="I1991" s="464"/>
      <c r="J1991" s="500"/>
      <c r="K1991" s="501"/>
      <c r="L1991" s="480"/>
      <c r="M1991" s="480"/>
      <c r="N1991" s="480"/>
      <c r="O1991" s="480"/>
      <c r="P1991" s="480"/>
      <c r="Q1991" s="480"/>
      <c r="R1991" s="480"/>
      <c r="S1991" s="480"/>
      <c r="T1991" s="480"/>
      <c r="U1991" s="480"/>
      <c r="V1991" s="480"/>
      <c r="W1991" s="480"/>
      <c r="X1991" s="480"/>
      <c r="Y1991" s="480"/>
      <c r="Z1991" s="480"/>
      <c r="AA1991" s="480"/>
      <c r="AB1991" s="480"/>
      <c r="AC1991" s="480"/>
      <c r="AD1991" s="480"/>
      <c r="AE1991" s="480"/>
      <c r="AF1991" s="480"/>
      <c r="AG1991" s="480"/>
      <c r="AH1991" s="480"/>
      <c r="AI1991" s="480"/>
      <c r="AJ1991" s="480"/>
      <c r="AK1991" s="480"/>
      <c r="AL1991" s="480"/>
      <c r="AM1991" s="480"/>
      <c r="AN1991" s="480"/>
      <c r="AO1991" s="480"/>
      <c r="AP1991" s="480"/>
      <c r="AQ1991" s="480"/>
      <c r="AR1991" s="480"/>
      <c r="AS1991" s="480"/>
      <c r="AT1991" s="480"/>
      <c r="AU1991" s="480"/>
      <c r="AV1991" s="480"/>
      <c r="AW1991" s="480"/>
      <c r="AX1991" s="480"/>
      <c r="AY1991" s="480"/>
      <c r="AZ1991" s="480"/>
      <c r="BA1991" s="480"/>
      <c r="BB1991" s="480"/>
    </row>
    <row r="1992" spans="1:54" ht="15.75">
      <c r="A1992" s="499"/>
      <c r="B1992" s="499" t="s">
        <v>26</v>
      </c>
      <c r="C1992" s="464"/>
      <c r="D1992" s="500"/>
      <c r="E1992" s="501"/>
      <c r="F1992" s="478"/>
      <c r="G1992" s="499"/>
      <c r="H1992" s="499" t="s">
        <v>26</v>
      </c>
      <c r="I1992" s="464"/>
      <c r="J1992" s="500"/>
      <c r="K1992" s="501"/>
      <c r="L1992" s="480"/>
      <c r="M1992" s="480"/>
      <c r="N1992" s="480"/>
      <c r="O1992" s="480"/>
      <c r="P1992" s="480"/>
      <c r="Q1992" s="480"/>
      <c r="R1992" s="480"/>
      <c r="S1992" s="480"/>
      <c r="T1992" s="480"/>
      <c r="U1992" s="480"/>
      <c r="V1992" s="480"/>
      <c r="W1992" s="480"/>
      <c r="X1992" s="480"/>
      <c r="Y1992" s="480"/>
      <c r="Z1992" s="480"/>
      <c r="AA1992" s="480"/>
      <c r="AB1992" s="480"/>
      <c r="AC1992" s="480"/>
      <c r="AD1992" s="480"/>
      <c r="AE1992" s="480"/>
      <c r="AF1992" s="480"/>
      <c r="AG1992" s="480"/>
      <c r="AH1992" s="480"/>
      <c r="AI1992" s="480"/>
      <c r="AJ1992" s="480"/>
      <c r="AK1992" s="480"/>
      <c r="AL1992" s="480"/>
      <c r="AM1992" s="480"/>
      <c r="AN1992" s="480"/>
      <c r="AO1992" s="480"/>
      <c r="AP1992" s="480"/>
      <c r="AQ1992" s="480"/>
      <c r="AR1992" s="480"/>
      <c r="AS1992" s="480"/>
      <c r="AT1992" s="480"/>
      <c r="AU1992" s="480"/>
      <c r="AV1992" s="480"/>
      <c r="AW1992" s="480"/>
      <c r="AX1992" s="480"/>
      <c r="AY1992" s="480"/>
      <c r="AZ1992" s="480"/>
      <c r="BA1992" s="480"/>
      <c r="BB1992" s="480"/>
    </row>
    <row r="1993" spans="1:54" ht="15.75">
      <c r="A1993" s="484"/>
      <c r="B1993" s="634"/>
      <c r="C1993" s="634"/>
      <c r="D1993" s="491"/>
      <c r="E1993" s="493"/>
      <c r="F1993" s="478"/>
      <c r="G1993" s="478"/>
      <c r="H1993" s="680"/>
      <c r="I1993" s="680"/>
      <c r="J1993" s="527"/>
      <c r="K1993" s="527"/>
      <c r="L1993" s="480"/>
      <c r="M1993" s="480"/>
      <c r="N1993" s="480"/>
      <c r="O1993" s="480"/>
      <c r="P1993" s="480"/>
      <c r="Q1993" s="480"/>
      <c r="R1993" s="480"/>
      <c r="S1993" s="480"/>
      <c r="T1993" s="480"/>
      <c r="U1993" s="480"/>
      <c r="V1993" s="480"/>
      <c r="W1993" s="480"/>
      <c r="X1993" s="480"/>
      <c r="Y1993" s="480"/>
      <c r="Z1993" s="480"/>
      <c r="AA1993" s="480"/>
      <c r="AB1993" s="480"/>
      <c r="AC1993" s="480"/>
      <c r="AD1993" s="480"/>
      <c r="AE1993" s="480"/>
      <c r="AF1993" s="480"/>
      <c r="AG1993" s="480"/>
      <c r="AH1993" s="480"/>
      <c r="AI1993" s="480"/>
      <c r="AJ1993" s="480"/>
      <c r="AK1993" s="480"/>
      <c r="AL1993" s="480"/>
      <c r="AM1993" s="480"/>
      <c r="AN1993" s="480"/>
      <c r="AO1993" s="480"/>
      <c r="AP1993" s="480"/>
      <c r="AQ1993" s="480"/>
      <c r="AR1993" s="480"/>
      <c r="AS1993" s="480"/>
      <c r="AT1993" s="480"/>
      <c r="AU1993" s="480"/>
      <c r="AV1993" s="480"/>
      <c r="AW1993" s="480"/>
      <c r="AX1993" s="480"/>
      <c r="AY1993" s="480"/>
      <c r="AZ1993" s="480"/>
      <c r="BA1993" s="480"/>
      <c r="BB1993" s="480"/>
    </row>
    <row r="1994" spans="1:54" ht="25.5">
      <c r="A1994" s="833" t="s">
        <v>1797</v>
      </c>
      <c r="B1994" s="485"/>
      <c r="C1994" s="487" t="s">
        <v>1798</v>
      </c>
      <c r="D1994" s="492"/>
      <c r="E1994" s="494"/>
      <c r="F1994" s="672"/>
      <c r="G1994" s="478"/>
      <c r="H1994" s="484"/>
      <c r="I1994" s="484"/>
      <c r="J1994" s="491"/>
      <c r="K1994" s="493"/>
      <c r="L1994" s="830"/>
      <c r="M1994" s="830"/>
      <c r="N1994" s="830"/>
      <c r="O1994" s="830"/>
      <c r="P1994" s="830"/>
      <c r="Q1994" s="830"/>
      <c r="R1994" s="830"/>
      <c r="S1994" s="830"/>
      <c r="T1994" s="830"/>
      <c r="U1994" s="830"/>
      <c r="V1994" s="830"/>
      <c r="W1994" s="830"/>
      <c r="X1994" s="830"/>
      <c r="Y1994" s="830"/>
      <c r="Z1994" s="830"/>
      <c r="AA1994" s="830"/>
      <c r="AB1994" s="830"/>
      <c r="AC1994" s="830"/>
      <c r="AD1994" s="830"/>
      <c r="AE1994" s="830"/>
      <c r="AF1994" s="830"/>
      <c r="AG1994" s="830"/>
      <c r="AH1994" s="830"/>
      <c r="AI1994" s="830"/>
      <c r="AJ1994" s="830"/>
      <c r="AK1994" s="830"/>
      <c r="AL1994" s="830"/>
      <c r="AM1994" s="830"/>
      <c r="AN1994" s="830"/>
      <c r="AO1994" s="830"/>
      <c r="AP1994" s="830"/>
      <c r="AQ1994" s="830"/>
      <c r="AR1994" s="830"/>
      <c r="AS1994" s="830"/>
      <c r="AT1994" s="830"/>
      <c r="AU1994" s="830"/>
      <c r="AV1994" s="830"/>
      <c r="AW1994" s="830"/>
      <c r="AX1994" s="830"/>
      <c r="AY1994" s="830"/>
      <c r="AZ1994" s="830"/>
      <c r="BA1994" s="830"/>
      <c r="BB1994" s="830"/>
    </row>
    <row r="1995" spans="1:54" ht="15" customHeight="1">
      <c r="A1995" s="836"/>
      <c r="B1995" s="554"/>
      <c r="C1995" s="488"/>
      <c r="D1995" s="603"/>
      <c r="E1995" s="604"/>
      <c r="F1995" s="672"/>
      <c r="G1995" s="478"/>
      <c r="H1995" s="484"/>
      <c r="I1995" s="484"/>
      <c r="J1995" s="491"/>
      <c r="K1995" s="493"/>
      <c r="L1995" s="830"/>
      <c r="M1995" s="830"/>
      <c r="N1995" s="830"/>
      <c r="O1995" s="830"/>
      <c r="P1995" s="830"/>
      <c r="Q1995" s="830"/>
      <c r="R1995" s="830"/>
      <c r="S1995" s="830"/>
      <c r="T1995" s="830"/>
      <c r="U1995" s="830"/>
      <c r="V1995" s="830"/>
      <c r="W1995" s="830"/>
      <c r="X1995" s="830"/>
      <c r="Y1995" s="830"/>
      <c r="Z1995" s="830"/>
      <c r="AA1995" s="830"/>
      <c r="AB1995" s="830"/>
      <c r="AC1995" s="830"/>
      <c r="AD1995" s="830"/>
      <c r="AE1995" s="830"/>
      <c r="AF1995" s="830"/>
      <c r="AG1995" s="830"/>
      <c r="AH1995" s="830"/>
      <c r="AI1995" s="830"/>
      <c r="AJ1995" s="830"/>
      <c r="AK1995" s="830"/>
      <c r="AL1995" s="830"/>
      <c r="AM1995" s="830"/>
      <c r="AN1995" s="830"/>
      <c r="AO1995" s="830"/>
      <c r="AP1995" s="830"/>
      <c r="AQ1995" s="830"/>
      <c r="AR1995" s="830"/>
      <c r="AS1995" s="830"/>
      <c r="AT1995" s="830"/>
      <c r="AU1995" s="830"/>
      <c r="AV1995" s="830"/>
      <c r="AW1995" s="830"/>
      <c r="AX1995" s="830"/>
      <c r="AY1995" s="830"/>
      <c r="AZ1995" s="830"/>
      <c r="BA1995" s="830"/>
      <c r="BB1995" s="830"/>
    </row>
    <row r="1996" spans="1:54" ht="14.25" customHeight="1">
      <c r="A1996" s="836"/>
      <c r="B1996" s="554"/>
      <c r="C1996" s="489" t="s">
        <v>599</v>
      </c>
      <c r="D1996" s="603"/>
      <c r="E1996" s="604"/>
      <c r="F1996" s="672"/>
      <c r="G1996" s="478"/>
      <c r="H1996" s="484"/>
      <c r="I1996" s="484"/>
      <c r="J1996" s="491"/>
      <c r="K1996" s="493"/>
      <c r="L1996" s="830"/>
      <c r="M1996" s="830"/>
      <c r="N1996" s="830"/>
      <c r="O1996" s="830"/>
      <c r="P1996" s="830"/>
      <c r="Q1996" s="830"/>
      <c r="R1996" s="830"/>
      <c r="S1996" s="830"/>
      <c r="T1996" s="830"/>
      <c r="U1996" s="830"/>
      <c r="V1996" s="830"/>
      <c r="W1996" s="830"/>
      <c r="X1996" s="830"/>
      <c r="Y1996" s="830"/>
      <c r="Z1996" s="830"/>
      <c r="AA1996" s="830"/>
      <c r="AB1996" s="830"/>
      <c r="AC1996" s="830"/>
      <c r="AD1996" s="830"/>
      <c r="AE1996" s="830"/>
      <c r="AF1996" s="830"/>
      <c r="AG1996" s="830"/>
      <c r="AH1996" s="830"/>
      <c r="AI1996" s="830"/>
      <c r="AJ1996" s="830"/>
      <c r="AK1996" s="830"/>
      <c r="AL1996" s="830"/>
      <c r="AM1996" s="830"/>
      <c r="AN1996" s="830"/>
      <c r="AO1996" s="830"/>
      <c r="AP1996" s="830"/>
      <c r="AQ1996" s="830"/>
      <c r="AR1996" s="830"/>
      <c r="AS1996" s="830"/>
      <c r="AT1996" s="830"/>
      <c r="AU1996" s="830"/>
      <c r="AV1996" s="830"/>
      <c r="AW1996" s="830"/>
      <c r="AX1996" s="830"/>
      <c r="AY1996" s="830"/>
      <c r="AZ1996" s="830"/>
      <c r="BA1996" s="830"/>
      <c r="BB1996" s="830"/>
    </row>
    <row r="1997" spans="1:54" ht="14.25" customHeight="1">
      <c r="A1997" s="836"/>
      <c r="B1997" s="554"/>
      <c r="C1997" s="489" t="s">
        <v>1790</v>
      </c>
      <c r="D1997" s="603"/>
      <c r="E1997" s="604"/>
      <c r="F1997" s="672"/>
      <c r="G1997" s="478"/>
      <c r="H1997" s="484"/>
      <c r="I1997" s="484"/>
      <c r="J1997" s="491"/>
      <c r="K1997" s="493"/>
      <c r="L1997" s="830"/>
      <c r="M1997" s="830"/>
      <c r="N1997" s="830"/>
      <c r="O1997" s="830"/>
      <c r="P1997" s="830"/>
      <c r="Q1997" s="830"/>
      <c r="R1997" s="830"/>
      <c r="S1997" s="830"/>
      <c r="T1997" s="830"/>
      <c r="U1997" s="830"/>
      <c r="V1997" s="830"/>
      <c r="W1997" s="830"/>
      <c r="X1997" s="830"/>
      <c r="Y1997" s="830"/>
      <c r="Z1997" s="830"/>
      <c r="AA1997" s="830"/>
      <c r="AB1997" s="830"/>
      <c r="AC1997" s="830"/>
      <c r="AD1997" s="830"/>
      <c r="AE1997" s="830"/>
      <c r="AF1997" s="830"/>
      <c r="AG1997" s="830"/>
      <c r="AH1997" s="830"/>
      <c r="AI1997" s="830"/>
      <c r="AJ1997" s="830"/>
      <c r="AK1997" s="830"/>
      <c r="AL1997" s="830"/>
      <c r="AM1997" s="830"/>
      <c r="AN1997" s="830"/>
      <c r="AO1997" s="830"/>
      <c r="AP1997" s="830"/>
      <c r="AQ1997" s="830"/>
      <c r="AR1997" s="830"/>
      <c r="AS1997" s="830"/>
      <c r="AT1997" s="830"/>
      <c r="AU1997" s="830"/>
      <c r="AV1997" s="830"/>
      <c r="AW1997" s="830"/>
      <c r="AX1997" s="830"/>
      <c r="AY1997" s="830"/>
      <c r="AZ1997" s="830"/>
      <c r="BA1997" s="830"/>
      <c r="BB1997" s="830"/>
    </row>
    <row r="1998" spans="1:54" ht="14.25" customHeight="1">
      <c r="A1998" s="836"/>
      <c r="B1998" s="554"/>
      <c r="C1998" s="489" t="s">
        <v>1262</v>
      </c>
      <c r="D1998" s="603"/>
      <c r="E1998" s="604"/>
      <c r="F1998" s="672"/>
      <c r="G1998" s="478"/>
      <c r="H1998" s="484"/>
      <c r="I1998" s="484"/>
      <c r="J1998" s="491"/>
      <c r="K1998" s="493"/>
      <c r="L1998" s="830"/>
      <c r="M1998" s="830"/>
      <c r="N1998" s="830"/>
      <c r="O1998" s="830"/>
      <c r="P1998" s="830"/>
      <c r="Q1998" s="830"/>
      <c r="R1998" s="830"/>
      <c r="S1998" s="830"/>
      <c r="T1998" s="830"/>
      <c r="U1998" s="830"/>
      <c r="V1998" s="830"/>
      <c r="W1998" s="830"/>
      <c r="X1998" s="830"/>
      <c r="Y1998" s="830"/>
      <c r="Z1998" s="830"/>
      <c r="AA1998" s="830"/>
      <c r="AB1998" s="830"/>
      <c r="AC1998" s="830"/>
      <c r="AD1998" s="830"/>
      <c r="AE1998" s="830"/>
      <c r="AF1998" s="830"/>
      <c r="AG1998" s="830"/>
      <c r="AH1998" s="830"/>
      <c r="AI1998" s="830"/>
      <c r="AJ1998" s="830"/>
      <c r="AK1998" s="830"/>
      <c r="AL1998" s="830"/>
      <c r="AM1998" s="830"/>
      <c r="AN1998" s="830"/>
      <c r="AO1998" s="830"/>
      <c r="AP1998" s="830"/>
      <c r="AQ1998" s="830"/>
      <c r="AR1998" s="830"/>
      <c r="AS1998" s="830"/>
      <c r="AT1998" s="830"/>
      <c r="AU1998" s="830"/>
      <c r="AV1998" s="830"/>
      <c r="AW1998" s="830"/>
      <c r="AX1998" s="830"/>
      <c r="AY1998" s="830"/>
      <c r="AZ1998" s="830"/>
      <c r="BA1998" s="830"/>
      <c r="BB1998" s="830"/>
    </row>
    <row r="1999" spans="1:54" ht="14.25" customHeight="1">
      <c r="A1999" s="836"/>
      <c r="B1999" s="554"/>
      <c r="C1999" s="489" t="s">
        <v>740</v>
      </c>
      <c r="D1999" s="603"/>
      <c r="E1999" s="604"/>
      <c r="F1999" s="672"/>
      <c r="G1999" s="478"/>
      <c r="H1999" s="484"/>
      <c r="I1999" s="484"/>
      <c r="J1999" s="491"/>
      <c r="K1999" s="493"/>
      <c r="L1999" s="830"/>
      <c r="M1999" s="830"/>
      <c r="N1999" s="830"/>
      <c r="O1999" s="830"/>
      <c r="P1999" s="830"/>
      <c r="Q1999" s="830"/>
      <c r="R1999" s="830"/>
      <c r="S1999" s="830"/>
      <c r="T1999" s="830"/>
      <c r="U1999" s="830"/>
      <c r="V1999" s="830"/>
      <c r="W1999" s="830"/>
      <c r="X1999" s="830"/>
      <c r="Y1999" s="830"/>
      <c r="Z1999" s="830"/>
      <c r="AA1999" s="830"/>
      <c r="AB1999" s="830"/>
      <c r="AC1999" s="830"/>
      <c r="AD1999" s="830"/>
      <c r="AE1999" s="830"/>
      <c r="AF1999" s="830"/>
      <c r="AG1999" s="830"/>
      <c r="AH1999" s="830"/>
      <c r="AI1999" s="830"/>
      <c r="AJ1999" s="830"/>
      <c r="AK1999" s="830"/>
      <c r="AL1999" s="830"/>
      <c r="AM1999" s="830"/>
      <c r="AN1999" s="830"/>
      <c r="AO1999" s="830"/>
      <c r="AP1999" s="830"/>
      <c r="AQ1999" s="830"/>
      <c r="AR1999" s="830"/>
      <c r="AS1999" s="830"/>
      <c r="AT1999" s="830"/>
      <c r="AU1999" s="830"/>
      <c r="AV1999" s="830"/>
      <c r="AW1999" s="830"/>
      <c r="AX1999" s="830"/>
      <c r="AY1999" s="830"/>
      <c r="AZ1999" s="830"/>
      <c r="BA1999" s="830"/>
      <c r="BB1999" s="830"/>
    </row>
    <row r="2000" spans="1:54" ht="14.25" customHeight="1">
      <c r="A2000" s="834"/>
      <c r="B2000" s="622"/>
      <c r="C2000" s="490" t="s">
        <v>809</v>
      </c>
      <c r="D2000" s="631"/>
      <c r="E2000" s="632"/>
      <c r="F2000" s="672"/>
      <c r="G2000" s="478"/>
      <c r="H2000" s="484"/>
      <c r="I2000" s="484"/>
      <c r="J2000" s="491"/>
      <c r="K2000" s="493"/>
      <c r="L2000" s="830"/>
      <c r="M2000" s="830"/>
      <c r="N2000" s="830"/>
      <c r="O2000" s="830"/>
      <c r="P2000" s="830"/>
      <c r="Q2000" s="830"/>
      <c r="R2000" s="830"/>
      <c r="S2000" s="830"/>
      <c r="T2000" s="830"/>
      <c r="U2000" s="830"/>
      <c r="V2000" s="830"/>
      <c r="W2000" s="830"/>
      <c r="X2000" s="830"/>
      <c r="Y2000" s="830"/>
      <c r="Z2000" s="830"/>
      <c r="AA2000" s="830"/>
      <c r="AB2000" s="830"/>
      <c r="AC2000" s="830"/>
      <c r="AD2000" s="830"/>
      <c r="AE2000" s="830"/>
      <c r="AF2000" s="830"/>
      <c r="AG2000" s="830"/>
      <c r="AH2000" s="830"/>
      <c r="AI2000" s="830"/>
      <c r="AJ2000" s="830"/>
      <c r="AK2000" s="830"/>
      <c r="AL2000" s="830"/>
      <c r="AM2000" s="830"/>
      <c r="AN2000" s="830"/>
      <c r="AO2000" s="830"/>
      <c r="AP2000" s="830"/>
      <c r="AQ2000" s="830"/>
      <c r="AR2000" s="830"/>
      <c r="AS2000" s="830"/>
      <c r="AT2000" s="830"/>
      <c r="AU2000" s="830"/>
      <c r="AV2000" s="830"/>
      <c r="AW2000" s="830"/>
      <c r="AX2000" s="830"/>
      <c r="AY2000" s="830"/>
      <c r="AZ2000" s="830"/>
      <c r="BA2000" s="830"/>
      <c r="BB2000" s="830"/>
    </row>
    <row r="2001" spans="1:54" ht="15.75">
      <c r="A2001" s="499"/>
      <c r="B2001" s="499" t="s">
        <v>18</v>
      </c>
      <c r="C2001" s="464"/>
      <c r="D2001" s="500"/>
      <c r="E2001" s="501"/>
      <c r="F2001" s="672"/>
      <c r="G2001" s="478"/>
      <c r="H2001" s="484"/>
      <c r="I2001" s="484"/>
      <c r="J2001" s="491"/>
      <c r="K2001" s="493"/>
      <c r="L2001" s="480"/>
      <c r="M2001" s="480"/>
      <c r="N2001" s="480"/>
      <c r="O2001" s="480"/>
      <c r="P2001" s="480"/>
      <c r="Q2001" s="480"/>
      <c r="R2001" s="480"/>
      <c r="S2001" s="480"/>
      <c r="T2001" s="480"/>
      <c r="U2001" s="480"/>
      <c r="V2001" s="480"/>
      <c r="W2001" s="480"/>
      <c r="X2001" s="480"/>
      <c r="Y2001" s="480"/>
      <c r="Z2001" s="480"/>
      <c r="AA2001" s="480"/>
      <c r="AB2001" s="480"/>
      <c r="AC2001" s="480"/>
      <c r="AD2001" s="480"/>
      <c r="AE2001" s="480"/>
      <c r="AF2001" s="480"/>
      <c r="AG2001" s="480"/>
      <c r="AH2001" s="480"/>
      <c r="AI2001" s="480"/>
      <c r="AJ2001" s="480"/>
      <c r="AK2001" s="480"/>
      <c r="AL2001" s="480"/>
      <c r="AM2001" s="480"/>
      <c r="AN2001" s="480"/>
      <c r="AO2001" s="480"/>
      <c r="AP2001" s="480"/>
      <c r="AQ2001" s="480"/>
      <c r="AR2001" s="480"/>
      <c r="AS2001" s="480"/>
      <c r="AT2001" s="480"/>
      <c r="AU2001" s="480"/>
      <c r="AV2001" s="480"/>
      <c r="AW2001" s="480"/>
      <c r="AX2001" s="480"/>
      <c r="AY2001" s="480"/>
      <c r="AZ2001" s="480"/>
      <c r="BA2001" s="480"/>
      <c r="BB2001" s="480"/>
    </row>
    <row r="2002" spans="1:54" ht="15.75">
      <c r="A2002" s="499"/>
      <c r="B2002" s="499" t="s">
        <v>19</v>
      </c>
      <c r="C2002" s="464" t="s">
        <v>1796</v>
      </c>
      <c r="D2002" s="500" t="s">
        <v>581</v>
      </c>
      <c r="E2002" s="501"/>
      <c r="F2002" s="672"/>
      <c r="G2002" s="478"/>
      <c r="H2002" s="484"/>
      <c r="I2002" s="484"/>
      <c r="J2002" s="491"/>
      <c r="K2002" s="493"/>
      <c r="L2002" s="480"/>
      <c r="M2002" s="480"/>
      <c r="N2002" s="480"/>
      <c r="O2002" s="480"/>
      <c r="P2002" s="480"/>
      <c r="Q2002" s="480"/>
      <c r="R2002" s="480"/>
      <c r="S2002" s="480"/>
      <c r="T2002" s="480"/>
      <c r="U2002" s="480"/>
      <c r="V2002" s="480"/>
      <c r="W2002" s="480"/>
      <c r="X2002" s="480"/>
      <c r="Y2002" s="480"/>
      <c r="Z2002" s="480"/>
      <c r="AA2002" s="480"/>
      <c r="AB2002" s="480"/>
      <c r="AC2002" s="480"/>
      <c r="AD2002" s="480"/>
      <c r="AE2002" s="480"/>
      <c r="AF2002" s="480"/>
      <c r="AG2002" s="480"/>
      <c r="AH2002" s="480"/>
      <c r="AI2002" s="480"/>
      <c r="AJ2002" s="480"/>
      <c r="AK2002" s="480"/>
      <c r="AL2002" s="480"/>
      <c r="AM2002" s="480"/>
      <c r="AN2002" s="480"/>
      <c r="AO2002" s="480"/>
      <c r="AP2002" s="480"/>
      <c r="AQ2002" s="480"/>
      <c r="AR2002" s="480"/>
      <c r="AS2002" s="480"/>
      <c r="AT2002" s="480"/>
      <c r="AU2002" s="480"/>
      <c r="AV2002" s="480"/>
      <c r="AW2002" s="480"/>
      <c r="AX2002" s="480"/>
      <c r="AY2002" s="480"/>
      <c r="AZ2002" s="480"/>
      <c r="BA2002" s="480"/>
      <c r="BB2002" s="480"/>
    </row>
    <row r="2003" spans="1:54" ht="15.75">
      <c r="A2003" s="499"/>
      <c r="B2003" s="499" t="s">
        <v>23</v>
      </c>
      <c r="C2003" s="464"/>
      <c r="D2003" s="500"/>
      <c r="E2003" s="501"/>
      <c r="F2003" s="672"/>
      <c r="G2003" s="478"/>
      <c r="H2003" s="484"/>
      <c r="I2003" s="484"/>
      <c r="J2003" s="491"/>
      <c r="K2003" s="493"/>
      <c r="L2003" s="480"/>
      <c r="M2003" s="480"/>
      <c r="N2003" s="480"/>
      <c r="O2003" s="480"/>
      <c r="P2003" s="480"/>
      <c r="Q2003" s="480"/>
      <c r="R2003" s="480"/>
      <c r="S2003" s="480"/>
      <c r="T2003" s="480"/>
      <c r="U2003" s="480"/>
      <c r="V2003" s="480"/>
      <c r="W2003" s="480"/>
      <c r="X2003" s="480"/>
      <c r="Y2003" s="480"/>
      <c r="Z2003" s="480"/>
      <c r="AA2003" s="480"/>
      <c r="AB2003" s="480"/>
      <c r="AC2003" s="480"/>
      <c r="AD2003" s="480"/>
      <c r="AE2003" s="480"/>
      <c r="AF2003" s="480"/>
      <c r="AG2003" s="480"/>
      <c r="AH2003" s="480"/>
      <c r="AI2003" s="480"/>
      <c r="AJ2003" s="480"/>
      <c r="AK2003" s="480"/>
      <c r="AL2003" s="480"/>
      <c r="AM2003" s="480"/>
      <c r="AN2003" s="480"/>
      <c r="AO2003" s="480"/>
      <c r="AP2003" s="480"/>
      <c r="AQ2003" s="480"/>
      <c r="AR2003" s="480"/>
      <c r="AS2003" s="480"/>
      <c r="AT2003" s="480"/>
      <c r="AU2003" s="480"/>
      <c r="AV2003" s="480"/>
      <c r="AW2003" s="480"/>
      <c r="AX2003" s="480"/>
      <c r="AY2003" s="480"/>
      <c r="AZ2003" s="480"/>
      <c r="BA2003" s="480"/>
      <c r="BB2003" s="480"/>
    </row>
    <row r="2004" spans="1:54" ht="15.75">
      <c r="A2004" s="499"/>
      <c r="B2004" s="499" t="s">
        <v>24</v>
      </c>
      <c r="C2004" s="464"/>
      <c r="D2004" s="500"/>
      <c r="E2004" s="501"/>
      <c r="F2004" s="672"/>
      <c r="G2004" s="478"/>
      <c r="H2004" s="484"/>
      <c r="I2004" s="484"/>
      <c r="J2004" s="491"/>
      <c r="K2004" s="493"/>
      <c r="L2004" s="480"/>
      <c r="M2004" s="480"/>
      <c r="N2004" s="480"/>
      <c r="O2004" s="480"/>
      <c r="P2004" s="480"/>
      <c r="Q2004" s="480"/>
      <c r="R2004" s="480"/>
      <c r="S2004" s="480"/>
      <c r="T2004" s="480"/>
      <c r="U2004" s="480"/>
      <c r="V2004" s="480"/>
      <c r="W2004" s="480"/>
      <c r="X2004" s="480"/>
      <c r="Y2004" s="480"/>
      <c r="Z2004" s="480"/>
      <c r="AA2004" s="480"/>
      <c r="AB2004" s="480"/>
      <c r="AC2004" s="480"/>
      <c r="AD2004" s="480"/>
      <c r="AE2004" s="480"/>
      <c r="AF2004" s="480"/>
      <c r="AG2004" s="480"/>
      <c r="AH2004" s="480"/>
      <c r="AI2004" s="480"/>
      <c r="AJ2004" s="480"/>
      <c r="AK2004" s="480"/>
      <c r="AL2004" s="480"/>
      <c r="AM2004" s="480"/>
      <c r="AN2004" s="480"/>
      <c r="AO2004" s="480"/>
      <c r="AP2004" s="480"/>
      <c r="AQ2004" s="480"/>
      <c r="AR2004" s="480"/>
      <c r="AS2004" s="480"/>
      <c r="AT2004" s="480"/>
      <c r="AU2004" s="480"/>
      <c r="AV2004" s="480"/>
      <c r="AW2004" s="480"/>
      <c r="AX2004" s="480"/>
      <c r="AY2004" s="480"/>
      <c r="AZ2004" s="480"/>
      <c r="BA2004" s="480"/>
      <c r="BB2004" s="480"/>
    </row>
    <row r="2005" spans="1:54" ht="15.75">
      <c r="A2005" s="499"/>
      <c r="B2005" s="499" t="s">
        <v>25</v>
      </c>
      <c r="C2005" s="464"/>
      <c r="D2005" s="500"/>
      <c r="E2005" s="501"/>
      <c r="F2005" s="672"/>
      <c r="G2005" s="478"/>
      <c r="H2005" s="484"/>
      <c r="I2005" s="484"/>
      <c r="J2005" s="491"/>
      <c r="K2005" s="493"/>
      <c r="L2005" s="480"/>
      <c r="M2005" s="480"/>
      <c r="N2005" s="480"/>
      <c r="O2005" s="480"/>
      <c r="P2005" s="480"/>
      <c r="Q2005" s="480"/>
      <c r="R2005" s="480"/>
      <c r="S2005" s="480"/>
      <c r="T2005" s="480"/>
      <c r="U2005" s="480"/>
      <c r="V2005" s="480"/>
      <c r="W2005" s="480"/>
      <c r="X2005" s="480"/>
      <c r="Y2005" s="480"/>
      <c r="Z2005" s="480"/>
      <c r="AA2005" s="480"/>
      <c r="AB2005" s="480"/>
      <c r="AC2005" s="480"/>
      <c r="AD2005" s="480"/>
      <c r="AE2005" s="480"/>
      <c r="AF2005" s="480"/>
      <c r="AG2005" s="480"/>
      <c r="AH2005" s="480"/>
      <c r="AI2005" s="480"/>
      <c r="AJ2005" s="480"/>
      <c r="AK2005" s="480"/>
      <c r="AL2005" s="480"/>
      <c r="AM2005" s="480"/>
      <c r="AN2005" s="480"/>
      <c r="AO2005" s="480"/>
      <c r="AP2005" s="480"/>
      <c r="AQ2005" s="480"/>
      <c r="AR2005" s="480"/>
      <c r="AS2005" s="480"/>
      <c r="AT2005" s="480"/>
      <c r="AU2005" s="480"/>
      <c r="AV2005" s="480"/>
      <c r="AW2005" s="480"/>
      <c r="AX2005" s="480"/>
      <c r="AY2005" s="480"/>
      <c r="AZ2005" s="480"/>
      <c r="BA2005" s="480"/>
      <c r="BB2005" s="480"/>
    </row>
    <row r="2006" spans="1:54" ht="15.75">
      <c r="A2006" s="499"/>
      <c r="B2006" s="499" t="s">
        <v>26</v>
      </c>
      <c r="C2006" s="464"/>
      <c r="D2006" s="500"/>
      <c r="E2006" s="501"/>
      <c r="F2006" s="672"/>
      <c r="G2006" s="478"/>
      <c r="H2006" s="484"/>
      <c r="I2006" s="484"/>
      <c r="J2006" s="491"/>
      <c r="K2006" s="493"/>
      <c r="L2006" s="480"/>
      <c r="M2006" s="480"/>
      <c r="N2006" s="480"/>
      <c r="O2006" s="480"/>
      <c r="P2006" s="480"/>
      <c r="Q2006" s="480"/>
      <c r="R2006" s="480"/>
      <c r="S2006" s="480"/>
      <c r="T2006" s="480"/>
      <c r="U2006" s="480"/>
      <c r="V2006" s="480"/>
      <c r="W2006" s="480"/>
      <c r="X2006" s="480"/>
      <c r="Y2006" s="480"/>
      <c r="Z2006" s="480"/>
      <c r="AA2006" s="480"/>
      <c r="AB2006" s="480"/>
      <c r="AC2006" s="480"/>
      <c r="AD2006" s="480"/>
      <c r="AE2006" s="480"/>
      <c r="AF2006" s="480"/>
      <c r="AG2006" s="480"/>
      <c r="AH2006" s="480"/>
      <c r="AI2006" s="480"/>
      <c r="AJ2006" s="480"/>
      <c r="AK2006" s="480"/>
      <c r="AL2006" s="480"/>
      <c r="AM2006" s="480"/>
      <c r="AN2006" s="480"/>
      <c r="AO2006" s="480"/>
      <c r="AP2006" s="480"/>
      <c r="AQ2006" s="480"/>
      <c r="AR2006" s="480"/>
      <c r="AS2006" s="480"/>
      <c r="AT2006" s="480"/>
      <c r="AU2006" s="480"/>
      <c r="AV2006" s="480"/>
      <c r="AW2006" s="480"/>
      <c r="AX2006" s="480"/>
      <c r="AY2006" s="480"/>
      <c r="AZ2006" s="480"/>
      <c r="BA2006" s="480"/>
      <c r="BB2006" s="480"/>
    </row>
    <row r="2007" spans="1:54" ht="15.75">
      <c r="A2007" s="499"/>
      <c r="B2007" s="499" t="s">
        <v>26</v>
      </c>
      <c r="C2007" s="464"/>
      <c r="D2007" s="500"/>
      <c r="E2007" s="501"/>
      <c r="F2007" s="672"/>
      <c r="G2007" s="478"/>
      <c r="H2007" s="484"/>
      <c r="I2007" s="484"/>
      <c r="J2007" s="491"/>
      <c r="K2007" s="493"/>
      <c r="L2007" s="480"/>
      <c r="M2007" s="480"/>
      <c r="N2007" s="480"/>
      <c r="O2007" s="480"/>
      <c r="P2007" s="480"/>
      <c r="Q2007" s="480"/>
      <c r="R2007" s="480"/>
      <c r="S2007" s="480"/>
      <c r="T2007" s="480"/>
      <c r="U2007" s="480"/>
      <c r="V2007" s="480"/>
      <c r="W2007" s="480"/>
      <c r="X2007" s="480"/>
      <c r="Y2007" s="480"/>
      <c r="Z2007" s="480"/>
      <c r="AA2007" s="480"/>
      <c r="AB2007" s="480"/>
      <c r="AC2007" s="480"/>
      <c r="AD2007" s="480"/>
      <c r="AE2007" s="480"/>
      <c r="AF2007" s="480"/>
      <c r="AG2007" s="480"/>
      <c r="AH2007" s="480"/>
      <c r="AI2007" s="480"/>
      <c r="AJ2007" s="480"/>
      <c r="AK2007" s="480"/>
      <c r="AL2007" s="480"/>
      <c r="AM2007" s="480"/>
      <c r="AN2007" s="480"/>
      <c r="AO2007" s="480"/>
      <c r="AP2007" s="480"/>
      <c r="AQ2007" s="480"/>
      <c r="AR2007" s="480"/>
      <c r="AS2007" s="480"/>
      <c r="AT2007" s="480"/>
      <c r="AU2007" s="480"/>
      <c r="AV2007" s="480"/>
      <c r="AW2007" s="480"/>
      <c r="AX2007" s="480"/>
      <c r="AY2007" s="480"/>
      <c r="AZ2007" s="480"/>
      <c r="BA2007" s="480"/>
      <c r="BB2007" s="480"/>
    </row>
    <row r="2008" spans="1:54" ht="15.75">
      <c r="A2008" s="484"/>
      <c r="B2008" s="634"/>
      <c r="C2008" s="634"/>
      <c r="D2008" s="491"/>
      <c r="E2008" s="493"/>
      <c r="F2008" s="478"/>
      <c r="G2008" s="478"/>
      <c r="H2008" s="544"/>
      <c r="I2008" s="544"/>
      <c r="J2008" s="527"/>
      <c r="K2008" s="527"/>
      <c r="L2008" s="480"/>
      <c r="M2008" s="480"/>
      <c r="N2008" s="480"/>
      <c r="O2008" s="480"/>
      <c r="P2008" s="480"/>
      <c r="Q2008" s="480"/>
      <c r="R2008" s="480"/>
      <c r="S2008" s="480"/>
      <c r="T2008" s="480"/>
      <c r="U2008" s="480"/>
      <c r="V2008" s="480"/>
      <c r="W2008" s="480"/>
      <c r="X2008" s="480"/>
      <c r="Y2008" s="480"/>
      <c r="Z2008" s="480"/>
      <c r="AA2008" s="480"/>
      <c r="AB2008" s="480"/>
      <c r="AC2008" s="480"/>
      <c r="AD2008" s="480"/>
      <c r="AE2008" s="480"/>
      <c r="AF2008" s="480"/>
      <c r="AG2008" s="480"/>
      <c r="AH2008" s="480"/>
      <c r="AI2008" s="480"/>
      <c r="AJ2008" s="480"/>
      <c r="AK2008" s="480"/>
      <c r="AL2008" s="480"/>
      <c r="AM2008" s="480"/>
      <c r="AN2008" s="480"/>
      <c r="AO2008" s="480"/>
      <c r="AP2008" s="480"/>
      <c r="AQ2008" s="480"/>
      <c r="AR2008" s="480"/>
      <c r="AS2008" s="480"/>
      <c r="AT2008" s="480"/>
      <c r="AU2008" s="480"/>
      <c r="AV2008" s="480"/>
      <c r="AW2008" s="480"/>
      <c r="AX2008" s="480"/>
      <c r="AY2008" s="480"/>
      <c r="AZ2008" s="480"/>
      <c r="BA2008" s="480"/>
      <c r="BB2008" s="480"/>
    </row>
    <row r="2009" spans="1:54" ht="25.5">
      <c r="A2009" s="833" t="s">
        <v>1799</v>
      </c>
      <c r="B2009" s="485"/>
      <c r="C2009" s="487" t="s">
        <v>1800</v>
      </c>
      <c r="D2009" s="492"/>
      <c r="E2009" s="494"/>
      <c r="F2009" s="633"/>
      <c r="G2009" s="485" t="s">
        <v>1801</v>
      </c>
      <c r="H2009" s="485"/>
      <c r="I2009" s="487" t="s">
        <v>1802</v>
      </c>
      <c r="J2009" s="492"/>
      <c r="K2009" s="494"/>
      <c r="L2009" s="835"/>
      <c r="M2009" s="830"/>
      <c r="N2009" s="830"/>
      <c r="O2009" s="830"/>
      <c r="P2009" s="830"/>
      <c r="Q2009" s="830"/>
      <c r="R2009" s="830"/>
      <c r="S2009" s="830"/>
      <c r="T2009" s="830"/>
      <c r="U2009" s="830"/>
      <c r="V2009" s="830"/>
      <c r="W2009" s="830"/>
      <c r="X2009" s="830"/>
      <c r="Y2009" s="830"/>
      <c r="Z2009" s="830"/>
      <c r="AA2009" s="830"/>
      <c r="AB2009" s="830"/>
      <c r="AC2009" s="830"/>
      <c r="AD2009" s="830"/>
      <c r="AE2009" s="830"/>
      <c r="AF2009" s="830"/>
      <c r="AG2009" s="830"/>
      <c r="AH2009" s="830"/>
      <c r="AI2009" s="830"/>
      <c r="AJ2009" s="830"/>
      <c r="AK2009" s="830"/>
      <c r="AL2009" s="830"/>
      <c r="AM2009" s="830"/>
      <c r="AN2009" s="830"/>
      <c r="AO2009" s="830"/>
      <c r="AP2009" s="830"/>
      <c r="AQ2009" s="830"/>
      <c r="AR2009" s="830"/>
      <c r="AS2009" s="830"/>
      <c r="AT2009" s="830"/>
      <c r="AU2009" s="830"/>
      <c r="AV2009" s="830"/>
      <c r="AW2009" s="830"/>
      <c r="AX2009" s="830"/>
      <c r="AY2009" s="830"/>
      <c r="AZ2009" s="830"/>
      <c r="BA2009" s="830"/>
      <c r="BB2009" s="830"/>
    </row>
    <row r="2010" spans="1:54" ht="15" customHeight="1">
      <c r="A2010" s="836"/>
      <c r="B2010" s="554"/>
      <c r="C2010" s="488"/>
      <c r="D2010" s="603"/>
      <c r="E2010" s="604"/>
      <c r="F2010" s="633"/>
      <c r="G2010" s="554"/>
      <c r="H2010" s="554"/>
      <c r="I2010" s="488"/>
      <c r="J2010" s="603"/>
      <c r="K2010" s="604"/>
      <c r="L2010" s="835"/>
      <c r="M2010" s="830"/>
      <c r="N2010" s="830"/>
      <c r="O2010" s="830"/>
      <c r="P2010" s="830"/>
      <c r="Q2010" s="830"/>
      <c r="R2010" s="830"/>
      <c r="S2010" s="830"/>
      <c r="T2010" s="830"/>
      <c r="U2010" s="830"/>
      <c r="V2010" s="830"/>
      <c r="W2010" s="830"/>
      <c r="X2010" s="830"/>
      <c r="Y2010" s="830"/>
      <c r="Z2010" s="830"/>
      <c r="AA2010" s="830"/>
      <c r="AB2010" s="830"/>
      <c r="AC2010" s="830"/>
      <c r="AD2010" s="830"/>
      <c r="AE2010" s="830"/>
      <c r="AF2010" s="830"/>
      <c r="AG2010" s="830"/>
      <c r="AH2010" s="830"/>
      <c r="AI2010" s="830"/>
      <c r="AJ2010" s="830"/>
      <c r="AK2010" s="830"/>
      <c r="AL2010" s="830"/>
      <c r="AM2010" s="830"/>
      <c r="AN2010" s="830"/>
      <c r="AO2010" s="830"/>
      <c r="AP2010" s="830"/>
      <c r="AQ2010" s="830"/>
      <c r="AR2010" s="830"/>
      <c r="AS2010" s="830"/>
      <c r="AT2010" s="830"/>
      <c r="AU2010" s="830"/>
      <c r="AV2010" s="830"/>
      <c r="AW2010" s="830"/>
      <c r="AX2010" s="830"/>
      <c r="AY2010" s="830"/>
      <c r="AZ2010" s="830"/>
      <c r="BA2010" s="830"/>
      <c r="BB2010" s="830"/>
    </row>
    <row r="2011" spans="1:54" ht="15" customHeight="1">
      <c r="A2011" s="836"/>
      <c r="B2011" s="554"/>
      <c r="C2011" s="489" t="s">
        <v>599</v>
      </c>
      <c r="D2011" s="603"/>
      <c r="E2011" s="604"/>
      <c r="F2011" s="633"/>
      <c r="G2011" s="554"/>
      <c r="H2011" s="554"/>
      <c r="I2011" s="488"/>
      <c r="J2011" s="603"/>
      <c r="K2011" s="604"/>
      <c r="L2011" s="835"/>
      <c r="M2011" s="830"/>
      <c r="N2011" s="830"/>
      <c r="O2011" s="830"/>
      <c r="P2011" s="830"/>
      <c r="Q2011" s="830"/>
      <c r="R2011" s="830"/>
      <c r="S2011" s="830"/>
      <c r="T2011" s="830"/>
      <c r="U2011" s="830"/>
      <c r="V2011" s="830"/>
      <c r="W2011" s="830"/>
      <c r="X2011" s="830"/>
      <c r="Y2011" s="830"/>
      <c r="Z2011" s="830"/>
      <c r="AA2011" s="830"/>
      <c r="AB2011" s="830"/>
      <c r="AC2011" s="830"/>
      <c r="AD2011" s="830"/>
      <c r="AE2011" s="830"/>
      <c r="AF2011" s="830"/>
      <c r="AG2011" s="830"/>
      <c r="AH2011" s="830"/>
      <c r="AI2011" s="830"/>
      <c r="AJ2011" s="830"/>
      <c r="AK2011" s="830"/>
      <c r="AL2011" s="830"/>
      <c r="AM2011" s="830"/>
      <c r="AN2011" s="830"/>
      <c r="AO2011" s="830"/>
      <c r="AP2011" s="830"/>
      <c r="AQ2011" s="830"/>
      <c r="AR2011" s="830"/>
      <c r="AS2011" s="830"/>
      <c r="AT2011" s="830"/>
      <c r="AU2011" s="830"/>
      <c r="AV2011" s="830"/>
      <c r="AW2011" s="830"/>
      <c r="AX2011" s="830"/>
      <c r="AY2011" s="830"/>
      <c r="AZ2011" s="830"/>
      <c r="BA2011" s="830"/>
      <c r="BB2011" s="830"/>
    </row>
    <row r="2012" spans="1:54" ht="14.25" customHeight="1">
      <c r="A2012" s="836"/>
      <c r="B2012" s="554"/>
      <c r="C2012" s="489" t="s">
        <v>1803</v>
      </c>
      <c r="D2012" s="603"/>
      <c r="E2012" s="604"/>
      <c r="F2012" s="633"/>
      <c r="G2012" s="554"/>
      <c r="H2012" s="554"/>
      <c r="I2012" s="489" t="s">
        <v>623</v>
      </c>
      <c r="J2012" s="603"/>
      <c r="K2012" s="604"/>
      <c r="L2012" s="835"/>
      <c r="M2012" s="830"/>
      <c r="N2012" s="830"/>
      <c r="O2012" s="830"/>
      <c r="P2012" s="830"/>
      <c r="Q2012" s="830"/>
      <c r="R2012" s="830"/>
      <c r="S2012" s="830"/>
      <c r="T2012" s="830"/>
      <c r="U2012" s="830"/>
      <c r="V2012" s="830"/>
      <c r="W2012" s="830"/>
      <c r="X2012" s="830"/>
      <c r="Y2012" s="830"/>
      <c r="Z2012" s="830"/>
      <c r="AA2012" s="830"/>
      <c r="AB2012" s="830"/>
      <c r="AC2012" s="830"/>
      <c r="AD2012" s="830"/>
      <c r="AE2012" s="830"/>
      <c r="AF2012" s="830"/>
      <c r="AG2012" s="830"/>
      <c r="AH2012" s="830"/>
      <c r="AI2012" s="830"/>
      <c r="AJ2012" s="830"/>
      <c r="AK2012" s="830"/>
      <c r="AL2012" s="830"/>
      <c r="AM2012" s="830"/>
      <c r="AN2012" s="830"/>
      <c r="AO2012" s="830"/>
      <c r="AP2012" s="830"/>
      <c r="AQ2012" s="830"/>
      <c r="AR2012" s="830"/>
      <c r="AS2012" s="830"/>
      <c r="AT2012" s="830"/>
      <c r="AU2012" s="830"/>
      <c r="AV2012" s="830"/>
      <c r="AW2012" s="830"/>
      <c r="AX2012" s="830"/>
      <c r="AY2012" s="830"/>
      <c r="AZ2012" s="830"/>
      <c r="BA2012" s="830"/>
      <c r="BB2012" s="830"/>
    </row>
    <row r="2013" spans="1:54" ht="14.25" customHeight="1">
      <c r="A2013" s="836"/>
      <c r="B2013" s="554"/>
      <c r="C2013" s="489" t="s">
        <v>1804</v>
      </c>
      <c r="D2013" s="603"/>
      <c r="E2013" s="604"/>
      <c r="F2013" s="633"/>
      <c r="G2013" s="554"/>
      <c r="H2013" s="554"/>
      <c r="I2013" s="489" t="s">
        <v>1790</v>
      </c>
      <c r="J2013" s="603"/>
      <c r="K2013" s="604"/>
      <c r="L2013" s="835"/>
      <c r="M2013" s="830"/>
      <c r="N2013" s="830"/>
      <c r="O2013" s="830"/>
      <c r="P2013" s="830"/>
      <c r="Q2013" s="830"/>
      <c r="R2013" s="830"/>
      <c r="S2013" s="830"/>
      <c r="T2013" s="830"/>
      <c r="U2013" s="830"/>
      <c r="V2013" s="830"/>
      <c r="W2013" s="830"/>
      <c r="X2013" s="830"/>
      <c r="Y2013" s="830"/>
      <c r="Z2013" s="830"/>
      <c r="AA2013" s="830"/>
      <c r="AB2013" s="830"/>
      <c r="AC2013" s="830"/>
      <c r="AD2013" s="830"/>
      <c r="AE2013" s="830"/>
      <c r="AF2013" s="830"/>
      <c r="AG2013" s="830"/>
      <c r="AH2013" s="830"/>
      <c r="AI2013" s="830"/>
      <c r="AJ2013" s="830"/>
      <c r="AK2013" s="830"/>
      <c r="AL2013" s="830"/>
      <c r="AM2013" s="830"/>
      <c r="AN2013" s="830"/>
      <c r="AO2013" s="830"/>
      <c r="AP2013" s="830"/>
      <c r="AQ2013" s="830"/>
      <c r="AR2013" s="830"/>
      <c r="AS2013" s="830"/>
      <c r="AT2013" s="830"/>
      <c r="AU2013" s="830"/>
      <c r="AV2013" s="830"/>
      <c r="AW2013" s="830"/>
      <c r="AX2013" s="830"/>
      <c r="AY2013" s="830"/>
      <c r="AZ2013" s="830"/>
      <c r="BA2013" s="830"/>
      <c r="BB2013" s="830"/>
    </row>
    <row r="2014" spans="1:54" ht="14.25" customHeight="1">
      <c r="A2014" s="836"/>
      <c r="B2014" s="554"/>
      <c r="C2014" s="489" t="s">
        <v>1805</v>
      </c>
      <c r="D2014" s="603"/>
      <c r="E2014" s="604"/>
      <c r="F2014" s="633"/>
      <c r="G2014" s="554"/>
      <c r="H2014" s="554"/>
      <c r="I2014" s="489" t="s">
        <v>1262</v>
      </c>
      <c r="J2014" s="603"/>
      <c r="K2014" s="604"/>
      <c r="L2014" s="835"/>
      <c r="M2014" s="830"/>
      <c r="N2014" s="830"/>
      <c r="O2014" s="830"/>
      <c r="P2014" s="830"/>
      <c r="Q2014" s="830"/>
      <c r="R2014" s="830"/>
      <c r="S2014" s="830"/>
      <c r="T2014" s="830"/>
      <c r="U2014" s="830"/>
      <c r="V2014" s="830"/>
      <c r="W2014" s="830"/>
      <c r="X2014" s="830"/>
      <c r="Y2014" s="830"/>
      <c r="Z2014" s="830"/>
      <c r="AA2014" s="830"/>
      <c r="AB2014" s="830"/>
      <c r="AC2014" s="830"/>
      <c r="AD2014" s="830"/>
      <c r="AE2014" s="830"/>
      <c r="AF2014" s="830"/>
      <c r="AG2014" s="830"/>
      <c r="AH2014" s="830"/>
      <c r="AI2014" s="830"/>
      <c r="AJ2014" s="830"/>
      <c r="AK2014" s="830"/>
      <c r="AL2014" s="830"/>
      <c r="AM2014" s="830"/>
      <c r="AN2014" s="830"/>
      <c r="AO2014" s="830"/>
      <c r="AP2014" s="830"/>
      <c r="AQ2014" s="830"/>
      <c r="AR2014" s="830"/>
      <c r="AS2014" s="830"/>
      <c r="AT2014" s="830"/>
      <c r="AU2014" s="830"/>
      <c r="AV2014" s="830"/>
      <c r="AW2014" s="830"/>
      <c r="AX2014" s="830"/>
      <c r="AY2014" s="830"/>
      <c r="AZ2014" s="830"/>
      <c r="BA2014" s="830"/>
      <c r="BB2014" s="830"/>
    </row>
    <row r="2015" spans="1:54" ht="14.25" customHeight="1">
      <c r="A2015" s="836"/>
      <c r="B2015" s="554"/>
      <c r="C2015" s="489" t="s">
        <v>1806</v>
      </c>
      <c r="D2015" s="603"/>
      <c r="E2015" s="604"/>
      <c r="F2015" s="633"/>
      <c r="G2015" s="554"/>
      <c r="H2015" s="554"/>
      <c r="I2015" s="489" t="s">
        <v>740</v>
      </c>
      <c r="J2015" s="603"/>
      <c r="K2015" s="604"/>
      <c r="L2015" s="835"/>
      <c r="M2015" s="830"/>
      <c r="N2015" s="830"/>
      <c r="O2015" s="830"/>
      <c r="P2015" s="830"/>
      <c r="Q2015" s="830"/>
      <c r="R2015" s="830"/>
      <c r="S2015" s="830"/>
      <c r="T2015" s="830"/>
      <c r="U2015" s="830"/>
      <c r="V2015" s="830"/>
      <c r="W2015" s="830"/>
      <c r="X2015" s="830"/>
      <c r="Y2015" s="830"/>
      <c r="Z2015" s="830"/>
      <c r="AA2015" s="830"/>
      <c r="AB2015" s="830"/>
      <c r="AC2015" s="830"/>
      <c r="AD2015" s="830"/>
      <c r="AE2015" s="830"/>
      <c r="AF2015" s="830"/>
      <c r="AG2015" s="830"/>
      <c r="AH2015" s="830"/>
      <c r="AI2015" s="830"/>
      <c r="AJ2015" s="830"/>
      <c r="AK2015" s="830"/>
      <c r="AL2015" s="830"/>
      <c r="AM2015" s="830"/>
      <c r="AN2015" s="830"/>
      <c r="AO2015" s="830"/>
      <c r="AP2015" s="830"/>
      <c r="AQ2015" s="830"/>
      <c r="AR2015" s="830"/>
      <c r="AS2015" s="830"/>
      <c r="AT2015" s="830"/>
      <c r="AU2015" s="830"/>
      <c r="AV2015" s="830"/>
      <c r="AW2015" s="830"/>
      <c r="AX2015" s="830"/>
      <c r="AY2015" s="830"/>
      <c r="AZ2015" s="830"/>
      <c r="BA2015" s="830"/>
      <c r="BB2015" s="830"/>
    </row>
    <row r="2016" spans="1:54" ht="14.25" customHeight="1">
      <c r="A2016" s="836"/>
      <c r="B2016" s="554"/>
      <c r="C2016" s="489" t="s">
        <v>1239</v>
      </c>
      <c r="D2016" s="603"/>
      <c r="E2016" s="604"/>
      <c r="F2016" s="633"/>
      <c r="G2016" s="554"/>
      <c r="H2016" s="554"/>
      <c r="I2016" s="489" t="s">
        <v>785</v>
      </c>
      <c r="J2016" s="603"/>
      <c r="K2016" s="604"/>
      <c r="L2016" s="835"/>
      <c r="M2016" s="830"/>
      <c r="N2016" s="830"/>
      <c r="O2016" s="830"/>
      <c r="P2016" s="830"/>
      <c r="Q2016" s="830"/>
      <c r="R2016" s="830"/>
      <c r="S2016" s="830"/>
      <c r="T2016" s="830"/>
      <c r="U2016" s="830"/>
      <c r="V2016" s="830"/>
      <c r="W2016" s="830"/>
      <c r="X2016" s="830"/>
      <c r="Y2016" s="830"/>
      <c r="Z2016" s="830"/>
      <c r="AA2016" s="830"/>
      <c r="AB2016" s="830"/>
      <c r="AC2016" s="830"/>
      <c r="AD2016" s="830"/>
      <c r="AE2016" s="830"/>
      <c r="AF2016" s="830"/>
      <c r="AG2016" s="830"/>
      <c r="AH2016" s="830"/>
      <c r="AI2016" s="830"/>
      <c r="AJ2016" s="830"/>
      <c r="AK2016" s="830"/>
      <c r="AL2016" s="830"/>
      <c r="AM2016" s="830"/>
      <c r="AN2016" s="830"/>
      <c r="AO2016" s="830"/>
      <c r="AP2016" s="830"/>
      <c r="AQ2016" s="830"/>
      <c r="AR2016" s="830"/>
      <c r="AS2016" s="830"/>
      <c r="AT2016" s="830"/>
      <c r="AU2016" s="830"/>
      <c r="AV2016" s="830"/>
      <c r="AW2016" s="830"/>
      <c r="AX2016" s="830"/>
      <c r="AY2016" s="830"/>
      <c r="AZ2016" s="830"/>
      <c r="BA2016" s="830"/>
      <c r="BB2016" s="830"/>
    </row>
    <row r="2017" spans="1:54" ht="14.25" customHeight="1">
      <c r="A2017" s="834"/>
      <c r="B2017" s="622"/>
      <c r="C2017" s="490" t="s">
        <v>1807</v>
      </c>
      <c r="D2017" s="631"/>
      <c r="E2017" s="632"/>
      <c r="F2017" s="633"/>
      <c r="G2017" s="622"/>
      <c r="H2017" s="622"/>
      <c r="I2017" s="490" t="s">
        <v>1808</v>
      </c>
      <c r="J2017" s="631"/>
      <c r="K2017" s="632"/>
      <c r="L2017" s="835"/>
      <c r="M2017" s="830"/>
      <c r="N2017" s="830"/>
      <c r="O2017" s="830"/>
      <c r="P2017" s="830"/>
      <c r="Q2017" s="830"/>
      <c r="R2017" s="830"/>
      <c r="S2017" s="830"/>
      <c r="T2017" s="830"/>
      <c r="U2017" s="830"/>
      <c r="V2017" s="830"/>
      <c r="W2017" s="830"/>
      <c r="X2017" s="830"/>
      <c r="Y2017" s="830"/>
      <c r="Z2017" s="830"/>
      <c r="AA2017" s="830"/>
      <c r="AB2017" s="830"/>
      <c r="AC2017" s="830"/>
      <c r="AD2017" s="830"/>
      <c r="AE2017" s="830"/>
      <c r="AF2017" s="830"/>
      <c r="AG2017" s="830"/>
      <c r="AH2017" s="830"/>
      <c r="AI2017" s="830"/>
      <c r="AJ2017" s="830"/>
      <c r="AK2017" s="830"/>
      <c r="AL2017" s="830"/>
      <c r="AM2017" s="830"/>
      <c r="AN2017" s="830"/>
      <c r="AO2017" s="830"/>
      <c r="AP2017" s="830"/>
      <c r="AQ2017" s="830"/>
      <c r="AR2017" s="830"/>
      <c r="AS2017" s="830"/>
      <c r="AT2017" s="830"/>
      <c r="AU2017" s="830"/>
      <c r="AV2017" s="830"/>
      <c r="AW2017" s="830"/>
      <c r="AX2017" s="830"/>
      <c r="AY2017" s="830"/>
      <c r="AZ2017" s="830"/>
      <c r="BA2017" s="830"/>
      <c r="BB2017" s="830"/>
    </row>
    <row r="2018" spans="1:54" ht="14.25" customHeight="1">
      <c r="A2018" s="833"/>
      <c r="B2018" s="485"/>
      <c r="C2018" s="487" t="s">
        <v>606</v>
      </c>
      <c r="D2018" s="492"/>
      <c r="E2018" s="494"/>
      <c r="F2018" s="633"/>
      <c r="G2018" s="485"/>
      <c r="H2018" s="485"/>
      <c r="I2018" s="495" t="s">
        <v>40</v>
      </c>
      <c r="J2018" s="492"/>
      <c r="K2018" s="494"/>
      <c r="L2018" s="835"/>
      <c r="M2018" s="830"/>
      <c r="N2018" s="830"/>
      <c r="O2018" s="830"/>
      <c r="P2018" s="830"/>
      <c r="Q2018" s="830"/>
      <c r="R2018" s="830"/>
      <c r="S2018" s="830"/>
      <c r="T2018" s="830"/>
      <c r="U2018" s="830"/>
      <c r="V2018" s="830"/>
      <c r="W2018" s="830"/>
      <c r="X2018" s="830"/>
      <c r="Y2018" s="830"/>
      <c r="Z2018" s="830"/>
      <c r="AA2018" s="830"/>
      <c r="AB2018" s="830"/>
      <c r="AC2018" s="830"/>
      <c r="AD2018" s="830"/>
      <c r="AE2018" s="830"/>
      <c r="AF2018" s="830"/>
      <c r="AG2018" s="830"/>
      <c r="AH2018" s="830"/>
      <c r="AI2018" s="830"/>
      <c r="AJ2018" s="830"/>
      <c r="AK2018" s="830"/>
      <c r="AL2018" s="830"/>
      <c r="AM2018" s="830"/>
      <c r="AN2018" s="830"/>
      <c r="AO2018" s="830"/>
      <c r="AP2018" s="830"/>
      <c r="AQ2018" s="830"/>
      <c r="AR2018" s="830"/>
      <c r="AS2018" s="830"/>
      <c r="AT2018" s="830"/>
      <c r="AU2018" s="830"/>
      <c r="AV2018" s="830"/>
      <c r="AW2018" s="830"/>
      <c r="AX2018" s="830"/>
      <c r="AY2018" s="830"/>
      <c r="AZ2018" s="830"/>
      <c r="BA2018" s="830"/>
      <c r="BB2018" s="830"/>
    </row>
    <row r="2019" spans="1:54" ht="38.25">
      <c r="A2019" s="836"/>
      <c r="B2019" s="554"/>
      <c r="C2019" s="489" t="s">
        <v>1809</v>
      </c>
      <c r="D2019" s="603"/>
      <c r="E2019" s="604"/>
      <c r="F2019" s="633"/>
      <c r="G2019" s="554"/>
      <c r="H2019" s="554"/>
      <c r="I2019" s="496" t="s">
        <v>1810</v>
      </c>
      <c r="J2019" s="603"/>
      <c r="K2019" s="604"/>
      <c r="L2019" s="835"/>
      <c r="M2019" s="830"/>
      <c r="N2019" s="830"/>
      <c r="O2019" s="830"/>
      <c r="P2019" s="830"/>
      <c r="Q2019" s="830"/>
      <c r="R2019" s="830"/>
      <c r="S2019" s="830"/>
      <c r="T2019" s="830"/>
      <c r="U2019" s="830"/>
      <c r="V2019" s="830"/>
      <c r="W2019" s="830"/>
      <c r="X2019" s="830"/>
      <c r="Y2019" s="830"/>
      <c r="Z2019" s="830"/>
      <c r="AA2019" s="830"/>
      <c r="AB2019" s="830"/>
      <c r="AC2019" s="830"/>
      <c r="AD2019" s="830"/>
      <c r="AE2019" s="830"/>
      <c r="AF2019" s="830"/>
      <c r="AG2019" s="830"/>
      <c r="AH2019" s="830"/>
      <c r="AI2019" s="830"/>
      <c r="AJ2019" s="830"/>
      <c r="AK2019" s="830"/>
      <c r="AL2019" s="830"/>
      <c r="AM2019" s="830"/>
      <c r="AN2019" s="830"/>
      <c r="AO2019" s="830"/>
      <c r="AP2019" s="830"/>
      <c r="AQ2019" s="830"/>
      <c r="AR2019" s="830"/>
      <c r="AS2019" s="830"/>
      <c r="AT2019" s="830"/>
      <c r="AU2019" s="830"/>
      <c r="AV2019" s="830"/>
      <c r="AW2019" s="830"/>
      <c r="AX2019" s="830"/>
      <c r="AY2019" s="830"/>
      <c r="AZ2019" s="830"/>
      <c r="BA2019" s="830"/>
      <c r="BB2019" s="830"/>
    </row>
    <row r="2020" spans="1:54" ht="25.5">
      <c r="A2020" s="836"/>
      <c r="B2020" s="554"/>
      <c r="C2020" s="489" t="s">
        <v>1811</v>
      </c>
      <c r="D2020" s="603"/>
      <c r="E2020" s="604"/>
      <c r="F2020" s="633"/>
      <c r="G2020" s="554"/>
      <c r="H2020" s="554"/>
      <c r="I2020" s="497"/>
      <c r="J2020" s="603"/>
      <c r="K2020" s="604"/>
      <c r="L2020" s="835"/>
      <c r="M2020" s="830"/>
      <c r="N2020" s="830"/>
      <c r="O2020" s="830"/>
      <c r="P2020" s="830"/>
      <c r="Q2020" s="830"/>
      <c r="R2020" s="830"/>
      <c r="S2020" s="830"/>
      <c r="T2020" s="830"/>
      <c r="U2020" s="830"/>
      <c r="V2020" s="830"/>
      <c r="W2020" s="830"/>
      <c r="X2020" s="830"/>
      <c r="Y2020" s="830"/>
      <c r="Z2020" s="830"/>
      <c r="AA2020" s="830"/>
      <c r="AB2020" s="830"/>
      <c r="AC2020" s="830"/>
      <c r="AD2020" s="830"/>
      <c r="AE2020" s="830"/>
      <c r="AF2020" s="830"/>
      <c r="AG2020" s="830"/>
      <c r="AH2020" s="830"/>
      <c r="AI2020" s="830"/>
      <c r="AJ2020" s="830"/>
      <c r="AK2020" s="830"/>
      <c r="AL2020" s="830"/>
      <c r="AM2020" s="830"/>
      <c r="AN2020" s="830"/>
      <c r="AO2020" s="830"/>
      <c r="AP2020" s="830"/>
      <c r="AQ2020" s="830"/>
      <c r="AR2020" s="830"/>
      <c r="AS2020" s="830"/>
      <c r="AT2020" s="830"/>
      <c r="AU2020" s="830"/>
      <c r="AV2020" s="830"/>
      <c r="AW2020" s="830"/>
      <c r="AX2020" s="830"/>
      <c r="AY2020" s="830"/>
      <c r="AZ2020" s="830"/>
      <c r="BA2020" s="830"/>
      <c r="BB2020" s="830"/>
    </row>
    <row r="2021" spans="1:54" ht="51">
      <c r="A2021" s="836"/>
      <c r="B2021" s="554"/>
      <c r="C2021" s="489" t="s">
        <v>1812</v>
      </c>
      <c r="D2021" s="603"/>
      <c r="E2021" s="604"/>
      <c r="F2021" s="633"/>
      <c r="G2021" s="554"/>
      <c r="H2021" s="554"/>
      <c r="I2021" s="496" t="s">
        <v>1813</v>
      </c>
      <c r="J2021" s="603"/>
      <c r="K2021" s="604"/>
      <c r="L2021" s="835"/>
      <c r="M2021" s="830"/>
      <c r="N2021" s="830"/>
      <c r="O2021" s="830"/>
      <c r="P2021" s="830"/>
      <c r="Q2021" s="830"/>
      <c r="R2021" s="830"/>
      <c r="S2021" s="830"/>
      <c r="T2021" s="830"/>
      <c r="U2021" s="830"/>
      <c r="V2021" s="830"/>
      <c r="W2021" s="830"/>
      <c r="X2021" s="830"/>
      <c r="Y2021" s="830"/>
      <c r="Z2021" s="830"/>
      <c r="AA2021" s="830"/>
      <c r="AB2021" s="830"/>
      <c r="AC2021" s="830"/>
      <c r="AD2021" s="830"/>
      <c r="AE2021" s="830"/>
      <c r="AF2021" s="830"/>
      <c r="AG2021" s="830"/>
      <c r="AH2021" s="830"/>
      <c r="AI2021" s="830"/>
      <c r="AJ2021" s="830"/>
      <c r="AK2021" s="830"/>
      <c r="AL2021" s="830"/>
      <c r="AM2021" s="830"/>
      <c r="AN2021" s="830"/>
      <c r="AO2021" s="830"/>
      <c r="AP2021" s="830"/>
      <c r="AQ2021" s="830"/>
      <c r="AR2021" s="830"/>
      <c r="AS2021" s="830"/>
      <c r="AT2021" s="830"/>
      <c r="AU2021" s="830"/>
      <c r="AV2021" s="830"/>
      <c r="AW2021" s="830"/>
      <c r="AX2021" s="830"/>
      <c r="AY2021" s="830"/>
      <c r="AZ2021" s="830"/>
      <c r="BA2021" s="830"/>
      <c r="BB2021" s="830"/>
    </row>
    <row r="2022" spans="1:54" ht="25.5">
      <c r="A2022" s="836"/>
      <c r="B2022" s="554"/>
      <c r="C2022" s="489" t="s">
        <v>1814</v>
      </c>
      <c r="D2022" s="603"/>
      <c r="E2022" s="604"/>
      <c r="F2022" s="633"/>
      <c r="G2022" s="554"/>
      <c r="H2022" s="554"/>
      <c r="I2022" s="497"/>
      <c r="J2022" s="603"/>
      <c r="K2022" s="604"/>
      <c r="L2022" s="835"/>
      <c r="M2022" s="830"/>
      <c r="N2022" s="830"/>
      <c r="O2022" s="830"/>
      <c r="P2022" s="830"/>
      <c r="Q2022" s="830"/>
      <c r="R2022" s="830"/>
      <c r="S2022" s="830"/>
      <c r="T2022" s="830"/>
      <c r="U2022" s="830"/>
      <c r="V2022" s="830"/>
      <c r="W2022" s="830"/>
      <c r="X2022" s="830"/>
      <c r="Y2022" s="830"/>
      <c r="Z2022" s="830"/>
      <c r="AA2022" s="830"/>
      <c r="AB2022" s="830"/>
      <c r="AC2022" s="830"/>
      <c r="AD2022" s="830"/>
      <c r="AE2022" s="830"/>
      <c r="AF2022" s="830"/>
      <c r="AG2022" s="830"/>
      <c r="AH2022" s="830"/>
      <c r="AI2022" s="830"/>
      <c r="AJ2022" s="830"/>
      <c r="AK2022" s="830"/>
      <c r="AL2022" s="830"/>
      <c r="AM2022" s="830"/>
      <c r="AN2022" s="830"/>
      <c r="AO2022" s="830"/>
      <c r="AP2022" s="830"/>
      <c r="AQ2022" s="830"/>
      <c r="AR2022" s="830"/>
      <c r="AS2022" s="830"/>
      <c r="AT2022" s="830"/>
      <c r="AU2022" s="830"/>
      <c r="AV2022" s="830"/>
      <c r="AW2022" s="830"/>
      <c r="AX2022" s="830"/>
      <c r="AY2022" s="830"/>
      <c r="AZ2022" s="830"/>
      <c r="BA2022" s="830"/>
      <c r="BB2022" s="830"/>
    </row>
    <row r="2023" spans="1:54" ht="51">
      <c r="A2023" s="836"/>
      <c r="B2023" s="554"/>
      <c r="C2023" s="489" t="s">
        <v>1815</v>
      </c>
      <c r="D2023" s="603"/>
      <c r="E2023" s="604"/>
      <c r="F2023" s="633"/>
      <c r="G2023" s="554"/>
      <c r="H2023" s="554"/>
      <c r="I2023" s="496" t="s">
        <v>1816</v>
      </c>
      <c r="J2023" s="603"/>
      <c r="K2023" s="604"/>
      <c r="L2023" s="835"/>
      <c r="M2023" s="830"/>
      <c r="N2023" s="830"/>
      <c r="O2023" s="830"/>
      <c r="P2023" s="830"/>
      <c r="Q2023" s="830"/>
      <c r="R2023" s="830"/>
      <c r="S2023" s="830"/>
      <c r="T2023" s="830"/>
      <c r="U2023" s="830"/>
      <c r="V2023" s="830"/>
      <c r="W2023" s="830"/>
      <c r="X2023" s="830"/>
      <c r="Y2023" s="830"/>
      <c r="Z2023" s="830"/>
      <c r="AA2023" s="830"/>
      <c r="AB2023" s="830"/>
      <c r="AC2023" s="830"/>
      <c r="AD2023" s="830"/>
      <c r="AE2023" s="830"/>
      <c r="AF2023" s="830"/>
      <c r="AG2023" s="830"/>
      <c r="AH2023" s="830"/>
      <c r="AI2023" s="830"/>
      <c r="AJ2023" s="830"/>
      <c r="AK2023" s="830"/>
      <c r="AL2023" s="830"/>
      <c r="AM2023" s="830"/>
      <c r="AN2023" s="830"/>
      <c r="AO2023" s="830"/>
      <c r="AP2023" s="830"/>
      <c r="AQ2023" s="830"/>
      <c r="AR2023" s="830"/>
      <c r="AS2023" s="830"/>
      <c r="AT2023" s="830"/>
      <c r="AU2023" s="830"/>
      <c r="AV2023" s="830"/>
      <c r="AW2023" s="830"/>
      <c r="AX2023" s="830"/>
      <c r="AY2023" s="830"/>
      <c r="AZ2023" s="830"/>
      <c r="BA2023" s="830"/>
      <c r="BB2023" s="830"/>
    </row>
    <row r="2024" spans="1:54" ht="15" customHeight="1">
      <c r="A2024" s="836"/>
      <c r="B2024" s="554"/>
      <c r="C2024" s="488"/>
      <c r="D2024" s="603"/>
      <c r="E2024" s="604"/>
      <c r="F2024" s="633"/>
      <c r="G2024" s="554"/>
      <c r="H2024" s="554"/>
      <c r="I2024" s="496"/>
      <c r="J2024" s="603"/>
      <c r="K2024" s="604"/>
      <c r="L2024" s="835"/>
      <c r="M2024" s="830"/>
      <c r="N2024" s="830"/>
      <c r="O2024" s="830"/>
      <c r="P2024" s="830"/>
      <c r="Q2024" s="830"/>
      <c r="R2024" s="830"/>
      <c r="S2024" s="830"/>
      <c r="T2024" s="830"/>
      <c r="U2024" s="830"/>
      <c r="V2024" s="830"/>
      <c r="W2024" s="830"/>
      <c r="X2024" s="830"/>
      <c r="Y2024" s="830"/>
      <c r="Z2024" s="830"/>
      <c r="AA2024" s="830"/>
      <c r="AB2024" s="830"/>
      <c r="AC2024" s="830"/>
      <c r="AD2024" s="830"/>
      <c r="AE2024" s="830"/>
      <c r="AF2024" s="830"/>
      <c r="AG2024" s="830"/>
      <c r="AH2024" s="830"/>
      <c r="AI2024" s="830"/>
      <c r="AJ2024" s="830"/>
      <c r="AK2024" s="830"/>
      <c r="AL2024" s="830"/>
      <c r="AM2024" s="830"/>
      <c r="AN2024" s="830"/>
      <c r="AO2024" s="830"/>
      <c r="AP2024" s="830"/>
      <c r="AQ2024" s="830"/>
      <c r="AR2024" s="830"/>
      <c r="AS2024" s="830"/>
      <c r="AT2024" s="830"/>
      <c r="AU2024" s="830"/>
      <c r="AV2024" s="830"/>
      <c r="AW2024" s="830"/>
      <c r="AX2024" s="830"/>
      <c r="AY2024" s="830"/>
      <c r="AZ2024" s="830"/>
      <c r="BA2024" s="830"/>
      <c r="BB2024" s="830"/>
    </row>
    <row r="2025" spans="1:54" ht="63.75">
      <c r="A2025" s="836"/>
      <c r="B2025" s="554"/>
      <c r="C2025" s="489" t="s">
        <v>1817</v>
      </c>
      <c r="D2025" s="603"/>
      <c r="E2025" s="604"/>
      <c r="F2025" s="633"/>
      <c r="G2025" s="554"/>
      <c r="H2025" s="554"/>
      <c r="I2025" s="496" t="s">
        <v>1818</v>
      </c>
      <c r="J2025" s="603"/>
      <c r="K2025" s="604"/>
      <c r="L2025" s="835"/>
      <c r="M2025" s="830"/>
      <c r="N2025" s="830"/>
      <c r="O2025" s="830"/>
      <c r="P2025" s="830"/>
      <c r="Q2025" s="830"/>
      <c r="R2025" s="830"/>
      <c r="S2025" s="830"/>
      <c r="T2025" s="830"/>
      <c r="U2025" s="830"/>
      <c r="V2025" s="830"/>
      <c r="W2025" s="830"/>
      <c r="X2025" s="830"/>
      <c r="Y2025" s="830"/>
      <c r="Z2025" s="830"/>
      <c r="AA2025" s="830"/>
      <c r="AB2025" s="830"/>
      <c r="AC2025" s="830"/>
      <c r="AD2025" s="830"/>
      <c r="AE2025" s="830"/>
      <c r="AF2025" s="830"/>
      <c r="AG2025" s="830"/>
      <c r="AH2025" s="830"/>
      <c r="AI2025" s="830"/>
      <c r="AJ2025" s="830"/>
      <c r="AK2025" s="830"/>
      <c r="AL2025" s="830"/>
      <c r="AM2025" s="830"/>
      <c r="AN2025" s="830"/>
      <c r="AO2025" s="830"/>
      <c r="AP2025" s="830"/>
      <c r="AQ2025" s="830"/>
      <c r="AR2025" s="830"/>
      <c r="AS2025" s="830"/>
      <c r="AT2025" s="830"/>
      <c r="AU2025" s="830"/>
      <c r="AV2025" s="830"/>
      <c r="AW2025" s="830"/>
      <c r="AX2025" s="830"/>
      <c r="AY2025" s="830"/>
      <c r="AZ2025" s="830"/>
      <c r="BA2025" s="830"/>
      <c r="BB2025" s="830"/>
    </row>
    <row r="2026" spans="1:54" ht="15" customHeight="1">
      <c r="A2026" s="836"/>
      <c r="B2026" s="554"/>
      <c r="C2026" s="488"/>
      <c r="D2026" s="603"/>
      <c r="E2026" s="604"/>
      <c r="F2026" s="633"/>
      <c r="G2026" s="554"/>
      <c r="H2026" s="554"/>
      <c r="I2026" s="496"/>
      <c r="J2026" s="603"/>
      <c r="K2026" s="604"/>
      <c r="L2026" s="835"/>
      <c r="M2026" s="830"/>
      <c r="N2026" s="830"/>
      <c r="O2026" s="830"/>
      <c r="P2026" s="830"/>
      <c r="Q2026" s="830"/>
      <c r="R2026" s="830"/>
      <c r="S2026" s="830"/>
      <c r="T2026" s="830"/>
      <c r="U2026" s="830"/>
      <c r="V2026" s="830"/>
      <c r="W2026" s="830"/>
      <c r="X2026" s="830"/>
      <c r="Y2026" s="830"/>
      <c r="Z2026" s="830"/>
      <c r="AA2026" s="830"/>
      <c r="AB2026" s="830"/>
      <c r="AC2026" s="830"/>
      <c r="AD2026" s="830"/>
      <c r="AE2026" s="830"/>
      <c r="AF2026" s="830"/>
      <c r="AG2026" s="830"/>
      <c r="AH2026" s="830"/>
      <c r="AI2026" s="830"/>
      <c r="AJ2026" s="830"/>
      <c r="AK2026" s="830"/>
      <c r="AL2026" s="830"/>
      <c r="AM2026" s="830"/>
      <c r="AN2026" s="830"/>
      <c r="AO2026" s="830"/>
      <c r="AP2026" s="830"/>
      <c r="AQ2026" s="830"/>
      <c r="AR2026" s="830"/>
      <c r="AS2026" s="830"/>
      <c r="AT2026" s="830"/>
      <c r="AU2026" s="830"/>
      <c r="AV2026" s="830"/>
      <c r="AW2026" s="830"/>
      <c r="AX2026" s="830"/>
      <c r="AY2026" s="830"/>
      <c r="AZ2026" s="830"/>
      <c r="BA2026" s="830"/>
      <c r="BB2026" s="830"/>
    </row>
    <row r="2027" spans="1:54" ht="14.25" customHeight="1">
      <c r="A2027" s="836"/>
      <c r="B2027" s="554"/>
      <c r="C2027" s="489" t="s">
        <v>728</v>
      </c>
      <c r="D2027" s="603"/>
      <c r="E2027" s="604"/>
      <c r="F2027" s="633"/>
      <c r="G2027" s="554"/>
      <c r="H2027" s="554"/>
      <c r="I2027" s="496"/>
      <c r="J2027" s="603"/>
      <c r="K2027" s="604"/>
      <c r="L2027" s="835"/>
      <c r="M2027" s="830"/>
      <c r="N2027" s="830"/>
      <c r="O2027" s="830"/>
      <c r="P2027" s="830"/>
      <c r="Q2027" s="830"/>
      <c r="R2027" s="830"/>
      <c r="S2027" s="830"/>
      <c r="T2027" s="830"/>
      <c r="U2027" s="830"/>
      <c r="V2027" s="830"/>
      <c r="W2027" s="830"/>
      <c r="X2027" s="830"/>
      <c r="Y2027" s="830"/>
      <c r="Z2027" s="830"/>
      <c r="AA2027" s="830"/>
      <c r="AB2027" s="830"/>
      <c r="AC2027" s="830"/>
      <c r="AD2027" s="830"/>
      <c r="AE2027" s="830"/>
      <c r="AF2027" s="830"/>
      <c r="AG2027" s="830"/>
      <c r="AH2027" s="830"/>
      <c r="AI2027" s="830"/>
      <c r="AJ2027" s="830"/>
      <c r="AK2027" s="830"/>
      <c r="AL2027" s="830"/>
      <c r="AM2027" s="830"/>
      <c r="AN2027" s="830"/>
      <c r="AO2027" s="830"/>
      <c r="AP2027" s="830"/>
      <c r="AQ2027" s="830"/>
      <c r="AR2027" s="830"/>
      <c r="AS2027" s="830"/>
      <c r="AT2027" s="830"/>
      <c r="AU2027" s="830"/>
      <c r="AV2027" s="830"/>
      <c r="AW2027" s="830"/>
      <c r="AX2027" s="830"/>
      <c r="AY2027" s="830"/>
      <c r="AZ2027" s="830"/>
      <c r="BA2027" s="830"/>
      <c r="BB2027" s="830"/>
    </row>
    <row r="2028" spans="1:54" ht="14.25" customHeight="1">
      <c r="A2028" s="836"/>
      <c r="B2028" s="554"/>
      <c r="C2028" s="489" t="s">
        <v>1819</v>
      </c>
      <c r="D2028" s="603"/>
      <c r="E2028" s="604"/>
      <c r="F2028" s="633"/>
      <c r="G2028" s="554"/>
      <c r="H2028" s="554"/>
      <c r="I2028" s="496"/>
      <c r="J2028" s="603"/>
      <c r="K2028" s="604"/>
      <c r="L2028" s="835"/>
      <c r="M2028" s="830"/>
      <c r="N2028" s="830"/>
      <c r="O2028" s="830"/>
      <c r="P2028" s="830"/>
      <c r="Q2028" s="830"/>
      <c r="R2028" s="830"/>
      <c r="S2028" s="830"/>
      <c r="T2028" s="830"/>
      <c r="U2028" s="830"/>
      <c r="V2028" s="830"/>
      <c r="W2028" s="830"/>
      <c r="X2028" s="830"/>
      <c r="Y2028" s="830"/>
      <c r="Z2028" s="830"/>
      <c r="AA2028" s="830"/>
      <c r="AB2028" s="830"/>
      <c r="AC2028" s="830"/>
      <c r="AD2028" s="830"/>
      <c r="AE2028" s="830"/>
      <c r="AF2028" s="830"/>
      <c r="AG2028" s="830"/>
      <c r="AH2028" s="830"/>
      <c r="AI2028" s="830"/>
      <c r="AJ2028" s="830"/>
      <c r="AK2028" s="830"/>
      <c r="AL2028" s="830"/>
      <c r="AM2028" s="830"/>
      <c r="AN2028" s="830"/>
      <c r="AO2028" s="830"/>
      <c r="AP2028" s="830"/>
      <c r="AQ2028" s="830"/>
      <c r="AR2028" s="830"/>
      <c r="AS2028" s="830"/>
      <c r="AT2028" s="830"/>
      <c r="AU2028" s="830"/>
      <c r="AV2028" s="830"/>
      <c r="AW2028" s="830"/>
      <c r="AX2028" s="830"/>
      <c r="AY2028" s="830"/>
      <c r="AZ2028" s="830"/>
      <c r="BA2028" s="830"/>
      <c r="BB2028" s="830"/>
    </row>
    <row r="2029" spans="1:54" ht="14.25" customHeight="1">
      <c r="A2029" s="834"/>
      <c r="B2029" s="622"/>
      <c r="C2029" s="490" t="s">
        <v>1820</v>
      </c>
      <c r="D2029" s="631"/>
      <c r="E2029" s="632"/>
      <c r="F2029" s="633"/>
      <c r="G2029" s="622"/>
      <c r="H2029" s="622"/>
      <c r="I2029" s="498"/>
      <c r="J2029" s="631"/>
      <c r="K2029" s="632"/>
      <c r="L2029" s="835"/>
      <c r="M2029" s="830"/>
      <c r="N2029" s="830"/>
      <c r="O2029" s="830"/>
      <c r="P2029" s="830"/>
      <c r="Q2029" s="830"/>
      <c r="R2029" s="830"/>
      <c r="S2029" s="830"/>
      <c r="T2029" s="830"/>
      <c r="U2029" s="830"/>
      <c r="V2029" s="830"/>
      <c r="W2029" s="830"/>
      <c r="X2029" s="830"/>
      <c r="Y2029" s="830"/>
      <c r="Z2029" s="830"/>
      <c r="AA2029" s="830"/>
      <c r="AB2029" s="830"/>
      <c r="AC2029" s="830"/>
      <c r="AD2029" s="830"/>
      <c r="AE2029" s="830"/>
      <c r="AF2029" s="830"/>
      <c r="AG2029" s="830"/>
      <c r="AH2029" s="830"/>
      <c r="AI2029" s="830"/>
      <c r="AJ2029" s="830"/>
      <c r="AK2029" s="830"/>
      <c r="AL2029" s="830"/>
      <c r="AM2029" s="830"/>
      <c r="AN2029" s="830"/>
      <c r="AO2029" s="830"/>
      <c r="AP2029" s="830"/>
      <c r="AQ2029" s="830"/>
      <c r="AR2029" s="830"/>
      <c r="AS2029" s="830"/>
      <c r="AT2029" s="830"/>
      <c r="AU2029" s="830"/>
      <c r="AV2029" s="830"/>
      <c r="AW2029" s="830"/>
      <c r="AX2029" s="830"/>
      <c r="AY2029" s="830"/>
      <c r="AZ2029" s="830"/>
      <c r="BA2029" s="830"/>
      <c r="BB2029" s="830"/>
    </row>
    <row r="2030" spans="1:54" ht="15.75">
      <c r="A2030" s="499"/>
      <c r="B2030" s="499" t="s">
        <v>18</v>
      </c>
      <c r="C2030" s="464"/>
      <c r="D2030" s="500"/>
      <c r="E2030" s="501"/>
      <c r="F2030" s="478"/>
      <c r="G2030" s="499"/>
      <c r="H2030" s="499" t="s">
        <v>18</v>
      </c>
      <c r="I2030" s="464"/>
      <c r="J2030" s="500"/>
      <c r="K2030" s="501"/>
      <c r="L2030" s="480"/>
      <c r="M2030" s="480"/>
      <c r="N2030" s="480"/>
      <c r="O2030" s="480"/>
      <c r="P2030" s="480"/>
      <c r="Q2030" s="480"/>
      <c r="R2030" s="480"/>
      <c r="S2030" s="480"/>
      <c r="T2030" s="480"/>
      <c r="U2030" s="480"/>
      <c r="V2030" s="480"/>
      <c r="W2030" s="480"/>
      <c r="X2030" s="480"/>
      <c r="Y2030" s="480"/>
      <c r="Z2030" s="480"/>
      <c r="AA2030" s="480"/>
      <c r="AB2030" s="480"/>
      <c r="AC2030" s="480"/>
      <c r="AD2030" s="480"/>
      <c r="AE2030" s="480"/>
      <c r="AF2030" s="480"/>
      <c r="AG2030" s="480"/>
      <c r="AH2030" s="480"/>
      <c r="AI2030" s="480"/>
      <c r="AJ2030" s="480"/>
      <c r="AK2030" s="480"/>
      <c r="AL2030" s="480"/>
      <c r="AM2030" s="480"/>
      <c r="AN2030" s="480"/>
      <c r="AO2030" s="480"/>
      <c r="AP2030" s="480"/>
      <c r="AQ2030" s="480"/>
      <c r="AR2030" s="480"/>
      <c r="AS2030" s="480"/>
      <c r="AT2030" s="480"/>
      <c r="AU2030" s="480"/>
      <c r="AV2030" s="480"/>
      <c r="AW2030" s="480"/>
      <c r="AX2030" s="480"/>
      <c r="AY2030" s="480"/>
      <c r="AZ2030" s="480"/>
      <c r="BA2030" s="480"/>
      <c r="BB2030" s="480"/>
    </row>
    <row r="2031" spans="1:54" ht="63.75">
      <c r="A2031" s="499"/>
      <c r="B2031" s="499" t="s">
        <v>19</v>
      </c>
      <c r="C2031" s="464" t="s">
        <v>1821</v>
      </c>
      <c r="D2031" s="500" t="s">
        <v>581</v>
      </c>
      <c r="E2031" s="501"/>
      <c r="F2031" s="478"/>
      <c r="G2031" s="499"/>
      <c r="H2031" s="499" t="s">
        <v>19</v>
      </c>
      <c r="I2031" s="464" t="s">
        <v>1821</v>
      </c>
      <c r="J2031" s="500" t="s">
        <v>581</v>
      </c>
      <c r="K2031" s="501"/>
      <c r="L2031" s="480"/>
      <c r="M2031" s="480"/>
      <c r="N2031" s="480"/>
      <c r="O2031" s="480"/>
      <c r="P2031" s="480"/>
      <c r="Q2031" s="480"/>
      <c r="R2031" s="480"/>
      <c r="S2031" s="480"/>
      <c r="T2031" s="480"/>
      <c r="U2031" s="480"/>
      <c r="V2031" s="480"/>
      <c r="W2031" s="480"/>
      <c r="X2031" s="480"/>
      <c r="Y2031" s="480"/>
      <c r="Z2031" s="480"/>
      <c r="AA2031" s="480"/>
      <c r="AB2031" s="480"/>
      <c r="AC2031" s="480"/>
      <c r="AD2031" s="480"/>
      <c r="AE2031" s="480"/>
      <c r="AF2031" s="480"/>
      <c r="AG2031" s="480"/>
      <c r="AH2031" s="480"/>
      <c r="AI2031" s="480"/>
      <c r="AJ2031" s="480"/>
      <c r="AK2031" s="480"/>
      <c r="AL2031" s="480"/>
      <c r="AM2031" s="480"/>
      <c r="AN2031" s="480"/>
      <c r="AO2031" s="480"/>
      <c r="AP2031" s="480"/>
      <c r="AQ2031" s="480"/>
      <c r="AR2031" s="480"/>
      <c r="AS2031" s="480"/>
      <c r="AT2031" s="480"/>
      <c r="AU2031" s="480"/>
      <c r="AV2031" s="480"/>
      <c r="AW2031" s="480"/>
      <c r="AX2031" s="480"/>
      <c r="AY2031" s="480"/>
      <c r="AZ2031" s="480"/>
      <c r="BA2031" s="480"/>
      <c r="BB2031" s="480"/>
    </row>
    <row r="2032" spans="1:54" ht="15.75">
      <c r="A2032" s="499"/>
      <c r="B2032" s="499" t="s">
        <v>23</v>
      </c>
      <c r="C2032" s="464"/>
      <c r="D2032" s="500"/>
      <c r="E2032" s="501"/>
      <c r="F2032" s="478"/>
      <c r="G2032" s="499"/>
      <c r="H2032" s="499" t="s">
        <v>23</v>
      </c>
      <c r="I2032" s="464"/>
      <c r="J2032" s="500"/>
      <c r="K2032" s="501"/>
      <c r="L2032" s="480"/>
      <c r="M2032" s="480"/>
      <c r="N2032" s="480"/>
      <c r="O2032" s="480"/>
      <c r="P2032" s="480"/>
      <c r="Q2032" s="480"/>
      <c r="R2032" s="480"/>
      <c r="S2032" s="480"/>
      <c r="T2032" s="480"/>
      <c r="U2032" s="480"/>
      <c r="V2032" s="480"/>
      <c r="W2032" s="480"/>
      <c r="X2032" s="480"/>
      <c r="Y2032" s="480"/>
      <c r="Z2032" s="480"/>
      <c r="AA2032" s="480"/>
      <c r="AB2032" s="480"/>
      <c r="AC2032" s="480"/>
      <c r="AD2032" s="480"/>
      <c r="AE2032" s="480"/>
      <c r="AF2032" s="480"/>
      <c r="AG2032" s="480"/>
      <c r="AH2032" s="480"/>
      <c r="AI2032" s="480"/>
      <c r="AJ2032" s="480"/>
      <c r="AK2032" s="480"/>
      <c r="AL2032" s="480"/>
      <c r="AM2032" s="480"/>
      <c r="AN2032" s="480"/>
      <c r="AO2032" s="480"/>
      <c r="AP2032" s="480"/>
      <c r="AQ2032" s="480"/>
      <c r="AR2032" s="480"/>
      <c r="AS2032" s="480"/>
      <c r="AT2032" s="480"/>
      <c r="AU2032" s="480"/>
      <c r="AV2032" s="480"/>
      <c r="AW2032" s="480"/>
      <c r="AX2032" s="480"/>
      <c r="AY2032" s="480"/>
      <c r="AZ2032" s="480"/>
      <c r="BA2032" s="480"/>
      <c r="BB2032" s="480"/>
    </row>
    <row r="2033" spans="1:54" ht="15.75">
      <c r="A2033" s="499"/>
      <c r="B2033" s="499" t="s">
        <v>24</v>
      </c>
      <c r="C2033" s="464"/>
      <c r="D2033" s="500"/>
      <c r="E2033" s="501"/>
      <c r="F2033" s="478"/>
      <c r="G2033" s="499"/>
      <c r="H2033" s="499" t="s">
        <v>24</v>
      </c>
      <c r="I2033" s="464"/>
      <c r="J2033" s="500"/>
      <c r="K2033" s="501"/>
      <c r="L2033" s="480"/>
      <c r="M2033" s="480"/>
      <c r="N2033" s="480"/>
      <c r="O2033" s="480"/>
      <c r="P2033" s="480"/>
      <c r="Q2033" s="480"/>
      <c r="R2033" s="480"/>
      <c r="S2033" s="480"/>
      <c r="T2033" s="480"/>
      <c r="U2033" s="480"/>
      <c r="V2033" s="480"/>
      <c r="W2033" s="480"/>
      <c r="X2033" s="480"/>
      <c r="Y2033" s="480"/>
      <c r="Z2033" s="480"/>
      <c r="AA2033" s="480"/>
      <c r="AB2033" s="480"/>
      <c r="AC2033" s="480"/>
      <c r="AD2033" s="480"/>
      <c r="AE2033" s="480"/>
      <c r="AF2033" s="480"/>
      <c r="AG2033" s="480"/>
      <c r="AH2033" s="480"/>
      <c r="AI2033" s="480"/>
      <c r="AJ2033" s="480"/>
      <c r="AK2033" s="480"/>
      <c r="AL2033" s="480"/>
      <c r="AM2033" s="480"/>
      <c r="AN2033" s="480"/>
      <c r="AO2033" s="480"/>
      <c r="AP2033" s="480"/>
      <c r="AQ2033" s="480"/>
      <c r="AR2033" s="480"/>
      <c r="AS2033" s="480"/>
      <c r="AT2033" s="480"/>
      <c r="AU2033" s="480"/>
      <c r="AV2033" s="480"/>
      <c r="AW2033" s="480"/>
      <c r="AX2033" s="480"/>
      <c r="AY2033" s="480"/>
      <c r="AZ2033" s="480"/>
      <c r="BA2033" s="480"/>
      <c r="BB2033" s="480"/>
    </row>
    <row r="2034" spans="1:54" ht="15.75">
      <c r="A2034" s="485"/>
      <c r="B2034" s="485" t="s">
        <v>25</v>
      </c>
      <c r="C2034" s="556"/>
      <c r="D2034" s="492"/>
      <c r="E2034" s="494"/>
      <c r="F2034" s="478"/>
      <c r="G2034" s="499"/>
      <c r="H2034" s="499" t="s">
        <v>25</v>
      </c>
      <c r="I2034" s="464"/>
      <c r="J2034" s="500"/>
      <c r="K2034" s="501"/>
      <c r="L2034" s="480"/>
      <c r="M2034" s="480"/>
      <c r="N2034" s="480"/>
      <c r="O2034" s="480"/>
      <c r="P2034" s="480"/>
      <c r="Q2034" s="480"/>
      <c r="R2034" s="480"/>
      <c r="S2034" s="480"/>
      <c r="T2034" s="480"/>
      <c r="U2034" s="480"/>
      <c r="V2034" s="480"/>
      <c r="W2034" s="480"/>
      <c r="X2034" s="480"/>
      <c r="Y2034" s="480"/>
      <c r="Z2034" s="480"/>
      <c r="AA2034" s="480"/>
      <c r="AB2034" s="480"/>
      <c r="AC2034" s="480"/>
      <c r="AD2034" s="480"/>
      <c r="AE2034" s="480"/>
      <c r="AF2034" s="480"/>
      <c r="AG2034" s="480"/>
      <c r="AH2034" s="480"/>
      <c r="AI2034" s="480"/>
      <c r="AJ2034" s="480"/>
      <c r="AK2034" s="480"/>
      <c r="AL2034" s="480"/>
      <c r="AM2034" s="480"/>
      <c r="AN2034" s="480"/>
      <c r="AO2034" s="480"/>
      <c r="AP2034" s="480"/>
      <c r="AQ2034" s="480"/>
      <c r="AR2034" s="480"/>
      <c r="AS2034" s="480"/>
      <c r="AT2034" s="480"/>
      <c r="AU2034" s="480"/>
      <c r="AV2034" s="480"/>
      <c r="AW2034" s="480"/>
      <c r="AX2034" s="480"/>
      <c r="AY2034" s="480"/>
      <c r="AZ2034" s="480"/>
      <c r="BA2034" s="480"/>
      <c r="BB2034" s="480"/>
    </row>
    <row r="2035" spans="1:54" ht="15.75">
      <c r="A2035" s="510"/>
      <c r="B2035" s="510" t="s">
        <v>26</v>
      </c>
      <c r="C2035" s="514"/>
      <c r="D2035" s="512"/>
      <c r="E2035" s="513"/>
      <c r="F2035" s="478"/>
      <c r="G2035" s="499"/>
      <c r="H2035" s="499" t="s">
        <v>26</v>
      </c>
      <c r="I2035" s="464"/>
      <c r="J2035" s="500"/>
      <c r="K2035" s="501"/>
      <c r="L2035" s="480"/>
      <c r="M2035" s="480"/>
      <c r="N2035" s="480"/>
      <c r="O2035" s="480"/>
      <c r="P2035" s="480"/>
      <c r="Q2035" s="480"/>
      <c r="R2035" s="480"/>
      <c r="S2035" s="480"/>
      <c r="T2035" s="480"/>
      <c r="U2035" s="480"/>
      <c r="V2035" s="480"/>
      <c r="W2035" s="480"/>
      <c r="X2035" s="480"/>
      <c r="Y2035" s="480"/>
      <c r="Z2035" s="480"/>
      <c r="AA2035" s="480"/>
      <c r="AB2035" s="480"/>
      <c r="AC2035" s="480"/>
      <c r="AD2035" s="480"/>
      <c r="AE2035" s="480"/>
      <c r="AF2035" s="480"/>
      <c r="AG2035" s="480"/>
      <c r="AH2035" s="480"/>
      <c r="AI2035" s="480"/>
      <c r="AJ2035" s="480"/>
      <c r="AK2035" s="480"/>
      <c r="AL2035" s="480"/>
      <c r="AM2035" s="480"/>
      <c r="AN2035" s="480"/>
      <c r="AO2035" s="480"/>
      <c r="AP2035" s="480"/>
      <c r="AQ2035" s="480"/>
      <c r="AR2035" s="480"/>
      <c r="AS2035" s="480"/>
      <c r="AT2035" s="480"/>
      <c r="AU2035" s="480"/>
      <c r="AV2035" s="480"/>
      <c r="AW2035" s="480"/>
      <c r="AX2035" s="480"/>
      <c r="AY2035" s="480"/>
      <c r="AZ2035" s="480"/>
      <c r="BA2035" s="480"/>
      <c r="BB2035" s="480"/>
    </row>
    <row r="2036" spans="1:54" ht="15.75">
      <c r="A2036" s="484"/>
      <c r="B2036" s="652"/>
      <c r="C2036" s="652"/>
      <c r="D2036" s="491"/>
      <c r="E2036" s="493"/>
      <c r="F2036" s="478"/>
      <c r="G2036" s="499"/>
      <c r="H2036" s="499"/>
      <c r="I2036" s="464"/>
      <c r="J2036" s="500"/>
      <c r="K2036" s="501"/>
      <c r="L2036" s="480"/>
      <c r="M2036" s="480"/>
      <c r="N2036" s="480"/>
      <c r="O2036" s="480"/>
      <c r="P2036" s="480"/>
      <c r="Q2036" s="480"/>
      <c r="R2036" s="480"/>
      <c r="S2036" s="480"/>
      <c r="T2036" s="480"/>
      <c r="U2036" s="480"/>
      <c r="V2036" s="480"/>
      <c r="W2036" s="480"/>
      <c r="X2036" s="480"/>
      <c r="Y2036" s="480"/>
      <c r="Z2036" s="480"/>
      <c r="AA2036" s="480"/>
      <c r="AB2036" s="480"/>
      <c r="AC2036" s="480"/>
      <c r="AD2036" s="480"/>
      <c r="AE2036" s="480"/>
      <c r="AF2036" s="480"/>
      <c r="AG2036" s="480"/>
      <c r="AH2036" s="480"/>
      <c r="AI2036" s="480"/>
      <c r="AJ2036" s="480"/>
      <c r="AK2036" s="480"/>
      <c r="AL2036" s="480"/>
      <c r="AM2036" s="480"/>
      <c r="AN2036" s="480"/>
      <c r="AO2036" s="480"/>
      <c r="AP2036" s="480"/>
      <c r="AQ2036" s="480"/>
      <c r="AR2036" s="480"/>
      <c r="AS2036" s="480"/>
      <c r="AT2036" s="480"/>
      <c r="AU2036" s="480"/>
      <c r="AV2036" s="480"/>
      <c r="AW2036" s="480"/>
      <c r="AX2036" s="480"/>
      <c r="AY2036" s="480"/>
      <c r="AZ2036" s="480"/>
      <c r="BA2036" s="480"/>
      <c r="BB2036" s="480"/>
    </row>
    <row r="2037" spans="1:54" ht="38.25">
      <c r="A2037" s="833" t="s">
        <v>1822</v>
      </c>
      <c r="B2037" s="485"/>
      <c r="C2037" s="487" t="s">
        <v>1823</v>
      </c>
      <c r="D2037" s="492"/>
      <c r="E2037" s="494"/>
      <c r="F2037" s="633"/>
      <c r="G2037" s="485" t="s">
        <v>1822</v>
      </c>
      <c r="H2037" s="485"/>
      <c r="I2037" s="487" t="s">
        <v>1824</v>
      </c>
      <c r="J2037" s="492"/>
      <c r="K2037" s="494"/>
      <c r="L2037" s="835"/>
      <c r="M2037" s="830"/>
      <c r="N2037" s="830"/>
      <c r="O2037" s="830"/>
      <c r="P2037" s="830"/>
      <c r="Q2037" s="830"/>
      <c r="R2037" s="830"/>
      <c r="S2037" s="830"/>
      <c r="T2037" s="830"/>
      <c r="U2037" s="830"/>
      <c r="V2037" s="830"/>
      <c r="W2037" s="830"/>
      <c r="X2037" s="830"/>
      <c r="Y2037" s="830"/>
      <c r="Z2037" s="830"/>
      <c r="AA2037" s="830"/>
      <c r="AB2037" s="830"/>
      <c r="AC2037" s="830"/>
      <c r="AD2037" s="830"/>
      <c r="AE2037" s="830"/>
      <c r="AF2037" s="830"/>
      <c r="AG2037" s="830"/>
      <c r="AH2037" s="830"/>
      <c r="AI2037" s="830"/>
      <c r="AJ2037" s="830"/>
      <c r="AK2037" s="830"/>
      <c r="AL2037" s="830"/>
      <c r="AM2037" s="830"/>
      <c r="AN2037" s="830"/>
      <c r="AO2037" s="830"/>
      <c r="AP2037" s="830"/>
      <c r="AQ2037" s="830"/>
      <c r="AR2037" s="830"/>
      <c r="AS2037" s="830"/>
      <c r="AT2037" s="830"/>
      <c r="AU2037" s="830"/>
      <c r="AV2037" s="830"/>
      <c r="AW2037" s="830"/>
      <c r="AX2037" s="830"/>
      <c r="AY2037" s="830"/>
      <c r="AZ2037" s="830"/>
      <c r="BA2037" s="830"/>
      <c r="BB2037" s="830"/>
    </row>
    <row r="2038" spans="1:54" ht="25.5">
      <c r="A2038" s="836"/>
      <c r="B2038" s="554"/>
      <c r="C2038" s="489" t="s">
        <v>1825</v>
      </c>
      <c r="D2038" s="603"/>
      <c r="E2038" s="604"/>
      <c r="F2038" s="633"/>
      <c r="G2038" s="554"/>
      <c r="H2038" s="554"/>
      <c r="I2038" s="488"/>
      <c r="J2038" s="603"/>
      <c r="K2038" s="604"/>
      <c r="L2038" s="835"/>
      <c r="M2038" s="830"/>
      <c r="N2038" s="830"/>
      <c r="O2038" s="830"/>
      <c r="P2038" s="830"/>
      <c r="Q2038" s="830"/>
      <c r="R2038" s="830"/>
      <c r="S2038" s="830"/>
      <c r="T2038" s="830"/>
      <c r="U2038" s="830"/>
      <c r="V2038" s="830"/>
      <c r="W2038" s="830"/>
      <c r="X2038" s="830"/>
      <c r="Y2038" s="830"/>
      <c r="Z2038" s="830"/>
      <c r="AA2038" s="830"/>
      <c r="AB2038" s="830"/>
      <c r="AC2038" s="830"/>
      <c r="AD2038" s="830"/>
      <c r="AE2038" s="830"/>
      <c r="AF2038" s="830"/>
      <c r="AG2038" s="830"/>
      <c r="AH2038" s="830"/>
      <c r="AI2038" s="830"/>
      <c r="AJ2038" s="830"/>
      <c r="AK2038" s="830"/>
      <c r="AL2038" s="830"/>
      <c r="AM2038" s="830"/>
      <c r="AN2038" s="830"/>
      <c r="AO2038" s="830"/>
      <c r="AP2038" s="830"/>
      <c r="AQ2038" s="830"/>
      <c r="AR2038" s="830"/>
      <c r="AS2038" s="830"/>
      <c r="AT2038" s="830"/>
      <c r="AU2038" s="830"/>
      <c r="AV2038" s="830"/>
      <c r="AW2038" s="830"/>
      <c r="AX2038" s="830"/>
      <c r="AY2038" s="830"/>
      <c r="AZ2038" s="830"/>
      <c r="BA2038" s="830"/>
      <c r="BB2038" s="830"/>
    </row>
    <row r="2039" spans="1:54" ht="14.25" customHeight="1">
      <c r="A2039" s="836"/>
      <c r="B2039" s="554"/>
      <c r="C2039" s="489" t="s">
        <v>1826</v>
      </c>
      <c r="D2039" s="603"/>
      <c r="E2039" s="604"/>
      <c r="F2039" s="633"/>
      <c r="G2039" s="554"/>
      <c r="H2039" s="554"/>
      <c r="I2039" s="489" t="s">
        <v>623</v>
      </c>
      <c r="J2039" s="603"/>
      <c r="K2039" s="604"/>
      <c r="L2039" s="835"/>
      <c r="M2039" s="830"/>
      <c r="N2039" s="830"/>
      <c r="O2039" s="830"/>
      <c r="P2039" s="830"/>
      <c r="Q2039" s="830"/>
      <c r="R2039" s="830"/>
      <c r="S2039" s="830"/>
      <c r="T2039" s="830"/>
      <c r="U2039" s="830"/>
      <c r="V2039" s="830"/>
      <c r="W2039" s="830"/>
      <c r="X2039" s="830"/>
      <c r="Y2039" s="830"/>
      <c r="Z2039" s="830"/>
      <c r="AA2039" s="830"/>
      <c r="AB2039" s="830"/>
      <c r="AC2039" s="830"/>
      <c r="AD2039" s="830"/>
      <c r="AE2039" s="830"/>
      <c r="AF2039" s="830"/>
      <c r="AG2039" s="830"/>
      <c r="AH2039" s="830"/>
      <c r="AI2039" s="830"/>
      <c r="AJ2039" s="830"/>
      <c r="AK2039" s="830"/>
      <c r="AL2039" s="830"/>
      <c r="AM2039" s="830"/>
      <c r="AN2039" s="830"/>
      <c r="AO2039" s="830"/>
      <c r="AP2039" s="830"/>
      <c r="AQ2039" s="830"/>
      <c r="AR2039" s="830"/>
      <c r="AS2039" s="830"/>
      <c r="AT2039" s="830"/>
      <c r="AU2039" s="830"/>
      <c r="AV2039" s="830"/>
      <c r="AW2039" s="830"/>
      <c r="AX2039" s="830"/>
      <c r="AY2039" s="830"/>
      <c r="AZ2039" s="830"/>
      <c r="BA2039" s="830"/>
      <c r="BB2039" s="830"/>
    </row>
    <row r="2040" spans="1:54" ht="25.5">
      <c r="A2040" s="836"/>
      <c r="B2040" s="554"/>
      <c r="C2040" s="489" t="s">
        <v>1827</v>
      </c>
      <c r="D2040" s="603"/>
      <c r="E2040" s="604"/>
      <c r="F2040" s="633"/>
      <c r="G2040" s="554"/>
      <c r="H2040" s="554"/>
      <c r="I2040" s="489" t="s">
        <v>1790</v>
      </c>
      <c r="J2040" s="603"/>
      <c r="K2040" s="604"/>
      <c r="L2040" s="835"/>
      <c r="M2040" s="830"/>
      <c r="N2040" s="830"/>
      <c r="O2040" s="830"/>
      <c r="P2040" s="830"/>
      <c r="Q2040" s="830"/>
      <c r="R2040" s="830"/>
      <c r="S2040" s="830"/>
      <c r="T2040" s="830"/>
      <c r="U2040" s="830"/>
      <c r="V2040" s="830"/>
      <c r="W2040" s="830"/>
      <c r="X2040" s="830"/>
      <c r="Y2040" s="830"/>
      <c r="Z2040" s="830"/>
      <c r="AA2040" s="830"/>
      <c r="AB2040" s="830"/>
      <c r="AC2040" s="830"/>
      <c r="AD2040" s="830"/>
      <c r="AE2040" s="830"/>
      <c r="AF2040" s="830"/>
      <c r="AG2040" s="830"/>
      <c r="AH2040" s="830"/>
      <c r="AI2040" s="830"/>
      <c r="AJ2040" s="830"/>
      <c r="AK2040" s="830"/>
      <c r="AL2040" s="830"/>
      <c r="AM2040" s="830"/>
      <c r="AN2040" s="830"/>
      <c r="AO2040" s="830"/>
      <c r="AP2040" s="830"/>
      <c r="AQ2040" s="830"/>
      <c r="AR2040" s="830"/>
      <c r="AS2040" s="830"/>
      <c r="AT2040" s="830"/>
      <c r="AU2040" s="830"/>
      <c r="AV2040" s="830"/>
      <c r="AW2040" s="830"/>
      <c r="AX2040" s="830"/>
      <c r="AY2040" s="830"/>
      <c r="AZ2040" s="830"/>
      <c r="BA2040" s="830"/>
      <c r="BB2040" s="830"/>
    </row>
    <row r="2041" spans="1:54" ht="14.25" customHeight="1">
      <c r="A2041" s="836"/>
      <c r="B2041" s="554"/>
      <c r="C2041" s="489" t="s">
        <v>1828</v>
      </c>
      <c r="D2041" s="603"/>
      <c r="E2041" s="604"/>
      <c r="F2041" s="633"/>
      <c r="G2041" s="554"/>
      <c r="H2041" s="554"/>
      <c r="I2041" s="489" t="s">
        <v>1262</v>
      </c>
      <c r="J2041" s="603"/>
      <c r="K2041" s="604"/>
      <c r="L2041" s="835"/>
      <c r="M2041" s="830"/>
      <c r="N2041" s="830"/>
      <c r="O2041" s="830"/>
      <c r="P2041" s="830"/>
      <c r="Q2041" s="830"/>
      <c r="R2041" s="830"/>
      <c r="S2041" s="830"/>
      <c r="T2041" s="830"/>
      <c r="U2041" s="830"/>
      <c r="V2041" s="830"/>
      <c r="W2041" s="830"/>
      <c r="X2041" s="830"/>
      <c r="Y2041" s="830"/>
      <c r="Z2041" s="830"/>
      <c r="AA2041" s="830"/>
      <c r="AB2041" s="830"/>
      <c r="AC2041" s="830"/>
      <c r="AD2041" s="830"/>
      <c r="AE2041" s="830"/>
      <c r="AF2041" s="830"/>
      <c r="AG2041" s="830"/>
      <c r="AH2041" s="830"/>
      <c r="AI2041" s="830"/>
      <c r="AJ2041" s="830"/>
      <c r="AK2041" s="830"/>
      <c r="AL2041" s="830"/>
      <c r="AM2041" s="830"/>
      <c r="AN2041" s="830"/>
      <c r="AO2041" s="830"/>
      <c r="AP2041" s="830"/>
      <c r="AQ2041" s="830"/>
      <c r="AR2041" s="830"/>
      <c r="AS2041" s="830"/>
      <c r="AT2041" s="830"/>
      <c r="AU2041" s="830"/>
      <c r="AV2041" s="830"/>
      <c r="AW2041" s="830"/>
      <c r="AX2041" s="830"/>
      <c r="AY2041" s="830"/>
      <c r="AZ2041" s="830"/>
      <c r="BA2041" s="830"/>
      <c r="BB2041" s="830"/>
    </row>
    <row r="2042" spans="1:54" ht="14.25" customHeight="1">
      <c r="A2042" s="836"/>
      <c r="B2042" s="554"/>
      <c r="C2042" s="489" t="s">
        <v>1829</v>
      </c>
      <c r="D2042" s="603"/>
      <c r="E2042" s="604"/>
      <c r="F2042" s="633"/>
      <c r="G2042" s="554"/>
      <c r="H2042" s="554"/>
      <c r="I2042" s="489" t="s">
        <v>740</v>
      </c>
      <c r="J2042" s="603"/>
      <c r="K2042" s="604"/>
      <c r="L2042" s="835"/>
      <c r="M2042" s="830"/>
      <c r="N2042" s="830"/>
      <c r="O2042" s="830"/>
      <c r="P2042" s="830"/>
      <c r="Q2042" s="830"/>
      <c r="R2042" s="830"/>
      <c r="S2042" s="830"/>
      <c r="T2042" s="830"/>
      <c r="U2042" s="830"/>
      <c r="V2042" s="830"/>
      <c r="W2042" s="830"/>
      <c r="X2042" s="830"/>
      <c r="Y2042" s="830"/>
      <c r="Z2042" s="830"/>
      <c r="AA2042" s="830"/>
      <c r="AB2042" s="830"/>
      <c r="AC2042" s="830"/>
      <c r="AD2042" s="830"/>
      <c r="AE2042" s="830"/>
      <c r="AF2042" s="830"/>
      <c r="AG2042" s="830"/>
      <c r="AH2042" s="830"/>
      <c r="AI2042" s="830"/>
      <c r="AJ2042" s="830"/>
      <c r="AK2042" s="830"/>
      <c r="AL2042" s="830"/>
      <c r="AM2042" s="830"/>
      <c r="AN2042" s="830"/>
      <c r="AO2042" s="830"/>
      <c r="AP2042" s="830"/>
      <c r="AQ2042" s="830"/>
      <c r="AR2042" s="830"/>
      <c r="AS2042" s="830"/>
      <c r="AT2042" s="830"/>
      <c r="AU2042" s="830"/>
      <c r="AV2042" s="830"/>
      <c r="AW2042" s="830"/>
      <c r="AX2042" s="830"/>
      <c r="AY2042" s="830"/>
      <c r="AZ2042" s="830"/>
      <c r="BA2042" s="830"/>
      <c r="BB2042" s="830"/>
    </row>
    <row r="2043" spans="1:54" ht="14.25" customHeight="1">
      <c r="A2043" s="836"/>
      <c r="B2043" s="554"/>
      <c r="C2043" s="489" t="s">
        <v>1830</v>
      </c>
      <c r="D2043" s="603"/>
      <c r="E2043" s="604"/>
      <c r="F2043" s="633"/>
      <c r="G2043" s="554"/>
      <c r="H2043" s="554"/>
      <c r="I2043" s="489" t="s">
        <v>785</v>
      </c>
      <c r="J2043" s="603"/>
      <c r="K2043" s="604"/>
      <c r="L2043" s="835"/>
      <c r="M2043" s="830"/>
      <c r="N2043" s="830"/>
      <c r="O2043" s="830"/>
      <c r="P2043" s="830"/>
      <c r="Q2043" s="830"/>
      <c r="R2043" s="830"/>
      <c r="S2043" s="830"/>
      <c r="T2043" s="830"/>
      <c r="U2043" s="830"/>
      <c r="V2043" s="830"/>
      <c r="W2043" s="830"/>
      <c r="X2043" s="830"/>
      <c r="Y2043" s="830"/>
      <c r="Z2043" s="830"/>
      <c r="AA2043" s="830"/>
      <c r="AB2043" s="830"/>
      <c r="AC2043" s="830"/>
      <c r="AD2043" s="830"/>
      <c r="AE2043" s="830"/>
      <c r="AF2043" s="830"/>
      <c r="AG2043" s="830"/>
      <c r="AH2043" s="830"/>
      <c r="AI2043" s="830"/>
      <c r="AJ2043" s="830"/>
      <c r="AK2043" s="830"/>
      <c r="AL2043" s="830"/>
      <c r="AM2043" s="830"/>
      <c r="AN2043" s="830"/>
      <c r="AO2043" s="830"/>
      <c r="AP2043" s="830"/>
      <c r="AQ2043" s="830"/>
      <c r="AR2043" s="830"/>
      <c r="AS2043" s="830"/>
      <c r="AT2043" s="830"/>
      <c r="AU2043" s="830"/>
      <c r="AV2043" s="830"/>
      <c r="AW2043" s="830"/>
      <c r="AX2043" s="830"/>
      <c r="AY2043" s="830"/>
      <c r="AZ2043" s="830"/>
      <c r="BA2043" s="830"/>
      <c r="BB2043" s="830"/>
    </row>
    <row r="2044" spans="1:54" ht="14.25" customHeight="1">
      <c r="A2044" s="836"/>
      <c r="B2044" s="554"/>
      <c r="C2044" s="489" t="s">
        <v>1831</v>
      </c>
      <c r="D2044" s="603"/>
      <c r="E2044" s="604"/>
      <c r="F2044" s="633"/>
      <c r="G2044" s="554"/>
      <c r="H2044" s="554"/>
      <c r="I2044" s="489" t="s">
        <v>1808</v>
      </c>
      <c r="J2044" s="603"/>
      <c r="K2044" s="604"/>
      <c r="L2044" s="835"/>
      <c r="M2044" s="830"/>
      <c r="N2044" s="830"/>
      <c r="O2044" s="830"/>
      <c r="P2044" s="830"/>
      <c r="Q2044" s="830"/>
      <c r="R2044" s="830"/>
      <c r="S2044" s="830"/>
      <c r="T2044" s="830"/>
      <c r="U2044" s="830"/>
      <c r="V2044" s="830"/>
      <c r="W2044" s="830"/>
      <c r="X2044" s="830"/>
      <c r="Y2044" s="830"/>
      <c r="Z2044" s="830"/>
      <c r="AA2044" s="830"/>
      <c r="AB2044" s="830"/>
      <c r="AC2044" s="830"/>
      <c r="AD2044" s="830"/>
      <c r="AE2044" s="830"/>
      <c r="AF2044" s="830"/>
      <c r="AG2044" s="830"/>
      <c r="AH2044" s="830"/>
      <c r="AI2044" s="830"/>
      <c r="AJ2044" s="830"/>
      <c r="AK2044" s="830"/>
      <c r="AL2044" s="830"/>
      <c r="AM2044" s="830"/>
      <c r="AN2044" s="830"/>
      <c r="AO2044" s="830"/>
      <c r="AP2044" s="830"/>
      <c r="AQ2044" s="830"/>
      <c r="AR2044" s="830"/>
      <c r="AS2044" s="830"/>
      <c r="AT2044" s="830"/>
      <c r="AU2044" s="830"/>
      <c r="AV2044" s="830"/>
      <c r="AW2044" s="830"/>
      <c r="AX2044" s="830"/>
      <c r="AY2044" s="830"/>
      <c r="AZ2044" s="830"/>
      <c r="BA2044" s="830"/>
      <c r="BB2044" s="830"/>
    </row>
    <row r="2045" spans="1:54" ht="14.25" customHeight="1">
      <c r="A2045" s="836"/>
      <c r="B2045" s="554"/>
      <c r="C2045" s="489" t="s">
        <v>1832</v>
      </c>
      <c r="D2045" s="603"/>
      <c r="E2045" s="604"/>
      <c r="F2045" s="633"/>
      <c r="G2045" s="554"/>
      <c r="H2045" s="554"/>
      <c r="I2045" s="489"/>
      <c r="J2045" s="603"/>
      <c r="K2045" s="604"/>
      <c r="L2045" s="835"/>
      <c r="M2045" s="830"/>
      <c r="N2045" s="830"/>
      <c r="O2045" s="830"/>
      <c r="P2045" s="830"/>
      <c r="Q2045" s="830"/>
      <c r="R2045" s="830"/>
      <c r="S2045" s="830"/>
      <c r="T2045" s="830"/>
      <c r="U2045" s="830"/>
      <c r="V2045" s="830"/>
      <c r="W2045" s="830"/>
      <c r="X2045" s="830"/>
      <c r="Y2045" s="830"/>
      <c r="Z2045" s="830"/>
      <c r="AA2045" s="830"/>
      <c r="AB2045" s="830"/>
      <c r="AC2045" s="830"/>
      <c r="AD2045" s="830"/>
      <c r="AE2045" s="830"/>
      <c r="AF2045" s="830"/>
      <c r="AG2045" s="830"/>
      <c r="AH2045" s="830"/>
      <c r="AI2045" s="830"/>
      <c r="AJ2045" s="830"/>
      <c r="AK2045" s="830"/>
      <c r="AL2045" s="830"/>
      <c r="AM2045" s="830"/>
      <c r="AN2045" s="830"/>
      <c r="AO2045" s="830"/>
      <c r="AP2045" s="830"/>
      <c r="AQ2045" s="830"/>
      <c r="AR2045" s="830"/>
      <c r="AS2045" s="830"/>
      <c r="AT2045" s="830"/>
      <c r="AU2045" s="830"/>
      <c r="AV2045" s="830"/>
      <c r="AW2045" s="830"/>
      <c r="AX2045" s="830"/>
      <c r="AY2045" s="830"/>
      <c r="AZ2045" s="830"/>
      <c r="BA2045" s="830"/>
      <c r="BB2045" s="830"/>
    </row>
    <row r="2046" spans="1:54" ht="15" customHeight="1">
      <c r="A2046" s="836"/>
      <c r="B2046" s="554"/>
      <c r="C2046" s="488"/>
      <c r="D2046" s="603"/>
      <c r="E2046" s="604"/>
      <c r="F2046" s="633"/>
      <c r="G2046" s="554"/>
      <c r="H2046" s="554"/>
      <c r="I2046" s="489"/>
      <c r="J2046" s="603"/>
      <c r="K2046" s="604"/>
      <c r="L2046" s="835"/>
      <c r="M2046" s="830"/>
      <c r="N2046" s="830"/>
      <c r="O2046" s="830"/>
      <c r="P2046" s="830"/>
      <c r="Q2046" s="830"/>
      <c r="R2046" s="830"/>
      <c r="S2046" s="830"/>
      <c r="T2046" s="830"/>
      <c r="U2046" s="830"/>
      <c r="V2046" s="830"/>
      <c r="W2046" s="830"/>
      <c r="X2046" s="830"/>
      <c r="Y2046" s="830"/>
      <c r="Z2046" s="830"/>
      <c r="AA2046" s="830"/>
      <c r="AB2046" s="830"/>
      <c r="AC2046" s="830"/>
      <c r="AD2046" s="830"/>
      <c r="AE2046" s="830"/>
      <c r="AF2046" s="830"/>
      <c r="AG2046" s="830"/>
      <c r="AH2046" s="830"/>
      <c r="AI2046" s="830"/>
      <c r="AJ2046" s="830"/>
      <c r="AK2046" s="830"/>
      <c r="AL2046" s="830"/>
      <c r="AM2046" s="830"/>
      <c r="AN2046" s="830"/>
      <c r="AO2046" s="830"/>
      <c r="AP2046" s="830"/>
      <c r="AQ2046" s="830"/>
      <c r="AR2046" s="830"/>
      <c r="AS2046" s="830"/>
      <c r="AT2046" s="830"/>
      <c r="AU2046" s="830"/>
      <c r="AV2046" s="830"/>
      <c r="AW2046" s="830"/>
      <c r="AX2046" s="830"/>
      <c r="AY2046" s="830"/>
      <c r="AZ2046" s="830"/>
      <c r="BA2046" s="830"/>
      <c r="BB2046" s="830"/>
    </row>
    <row r="2047" spans="1:54" ht="14.25" customHeight="1">
      <c r="A2047" s="836"/>
      <c r="B2047" s="554"/>
      <c r="C2047" s="489" t="s">
        <v>599</v>
      </c>
      <c r="D2047" s="603"/>
      <c r="E2047" s="604"/>
      <c r="F2047" s="633"/>
      <c r="G2047" s="554"/>
      <c r="H2047" s="554"/>
      <c r="I2047" s="489"/>
      <c r="J2047" s="603"/>
      <c r="K2047" s="604"/>
      <c r="L2047" s="835"/>
      <c r="M2047" s="830"/>
      <c r="N2047" s="830"/>
      <c r="O2047" s="830"/>
      <c r="P2047" s="830"/>
      <c r="Q2047" s="830"/>
      <c r="R2047" s="830"/>
      <c r="S2047" s="830"/>
      <c r="T2047" s="830"/>
      <c r="U2047" s="830"/>
      <c r="V2047" s="830"/>
      <c r="W2047" s="830"/>
      <c r="X2047" s="830"/>
      <c r="Y2047" s="830"/>
      <c r="Z2047" s="830"/>
      <c r="AA2047" s="830"/>
      <c r="AB2047" s="830"/>
      <c r="AC2047" s="830"/>
      <c r="AD2047" s="830"/>
      <c r="AE2047" s="830"/>
      <c r="AF2047" s="830"/>
      <c r="AG2047" s="830"/>
      <c r="AH2047" s="830"/>
      <c r="AI2047" s="830"/>
      <c r="AJ2047" s="830"/>
      <c r="AK2047" s="830"/>
      <c r="AL2047" s="830"/>
      <c r="AM2047" s="830"/>
      <c r="AN2047" s="830"/>
      <c r="AO2047" s="830"/>
      <c r="AP2047" s="830"/>
      <c r="AQ2047" s="830"/>
      <c r="AR2047" s="830"/>
      <c r="AS2047" s="830"/>
      <c r="AT2047" s="830"/>
      <c r="AU2047" s="830"/>
      <c r="AV2047" s="830"/>
      <c r="AW2047" s="830"/>
      <c r="AX2047" s="830"/>
      <c r="AY2047" s="830"/>
      <c r="AZ2047" s="830"/>
      <c r="BA2047" s="830"/>
      <c r="BB2047" s="830"/>
    </row>
    <row r="2048" spans="1:54" ht="14.25" customHeight="1">
      <c r="A2048" s="836"/>
      <c r="B2048" s="554"/>
      <c r="C2048" s="489" t="s">
        <v>1803</v>
      </c>
      <c r="D2048" s="603"/>
      <c r="E2048" s="604"/>
      <c r="F2048" s="633"/>
      <c r="G2048" s="554"/>
      <c r="H2048" s="554"/>
      <c r="I2048" s="489"/>
      <c r="J2048" s="603"/>
      <c r="K2048" s="604"/>
      <c r="L2048" s="835"/>
      <c r="M2048" s="830"/>
      <c r="N2048" s="830"/>
      <c r="O2048" s="830"/>
      <c r="P2048" s="830"/>
      <c r="Q2048" s="830"/>
      <c r="R2048" s="830"/>
      <c r="S2048" s="830"/>
      <c r="T2048" s="830"/>
      <c r="U2048" s="830"/>
      <c r="V2048" s="830"/>
      <c r="W2048" s="830"/>
      <c r="X2048" s="830"/>
      <c r="Y2048" s="830"/>
      <c r="Z2048" s="830"/>
      <c r="AA2048" s="830"/>
      <c r="AB2048" s="830"/>
      <c r="AC2048" s="830"/>
      <c r="AD2048" s="830"/>
      <c r="AE2048" s="830"/>
      <c r="AF2048" s="830"/>
      <c r="AG2048" s="830"/>
      <c r="AH2048" s="830"/>
      <c r="AI2048" s="830"/>
      <c r="AJ2048" s="830"/>
      <c r="AK2048" s="830"/>
      <c r="AL2048" s="830"/>
      <c r="AM2048" s="830"/>
      <c r="AN2048" s="830"/>
      <c r="AO2048" s="830"/>
      <c r="AP2048" s="830"/>
      <c r="AQ2048" s="830"/>
      <c r="AR2048" s="830"/>
      <c r="AS2048" s="830"/>
      <c r="AT2048" s="830"/>
      <c r="AU2048" s="830"/>
      <c r="AV2048" s="830"/>
      <c r="AW2048" s="830"/>
      <c r="AX2048" s="830"/>
      <c r="AY2048" s="830"/>
      <c r="AZ2048" s="830"/>
      <c r="BA2048" s="830"/>
      <c r="BB2048" s="830"/>
    </row>
    <row r="2049" spans="1:54" ht="14.25" customHeight="1">
      <c r="A2049" s="836"/>
      <c r="B2049" s="554"/>
      <c r="C2049" s="489" t="s">
        <v>1804</v>
      </c>
      <c r="D2049" s="603"/>
      <c r="E2049" s="604"/>
      <c r="F2049" s="633"/>
      <c r="G2049" s="554"/>
      <c r="H2049" s="554"/>
      <c r="I2049" s="489"/>
      <c r="J2049" s="603"/>
      <c r="K2049" s="604"/>
      <c r="L2049" s="835"/>
      <c r="M2049" s="830"/>
      <c r="N2049" s="830"/>
      <c r="O2049" s="830"/>
      <c r="P2049" s="830"/>
      <c r="Q2049" s="830"/>
      <c r="R2049" s="830"/>
      <c r="S2049" s="830"/>
      <c r="T2049" s="830"/>
      <c r="U2049" s="830"/>
      <c r="V2049" s="830"/>
      <c r="W2049" s="830"/>
      <c r="X2049" s="830"/>
      <c r="Y2049" s="830"/>
      <c r="Z2049" s="830"/>
      <c r="AA2049" s="830"/>
      <c r="AB2049" s="830"/>
      <c r="AC2049" s="830"/>
      <c r="AD2049" s="830"/>
      <c r="AE2049" s="830"/>
      <c r="AF2049" s="830"/>
      <c r="AG2049" s="830"/>
      <c r="AH2049" s="830"/>
      <c r="AI2049" s="830"/>
      <c r="AJ2049" s="830"/>
      <c r="AK2049" s="830"/>
      <c r="AL2049" s="830"/>
      <c r="AM2049" s="830"/>
      <c r="AN2049" s="830"/>
      <c r="AO2049" s="830"/>
      <c r="AP2049" s="830"/>
      <c r="AQ2049" s="830"/>
      <c r="AR2049" s="830"/>
      <c r="AS2049" s="830"/>
      <c r="AT2049" s="830"/>
      <c r="AU2049" s="830"/>
      <c r="AV2049" s="830"/>
      <c r="AW2049" s="830"/>
      <c r="AX2049" s="830"/>
      <c r="AY2049" s="830"/>
      <c r="AZ2049" s="830"/>
      <c r="BA2049" s="830"/>
      <c r="BB2049" s="830"/>
    </row>
    <row r="2050" spans="1:54" ht="14.25" customHeight="1">
      <c r="A2050" s="836"/>
      <c r="B2050" s="554"/>
      <c r="C2050" s="489" t="s">
        <v>1805</v>
      </c>
      <c r="D2050" s="603"/>
      <c r="E2050" s="604"/>
      <c r="F2050" s="633"/>
      <c r="G2050" s="554"/>
      <c r="H2050" s="554"/>
      <c r="I2050" s="489"/>
      <c r="J2050" s="603"/>
      <c r="K2050" s="604"/>
      <c r="L2050" s="835"/>
      <c r="M2050" s="830"/>
      <c r="N2050" s="830"/>
      <c r="O2050" s="830"/>
      <c r="P2050" s="830"/>
      <c r="Q2050" s="830"/>
      <c r="R2050" s="830"/>
      <c r="S2050" s="830"/>
      <c r="T2050" s="830"/>
      <c r="U2050" s="830"/>
      <c r="V2050" s="830"/>
      <c r="W2050" s="830"/>
      <c r="X2050" s="830"/>
      <c r="Y2050" s="830"/>
      <c r="Z2050" s="830"/>
      <c r="AA2050" s="830"/>
      <c r="AB2050" s="830"/>
      <c r="AC2050" s="830"/>
      <c r="AD2050" s="830"/>
      <c r="AE2050" s="830"/>
      <c r="AF2050" s="830"/>
      <c r="AG2050" s="830"/>
      <c r="AH2050" s="830"/>
      <c r="AI2050" s="830"/>
      <c r="AJ2050" s="830"/>
      <c r="AK2050" s="830"/>
      <c r="AL2050" s="830"/>
      <c r="AM2050" s="830"/>
      <c r="AN2050" s="830"/>
      <c r="AO2050" s="830"/>
      <c r="AP2050" s="830"/>
      <c r="AQ2050" s="830"/>
      <c r="AR2050" s="830"/>
      <c r="AS2050" s="830"/>
      <c r="AT2050" s="830"/>
      <c r="AU2050" s="830"/>
      <c r="AV2050" s="830"/>
      <c r="AW2050" s="830"/>
      <c r="AX2050" s="830"/>
      <c r="AY2050" s="830"/>
      <c r="AZ2050" s="830"/>
      <c r="BA2050" s="830"/>
      <c r="BB2050" s="830"/>
    </row>
    <row r="2051" spans="1:54" ht="14.25" customHeight="1">
      <c r="A2051" s="836"/>
      <c r="B2051" s="554"/>
      <c r="C2051" s="489" t="s">
        <v>1806</v>
      </c>
      <c r="D2051" s="603"/>
      <c r="E2051" s="604"/>
      <c r="F2051" s="633"/>
      <c r="G2051" s="554"/>
      <c r="H2051" s="554"/>
      <c r="I2051" s="489"/>
      <c r="J2051" s="603"/>
      <c r="K2051" s="604"/>
      <c r="L2051" s="835"/>
      <c r="M2051" s="830"/>
      <c r="N2051" s="830"/>
      <c r="O2051" s="830"/>
      <c r="P2051" s="830"/>
      <c r="Q2051" s="830"/>
      <c r="R2051" s="830"/>
      <c r="S2051" s="830"/>
      <c r="T2051" s="830"/>
      <c r="U2051" s="830"/>
      <c r="V2051" s="830"/>
      <c r="W2051" s="830"/>
      <c r="X2051" s="830"/>
      <c r="Y2051" s="830"/>
      <c r="Z2051" s="830"/>
      <c r="AA2051" s="830"/>
      <c r="AB2051" s="830"/>
      <c r="AC2051" s="830"/>
      <c r="AD2051" s="830"/>
      <c r="AE2051" s="830"/>
      <c r="AF2051" s="830"/>
      <c r="AG2051" s="830"/>
      <c r="AH2051" s="830"/>
      <c r="AI2051" s="830"/>
      <c r="AJ2051" s="830"/>
      <c r="AK2051" s="830"/>
      <c r="AL2051" s="830"/>
      <c r="AM2051" s="830"/>
      <c r="AN2051" s="830"/>
      <c r="AO2051" s="830"/>
      <c r="AP2051" s="830"/>
      <c r="AQ2051" s="830"/>
      <c r="AR2051" s="830"/>
      <c r="AS2051" s="830"/>
      <c r="AT2051" s="830"/>
      <c r="AU2051" s="830"/>
      <c r="AV2051" s="830"/>
      <c r="AW2051" s="830"/>
      <c r="AX2051" s="830"/>
      <c r="AY2051" s="830"/>
      <c r="AZ2051" s="830"/>
      <c r="BA2051" s="830"/>
      <c r="BB2051" s="830"/>
    </row>
    <row r="2052" spans="1:54" ht="14.25" customHeight="1">
      <c r="A2052" s="836"/>
      <c r="B2052" s="554"/>
      <c r="C2052" s="489" t="s">
        <v>1239</v>
      </c>
      <c r="D2052" s="603"/>
      <c r="E2052" s="604"/>
      <c r="F2052" s="633"/>
      <c r="G2052" s="554"/>
      <c r="H2052" s="554"/>
      <c r="I2052" s="489"/>
      <c r="J2052" s="603"/>
      <c r="K2052" s="604"/>
      <c r="L2052" s="835"/>
      <c r="M2052" s="830"/>
      <c r="N2052" s="830"/>
      <c r="O2052" s="830"/>
      <c r="P2052" s="830"/>
      <c r="Q2052" s="830"/>
      <c r="R2052" s="830"/>
      <c r="S2052" s="830"/>
      <c r="T2052" s="830"/>
      <c r="U2052" s="830"/>
      <c r="V2052" s="830"/>
      <c r="W2052" s="830"/>
      <c r="X2052" s="830"/>
      <c r="Y2052" s="830"/>
      <c r="Z2052" s="830"/>
      <c r="AA2052" s="830"/>
      <c r="AB2052" s="830"/>
      <c r="AC2052" s="830"/>
      <c r="AD2052" s="830"/>
      <c r="AE2052" s="830"/>
      <c r="AF2052" s="830"/>
      <c r="AG2052" s="830"/>
      <c r="AH2052" s="830"/>
      <c r="AI2052" s="830"/>
      <c r="AJ2052" s="830"/>
      <c r="AK2052" s="830"/>
      <c r="AL2052" s="830"/>
      <c r="AM2052" s="830"/>
      <c r="AN2052" s="830"/>
      <c r="AO2052" s="830"/>
      <c r="AP2052" s="830"/>
      <c r="AQ2052" s="830"/>
      <c r="AR2052" s="830"/>
      <c r="AS2052" s="830"/>
      <c r="AT2052" s="830"/>
      <c r="AU2052" s="830"/>
      <c r="AV2052" s="830"/>
      <c r="AW2052" s="830"/>
      <c r="AX2052" s="830"/>
      <c r="AY2052" s="830"/>
      <c r="AZ2052" s="830"/>
      <c r="BA2052" s="830"/>
      <c r="BB2052" s="830"/>
    </row>
    <row r="2053" spans="1:54" ht="14.25" customHeight="1">
      <c r="A2053" s="834"/>
      <c r="B2053" s="622"/>
      <c r="C2053" s="490" t="s">
        <v>1807</v>
      </c>
      <c r="D2053" s="631"/>
      <c r="E2053" s="632"/>
      <c r="F2053" s="633"/>
      <c r="G2053" s="622"/>
      <c r="H2053" s="622"/>
      <c r="I2053" s="490"/>
      <c r="J2053" s="631"/>
      <c r="K2053" s="632"/>
      <c r="L2053" s="835"/>
      <c r="M2053" s="830"/>
      <c r="N2053" s="830"/>
      <c r="O2053" s="830"/>
      <c r="P2053" s="830"/>
      <c r="Q2053" s="830"/>
      <c r="R2053" s="830"/>
      <c r="S2053" s="830"/>
      <c r="T2053" s="830"/>
      <c r="U2053" s="830"/>
      <c r="V2053" s="830"/>
      <c r="W2053" s="830"/>
      <c r="X2053" s="830"/>
      <c r="Y2053" s="830"/>
      <c r="Z2053" s="830"/>
      <c r="AA2053" s="830"/>
      <c r="AB2053" s="830"/>
      <c r="AC2053" s="830"/>
      <c r="AD2053" s="830"/>
      <c r="AE2053" s="830"/>
      <c r="AF2053" s="830"/>
      <c r="AG2053" s="830"/>
      <c r="AH2053" s="830"/>
      <c r="AI2053" s="830"/>
      <c r="AJ2053" s="830"/>
      <c r="AK2053" s="830"/>
      <c r="AL2053" s="830"/>
      <c r="AM2053" s="830"/>
      <c r="AN2053" s="830"/>
      <c r="AO2053" s="830"/>
      <c r="AP2053" s="830"/>
      <c r="AQ2053" s="830"/>
      <c r="AR2053" s="830"/>
      <c r="AS2053" s="830"/>
      <c r="AT2053" s="830"/>
      <c r="AU2053" s="830"/>
      <c r="AV2053" s="830"/>
      <c r="AW2053" s="830"/>
      <c r="AX2053" s="830"/>
      <c r="AY2053" s="830"/>
      <c r="AZ2053" s="830"/>
      <c r="BA2053" s="830"/>
      <c r="BB2053" s="830"/>
    </row>
    <row r="2054" spans="1:54" ht="15.75">
      <c r="A2054" s="499"/>
      <c r="B2054" s="499" t="s">
        <v>18</v>
      </c>
      <c r="C2054" s="464"/>
      <c r="D2054" s="500"/>
      <c r="E2054" s="501"/>
      <c r="F2054" s="478"/>
      <c r="G2054" s="499"/>
      <c r="H2054" s="499" t="s">
        <v>18</v>
      </c>
      <c r="I2054" s="464"/>
      <c r="J2054" s="500"/>
      <c r="K2054" s="501"/>
      <c r="L2054" s="480"/>
      <c r="M2054" s="480"/>
      <c r="N2054" s="480"/>
      <c r="O2054" s="480"/>
      <c r="P2054" s="480"/>
      <c r="Q2054" s="480"/>
      <c r="R2054" s="480"/>
      <c r="S2054" s="480"/>
      <c r="T2054" s="480"/>
      <c r="U2054" s="480"/>
      <c r="V2054" s="480"/>
      <c r="W2054" s="480"/>
      <c r="X2054" s="480"/>
      <c r="Y2054" s="480"/>
      <c r="Z2054" s="480"/>
      <c r="AA2054" s="480"/>
      <c r="AB2054" s="480"/>
      <c r="AC2054" s="480"/>
      <c r="AD2054" s="480"/>
      <c r="AE2054" s="480"/>
      <c r="AF2054" s="480"/>
      <c r="AG2054" s="480"/>
      <c r="AH2054" s="480"/>
      <c r="AI2054" s="480"/>
      <c r="AJ2054" s="480"/>
      <c r="AK2054" s="480"/>
      <c r="AL2054" s="480"/>
      <c r="AM2054" s="480"/>
      <c r="AN2054" s="480"/>
      <c r="AO2054" s="480"/>
      <c r="AP2054" s="480"/>
      <c r="AQ2054" s="480"/>
      <c r="AR2054" s="480"/>
      <c r="AS2054" s="480"/>
      <c r="AT2054" s="480"/>
      <c r="AU2054" s="480"/>
      <c r="AV2054" s="480"/>
      <c r="AW2054" s="480"/>
      <c r="AX2054" s="480"/>
      <c r="AY2054" s="480"/>
      <c r="AZ2054" s="480"/>
      <c r="BA2054" s="480"/>
      <c r="BB2054" s="480"/>
    </row>
    <row r="2055" spans="1:54" ht="63.75">
      <c r="A2055" s="499"/>
      <c r="B2055" s="499" t="s">
        <v>19</v>
      </c>
      <c r="C2055" s="464" t="s">
        <v>1833</v>
      </c>
      <c r="D2055" s="500" t="s">
        <v>581</v>
      </c>
      <c r="E2055" s="501"/>
      <c r="F2055" s="478"/>
      <c r="G2055" s="499"/>
      <c r="H2055" s="499" t="s">
        <v>19</v>
      </c>
      <c r="I2055" s="464" t="s">
        <v>1834</v>
      </c>
      <c r="J2055" s="500" t="s">
        <v>581</v>
      </c>
      <c r="K2055" s="501"/>
      <c r="L2055" s="480"/>
      <c r="M2055" s="480"/>
      <c r="N2055" s="480"/>
      <c r="O2055" s="480"/>
      <c r="P2055" s="480"/>
      <c r="Q2055" s="480"/>
      <c r="R2055" s="480"/>
      <c r="S2055" s="480"/>
      <c r="T2055" s="480"/>
      <c r="U2055" s="480"/>
      <c r="V2055" s="480"/>
      <c r="W2055" s="480"/>
      <c r="X2055" s="480"/>
      <c r="Y2055" s="480"/>
      <c r="Z2055" s="480"/>
      <c r="AA2055" s="480"/>
      <c r="AB2055" s="480"/>
      <c r="AC2055" s="480"/>
      <c r="AD2055" s="480"/>
      <c r="AE2055" s="480"/>
      <c r="AF2055" s="480"/>
      <c r="AG2055" s="480"/>
      <c r="AH2055" s="480"/>
      <c r="AI2055" s="480"/>
      <c r="AJ2055" s="480"/>
      <c r="AK2055" s="480"/>
      <c r="AL2055" s="480"/>
      <c r="AM2055" s="480"/>
      <c r="AN2055" s="480"/>
      <c r="AO2055" s="480"/>
      <c r="AP2055" s="480"/>
      <c r="AQ2055" s="480"/>
      <c r="AR2055" s="480"/>
      <c r="AS2055" s="480"/>
      <c r="AT2055" s="480"/>
      <c r="AU2055" s="480"/>
      <c r="AV2055" s="480"/>
      <c r="AW2055" s="480"/>
      <c r="AX2055" s="480"/>
      <c r="AY2055" s="480"/>
      <c r="AZ2055" s="480"/>
      <c r="BA2055" s="480"/>
      <c r="BB2055" s="480"/>
    </row>
    <row r="2056" spans="1:54" ht="15.75">
      <c r="A2056" s="499"/>
      <c r="B2056" s="499" t="s">
        <v>23</v>
      </c>
      <c r="C2056" s="464"/>
      <c r="D2056" s="500"/>
      <c r="E2056" s="501"/>
      <c r="F2056" s="478"/>
      <c r="G2056" s="499"/>
      <c r="H2056" s="499" t="s">
        <v>23</v>
      </c>
      <c r="I2056" s="464"/>
      <c r="J2056" s="500"/>
      <c r="K2056" s="501"/>
      <c r="L2056" s="480"/>
      <c r="M2056" s="480"/>
      <c r="N2056" s="480"/>
      <c r="O2056" s="480"/>
      <c r="P2056" s="480"/>
      <c r="Q2056" s="480"/>
      <c r="R2056" s="480"/>
      <c r="S2056" s="480"/>
      <c r="T2056" s="480"/>
      <c r="U2056" s="480"/>
      <c r="V2056" s="480"/>
      <c r="W2056" s="480"/>
      <c r="X2056" s="480"/>
      <c r="Y2056" s="480"/>
      <c r="Z2056" s="480"/>
      <c r="AA2056" s="480"/>
      <c r="AB2056" s="480"/>
      <c r="AC2056" s="480"/>
      <c r="AD2056" s="480"/>
      <c r="AE2056" s="480"/>
      <c r="AF2056" s="480"/>
      <c r="AG2056" s="480"/>
      <c r="AH2056" s="480"/>
      <c r="AI2056" s="480"/>
      <c r="AJ2056" s="480"/>
      <c r="AK2056" s="480"/>
      <c r="AL2056" s="480"/>
      <c r="AM2056" s="480"/>
      <c r="AN2056" s="480"/>
      <c r="AO2056" s="480"/>
      <c r="AP2056" s="480"/>
      <c r="AQ2056" s="480"/>
      <c r="AR2056" s="480"/>
      <c r="AS2056" s="480"/>
      <c r="AT2056" s="480"/>
      <c r="AU2056" s="480"/>
      <c r="AV2056" s="480"/>
      <c r="AW2056" s="480"/>
      <c r="AX2056" s="480"/>
      <c r="AY2056" s="480"/>
      <c r="AZ2056" s="480"/>
      <c r="BA2056" s="480"/>
      <c r="BB2056" s="480"/>
    </row>
    <row r="2057" spans="1:54" ht="15.75">
      <c r="A2057" s="499"/>
      <c r="B2057" s="499" t="s">
        <v>24</v>
      </c>
      <c r="C2057" s="464"/>
      <c r="D2057" s="500"/>
      <c r="E2057" s="501"/>
      <c r="F2057" s="478"/>
      <c r="G2057" s="499"/>
      <c r="H2057" s="499" t="s">
        <v>24</v>
      </c>
      <c r="I2057" s="464"/>
      <c r="J2057" s="500"/>
      <c r="K2057" s="501"/>
      <c r="L2057" s="480"/>
      <c r="M2057" s="480"/>
      <c r="N2057" s="480"/>
      <c r="O2057" s="480"/>
      <c r="P2057" s="480"/>
      <c r="Q2057" s="480"/>
      <c r="R2057" s="480"/>
      <c r="S2057" s="480"/>
      <c r="T2057" s="480"/>
      <c r="U2057" s="480"/>
      <c r="V2057" s="480"/>
      <c r="W2057" s="480"/>
      <c r="X2057" s="480"/>
      <c r="Y2057" s="480"/>
      <c r="Z2057" s="480"/>
      <c r="AA2057" s="480"/>
      <c r="AB2057" s="480"/>
      <c r="AC2057" s="480"/>
      <c r="AD2057" s="480"/>
      <c r="AE2057" s="480"/>
      <c r="AF2057" s="480"/>
      <c r="AG2057" s="480"/>
      <c r="AH2057" s="480"/>
      <c r="AI2057" s="480"/>
      <c r="AJ2057" s="480"/>
      <c r="AK2057" s="480"/>
      <c r="AL2057" s="480"/>
      <c r="AM2057" s="480"/>
      <c r="AN2057" s="480"/>
      <c r="AO2057" s="480"/>
      <c r="AP2057" s="480"/>
      <c r="AQ2057" s="480"/>
      <c r="AR2057" s="480"/>
      <c r="AS2057" s="480"/>
      <c r="AT2057" s="480"/>
      <c r="AU2057" s="480"/>
      <c r="AV2057" s="480"/>
      <c r="AW2057" s="480"/>
      <c r="AX2057" s="480"/>
      <c r="AY2057" s="480"/>
      <c r="AZ2057" s="480"/>
      <c r="BA2057" s="480"/>
      <c r="BB2057" s="480"/>
    </row>
    <row r="2058" spans="1:54" ht="15.75">
      <c r="A2058" s="499"/>
      <c r="B2058" s="499" t="s">
        <v>25</v>
      </c>
      <c r="C2058" s="464"/>
      <c r="D2058" s="500"/>
      <c r="E2058" s="501"/>
      <c r="F2058" s="478"/>
      <c r="G2058" s="499"/>
      <c r="H2058" s="499" t="s">
        <v>25</v>
      </c>
      <c r="I2058" s="464"/>
      <c r="J2058" s="500"/>
      <c r="K2058" s="501"/>
      <c r="L2058" s="480"/>
      <c r="M2058" s="480"/>
      <c r="N2058" s="480"/>
      <c r="O2058" s="480"/>
      <c r="P2058" s="480"/>
      <c r="Q2058" s="480"/>
      <c r="R2058" s="480"/>
      <c r="S2058" s="480"/>
      <c r="T2058" s="480"/>
      <c r="U2058" s="480"/>
      <c r="V2058" s="480"/>
      <c r="W2058" s="480"/>
      <c r="X2058" s="480"/>
      <c r="Y2058" s="480"/>
      <c r="Z2058" s="480"/>
      <c r="AA2058" s="480"/>
      <c r="AB2058" s="480"/>
      <c r="AC2058" s="480"/>
      <c r="AD2058" s="480"/>
      <c r="AE2058" s="480"/>
      <c r="AF2058" s="480"/>
      <c r="AG2058" s="480"/>
      <c r="AH2058" s="480"/>
      <c r="AI2058" s="480"/>
      <c r="AJ2058" s="480"/>
      <c r="AK2058" s="480"/>
      <c r="AL2058" s="480"/>
      <c r="AM2058" s="480"/>
      <c r="AN2058" s="480"/>
      <c r="AO2058" s="480"/>
      <c r="AP2058" s="480"/>
      <c r="AQ2058" s="480"/>
      <c r="AR2058" s="480"/>
      <c r="AS2058" s="480"/>
      <c r="AT2058" s="480"/>
      <c r="AU2058" s="480"/>
      <c r="AV2058" s="480"/>
      <c r="AW2058" s="480"/>
      <c r="AX2058" s="480"/>
      <c r="AY2058" s="480"/>
      <c r="AZ2058" s="480"/>
      <c r="BA2058" s="480"/>
      <c r="BB2058" s="480"/>
    </row>
    <row r="2059" spans="1:54" ht="15.75">
      <c r="A2059" s="499"/>
      <c r="B2059" s="499" t="s">
        <v>26</v>
      </c>
      <c r="C2059" s="464"/>
      <c r="D2059" s="500"/>
      <c r="E2059" s="501"/>
      <c r="F2059" s="478"/>
      <c r="G2059" s="499"/>
      <c r="H2059" s="499" t="s">
        <v>26</v>
      </c>
      <c r="I2059" s="464"/>
      <c r="J2059" s="500"/>
      <c r="K2059" s="501"/>
      <c r="L2059" s="480"/>
      <c r="M2059" s="480"/>
      <c r="N2059" s="480"/>
      <c r="O2059" s="480"/>
      <c r="P2059" s="480"/>
      <c r="Q2059" s="480"/>
      <c r="R2059" s="480"/>
      <c r="S2059" s="480"/>
      <c r="T2059" s="480"/>
      <c r="U2059" s="480"/>
      <c r="V2059" s="480"/>
      <c r="W2059" s="480"/>
      <c r="X2059" s="480"/>
      <c r="Y2059" s="480"/>
      <c r="Z2059" s="480"/>
      <c r="AA2059" s="480"/>
      <c r="AB2059" s="480"/>
      <c r="AC2059" s="480"/>
      <c r="AD2059" s="480"/>
      <c r="AE2059" s="480"/>
      <c r="AF2059" s="480"/>
      <c r="AG2059" s="480"/>
      <c r="AH2059" s="480"/>
      <c r="AI2059" s="480"/>
      <c r="AJ2059" s="480"/>
      <c r="AK2059" s="480"/>
      <c r="AL2059" s="480"/>
      <c r="AM2059" s="480"/>
      <c r="AN2059" s="480"/>
      <c r="AO2059" s="480"/>
      <c r="AP2059" s="480"/>
      <c r="AQ2059" s="480"/>
      <c r="AR2059" s="480"/>
      <c r="AS2059" s="480"/>
      <c r="AT2059" s="480"/>
      <c r="AU2059" s="480"/>
      <c r="AV2059" s="480"/>
      <c r="AW2059" s="480"/>
      <c r="AX2059" s="480"/>
      <c r="AY2059" s="480"/>
      <c r="AZ2059" s="480"/>
      <c r="BA2059" s="480"/>
      <c r="BB2059" s="480"/>
    </row>
    <row r="2060" spans="1:54" ht="15.75">
      <c r="A2060" s="484"/>
      <c r="B2060" s="634"/>
      <c r="C2060" s="634"/>
      <c r="D2060" s="491"/>
      <c r="E2060" s="493"/>
      <c r="F2060" s="478"/>
      <c r="G2060" s="478"/>
      <c r="H2060" s="659"/>
      <c r="I2060" s="659"/>
      <c r="J2060" s="527"/>
      <c r="K2060" s="527"/>
      <c r="L2060" s="480"/>
      <c r="M2060" s="480"/>
      <c r="N2060" s="480"/>
      <c r="O2060" s="480"/>
      <c r="P2060" s="480"/>
      <c r="Q2060" s="480"/>
      <c r="R2060" s="480"/>
      <c r="S2060" s="480"/>
      <c r="T2060" s="480"/>
      <c r="U2060" s="480"/>
      <c r="V2060" s="480"/>
      <c r="W2060" s="480"/>
      <c r="X2060" s="480"/>
      <c r="Y2060" s="480"/>
      <c r="Z2060" s="480"/>
      <c r="AA2060" s="480"/>
      <c r="AB2060" s="480"/>
      <c r="AC2060" s="480"/>
      <c r="AD2060" s="480"/>
      <c r="AE2060" s="480"/>
      <c r="AF2060" s="480"/>
      <c r="AG2060" s="480"/>
      <c r="AH2060" s="480"/>
      <c r="AI2060" s="480"/>
      <c r="AJ2060" s="480"/>
      <c r="AK2060" s="480"/>
      <c r="AL2060" s="480"/>
      <c r="AM2060" s="480"/>
      <c r="AN2060" s="480"/>
      <c r="AO2060" s="480"/>
      <c r="AP2060" s="480"/>
      <c r="AQ2060" s="480"/>
      <c r="AR2060" s="480"/>
      <c r="AS2060" s="480"/>
      <c r="AT2060" s="480"/>
      <c r="AU2060" s="480"/>
      <c r="AV2060" s="480"/>
      <c r="AW2060" s="480"/>
      <c r="AX2060" s="480"/>
      <c r="AY2060" s="480"/>
      <c r="AZ2060" s="480"/>
      <c r="BA2060" s="480"/>
      <c r="BB2060" s="480"/>
    </row>
    <row r="2061" spans="1:54" ht="51">
      <c r="A2061" s="833" t="s">
        <v>1835</v>
      </c>
      <c r="B2061" s="485"/>
      <c r="C2061" s="487" t="s">
        <v>1836</v>
      </c>
      <c r="D2061" s="492"/>
      <c r="E2061" s="494"/>
      <c r="F2061" s="636"/>
      <c r="G2061" s="640" t="s">
        <v>1835</v>
      </c>
      <c r="H2061" s="660"/>
      <c r="I2061" s="524" t="s">
        <v>1837</v>
      </c>
      <c r="J2061" s="660"/>
      <c r="K2061" s="660"/>
      <c r="L2061" s="832"/>
      <c r="M2061" s="830"/>
      <c r="N2061" s="830"/>
      <c r="O2061" s="830"/>
      <c r="P2061" s="830"/>
      <c r="Q2061" s="830"/>
      <c r="R2061" s="830"/>
      <c r="S2061" s="830"/>
      <c r="T2061" s="830"/>
      <c r="U2061" s="830"/>
      <c r="V2061" s="830"/>
      <c r="W2061" s="830"/>
      <c r="X2061" s="830"/>
      <c r="Y2061" s="830"/>
      <c r="Z2061" s="830"/>
      <c r="AA2061" s="830"/>
      <c r="AB2061" s="830"/>
      <c r="AC2061" s="830"/>
      <c r="AD2061" s="830"/>
      <c r="AE2061" s="830"/>
      <c r="AF2061" s="830"/>
      <c r="AG2061" s="830"/>
      <c r="AH2061" s="830"/>
      <c r="AI2061" s="830"/>
      <c r="AJ2061" s="830"/>
      <c r="AK2061" s="830"/>
      <c r="AL2061" s="830"/>
      <c r="AM2061" s="830"/>
      <c r="AN2061" s="830"/>
      <c r="AO2061" s="830"/>
      <c r="AP2061" s="830"/>
      <c r="AQ2061" s="830"/>
      <c r="AR2061" s="830"/>
      <c r="AS2061" s="830"/>
      <c r="AT2061" s="830"/>
      <c r="AU2061" s="830"/>
      <c r="AV2061" s="830"/>
      <c r="AW2061" s="830"/>
      <c r="AX2061" s="830"/>
      <c r="AY2061" s="830"/>
      <c r="AZ2061" s="830"/>
      <c r="BA2061" s="830"/>
      <c r="BB2061" s="830"/>
    </row>
    <row r="2062" spans="1:54" ht="15" customHeight="1">
      <c r="A2062" s="836"/>
      <c r="B2062" s="554"/>
      <c r="C2062" s="488"/>
      <c r="D2062" s="603"/>
      <c r="E2062" s="604"/>
      <c r="F2062" s="636"/>
      <c r="G2062" s="641"/>
      <c r="H2062" s="661"/>
      <c r="I2062" s="519"/>
      <c r="J2062" s="661"/>
      <c r="K2062" s="661"/>
      <c r="L2062" s="832"/>
      <c r="M2062" s="830"/>
      <c r="N2062" s="830"/>
      <c r="O2062" s="830"/>
      <c r="P2062" s="830"/>
      <c r="Q2062" s="830"/>
      <c r="R2062" s="830"/>
      <c r="S2062" s="830"/>
      <c r="T2062" s="830"/>
      <c r="U2062" s="830"/>
      <c r="V2062" s="830"/>
      <c r="W2062" s="830"/>
      <c r="X2062" s="830"/>
      <c r="Y2062" s="830"/>
      <c r="Z2062" s="830"/>
      <c r="AA2062" s="830"/>
      <c r="AB2062" s="830"/>
      <c r="AC2062" s="830"/>
      <c r="AD2062" s="830"/>
      <c r="AE2062" s="830"/>
      <c r="AF2062" s="830"/>
      <c r="AG2062" s="830"/>
      <c r="AH2062" s="830"/>
      <c r="AI2062" s="830"/>
      <c r="AJ2062" s="830"/>
      <c r="AK2062" s="830"/>
      <c r="AL2062" s="830"/>
      <c r="AM2062" s="830"/>
      <c r="AN2062" s="830"/>
      <c r="AO2062" s="830"/>
      <c r="AP2062" s="830"/>
      <c r="AQ2062" s="830"/>
      <c r="AR2062" s="830"/>
      <c r="AS2062" s="830"/>
      <c r="AT2062" s="830"/>
      <c r="AU2062" s="830"/>
      <c r="AV2062" s="830"/>
      <c r="AW2062" s="830"/>
      <c r="AX2062" s="830"/>
      <c r="AY2062" s="830"/>
      <c r="AZ2062" s="830"/>
      <c r="BA2062" s="830"/>
      <c r="BB2062" s="830"/>
    </row>
    <row r="2063" spans="1:54" ht="14.25" customHeight="1">
      <c r="A2063" s="836"/>
      <c r="B2063" s="554"/>
      <c r="C2063" s="489" t="s">
        <v>599</v>
      </c>
      <c r="D2063" s="603"/>
      <c r="E2063" s="604"/>
      <c r="F2063" s="636"/>
      <c r="G2063" s="641"/>
      <c r="H2063" s="661"/>
      <c r="I2063" s="518" t="s">
        <v>623</v>
      </c>
      <c r="J2063" s="661"/>
      <c r="K2063" s="661"/>
      <c r="L2063" s="832"/>
      <c r="M2063" s="830"/>
      <c r="N2063" s="830"/>
      <c r="O2063" s="830"/>
      <c r="P2063" s="830"/>
      <c r="Q2063" s="830"/>
      <c r="R2063" s="830"/>
      <c r="S2063" s="830"/>
      <c r="T2063" s="830"/>
      <c r="U2063" s="830"/>
      <c r="V2063" s="830"/>
      <c r="W2063" s="830"/>
      <c r="X2063" s="830"/>
      <c r="Y2063" s="830"/>
      <c r="Z2063" s="830"/>
      <c r="AA2063" s="830"/>
      <c r="AB2063" s="830"/>
      <c r="AC2063" s="830"/>
      <c r="AD2063" s="830"/>
      <c r="AE2063" s="830"/>
      <c r="AF2063" s="830"/>
      <c r="AG2063" s="830"/>
      <c r="AH2063" s="830"/>
      <c r="AI2063" s="830"/>
      <c r="AJ2063" s="830"/>
      <c r="AK2063" s="830"/>
      <c r="AL2063" s="830"/>
      <c r="AM2063" s="830"/>
      <c r="AN2063" s="830"/>
      <c r="AO2063" s="830"/>
      <c r="AP2063" s="830"/>
      <c r="AQ2063" s="830"/>
      <c r="AR2063" s="830"/>
      <c r="AS2063" s="830"/>
      <c r="AT2063" s="830"/>
      <c r="AU2063" s="830"/>
      <c r="AV2063" s="830"/>
      <c r="AW2063" s="830"/>
      <c r="AX2063" s="830"/>
      <c r="AY2063" s="830"/>
      <c r="AZ2063" s="830"/>
      <c r="BA2063" s="830"/>
      <c r="BB2063" s="830"/>
    </row>
    <row r="2064" spans="1:54" ht="14.25" customHeight="1">
      <c r="A2064" s="836"/>
      <c r="B2064" s="554"/>
      <c r="C2064" s="489" t="s">
        <v>1262</v>
      </c>
      <c r="D2064" s="603"/>
      <c r="E2064" s="604"/>
      <c r="F2064" s="636"/>
      <c r="G2064" s="641"/>
      <c r="H2064" s="661"/>
      <c r="I2064" s="518" t="s">
        <v>1803</v>
      </c>
      <c r="J2064" s="661"/>
      <c r="K2064" s="661"/>
      <c r="L2064" s="832"/>
      <c r="M2064" s="830"/>
      <c r="N2064" s="830"/>
      <c r="O2064" s="830"/>
      <c r="P2064" s="830"/>
      <c r="Q2064" s="830"/>
      <c r="R2064" s="830"/>
      <c r="S2064" s="830"/>
      <c r="T2064" s="830"/>
      <c r="U2064" s="830"/>
      <c r="V2064" s="830"/>
      <c r="W2064" s="830"/>
      <c r="X2064" s="830"/>
      <c r="Y2064" s="830"/>
      <c r="Z2064" s="830"/>
      <c r="AA2064" s="830"/>
      <c r="AB2064" s="830"/>
      <c r="AC2064" s="830"/>
      <c r="AD2064" s="830"/>
      <c r="AE2064" s="830"/>
      <c r="AF2064" s="830"/>
      <c r="AG2064" s="830"/>
      <c r="AH2064" s="830"/>
      <c r="AI2064" s="830"/>
      <c r="AJ2064" s="830"/>
      <c r="AK2064" s="830"/>
      <c r="AL2064" s="830"/>
      <c r="AM2064" s="830"/>
      <c r="AN2064" s="830"/>
      <c r="AO2064" s="830"/>
      <c r="AP2064" s="830"/>
      <c r="AQ2064" s="830"/>
      <c r="AR2064" s="830"/>
      <c r="AS2064" s="830"/>
      <c r="AT2064" s="830"/>
      <c r="AU2064" s="830"/>
      <c r="AV2064" s="830"/>
      <c r="AW2064" s="830"/>
      <c r="AX2064" s="830"/>
      <c r="AY2064" s="830"/>
      <c r="AZ2064" s="830"/>
      <c r="BA2064" s="830"/>
      <c r="BB2064" s="830"/>
    </row>
    <row r="2065" spans="1:54" ht="14.25" customHeight="1">
      <c r="A2065" s="836"/>
      <c r="B2065" s="554"/>
      <c r="C2065" s="489" t="s">
        <v>1838</v>
      </c>
      <c r="D2065" s="603"/>
      <c r="E2065" s="604"/>
      <c r="F2065" s="636"/>
      <c r="G2065" s="641"/>
      <c r="H2065" s="661"/>
      <c r="I2065" s="518" t="s">
        <v>1804</v>
      </c>
      <c r="J2065" s="661"/>
      <c r="K2065" s="661"/>
      <c r="L2065" s="832"/>
      <c r="M2065" s="830"/>
      <c r="N2065" s="830"/>
      <c r="O2065" s="830"/>
      <c r="P2065" s="830"/>
      <c r="Q2065" s="830"/>
      <c r="R2065" s="830"/>
      <c r="S2065" s="830"/>
      <c r="T2065" s="830"/>
      <c r="U2065" s="830"/>
      <c r="V2065" s="830"/>
      <c r="W2065" s="830"/>
      <c r="X2065" s="830"/>
      <c r="Y2065" s="830"/>
      <c r="Z2065" s="830"/>
      <c r="AA2065" s="830"/>
      <c r="AB2065" s="830"/>
      <c r="AC2065" s="830"/>
      <c r="AD2065" s="830"/>
      <c r="AE2065" s="830"/>
      <c r="AF2065" s="830"/>
      <c r="AG2065" s="830"/>
      <c r="AH2065" s="830"/>
      <c r="AI2065" s="830"/>
      <c r="AJ2065" s="830"/>
      <c r="AK2065" s="830"/>
      <c r="AL2065" s="830"/>
      <c r="AM2065" s="830"/>
      <c r="AN2065" s="830"/>
      <c r="AO2065" s="830"/>
      <c r="AP2065" s="830"/>
      <c r="AQ2065" s="830"/>
      <c r="AR2065" s="830"/>
      <c r="AS2065" s="830"/>
      <c r="AT2065" s="830"/>
      <c r="AU2065" s="830"/>
      <c r="AV2065" s="830"/>
      <c r="AW2065" s="830"/>
      <c r="AX2065" s="830"/>
      <c r="AY2065" s="830"/>
      <c r="AZ2065" s="830"/>
      <c r="BA2065" s="830"/>
      <c r="BB2065" s="830"/>
    </row>
    <row r="2066" spans="1:54" ht="14.25" customHeight="1">
      <c r="A2066" s="836"/>
      <c r="B2066" s="554"/>
      <c r="C2066" s="489"/>
      <c r="D2066" s="603"/>
      <c r="E2066" s="604"/>
      <c r="F2066" s="636"/>
      <c r="G2066" s="641"/>
      <c r="H2066" s="661"/>
      <c r="I2066" s="518" t="s">
        <v>1805</v>
      </c>
      <c r="J2066" s="661"/>
      <c r="K2066" s="661"/>
      <c r="L2066" s="832"/>
      <c r="M2066" s="830"/>
      <c r="N2066" s="830"/>
      <c r="O2066" s="830"/>
      <c r="P2066" s="830"/>
      <c r="Q2066" s="830"/>
      <c r="R2066" s="830"/>
      <c r="S2066" s="830"/>
      <c r="T2066" s="830"/>
      <c r="U2066" s="830"/>
      <c r="V2066" s="830"/>
      <c r="W2066" s="830"/>
      <c r="X2066" s="830"/>
      <c r="Y2066" s="830"/>
      <c r="Z2066" s="830"/>
      <c r="AA2066" s="830"/>
      <c r="AB2066" s="830"/>
      <c r="AC2066" s="830"/>
      <c r="AD2066" s="830"/>
      <c r="AE2066" s="830"/>
      <c r="AF2066" s="830"/>
      <c r="AG2066" s="830"/>
      <c r="AH2066" s="830"/>
      <c r="AI2066" s="830"/>
      <c r="AJ2066" s="830"/>
      <c r="AK2066" s="830"/>
      <c r="AL2066" s="830"/>
      <c r="AM2066" s="830"/>
      <c r="AN2066" s="830"/>
      <c r="AO2066" s="830"/>
      <c r="AP2066" s="830"/>
      <c r="AQ2066" s="830"/>
      <c r="AR2066" s="830"/>
      <c r="AS2066" s="830"/>
      <c r="AT2066" s="830"/>
      <c r="AU2066" s="830"/>
      <c r="AV2066" s="830"/>
      <c r="AW2066" s="830"/>
      <c r="AX2066" s="830"/>
      <c r="AY2066" s="830"/>
      <c r="AZ2066" s="830"/>
      <c r="BA2066" s="830"/>
      <c r="BB2066" s="830"/>
    </row>
    <row r="2067" spans="1:54" ht="14.25" customHeight="1">
      <c r="A2067" s="836"/>
      <c r="B2067" s="554"/>
      <c r="C2067" s="489"/>
      <c r="D2067" s="603"/>
      <c r="E2067" s="604"/>
      <c r="F2067" s="636"/>
      <c r="G2067" s="641"/>
      <c r="H2067" s="661"/>
      <c r="I2067" s="518" t="s">
        <v>1806</v>
      </c>
      <c r="J2067" s="661"/>
      <c r="K2067" s="661"/>
      <c r="L2067" s="832"/>
      <c r="M2067" s="830"/>
      <c r="N2067" s="830"/>
      <c r="O2067" s="830"/>
      <c r="P2067" s="830"/>
      <c r="Q2067" s="830"/>
      <c r="R2067" s="830"/>
      <c r="S2067" s="830"/>
      <c r="T2067" s="830"/>
      <c r="U2067" s="830"/>
      <c r="V2067" s="830"/>
      <c r="W2067" s="830"/>
      <c r="X2067" s="830"/>
      <c r="Y2067" s="830"/>
      <c r="Z2067" s="830"/>
      <c r="AA2067" s="830"/>
      <c r="AB2067" s="830"/>
      <c r="AC2067" s="830"/>
      <c r="AD2067" s="830"/>
      <c r="AE2067" s="830"/>
      <c r="AF2067" s="830"/>
      <c r="AG2067" s="830"/>
      <c r="AH2067" s="830"/>
      <c r="AI2067" s="830"/>
      <c r="AJ2067" s="830"/>
      <c r="AK2067" s="830"/>
      <c r="AL2067" s="830"/>
      <c r="AM2067" s="830"/>
      <c r="AN2067" s="830"/>
      <c r="AO2067" s="830"/>
      <c r="AP2067" s="830"/>
      <c r="AQ2067" s="830"/>
      <c r="AR2067" s="830"/>
      <c r="AS2067" s="830"/>
      <c r="AT2067" s="830"/>
      <c r="AU2067" s="830"/>
      <c r="AV2067" s="830"/>
      <c r="AW2067" s="830"/>
      <c r="AX2067" s="830"/>
      <c r="AY2067" s="830"/>
      <c r="AZ2067" s="830"/>
      <c r="BA2067" s="830"/>
      <c r="BB2067" s="830"/>
    </row>
    <row r="2068" spans="1:54" ht="14.25" customHeight="1">
      <c r="A2068" s="836"/>
      <c r="B2068" s="554"/>
      <c r="C2068" s="489"/>
      <c r="D2068" s="603"/>
      <c r="E2068" s="604"/>
      <c r="F2068" s="636"/>
      <c r="G2068" s="641"/>
      <c r="H2068" s="661"/>
      <c r="I2068" s="518" t="s">
        <v>1239</v>
      </c>
      <c r="J2068" s="661"/>
      <c r="K2068" s="661"/>
      <c r="L2068" s="832"/>
      <c r="M2068" s="830"/>
      <c r="N2068" s="830"/>
      <c r="O2068" s="830"/>
      <c r="P2068" s="830"/>
      <c r="Q2068" s="830"/>
      <c r="R2068" s="830"/>
      <c r="S2068" s="830"/>
      <c r="T2068" s="830"/>
      <c r="U2068" s="830"/>
      <c r="V2068" s="830"/>
      <c r="W2068" s="830"/>
      <c r="X2068" s="830"/>
      <c r="Y2068" s="830"/>
      <c r="Z2068" s="830"/>
      <c r="AA2068" s="830"/>
      <c r="AB2068" s="830"/>
      <c r="AC2068" s="830"/>
      <c r="AD2068" s="830"/>
      <c r="AE2068" s="830"/>
      <c r="AF2068" s="830"/>
      <c r="AG2068" s="830"/>
      <c r="AH2068" s="830"/>
      <c r="AI2068" s="830"/>
      <c r="AJ2068" s="830"/>
      <c r="AK2068" s="830"/>
      <c r="AL2068" s="830"/>
      <c r="AM2068" s="830"/>
      <c r="AN2068" s="830"/>
      <c r="AO2068" s="830"/>
      <c r="AP2068" s="830"/>
      <c r="AQ2068" s="830"/>
      <c r="AR2068" s="830"/>
      <c r="AS2068" s="830"/>
      <c r="AT2068" s="830"/>
      <c r="AU2068" s="830"/>
      <c r="AV2068" s="830"/>
      <c r="AW2068" s="830"/>
      <c r="AX2068" s="830"/>
      <c r="AY2068" s="830"/>
      <c r="AZ2068" s="830"/>
      <c r="BA2068" s="830"/>
      <c r="BB2068" s="830"/>
    </row>
    <row r="2069" spans="1:54" ht="14.25" customHeight="1">
      <c r="A2069" s="836"/>
      <c r="B2069" s="554"/>
      <c r="C2069" s="489"/>
      <c r="D2069" s="603"/>
      <c r="E2069" s="604"/>
      <c r="F2069" s="636"/>
      <c r="G2069" s="641"/>
      <c r="H2069" s="661"/>
      <c r="I2069" s="518" t="s">
        <v>1839</v>
      </c>
      <c r="J2069" s="661"/>
      <c r="K2069" s="661"/>
      <c r="L2069" s="832"/>
      <c r="M2069" s="830"/>
      <c r="N2069" s="830"/>
      <c r="O2069" s="830"/>
      <c r="P2069" s="830"/>
      <c r="Q2069" s="830"/>
      <c r="R2069" s="830"/>
      <c r="S2069" s="830"/>
      <c r="T2069" s="830"/>
      <c r="U2069" s="830"/>
      <c r="V2069" s="830"/>
      <c r="W2069" s="830"/>
      <c r="X2069" s="830"/>
      <c r="Y2069" s="830"/>
      <c r="Z2069" s="830"/>
      <c r="AA2069" s="830"/>
      <c r="AB2069" s="830"/>
      <c r="AC2069" s="830"/>
      <c r="AD2069" s="830"/>
      <c r="AE2069" s="830"/>
      <c r="AF2069" s="830"/>
      <c r="AG2069" s="830"/>
      <c r="AH2069" s="830"/>
      <c r="AI2069" s="830"/>
      <c r="AJ2069" s="830"/>
      <c r="AK2069" s="830"/>
      <c r="AL2069" s="830"/>
      <c r="AM2069" s="830"/>
      <c r="AN2069" s="830"/>
      <c r="AO2069" s="830"/>
      <c r="AP2069" s="830"/>
      <c r="AQ2069" s="830"/>
      <c r="AR2069" s="830"/>
      <c r="AS2069" s="830"/>
      <c r="AT2069" s="830"/>
      <c r="AU2069" s="830"/>
      <c r="AV2069" s="830"/>
      <c r="AW2069" s="830"/>
      <c r="AX2069" s="830"/>
      <c r="AY2069" s="830"/>
      <c r="AZ2069" s="830"/>
      <c r="BA2069" s="830"/>
      <c r="BB2069" s="830"/>
    </row>
    <row r="2070" spans="1:54" ht="25.5">
      <c r="A2070" s="836"/>
      <c r="B2070" s="554"/>
      <c r="C2070" s="489"/>
      <c r="D2070" s="603"/>
      <c r="E2070" s="604"/>
      <c r="F2070" s="636"/>
      <c r="G2070" s="641"/>
      <c r="H2070" s="661"/>
      <c r="I2070" s="518" t="s">
        <v>1840</v>
      </c>
      <c r="J2070" s="661"/>
      <c r="K2070" s="661"/>
      <c r="L2070" s="832"/>
      <c r="M2070" s="830"/>
      <c r="N2070" s="830"/>
      <c r="O2070" s="830"/>
      <c r="P2070" s="830"/>
      <c r="Q2070" s="830"/>
      <c r="R2070" s="830"/>
      <c r="S2070" s="830"/>
      <c r="T2070" s="830"/>
      <c r="U2070" s="830"/>
      <c r="V2070" s="830"/>
      <c r="W2070" s="830"/>
      <c r="X2070" s="830"/>
      <c r="Y2070" s="830"/>
      <c r="Z2070" s="830"/>
      <c r="AA2070" s="830"/>
      <c r="AB2070" s="830"/>
      <c r="AC2070" s="830"/>
      <c r="AD2070" s="830"/>
      <c r="AE2070" s="830"/>
      <c r="AF2070" s="830"/>
      <c r="AG2070" s="830"/>
      <c r="AH2070" s="830"/>
      <c r="AI2070" s="830"/>
      <c r="AJ2070" s="830"/>
      <c r="AK2070" s="830"/>
      <c r="AL2070" s="830"/>
      <c r="AM2070" s="830"/>
      <c r="AN2070" s="830"/>
      <c r="AO2070" s="830"/>
      <c r="AP2070" s="830"/>
      <c r="AQ2070" s="830"/>
      <c r="AR2070" s="830"/>
      <c r="AS2070" s="830"/>
      <c r="AT2070" s="830"/>
      <c r="AU2070" s="830"/>
      <c r="AV2070" s="830"/>
      <c r="AW2070" s="830"/>
      <c r="AX2070" s="830"/>
      <c r="AY2070" s="830"/>
      <c r="AZ2070" s="830"/>
      <c r="BA2070" s="830"/>
      <c r="BB2070" s="830"/>
    </row>
    <row r="2071" spans="1:54" ht="14.25" customHeight="1">
      <c r="A2071" s="834"/>
      <c r="B2071" s="622"/>
      <c r="C2071" s="490"/>
      <c r="D2071" s="631"/>
      <c r="E2071" s="632"/>
      <c r="F2071" s="636"/>
      <c r="G2071" s="642"/>
      <c r="H2071" s="662"/>
      <c r="I2071" s="520"/>
      <c r="J2071" s="662"/>
      <c r="K2071" s="662"/>
      <c r="L2071" s="832"/>
      <c r="M2071" s="830"/>
      <c r="N2071" s="830"/>
      <c r="O2071" s="830"/>
      <c r="P2071" s="830"/>
      <c r="Q2071" s="830"/>
      <c r="R2071" s="830"/>
      <c r="S2071" s="830"/>
      <c r="T2071" s="830"/>
      <c r="U2071" s="830"/>
      <c r="V2071" s="830"/>
      <c r="W2071" s="830"/>
      <c r="X2071" s="830"/>
      <c r="Y2071" s="830"/>
      <c r="Z2071" s="830"/>
      <c r="AA2071" s="830"/>
      <c r="AB2071" s="830"/>
      <c r="AC2071" s="830"/>
      <c r="AD2071" s="830"/>
      <c r="AE2071" s="830"/>
      <c r="AF2071" s="830"/>
      <c r="AG2071" s="830"/>
      <c r="AH2071" s="830"/>
      <c r="AI2071" s="830"/>
      <c r="AJ2071" s="830"/>
      <c r="AK2071" s="830"/>
      <c r="AL2071" s="830"/>
      <c r="AM2071" s="830"/>
      <c r="AN2071" s="830"/>
      <c r="AO2071" s="830"/>
      <c r="AP2071" s="830"/>
      <c r="AQ2071" s="830"/>
      <c r="AR2071" s="830"/>
      <c r="AS2071" s="830"/>
      <c r="AT2071" s="830"/>
      <c r="AU2071" s="830"/>
      <c r="AV2071" s="830"/>
      <c r="AW2071" s="830"/>
      <c r="AX2071" s="830"/>
      <c r="AY2071" s="830"/>
      <c r="AZ2071" s="830"/>
      <c r="BA2071" s="830"/>
      <c r="BB2071" s="830"/>
    </row>
    <row r="2072" spans="1:54" ht="14.25" customHeight="1">
      <c r="A2072" s="833"/>
      <c r="B2072" s="485"/>
      <c r="C2072" s="557" t="s">
        <v>606</v>
      </c>
      <c r="D2072" s="492"/>
      <c r="E2072" s="494"/>
      <c r="F2072" s="636"/>
      <c r="G2072" s="660"/>
      <c r="H2072" s="660"/>
      <c r="I2072" s="524" t="s">
        <v>40</v>
      </c>
      <c r="J2072" s="660"/>
      <c r="K2072" s="660"/>
      <c r="L2072" s="832"/>
      <c r="M2072" s="830"/>
      <c r="N2072" s="830"/>
      <c r="O2072" s="830"/>
      <c r="P2072" s="830"/>
      <c r="Q2072" s="830"/>
      <c r="R2072" s="830"/>
      <c r="S2072" s="830"/>
      <c r="T2072" s="830"/>
      <c r="U2072" s="830"/>
      <c r="V2072" s="830"/>
      <c r="W2072" s="830"/>
      <c r="X2072" s="830"/>
      <c r="Y2072" s="830"/>
      <c r="Z2072" s="830"/>
      <c r="AA2072" s="830"/>
      <c r="AB2072" s="830"/>
      <c r="AC2072" s="830"/>
      <c r="AD2072" s="830"/>
      <c r="AE2072" s="830"/>
      <c r="AF2072" s="830"/>
      <c r="AG2072" s="830"/>
      <c r="AH2072" s="830"/>
      <c r="AI2072" s="830"/>
      <c r="AJ2072" s="830"/>
      <c r="AK2072" s="830"/>
      <c r="AL2072" s="830"/>
      <c r="AM2072" s="830"/>
      <c r="AN2072" s="830"/>
      <c r="AO2072" s="830"/>
      <c r="AP2072" s="830"/>
      <c r="AQ2072" s="830"/>
      <c r="AR2072" s="830"/>
      <c r="AS2072" s="830"/>
      <c r="AT2072" s="830"/>
      <c r="AU2072" s="830"/>
      <c r="AV2072" s="830"/>
      <c r="AW2072" s="830"/>
      <c r="AX2072" s="830"/>
      <c r="AY2072" s="830"/>
      <c r="AZ2072" s="830"/>
      <c r="BA2072" s="830"/>
      <c r="BB2072" s="830"/>
    </row>
    <row r="2073" spans="1:54" ht="28.5">
      <c r="A2073" s="836"/>
      <c r="B2073" s="554"/>
      <c r="C2073" s="558" t="s">
        <v>1841</v>
      </c>
      <c r="D2073" s="603"/>
      <c r="E2073" s="604"/>
      <c r="F2073" s="636"/>
      <c r="G2073" s="661"/>
      <c r="H2073" s="661"/>
      <c r="I2073" s="518" t="s">
        <v>1809</v>
      </c>
      <c r="J2073" s="661"/>
      <c r="K2073" s="661"/>
      <c r="L2073" s="832"/>
      <c r="M2073" s="830"/>
      <c r="N2073" s="830"/>
      <c r="O2073" s="830"/>
      <c r="P2073" s="830"/>
      <c r="Q2073" s="830"/>
      <c r="R2073" s="830"/>
      <c r="S2073" s="830"/>
      <c r="T2073" s="830"/>
      <c r="U2073" s="830"/>
      <c r="V2073" s="830"/>
      <c r="W2073" s="830"/>
      <c r="X2073" s="830"/>
      <c r="Y2073" s="830"/>
      <c r="Z2073" s="830"/>
      <c r="AA2073" s="830"/>
      <c r="AB2073" s="830"/>
      <c r="AC2073" s="830"/>
      <c r="AD2073" s="830"/>
      <c r="AE2073" s="830"/>
      <c r="AF2073" s="830"/>
      <c r="AG2073" s="830"/>
      <c r="AH2073" s="830"/>
      <c r="AI2073" s="830"/>
      <c r="AJ2073" s="830"/>
      <c r="AK2073" s="830"/>
      <c r="AL2073" s="830"/>
      <c r="AM2073" s="830"/>
      <c r="AN2073" s="830"/>
      <c r="AO2073" s="830"/>
      <c r="AP2073" s="830"/>
      <c r="AQ2073" s="830"/>
      <c r="AR2073" s="830"/>
      <c r="AS2073" s="830"/>
      <c r="AT2073" s="830"/>
      <c r="AU2073" s="830"/>
      <c r="AV2073" s="830"/>
      <c r="AW2073" s="830"/>
      <c r="AX2073" s="830"/>
      <c r="AY2073" s="830"/>
      <c r="AZ2073" s="830"/>
      <c r="BA2073" s="830"/>
      <c r="BB2073" s="830"/>
    </row>
    <row r="2074" spans="1:54" ht="15" customHeight="1">
      <c r="A2074" s="836"/>
      <c r="B2074" s="554"/>
      <c r="C2074" s="558" t="s">
        <v>1842</v>
      </c>
      <c r="D2074" s="603"/>
      <c r="E2074" s="604"/>
      <c r="F2074" s="636"/>
      <c r="G2074" s="661"/>
      <c r="H2074" s="661"/>
      <c r="I2074" s="519"/>
      <c r="J2074" s="661"/>
      <c r="K2074" s="661"/>
      <c r="L2074" s="832"/>
      <c r="M2074" s="830"/>
      <c r="N2074" s="830"/>
      <c r="O2074" s="830"/>
      <c r="P2074" s="830"/>
      <c r="Q2074" s="830"/>
      <c r="R2074" s="830"/>
      <c r="S2074" s="830"/>
      <c r="T2074" s="830"/>
      <c r="U2074" s="830"/>
      <c r="V2074" s="830"/>
      <c r="W2074" s="830"/>
      <c r="X2074" s="830"/>
      <c r="Y2074" s="830"/>
      <c r="Z2074" s="830"/>
      <c r="AA2074" s="830"/>
      <c r="AB2074" s="830"/>
      <c r="AC2074" s="830"/>
      <c r="AD2074" s="830"/>
      <c r="AE2074" s="830"/>
      <c r="AF2074" s="830"/>
      <c r="AG2074" s="830"/>
      <c r="AH2074" s="830"/>
      <c r="AI2074" s="830"/>
      <c r="AJ2074" s="830"/>
      <c r="AK2074" s="830"/>
      <c r="AL2074" s="830"/>
      <c r="AM2074" s="830"/>
      <c r="AN2074" s="830"/>
      <c r="AO2074" s="830"/>
      <c r="AP2074" s="830"/>
      <c r="AQ2074" s="830"/>
      <c r="AR2074" s="830"/>
      <c r="AS2074" s="830"/>
      <c r="AT2074" s="830"/>
      <c r="AU2074" s="830"/>
      <c r="AV2074" s="830"/>
      <c r="AW2074" s="830"/>
      <c r="AX2074" s="830"/>
      <c r="AY2074" s="830"/>
      <c r="AZ2074" s="830"/>
      <c r="BA2074" s="830"/>
      <c r="BB2074" s="830"/>
    </row>
    <row r="2075" spans="1:54" ht="25.5">
      <c r="A2075" s="836"/>
      <c r="B2075" s="554"/>
      <c r="C2075" s="497"/>
      <c r="D2075" s="603"/>
      <c r="E2075" s="604"/>
      <c r="F2075" s="636"/>
      <c r="G2075" s="661"/>
      <c r="H2075" s="661"/>
      <c r="I2075" s="518" t="s">
        <v>1811</v>
      </c>
      <c r="J2075" s="661"/>
      <c r="K2075" s="661"/>
      <c r="L2075" s="832"/>
      <c r="M2075" s="830"/>
      <c r="N2075" s="830"/>
      <c r="O2075" s="830"/>
      <c r="P2075" s="830"/>
      <c r="Q2075" s="830"/>
      <c r="R2075" s="830"/>
      <c r="S2075" s="830"/>
      <c r="T2075" s="830"/>
      <c r="U2075" s="830"/>
      <c r="V2075" s="830"/>
      <c r="W2075" s="830"/>
      <c r="X2075" s="830"/>
      <c r="Y2075" s="830"/>
      <c r="Z2075" s="830"/>
      <c r="AA2075" s="830"/>
      <c r="AB2075" s="830"/>
      <c r="AC2075" s="830"/>
      <c r="AD2075" s="830"/>
      <c r="AE2075" s="830"/>
      <c r="AF2075" s="830"/>
      <c r="AG2075" s="830"/>
      <c r="AH2075" s="830"/>
      <c r="AI2075" s="830"/>
      <c r="AJ2075" s="830"/>
      <c r="AK2075" s="830"/>
      <c r="AL2075" s="830"/>
      <c r="AM2075" s="830"/>
      <c r="AN2075" s="830"/>
      <c r="AO2075" s="830"/>
      <c r="AP2075" s="830"/>
      <c r="AQ2075" s="830"/>
      <c r="AR2075" s="830"/>
      <c r="AS2075" s="830"/>
      <c r="AT2075" s="830"/>
      <c r="AU2075" s="830"/>
      <c r="AV2075" s="830"/>
      <c r="AW2075" s="830"/>
      <c r="AX2075" s="830"/>
      <c r="AY2075" s="830"/>
      <c r="AZ2075" s="830"/>
      <c r="BA2075" s="830"/>
      <c r="BB2075" s="830"/>
    </row>
    <row r="2076" spans="1:54" ht="15" customHeight="1">
      <c r="A2076" s="836"/>
      <c r="B2076" s="554"/>
      <c r="C2076" s="558" t="s">
        <v>1843</v>
      </c>
      <c r="D2076" s="603"/>
      <c r="E2076" s="604"/>
      <c r="F2076" s="636"/>
      <c r="G2076" s="661"/>
      <c r="H2076" s="661"/>
      <c r="I2076" s="519"/>
      <c r="J2076" s="661"/>
      <c r="K2076" s="661"/>
      <c r="L2076" s="832"/>
      <c r="M2076" s="830"/>
      <c r="N2076" s="830"/>
      <c r="O2076" s="830"/>
      <c r="P2076" s="830"/>
      <c r="Q2076" s="830"/>
      <c r="R2076" s="830"/>
      <c r="S2076" s="830"/>
      <c r="T2076" s="830"/>
      <c r="U2076" s="830"/>
      <c r="V2076" s="830"/>
      <c r="W2076" s="830"/>
      <c r="X2076" s="830"/>
      <c r="Y2076" s="830"/>
      <c r="Z2076" s="830"/>
      <c r="AA2076" s="830"/>
      <c r="AB2076" s="830"/>
      <c r="AC2076" s="830"/>
      <c r="AD2076" s="830"/>
      <c r="AE2076" s="830"/>
      <c r="AF2076" s="830"/>
      <c r="AG2076" s="830"/>
      <c r="AH2076" s="830"/>
      <c r="AI2076" s="830"/>
      <c r="AJ2076" s="830"/>
      <c r="AK2076" s="830"/>
      <c r="AL2076" s="830"/>
      <c r="AM2076" s="830"/>
      <c r="AN2076" s="830"/>
      <c r="AO2076" s="830"/>
      <c r="AP2076" s="830"/>
      <c r="AQ2076" s="830"/>
      <c r="AR2076" s="830"/>
      <c r="AS2076" s="830"/>
      <c r="AT2076" s="830"/>
      <c r="AU2076" s="830"/>
      <c r="AV2076" s="830"/>
      <c r="AW2076" s="830"/>
      <c r="AX2076" s="830"/>
      <c r="AY2076" s="830"/>
      <c r="AZ2076" s="830"/>
      <c r="BA2076" s="830"/>
      <c r="BB2076" s="830"/>
    </row>
    <row r="2077" spans="1:54" ht="28.5">
      <c r="A2077" s="836"/>
      <c r="B2077" s="554"/>
      <c r="C2077" s="558" t="s">
        <v>1844</v>
      </c>
      <c r="D2077" s="603"/>
      <c r="E2077" s="604"/>
      <c r="F2077" s="636"/>
      <c r="G2077" s="661"/>
      <c r="H2077" s="661"/>
      <c r="I2077" s="518" t="s">
        <v>1845</v>
      </c>
      <c r="J2077" s="661"/>
      <c r="K2077" s="661"/>
      <c r="L2077" s="832"/>
      <c r="M2077" s="830"/>
      <c r="N2077" s="830"/>
      <c r="O2077" s="830"/>
      <c r="P2077" s="830"/>
      <c r="Q2077" s="830"/>
      <c r="R2077" s="830"/>
      <c r="S2077" s="830"/>
      <c r="T2077" s="830"/>
      <c r="U2077" s="830"/>
      <c r="V2077" s="830"/>
      <c r="W2077" s="830"/>
      <c r="X2077" s="830"/>
      <c r="Y2077" s="830"/>
      <c r="Z2077" s="830"/>
      <c r="AA2077" s="830"/>
      <c r="AB2077" s="830"/>
      <c r="AC2077" s="830"/>
      <c r="AD2077" s="830"/>
      <c r="AE2077" s="830"/>
      <c r="AF2077" s="830"/>
      <c r="AG2077" s="830"/>
      <c r="AH2077" s="830"/>
      <c r="AI2077" s="830"/>
      <c r="AJ2077" s="830"/>
      <c r="AK2077" s="830"/>
      <c r="AL2077" s="830"/>
      <c r="AM2077" s="830"/>
      <c r="AN2077" s="830"/>
      <c r="AO2077" s="830"/>
      <c r="AP2077" s="830"/>
      <c r="AQ2077" s="830"/>
      <c r="AR2077" s="830"/>
      <c r="AS2077" s="830"/>
      <c r="AT2077" s="830"/>
      <c r="AU2077" s="830"/>
      <c r="AV2077" s="830"/>
      <c r="AW2077" s="830"/>
      <c r="AX2077" s="830"/>
      <c r="AY2077" s="830"/>
      <c r="AZ2077" s="830"/>
      <c r="BA2077" s="830"/>
      <c r="BB2077" s="830"/>
    </row>
    <row r="2078" spans="1:54" ht="28.5">
      <c r="A2078" s="836"/>
      <c r="B2078" s="554"/>
      <c r="C2078" s="558" t="s">
        <v>1846</v>
      </c>
      <c r="D2078" s="603"/>
      <c r="E2078" s="604"/>
      <c r="F2078" s="636"/>
      <c r="G2078" s="661"/>
      <c r="H2078" s="661"/>
      <c r="I2078" s="519"/>
      <c r="J2078" s="661"/>
      <c r="K2078" s="661"/>
      <c r="L2078" s="832"/>
      <c r="M2078" s="830"/>
      <c r="N2078" s="830"/>
      <c r="O2078" s="830"/>
      <c r="P2078" s="830"/>
      <c r="Q2078" s="830"/>
      <c r="R2078" s="830"/>
      <c r="S2078" s="830"/>
      <c r="T2078" s="830"/>
      <c r="U2078" s="830"/>
      <c r="V2078" s="830"/>
      <c r="W2078" s="830"/>
      <c r="X2078" s="830"/>
      <c r="Y2078" s="830"/>
      <c r="Z2078" s="830"/>
      <c r="AA2078" s="830"/>
      <c r="AB2078" s="830"/>
      <c r="AC2078" s="830"/>
      <c r="AD2078" s="830"/>
      <c r="AE2078" s="830"/>
      <c r="AF2078" s="830"/>
      <c r="AG2078" s="830"/>
      <c r="AH2078" s="830"/>
      <c r="AI2078" s="830"/>
      <c r="AJ2078" s="830"/>
      <c r="AK2078" s="830"/>
      <c r="AL2078" s="830"/>
      <c r="AM2078" s="830"/>
      <c r="AN2078" s="830"/>
      <c r="AO2078" s="830"/>
      <c r="AP2078" s="830"/>
      <c r="AQ2078" s="830"/>
      <c r="AR2078" s="830"/>
      <c r="AS2078" s="830"/>
      <c r="AT2078" s="830"/>
      <c r="AU2078" s="830"/>
      <c r="AV2078" s="830"/>
      <c r="AW2078" s="830"/>
      <c r="AX2078" s="830"/>
      <c r="AY2078" s="830"/>
      <c r="AZ2078" s="830"/>
      <c r="BA2078" s="830"/>
      <c r="BB2078" s="830"/>
    </row>
    <row r="2079" spans="1:54" ht="25.5">
      <c r="A2079" s="836"/>
      <c r="B2079" s="554"/>
      <c r="C2079" s="558" t="s">
        <v>1847</v>
      </c>
      <c r="D2079" s="603"/>
      <c r="E2079" s="604"/>
      <c r="F2079" s="636"/>
      <c r="G2079" s="661"/>
      <c r="H2079" s="661"/>
      <c r="I2079" s="518" t="s">
        <v>1814</v>
      </c>
      <c r="J2079" s="661"/>
      <c r="K2079" s="661"/>
      <c r="L2079" s="832"/>
      <c r="M2079" s="830"/>
      <c r="N2079" s="830"/>
      <c r="O2079" s="830"/>
      <c r="P2079" s="830"/>
      <c r="Q2079" s="830"/>
      <c r="R2079" s="830"/>
      <c r="S2079" s="830"/>
      <c r="T2079" s="830"/>
      <c r="U2079" s="830"/>
      <c r="V2079" s="830"/>
      <c r="W2079" s="830"/>
      <c r="X2079" s="830"/>
      <c r="Y2079" s="830"/>
      <c r="Z2079" s="830"/>
      <c r="AA2079" s="830"/>
      <c r="AB2079" s="830"/>
      <c r="AC2079" s="830"/>
      <c r="AD2079" s="830"/>
      <c r="AE2079" s="830"/>
      <c r="AF2079" s="830"/>
      <c r="AG2079" s="830"/>
      <c r="AH2079" s="830"/>
      <c r="AI2079" s="830"/>
      <c r="AJ2079" s="830"/>
      <c r="AK2079" s="830"/>
      <c r="AL2079" s="830"/>
      <c r="AM2079" s="830"/>
      <c r="AN2079" s="830"/>
      <c r="AO2079" s="830"/>
      <c r="AP2079" s="830"/>
      <c r="AQ2079" s="830"/>
      <c r="AR2079" s="830"/>
      <c r="AS2079" s="830"/>
      <c r="AT2079" s="830"/>
      <c r="AU2079" s="830"/>
      <c r="AV2079" s="830"/>
      <c r="AW2079" s="830"/>
      <c r="AX2079" s="830"/>
      <c r="AY2079" s="830"/>
      <c r="AZ2079" s="830"/>
      <c r="BA2079" s="830"/>
      <c r="BB2079" s="830"/>
    </row>
    <row r="2080" spans="1:54" ht="15" customHeight="1">
      <c r="A2080" s="836"/>
      <c r="B2080" s="554"/>
      <c r="C2080" s="558" t="s">
        <v>1848</v>
      </c>
      <c r="D2080" s="603"/>
      <c r="E2080" s="604"/>
      <c r="F2080" s="636"/>
      <c r="G2080" s="661"/>
      <c r="H2080" s="661"/>
      <c r="I2080" s="519"/>
      <c r="J2080" s="661"/>
      <c r="K2080" s="661"/>
      <c r="L2080" s="832"/>
      <c r="M2080" s="830"/>
      <c r="N2080" s="830"/>
      <c r="O2080" s="830"/>
      <c r="P2080" s="830"/>
      <c r="Q2080" s="830"/>
      <c r="R2080" s="830"/>
      <c r="S2080" s="830"/>
      <c r="T2080" s="830"/>
      <c r="U2080" s="830"/>
      <c r="V2080" s="830"/>
      <c r="W2080" s="830"/>
      <c r="X2080" s="830"/>
      <c r="Y2080" s="830"/>
      <c r="Z2080" s="830"/>
      <c r="AA2080" s="830"/>
      <c r="AB2080" s="830"/>
      <c r="AC2080" s="830"/>
      <c r="AD2080" s="830"/>
      <c r="AE2080" s="830"/>
      <c r="AF2080" s="830"/>
      <c r="AG2080" s="830"/>
      <c r="AH2080" s="830"/>
      <c r="AI2080" s="830"/>
      <c r="AJ2080" s="830"/>
      <c r="AK2080" s="830"/>
      <c r="AL2080" s="830"/>
      <c r="AM2080" s="830"/>
      <c r="AN2080" s="830"/>
      <c r="AO2080" s="830"/>
      <c r="AP2080" s="830"/>
      <c r="AQ2080" s="830"/>
      <c r="AR2080" s="830"/>
      <c r="AS2080" s="830"/>
      <c r="AT2080" s="830"/>
      <c r="AU2080" s="830"/>
      <c r="AV2080" s="830"/>
      <c r="AW2080" s="830"/>
      <c r="AX2080" s="830"/>
      <c r="AY2080" s="830"/>
      <c r="AZ2080" s="830"/>
      <c r="BA2080" s="830"/>
      <c r="BB2080" s="830"/>
    </row>
    <row r="2081" spans="1:54" ht="25.5">
      <c r="A2081" s="836"/>
      <c r="B2081" s="554"/>
      <c r="C2081" s="558" t="s">
        <v>1849</v>
      </c>
      <c r="D2081" s="603"/>
      <c r="E2081" s="604"/>
      <c r="F2081" s="636"/>
      <c r="G2081" s="661"/>
      <c r="H2081" s="661"/>
      <c r="I2081" s="518" t="s">
        <v>1815</v>
      </c>
      <c r="J2081" s="661"/>
      <c r="K2081" s="661"/>
      <c r="L2081" s="832"/>
      <c r="M2081" s="830"/>
      <c r="N2081" s="830"/>
      <c r="O2081" s="830"/>
      <c r="P2081" s="830"/>
      <c r="Q2081" s="830"/>
      <c r="R2081" s="830"/>
      <c r="S2081" s="830"/>
      <c r="T2081" s="830"/>
      <c r="U2081" s="830"/>
      <c r="V2081" s="830"/>
      <c r="W2081" s="830"/>
      <c r="X2081" s="830"/>
      <c r="Y2081" s="830"/>
      <c r="Z2081" s="830"/>
      <c r="AA2081" s="830"/>
      <c r="AB2081" s="830"/>
      <c r="AC2081" s="830"/>
      <c r="AD2081" s="830"/>
      <c r="AE2081" s="830"/>
      <c r="AF2081" s="830"/>
      <c r="AG2081" s="830"/>
      <c r="AH2081" s="830"/>
      <c r="AI2081" s="830"/>
      <c r="AJ2081" s="830"/>
      <c r="AK2081" s="830"/>
      <c r="AL2081" s="830"/>
      <c r="AM2081" s="830"/>
      <c r="AN2081" s="830"/>
      <c r="AO2081" s="830"/>
      <c r="AP2081" s="830"/>
      <c r="AQ2081" s="830"/>
      <c r="AR2081" s="830"/>
      <c r="AS2081" s="830"/>
      <c r="AT2081" s="830"/>
      <c r="AU2081" s="830"/>
      <c r="AV2081" s="830"/>
      <c r="AW2081" s="830"/>
      <c r="AX2081" s="830"/>
      <c r="AY2081" s="830"/>
      <c r="AZ2081" s="830"/>
      <c r="BA2081" s="830"/>
      <c r="BB2081" s="830"/>
    </row>
    <row r="2082" spans="1:54" ht="15" customHeight="1">
      <c r="A2082" s="836"/>
      <c r="B2082" s="554"/>
      <c r="C2082" s="558" t="s">
        <v>1850</v>
      </c>
      <c r="D2082" s="603"/>
      <c r="E2082" s="604"/>
      <c r="F2082" s="636"/>
      <c r="G2082" s="661"/>
      <c r="H2082" s="661"/>
      <c r="I2082" s="519"/>
      <c r="J2082" s="661"/>
      <c r="K2082" s="661"/>
      <c r="L2082" s="832"/>
      <c r="M2082" s="830"/>
      <c r="N2082" s="830"/>
      <c r="O2082" s="830"/>
      <c r="P2082" s="830"/>
      <c r="Q2082" s="830"/>
      <c r="R2082" s="830"/>
      <c r="S2082" s="830"/>
      <c r="T2082" s="830"/>
      <c r="U2082" s="830"/>
      <c r="V2082" s="830"/>
      <c r="W2082" s="830"/>
      <c r="X2082" s="830"/>
      <c r="Y2082" s="830"/>
      <c r="Z2082" s="830"/>
      <c r="AA2082" s="830"/>
      <c r="AB2082" s="830"/>
      <c r="AC2082" s="830"/>
      <c r="AD2082" s="830"/>
      <c r="AE2082" s="830"/>
      <c r="AF2082" s="830"/>
      <c r="AG2082" s="830"/>
      <c r="AH2082" s="830"/>
      <c r="AI2082" s="830"/>
      <c r="AJ2082" s="830"/>
      <c r="AK2082" s="830"/>
      <c r="AL2082" s="830"/>
      <c r="AM2082" s="830"/>
      <c r="AN2082" s="830"/>
      <c r="AO2082" s="830"/>
      <c r="AP2082" s="830"/>
      <c r="AQ2082" s="830"/>
      <c r="AR2082" s="830"/>
      <c r="AS2082" s="830"/>
      <c r="AT2082" s="830"/>
      <c r="AU2082" s="830"/>
      <c r="AV2082" s="830"/>
      <c r="AW2082" s="830"/>
      <c r="AX2082" s="830"/>
      <c r="AY2082" s="830"/>
      <c r="AZ2082" s="830"/>
      <c r="BA2082" s="830"/>
      <c r="BB2082" s="830"/>
    </row>
    <row r="2083" spans="1:54" ht="51">
      <c r="A2083" s="836"/>
      <c r="B2083" s="554"/>
      <c r="C2083" s="558" t="s">
        <v>1851</v>
      </c>
      <c r="D2083" s="603"/>
      <c r="E2083" s="604"/>
      <c r="F2083" s="636"/>
      <c r="G2083" s="661"/>
      <c r="H2083" s="661"/>
      <c r="I2083" s="518" t="s">
        <v>1852</v>
      </c>
      <c r="J2083" s="661"/>
      <c r="K2083" s="661"/>
      <c r="L2083" s="832"/>
      <c r="M2083" s="830"/>
      <c r="N2083" s="830"/>
      <c r="O2083" s="830"/>
      <c r="P2083" s="830"/>
      <c r="Q2083" s="830"/>
      <c r="R2083" s="830"/>
      <c r="S2083" s="830"/>
      <c r="T2083" s="830"/>
      <c r="U2083" s="830"/>
      <c r="V2083" s="830"/>
      <c r="W2083" s="830"/>
      <c r="X2083" s="830"/>
      <c r="Y2083" s="830"/>
      <c r="Z2083" s="830"/>
      <c r="AA2083" s="830"/>
      <c r="AB2083" s="830"/>
      <c r="AC2083" s="830"/>
      <c r="AD2083" s="830"/>
      <c r="AE2083" s="830"/>
      <c r="AF2083" s="830"/>
      <c r="AG2083" s="830"/>
      <c r="AH2083" s="830"/>
      <c r="AI2083" s="830"/>
      <c r="AJ2083" s="830"/>
      <c r="AK2083" s="830"/>
      <c r="AL2083" s="830"/>
      <c r="AM2083" s="830"/>
      <c r="AN2083" s="830"/>
      <c r="AO2083" s="830"/>
      <c r="AP2083" s="830"/>
      <c r="AQ2083" s="830"/>
      <c r="AR2083" s="830"/>
      <c r="AS2083" s="830"/>
      <c r="AT2083" s="830"/>
      <c r="AU2083" s="830"/>
      <c r="AV2083" s="830"/>
      <c r="AW2083" s="830"/>
      <c r="AX2083" s="830"/>
      <c r="AY2083" s="830"/>
      <c r="AZ2083" s="830"/>
      <c r="BA2083" s="830"/>
      <c r="BB2083" s="830"/>
    </row>
    <row r="2084" spans="1:54" ht="15" customHeight="1">
      <c r="A2084" s="836"/>
      <c r="B2084" s="554"/>
      <c r="C2084" s="558"/>
      <c r="D2084" s="603"/>
      <c r="E2084" s="604"/>
      <c r="F2084" s="636"/>
      <c r="G2084" s="661"/>
      <c r="H2084" s="661"/>
      <c r="I2084" s="519"/>
      <c r="J2084" s="661"/>
      <c r="K2084" s="661"/>
      <c r="L2084" s="832"/>
      <c r="M2084" s="830"/>
      <c r="N2084" s="830"/>
      <c r="O2084" s="830"/>
      <c r="P2084" s="830"/>
      <c r="Q2084" s="830"/>
      <c r="R2084" s="830"/>
      <c r="S2084" s="830"/>
      <c r="T2084" s="830"/>
      <c r="U2084" s="830"/>
      <c r="V2084" s="830"/>
      <c r="W2084" s="830"/>
      <c r="X2084" s="830"/>
      <c r="Y2084" s="830"/>
      <c r="Z2084" s="830"/>
      <c r="AA2084" s="830"/>
      <c r="AB2084" s="830"/>
      <c r="AC2084" s="830"/>
      <c r="AD2084" s="830"/>
      <c r="AE2084" s="830"/>
      <c r="AF2084" s="830"/>
      <c r="AG2084" s="830"/>
      <c r="AH2084" s="830"/>
      <c r="AI2084" s="830"/>
      <c r="AJ2084" s="830"/>
      <c r="AK2084" s="830"/>
      <c r="AL2084" s="830"/>
      <c r="AM2084" s="830"/>
      <c r="AN2084" s="830"/>
      <c r="AO2084" s="830"/>
      <c r="AP2084" s="830"/>
      <c r="AQ2084" s="830"/>
      <c r="AR2084" s="830"/>
      <c r="AS2084" s="830"/>
      <c r="AT2084" s="830"/>
      <c r="AU2084" s="830"/>
      <c r="AV2084" s="830"/>
      <c r="AW2084" s="830"/>
      <c r="AX2084" s="830"/>
      <c r="AY2084" s="830"/>
      <c r="AZ2084" s="830"/>
      <c r="BA2084" s="830"/>
      <c r="BB2084" s="830"/>
    </row>
    <row r="2085" spans="1:54" ht="28.5">
      <c r="A2085" s="836"/>
      <c r="B2085" s="554"/>
      <c r="C2085" s="558" t="s">
        <v>1853</v>
      </c>
      <c r="D2085" s="603"/>
      <c r="E2085" s="604"/>
      <c r="F2085" s="636"/>
      <c r="G2085" s="661"/>
      <c r="H2085" s="661"/>
      <c r="I2085" s="518" t="s">
        <v>1854</v>
      </c>
      <c r="J2085" s="661"/>
      <c r="K2085" s="661"/>
      <c r="L2085" s="832"/>
      <c r="M2085" s="830"/>
      <c r="N2085" s="830"/>
      <c r="O2085" s="830"/>
      <c r="P2085" s="830"/>
      <c r="Q2085" s="830"/>
      <c r="R2085" s="830"/>
      <c r="S2085" s="830"/>
      <c r="T2085" s="830"/>
      <c r="U2085" s="830"/>
      <c r="V2085" s="830"/>
      <c r="W2085" s="830"/>
      <c r="X2085" s="830"/>
      <c r="Y2085" s="830"/>
      <c r="Z2085" s="830"/>
      <c r="AA2085" s="830"/>
      <c r="AB2085" s="830"/>
      <c r="AC2085" s="830"/>
      <c r="AD2085" s="830"/>
      <c r="AE2085" s="830"/>
      <c r="AF2085" s="830"/>
      <c r="AG2085" s="830"/>
      <c r="AH2085" s="830"/>
      <c r="AI2085" s="830"/>
      <c r="AJ2085" s="830"/>
      <c r="AK2085" s="830"/>
      <c r="AL2085" s="830"/>
      <c r="AM2085" s="830"/>
      <c r="AN2085" s="830"/>
      <c r="AO2085" s="830"/>
      <c r="AP2085" s="830"/>
      <c r="AQ2085" s="830"/>
      <c r="AR2085" s="830"/>
      <c r="AS2085" s="830"/>
      <c r="AT2085" s="830"/>
      <c r="AU2085" s="830"/>
      <c r="AV2085" s="830"/>
      <c r="AW2085" s="830"/>
      <c r="AX2085" s="830"/>
      <c r="AY2085" s="830"/>
      <c r="AZ2085" s="830"/>
      <c r="BA2085" s="830"/>
      <c r="BB2085" s="830"/>
    </row>
    <row r="2086" spans="1:54" ht="15" customHeight="1">
      <c r="A2086" s="836"/>
      <c r="B2086" s="554"/>
      <c r="C2086" s="558"/>
      <c r="D2086" s="603"/>
      <c r="E2086" s="604"/>
      <c r="F2086" s="636"/>
      <c r="G2086" s="661"/>
      <c r="H2086" s="661"/>
      <c r="I2086" s="519"/>
      <c r="J2086" s="661"/>
      <c r="K2086" s="661"/>
      <c r="L2086" s="832"/>
      <c r="M2086" s="830"/>
      <c r="N2086" s="830"/>
      <c r="O2086" s="830"/>
      <c r="P2086" s="830"/>
      <c r="Q2086" s="830"/>
      <c r="R2086" s="830"/>
      <c r="S2086" s="830"/>
      <c r="T2086" s="830"/>
      <c r="U2086" s="830"/>
      <c r="V2086" s="830"/>
      <c r="W2086" s="830"/>
      <c r="X2086" s="830"/>
      <c r="Y2086" s="830"/>
      <c r="Z2086" s="830"/>
      <c r="AA2086" s="830"/>
      <c r="AB2086" s="830"/>
      <c r="AC2086" s="830"/>
      <c r="AD2086" s="830"/>
      <c r="AE2086" s="830"/>
      <c r="AF2086" s="830"/>
      <c r="AG2086" s="830"/>
      <c r="AH2086" s="830"/>
      <c r="AI2086" s="830"/>
      <c r="AJ2086" s="830"/>
      <c r="AK2086" s="830"/>
      <c r="AL2086" s="830"/>
      <c r="AM2086" s="830"/>
      <c r="AN2086" s="830"/>
      <c r="AO2086" s="830"/>
      <c r="AP2086" s="830"/>
      <c r="AQ2086" s="830"/>
      <c r="AR2086" s="830"/>
      <c r="AS2086" s="830"/>
      <c r="AT2086" s="830"/>
      <c r="AU2086" s="830"/>
      <c r="AV2086" s="830"/>
      <c r="AW2086" s="830"/>
      <c r="AX2086" s="830"/>
      <c r="AY2086" s="830"/>
      <c r="AZ2086" s="830"/>
      <c r="BA2086" s="830"/>
      <c r="BB2086" s="830"/>
    </row>
    <row r="2087" spans="1:54" ht="25.5">
      <c r="A2087" s="836"/>
      <c r="B2087" s="554"/>
      <c r="C2087" s="558"/>
      <c r="D2087" s="603"/>
      <c r="E2087" s="604"/>
      <c r="F2087" s="636"/>
      <c r="G2087" s="661"/>
      <c r="H2087" s="661"/>
      <c r="I2087" s="518" t="s">
        <v>1855</v>
      </c>
      <c r="J2087" s="661"/>
      <c r="K2087" s="661"/>
      <c r="L2087" s="832"/>
      <c r="M2087" s="830"/>
      <c r="N2087" s="830"/>
      <c r="O2087" s="830"/>
      <c r="P2087" s="830"/>
      <c r="Q2087" s="830"/>
      <c r="R2087" s="830"/>
      <c r="S2087" s="830"/>
      <c r="T2087" s="830"/>
      <c r="U2087" s="830"/>
      <c r="V2087" s="830"/>
      <c r="W2087" s="830"/>
      <c r="X2087" s="830"/>
      <c r="Y2087" s="830"/>
      <c r="Z2087" s="830"/>
      <c r="AA2087" s="830"/>
      <c r="AB2087" s="830"/>
      <c r="AC2087" s="830"/>
      <c r="AD2087" s="830"/>
      <c r="AE2087" s="830"/>
      <c r="AF2087" s="830"/>
      <c r="AG2087" s="830"/>
      <c r="AH2087" s="830"/>
      <c r="AI2087" s="830"/>
      <c r="AJ2087" s="830"/>
      <c r="AK2087" s="830"/>
      <c r="AL2087" s="830"/>
      <c r="AM2087" s="830"/>
      <c r="AN2087" s="830"/>
      <c r="AO2087" s="830"/>
      <c r="AP2087" s="830"/>
      <c r="AQ2087" s="830"/>
      <c r="AR2087" s="830"/>
      <c r="AS2087" s="830"/>
      <c r="AT2087" s="830"/>
      <c r="AU2087" s="830"/>
      <c r="AV2087" s="830"/>
      <c r="AW2087" s="830"/>
      <c r="AX2087" s="830"/>
      <c r="AY2087" s="830"/>
      <c r="AZ2087" s="830"/>
      <c r="BA2087" s="830"/>
      <c r="BB2087" s="830"/>
    </row>
    <row r="2088" spans="1:54" ht="15" customHeight="1">
      <c r="A2088" s="836"/>
      <c r="B2088" s="554"/>
      <c r="C2088" s="558"/>
      <c r="D2088" s="603"/>
      <c r="E2088" s="604"/>
      <c r="F2088" s="636"/>
      <c r="G2088" s="661"/>
      <c r="H2088" s="661"/>
      <c r="I2088" s="519"/>
      <c r="J2088" s="661"/>
      <c r="K2088" s="661"/>
      <c r="L2088" s="832"/>
      <c r="M2088" s="830"/>
      <c r="N2088" s="830"/>
      <c r="O2088" s="830"/>
      <c r="P2088" s="830"/>
      <c r="Q2088" s="830"/>
      <c r="R2088" s="830"/>
      <c r="S2088" s="830"/>
      <c r="T2088" s="830"/>
      <c r="U2088" s="830"/>
      <c r="V2088" s="830"/>
      <c r="W2088" s="830"/>
      <c r="X2088" s="830"/>
      <c r="Y2088" s="830"/>
      <c r="Z2088" s="830"/>
      <c r="AA2088" s="830"/>
      <c r="AB2088" s="830"/>
      <c r="AC2088" s="830"/>
      <c r="AD2088" s="830"/>
      <c r="AE2088" s="830"/>
      <c r="AF2088" s="830"/>
      <c r="AG2088" s="830"/>
      <c r="AH2088" s="830"/>
      <c r="AI2088" s="830"/>
      <c r="AJ2088" s="830"/>
      <c r="AK2088" s="830"/>
      <c r="AL2088" s="830"/>
      <c r="AM2088" s="830"/>
      <c r="AN2088" s="830"/>
      <c r="AO2088" s="830"/>
      <c r="AP2088" s="830"/>
      <c r="AQ2088" s="830"/>
      <c r="AR2088" s="830"/>
      <c r="AS2088" s="830"/>
      <c r="AT2088" s="830"/>
      <c r="AU2088" s="830"/>
      <c r="AV2088" s="830"/>
      <c r="AW2088" s="830"/>
      <c r="AX2088" s="830"/>
      <c r="AY2088" s="830"/>
      <c r="AZ2088" s="830"/>
      <c r="BA2088" s="830"/>
      <c r="BB2088" s="830"/>
    </row>
    <row r="2089" spans="1:54" ht="14.25" customHeight="1">
      <c r="A2089" s="836"/>
      <c r="B2089" s="554"/>
      <c r="C2089" s="558"/>
      <c r="D2089" s="603"/>
      <c r="E2089" s="604"/>
      <c r="F2089" s="636"/>
      <c r="G2089" s="661"/>
      <c r="H2089" s="661"/>
      <c r="I2089" s="518" t="s">
        <v>728</v>
      </c>
      <c r="J2089" s="661"/>
      <c r="K2089" s="661"/>
      <c r="L2089" s="832"/>
      <c r="M2089" s="830"/>
      <c r="N2089" s="830"/>
      <c r="O2089" s="830"/>
      <c r="P2089" s="830"/>
      <c r="Q2089" s="830"/>
      <c r="R2089" s="830"/>
      <c r="S2089" s="830"/>
      <c r="T2089" s="830"/>
      <c r="U2089" s="830"/>
      <c r="V2089" s="830"/>
      <c r="W2089" s="830"/>
      <c r="X2089" s="830"/>
      <c r="Y2089" s="830"/>
      <c r="Z2089" s="830"/>
      <c r="AA2089" s="830"/>
      <c r="AB2089" s="830"/>
      <c r="AC2089" s="830"/>
      <c r="AD2089" s="830"/>
      <c r="AE2089" s="830"/>
      <c r="AF2089" s="830"/>
      <c r="AG2089" s="830"/>
      <c r="AH2089" s="830"/>
      <c r="AI2089" s="830"/>
      <c r="AJ2089" s="830"/>
      <c r="AK2089" s="830"/>
      <c r="AL2089" s="830"/>
      <c r="AM2089" s="830"/>
      <c r="AN2089" s="830"/>
      <c r="AO2089" s="830"/>
      <c r="AP2089" s="830"/>
      <c r="AQ2089" s="830"/>
      <c r="AR2089" s="830"/>
      <c r="AS2089" s="830"/>
      <c r="AT2089" s="830"/>
      <c r="AU2089" s="830"/>
      <c r="AV2089" s="830"/>
      <c r="AW2089" s="830"/>
      <c r="AX2089" s="830"/>
      <c r="AY2089" s="830"/>
      <c r="AZ2089" s="830"/>
      <c r="BA2089" s="830"/>
      <c r="BB2089" s="830"/>
    </row>
    <row r="2090" spans="1:54" ht="51">
      <c r="A2090" s="834"/>
      <c r="B2090" s="622"/>
      <c r="C2090" s="559"/>
      <c r="D2090" s="631"/>
      <c r="E2090" s="632"/>
      <c r="F2090" s="636"/>
      <c r="G2090" s="662"/>
      <c r="H2090" s="662"/>
      <c r="I2090" s="520" t="s">
        <v>1856</v>
      </c>
      <c r="J2090" s="662"/>
      <c r="K2090" s="662"/>
      <c r="L2090" s="832"/>
      <c r="M2090" s="830"/>
      <c r="N2090" s="830"/>
      <c r="O2090" s="830"/>
      <c r="P2090" s="830"/>
      <c r="Q2090" s="830"/>
      <c r="R2090" s="830"/>
      <c r="S2090" s="830"/>
      <c r="T2090" s="830"/>
      <c r="U2090" s="830"/>
      <c r="V2090" s="830"/>
      <c r="W2090" s="830"/>
      <c r="X2090" s="830"/>
      <c r="Y2090" s="830"/>
      <c r="Z2090" s="830"/>
      <c r="AA2090" s="830"/>
      <c r="AB2090" s="830"/>
      <c r="AC2090" s="830"/>
      <c r="AD2090" s="830"/>
      <c r="AE2090" s="830"/>
      <c r="AF2090" s="830"/>
      <c r="AG2090" s="830"/>
      <c r="AH2090" s="830"/>
      <c r="AI2090" s="830"/>
      <c r="AJ2090" s="830"/>
      <c r="AK2090" s="830"/>
      <c r="AL2090" s="830"/>
      <c r="AM2090" s="830"/>
      <c r="AN2090" s="830"/>
      <c r="AO2090" s="830"/>
      <c r="AP2090" s="830"/>
      <c r="AQ2090" s="830"/>
      <c r="AR2090" s="830"/>
      <c r="AS2090" s="830"/>
      <c r="AT2090" s="830"/>
      <c r="AU2090" s="830"/>
      <c r="AV2090" s="830"/>
      <c r="AW2090" s="830"/>
      <c r="AX2090" s="830"/>
      <c r="AY2090" s="830"/>
      <c r="AZ2090" s="830"/>
      <c r="BA2090" s="830"/>
      <c r="BB2090" s="830"/>
    </row>
    <row r="2091" spans="1:54" ht="15.75">
      <c r="A2091" s="499"/>
      <c r="B2091" s="499" t="s">
        <v>18</v>
      </c>
      <c r="C2091" s="464"/>
      <c r="D2091" s="500"/>
      <c r="E2091" s="501"/>
      <c r="F2091" s="478"/>
      <c r="G2091" s="528"/>
      <c r="H2091" s="510" t="s">
        <v>18</v>
      </c>
      <c r="I2091" s="528"/>
      <c r="J2091" s="528"/>
      <c r="K2091" s="528"/>
      <c r="L2091" s="480"/>
      <c r="M2091" s="480"/>
      <c r="N2091" s="480"/>
      <c r="O2091" s="480"/>
      <c r="P2091" s="480"/>
      <c r="Q2091" s="480"/>
      <c r="R2091" s="480"/>
      <c r="S2091" s="480"/>
      <c r="T2091" s="480"/>
      <c r="U2091" s="480"/>
      <c r="V2091" s="480"/>
      <c r="W2091" s="480"/>
      <c r="X2091" s="480"/>
      <c r="Y2091" s="480"/>
      <c r="Z2091" s="480"/>
      <c r="AA2091" s="480"/>
      <c r="AB2091" s="480"/>
      <c r="AC2091" s="480"/>
      <c r="AD2091" s="480"/>
      <c r="AE2091" s="480"/>
      <c r="AF2091" s="480"/>
      <c r="AG2091" s="480"/>
      <c r="AH2091" s="480"/>
      <c r="AI2091" s="480"/>
      <c r="AJ2091" s="480"/>
      <c r="AK2091" s="480"/>
      <c r="AL2091" s="480"/>
      <c r="AM2091" s="480"/>
      <c r="AN2091" s="480"/>
      <c r="AO2091" s="480"/>
      <c r="AP2091" s="480"/>
      <c r="AQ2091" s="480"/>
      <c r="AR2091" s="480"/>
      <c r="AS2091" s="480"/>
      <c r="AT2091" s="480"/>
      <c r="AU2091" s="480"/>
      <c r="AV2091" s="480"/>
      <c r="AW2091" s="480"/>
      <c r="AX2091" s="480"/>
      <c r="AY2091" s="480"/>
      <c r="AZ2091" s="480"/>
      <c r="BA2091" s="480"/>
      <c r="BB2091" s="480"/>
    </row>
    <row r="2092" spans="1:54" ht="76.5">
      <c r="A2092" s="499"/>
      <c r="B2092" s="499" t="s">
        <v>19</v>
      </c>
      <c r="C2092" s="464" t="s">
        <v>1857</v>
      </c>
      <c r="D2092" s="500" t="s">
        <v>581</v>
      </c>
      <c r="E2092" s="501"/>
      <c r="F2092" s="478"/>
      <c r="G2092" s="528"/>
      <c r="H2092" s="510" t="s">
        <v>19</v>
      </c>
      <c r="I2092" s="514" t="s">
        <v>1833</v>
      </c>
      <c r="J2092" s="510" t="s">
        <v>581</v>
      </c>
      <c r="K2092" s="528"/>
      <c r="L2092" s="480"/>
      <c r="M2092" s="480"/>
      <c r="N2092" s="480"/>
      <c r="O2092" s="480"/>
      <c r="P2092" s="480"/>
      <c r="Q2092" s="480"/>
      <c r="R2092" s="480"/>
      <c r="S2092" s="480"/>
      <c r="T2092" s="480"/>
      <c r="U2092" s="480"/>
      <c r="V2092" s="480"/>
      <c r="W2092" s="480"/>
      <c r="X2092" s="480"/>
      <c r="Y2092" s="480"/>
      <c r="Z2092" s="480"/>
      <c r="AA2092" s="480"/>
      <c r="AB2092" s="480"/>
      <c r="AC2092" s="480"/>
      <c r="AD2092" s="480"/>
      <c r="AE2092" s="480"/>
      <c r="AF2092" s="480"/>
      <c r="AG2092" s="480"/>
      <c r="AH2092" s="480"/>
      <c r="AI2092" s="480"/>
      <c r="AJ2092" s="480"/>
      <c r="AK2092" s="480"/>
      <c r="AL2092" s="480"/>
      <c r="AM2092" s="480"/>
      <c r="AN2092" s="480"/>
      <c r="AO2092" s="480"/>
      <c r="AP2092" s="480"/>
      <c r="AQ2092" s="480"/>
      <c r="AR2092" s="480"/>
      <c r="AS2092" s="480"/>
      <c r="AT2092" s="480"/>
      <c r="AU2092" s="480"/>
      <c r="AV2092" s="480"/>
      <c r="AW2092" s="480"/>
      <c r="AX2092" s="480"/>
      <c r="AY2092" s="480"/>
      <c r="AZ2092" s="480"/>
      <c r="BA2092" s="480"/>
      <c r="BB2092" s="480"/>
    </row>
    <row r="2093" spans="1:54" ht="15.75">
      <c r="A2093" s="499"/>
      <c r="B2093" s="499" t="s">
        <v>23</v>
      </c>
      <c r="C2093" s="464"/>
      <c r="D2093" s="500"/>
      <c r="E2093" s="501"/>
      <c r="F2093" s="478"/>
      <c r="G2093" s="528"/>
      <c r="H2093" s="510" t="s">
        <v>23</v>
      </c>
      <c r="I2093" s="528"/>
      <c r="J2093" s="528"/>
      <c r="K2093" s="528"/>
      <c r="L2093" s="480"/>
      <c r="M2093" s="480"/>
      <c r="N2093" s="480"/>
      <c r="O2093" s="480"/>
      <c r="P2093" s="480"/>
      <c r="Q2093" s="480"/>
      <c r="R2093" s="480"/>
      <c r="S2093" s="480"/>
      <c r="T2093" s="480"/>
      <c r="U2093" s="480"/>
      <c r="V2093" s="480"/>
      <c r="W2093" s="480"/>
      <c r="X2093" s="480"/>
      <c r="Y2093" s="480"/>
      <c r="Z2093" s="480"/>
      <c r="AA2093" s="480"/>
      <c r="AB2093" s="480"/>
      <c r="AC2093" s="480"/>
      <c r="AD2093" s="480"/>
      <c r="AE2093" s="480"/>
      <c r="AF2093" s="480"/>
      <c r="AG2093" s="480"/>
      <c r="AH2093" s="480"/>
      <c r="AI2093" s="480"/>
      <c r="AJ2093" s="480"/>
      <c r="AK2093" s="480"/>
      <c r="AL2093" s="480"/>
      <c r="AM2093" s="480"/>
      <c r="AN2093" s="480"/>
      <c r="AO2093" s="480"/>
      <c r="AP2093" s="480"/>
      <c r="AQ2093" s="480"/>
      <c r="AR2093" s="480"/>
      <c r="AS2093" s="480"/>
      <c r="AT2093" s="480"/>
      <c r="AU2093" s="480"/>
      <c r="AV2093" s="480"/>
      <c r="AW2093" s="480"/>
      <c r="AX2093" s="480"/>
      <c r="AY2093" s="480"/>
      <c r="AZ2093" s="480"/>
      <c r="BA2093" s="480"/>
      <c r="BB2093" s="480"/>
    </row>
    <row r="2094" spans="1:54" ht="15.75">
      <c r="A2094" s="499"/>
      <c r="B2094" s="499" t="s">
        <v>24</v>
      </c>
      <c r="C2094" s="464"/>
      <c r="D2094" s="500"/>
      <c r="E2094" s="501"/>
      <c r="F2094" s="478"/>
      <c r="G2094" s="528"/>
      <c r="H2094" s="510" t="s">
        <v>24</v>
      </c>
      <c r="I2094" s="528"/>
      <c r="J2094" s="528"/>
      <c r="K2094" s="528"/>
      <c r="L2094" s="480"/>
      <c r="M2094" s="480"/>
      <c r="N2094" s="480"/>
      <c r="O2094" s="480"/>
      <c r="P2094" s="480"/>
      <c r="Q2094" s="480"/>
      <c r="R2094" s="480"/>
      <c r="S2094" s="480"/>
      <c r="T2094" s="480"/>
      <c r="U2094" s="480"/>
      <c r="V2094" s="480"/>
      <c r="W2094" s="480"/>
      <c r="X2094" s="480"/>
      <c r="Y2094" s="480"/>
      <c r="Z2094" s="480"/>
      <c r="AA2094" s="480"/>
      <c r="AB2094" s="480"/>
      <c r="AC2094" s="480"/>
      <c r="AD2094" s="480"/>
      <c r="AE2094" s="480"/>
      <c r="AF2094" s="480"/>
      <c r="AG2094" s="480"/>
      <c r="AH2094" s="480"/>
      <c r="AI2094" s="480"/>
      <c r="AJ2094" s="480"/>
      <c r="AK2094" s="480"/>
      <c r="AL2094" s="480"/>
      <c r="AM2094" s="480"/>
      <c r="AN2094" s="480"/>
      <c r="AO2094" s="480"/>
      <c r="AP2094" s="480"/>
      <c r="AQ2094" s="480"/>
      <c r="AR2094" s="480"/>
      <c r="AS2094" s="480"/>
      <c r="AT2094" s="480"/>
      <c r="AU2094" s="480"/>
      <c r="AV2094" s="480"/>
      <c r="AW2094" s="480"/>
      <c r="AX2094" s="480"/>
      <c r="AY2094" s="480"/>
      <c r="AZ2094" s="480"/>
      <c r="BA2094" s="480"/>
      <c r="BB2094" s="480"/>
    </row>
    <row r="2095" spans="1:54" ht="15.75">
      <c r="A2095" s="485"/>
      <c r="B2095" s="485" t="s">
        <v>25</v>
      </c>
      <c r="C2095" s="556"/>
      <c r="D2095" s="492"/>
      <c r="E2095" s="494"/>
      <c r="F2095" s="478"/>
      <c r="G2095" s="528"/>
      <c r="H2095" s="510" t="s">
        <v>25</v>
      </c>
      <c r="I2095" s="528"/>
      <c r="J2095" s="528"/>
      <c r="K2095" s="528"/>
      <c r="L2095" s="480"/>
      <c r="M2095" s="480"/>
      <c r="N2095" s="480"/>
      <c r="O2095" s="480"/>
      <c r="P2095" s="480"/>
      <c r="Q2095" s="480"/>
      <c r="R2095" s="480"/>
      <c r="S2095" s="480"/>
      <c r="T2095" s="480"/>
      <c r="U2095" s="480"/>
      <c r="V2095" s="480"/>
      <c r="W2095" s="480"/>
      <c r="X2095" s="480"/>
      <c r="Y2095" s="480"/>
      <c r="Z2095" s="480"/>
      <c r="AA2095" s="480"/>
      <c r="AB2095" s="480"/>
      <c r="AC2095" s="480"/>
      <c r="AD2095" s="480"/>
      <c r="AE2095" s="480"/>
      <c r="AF2095" s="480"/>
      <c r="AG2095" s="480"/>
      <c r="AH2095" s="480"/>
      <c r="AI2095" s="480"/>
      <c r="AJ2095" s="480"/>
      <c r="AK2095" s="480"/>
      <c r="AL2095" s="480"/>
      <c r="AM2095" s="480"/>
      <c r="AN2095" s="480"/>
      <c r="AO2095" s="480"/>
      <c r="AP2095" s="480"/>
      <c r="AQ2095" s="480"/>
      <c r="AR2095" s="480"/>
      <c r="AS2095" s="480"/>
      <c r="AT2095" s="480"/>
      <c r="AU2095" s="480"/>
      <c r="AV2095" s="480"/>
      <c r="AW2095" s="480"/>
      <c r="AX2095" s="480"/>
      <c r="AY2095" s="480"/>
      <c r="AZ2095" s="480"/>
      <c r="BA2095" s="480"/>
      <c r="BB2095" s="480"/>
    </row>
    <row r="2096" spans="1:54" ht="15.75">
      <c r="A2096" s="510"/>
      <c r="B2096" s="510" t="s">
        <v>26</v>
      </c>
      <c r="C2096" s="514"/>
      <c r="D2096" s="512"/>
      <c r="E2096" s="513"/>
      <c r="F2096" s="478"/>
      <c r="G2096" s="528"/>
      <c r="H2096" s="510" t="s">
        <v>26</v>
      </c>
      <c r="I2096" s="528"/>
      <c r="J2096" s="528"/>
      <c r="K2096" s="528"/>
      <c r="L2096" s="480"/>
      <c r="M2096" s="480"/>
      <c r="N2096" s="480"/>
      <c r="O2096" s="480"/>
      <c r="P2096" s="480"/>
      <c r="Q2096" s="480"/>
      <c r="R2096" s="480"/>
      <c r="S2096" s="480"/>
      <c r="T2096" s="480"/>
      <c r="U2096" s="480"/>
      <c r="V2096" s="480"/>
      <c r="W2096" s="480"/>
      <c r="X2096" s="480"/>
      <c r="Y2096" s="480"/>
      <c r="Z2096" s="480"/>
      <c r="AA2096" s="480"/>
      <c r="AB2096" s="480"/>
      <c r="AC2096" s="480"/>
      <c r="AD2096" s="480"/>
      <c r="AE2096" s="480"/>
      <c r="AF2096" s="480"/>
      <c r="AG2096" s="480"/>
      <c r="AH2096" s="480"/>
      <c r="AI2096" s="480"/>
      <c r="AJ2096" s="480"/>
      <c r="AK2096" s="480"/>
      <c r="AL2096" s="480"/>
      <c r="AM2096" s="480"/>
      <c r="AN2096" s="480"/>
      <c r="AO2096" s="480"/>
      <c r="AP2096" s="480"/>
      <c r="AQ2096" s="480"/>
      <c r="AR2096" s="480"/>
      <c r="AS2096" s="480"/>
      <c r="AT2096" s="480"/>
      <c r="AU2096" s="480"/>
      <c r="AV2096" s="480"/>
      <c r="AW2096" s="480"/>
      <c r="AX2096" s="480"/>
      <c r="AY2096" s="480"/>
      <c r="AZ2096" s="480"/>
      <c r="BA2096" s="480"/>
      <c r="BB2096" s="480"/>
    </row>
    <row r="2097" spans="1:54" ht="15.75">
      <c r="A2097" s="484"/>
      <c r="B2097" s="649"/>
      <c r="C2097" s="649"/>
      <c r="D2097" s="491"/>
      <c r="E2097" s="493"/>
      <c r="F2097" s="478"/>
      <c r="G2097" s="478"/>
      <c r="H2097" s="649"/>
      <c r="I2097" s="649"/>
      <c r="J2097" s="527"/>
      <c r="K2097" s="527"/>
      <c r="L2097" s="480"/>
      <c r="M2097" s="480"/>
      <c r="N2097" s="480"/>
      <c r="O2097" s="480"/>
      <c r="P2097" s="480"/>
      <c r="Q2097" s="480"/>
      <c r="R2097" s="480"/>
      <c r="S2097" s="480"/>
      <c r="T2097" s="480"/>
      <c r="U2097" s="480"/>
      <c r="V2097" s="480"/>
      <c r="W2097" s="480"/>
      <c r="X2097" s="480"/>
      <c r="Y2097" s="480"/>
      <c r="Z2097" s="480"/>
      <c r="AA2097" s="480"/>
      <c r="AB2097" s="480"/>
      <c r="AC2097" s="480"/>
      <c r="AD2097" s="480"/>
      <c r="AE2097" s="480"/>
      <c r="AF2097" s="480"/>
      <c r="AG2097" s="480"/>
      <c r="AH2097" s="480"/>
      <c r="AI2097" s="480"/>
      <c r="AJ2097" s="480"/>
      <c r="AK2097" s="480"/>
      <c r="AL2097" s="480"/>
      <c r="AM2097" s="480"/>
      <c r="AN2097" s="480"/>
      <c r="AO2097" s="480"/>
      <c r="AP2097" s="480"/>
      <c r="AQ2097" s="480"/>
      <c r="AR2097" s="480"/>
      <c r="AS2097" s="480"/>
      <c r="AT2097" s="480"/>
      <c r="AU2097" s="480"/>
      <c r="AV2097" s="480"/>
      <c r="AW2097" s="480"/>
      <c r="AX2097" s="480"/>
      <c r="AY2097" s="480"/>
      <c r="AZ2097" s="480"/>
      <c r="BA2097" s="480"/>
      <c r="BB2097" s="480"/>
    </row>
    <row r="2098" spans="1:54" ht="25.5">
      <c r="A2098" s="837"/>
      <c r="B2098" s="640"/>
      <c r="C2098" s="524" t="s">
        <v>1858</v>
      </c>
      <c r="D2098" s="643"/>
      <c r="E2098" s="646"/>
      <c r="F2098" s="700"/>
      <c r="G2098" s="640" t="s">
        <v>1859</v>
      </c>
      <c r="H2098" s="660"/>
      <c r="I2098" s="524" t="s">
        <v>1860</v>
      </c>
      <c r="J2098" s="660"/>
      <c r="K2098" s="660"/>
      <c r="L2098" s="832"/>
      <c r="M2098" s="830"/>
      <c r="N2098" s="830"/>
      <c r="O2098" s="830"/>
      <c r="P2098" s="830"/>
      <c r="Q2098" s="830"/>
      <c r="R2098" s="830"/>
      <c r="S2098" s="830"/>
      <c r="T2098" s="830"/>
      <c r="U2098" s="830"/>
      <c r="V2098" s="830"/>
      <c r="W2098" s="830"/>
      <c r="X2098" s="830"/>
      <c r="Y2098" s="830"/>
      <c r="Z2098" s="830"/>
      <c r="AA2098" s="830"/>
      <c r="AB2098" s="830"/>
      <c r="AC2098" s="830"/>
      <c r="AD2098" s="830"/>
      <c r="AE2098" s="830"/>
      <c r="AF2098" s="830"/>
      <c r="AG2098" s="830"/>
      <c r="AH2098" s="830"/>
      <c r="AI2098" s="830"/>
      <c r="AJ2098" s="830"/>
      <c r="AK2098" s="830"/>
      <c r="AL2098" s="830"/>
      <c r="AM2098" s="830"/>
      <c r="AN2098" s="830"/>
      <c r="AO2098" s="830"/>
      <c r="AP2098" s="830"/>
      <c r="AQ2098" s="830"/>
      <c r="AR2098" s="830"/>
      <c r="AS2098" s="830"/>
      <c r="AT2098" s="830"/>
      <c r="AU2098" s="830"/>
      <c r="AV2098" s="830"/>
      <c r="AW2098" s="830"/>
      <c r="AX2098" s="830"/>
      <c r="AY2098" s="830"/>
      <c r="AZ2098" s="830"/>
      <c r="BA2098" s="830"/>
      <c r="BB2098" s="830"/>
    </row>
    <row r="2099" spans="1:54" ht="15" customHeight="1">
      <c r="A2099" s="838"/>
      <c r="B2099" s="641"/>
      <c r="C2099" s="519"/>
      <c r="D2099" s="644"/>
      <c r="E2099" s="647"/>
      <c r="F2099" s="700"/>
      <c r="G2099" s="641"/>
      <c r="H2099" s="661"/>
      <c r="I2099" s="518" t="s">
        <v>1861</v>
      </c>
      <c r="J2099" s="661"/>
      <c r="K2099" s="661"/>
      <c r="L2099" s="832"/>
      <c r="M2099" s="830"/>
      <c r="N2099" s="830"/>
      <c r="O2099" s="830"/>
      <c r="P2099" s="830"/>
      <c r="Q2099" s="830"/>
      <c r="R2099" s="830"/>
      <c r="S2099" s="830"/>
      <c r="T2099" s="830"/>
      <c r="U2099" s="830"/>
      <c r="V2099" s="830"/>
      <c r="W2099" s="830"/>
      <c r="X2099" s="830"/>
      <c r="Y2099" s="830"/>
      <c r="Z2099" s="830"/>
      <c r="AA2099" s="830"/>
      <c r="AB2099" s="830"/>
      <c r="AC2099" s="830"/>
      <c r="AD2099" s="830"/>
      <c r="AE2099" s="830"/>
      <c r="AF2099" s="830"/>
      <c r="AG2099" s="830"/>
      <c r="AH2099" s="830"/>
      <c r="AI2099" s="830"/>
      <c r="AJ2099" s="830"/>
      <c r="AK2099" s="830"/>
      <c r="AL2099" s="830"/>
      <c r="AM2099" s="830"/>
      <c r="AN2099" s="830"/>
      <c r="AO2099" s="830"/>
      <c r="AP2099" s="830"/>
      <c r="AQ2099" s="830"/>
      <c r="AR2099" s="830"/>
      <c r="AS2099" s="830"/>
      <c r="AT2099" s="830"/>
      <c r="AU2099" s="830"/>
      <c r="AV2099" s="830"/>
      <c r="AW2099" s="830"/>
      <c r="AX2099" s="830"/>
      <c r="AY2099" s="830"/>
      <c r="AZ2099" s="830"/>
      <c r="BA2099" s="830"/>
      <c r="BB2099" s="830"/>
    </row>
    <row r="2100" spans="1:54" ht="14.25" customHeight="1">
      <c r="A2100" s="838"/>
      <c r="B2100" s="641"/>
      <c r="C2100" s="518" t="s">
        <v>599</v>
      </c>
      <c r="D2100" s="644"/>
      <c r="E2100" s="647"/>
      <c r="F2100" s="700"/>
      <c r="G2100" s="641"/>
      <c r="H2100" s="661"/>
      <c r="I2100" s="518" t="s">
        <v>1862</v>
      </c>
      <c r="J2100" s="661"/>
      <c r="K2100" s="661"/>
      <c r="L2100" s="832"/>
      <c r="M2100" s="830"/>
      <c r="N2100" s="830"/>
      <c r="O2100" s="830"/>
      <c r="P2100" s="830"/>
      <c r="Q2100" s="830"/>
      <c r="R2100" s="830"/>
      <c r="S2100" s="830"/>
      <c r="T2100" s="830"/>
      <c r="U2100" s="830"/>
      <c r="V2100" s="830"/>
      <c r="W2100" s="830"/>
      <c r="X2100" s="830"/>
      <c r="Y2100" s="830"/>
      <c r="Z2100" s="830"/>
      <c r="AA2100" s="830"/>
      <c r="AB2100" s="830"/>
      <c r="AC2100" s="830"/>
      <c r="AD2100" s="830"/>
      <c r="AE2100" s="830"/>
      <c r="AF2100" s="830"/>
      <c r="AG2100" s="830"/>
      <c r="AH2100" s="830"/>
      <c r="AI2100" s="830"/>
      <c r="AJ2100" s="830"/>
      <c r="AK2100" s="830"/>
      <c r="AL2100" s="830"/>
      <c r="AM2100" s="830"/>
      <c r="AN2100" s="830"/>
      <c r="AO2100" s="830"/>
      <c r="AP2100" s="830"/>
      <c r="AQ2100" s="830"/>
      <c r="AR2100" s="830"/>
      <c r="AS2100" s="830"/>
      <c r="AT2100" s="830"/>
      <c r="AU2100" s="830"/>
      <c r="AV2100" s="830"/>
      <c r="AW2100" s="830"/>
      <c r="AX2100" s="830"/>
      <c r="AY2100" s="830"/>
      <c r="AZ2100" s="830"/>
      <c r="BA2100" s="830"/>
      <c r="BB2100" s="830"/>
    </row>
    <row r="2101" spans="1:54" ht="38.25">
      <c r="A2101" s="838"/>
      <c r="B2101" s="641"/>
      <c r="C2101" s="518" t="s">
        <v>1262</v>
      </c>
      <c r="D2101" s="644"/>
      <c r="E2101" s="647"/>
      <c r="F2101" s="700"/>
      <c r="G2101" s="641"/>
      <c r="H2101" s="661"/>
      <c r="I2101" s="518" t="s">
        <v>1863</v>
      </c>
      <c r="J2101" s="661"/>
      <c r="K2101" s="661"/>
      <c r="L2101" s="832"/>
      <c r="M2101" s="830"/>
      <c r="N2101" s="830"/>
      <c r="O2101" s="830"/>
      <c r="P2101" s="830"/>
      <c r="Q2101" s="830"/>
      <c r="R2101" s="830"/>
      <c r="S2101" s="830"/>
      <c r="T2101" s="830"/>
      <c r="U2101" s="830"/>
      <c r="V2101" s="830"/>
      <c r="W2101" s="830"/>
      <c r="X2101" s="830"/>
      <c r="Y2101" s="830"/>
      <c r="Z2101" s="830"/>
      <c r="AA2101" s="830"/>
      <c r="AB2101" s="830"/>
      <c r="AC2101" s="830"/>
      <c r="AD2101" s="830"/>
      <c r="AE2101" s="830"/>
      <c r="AF2101" s="830"/>
      <c r="AG2101" s="830"/>
      <c r="AH2101" s="830"/>
      <c r="AI2101" s="830"/>
      <c r="AJ2101" s="830"/>
      <c r="AK2101" s="830"/>
      <c r="AL2101" s="830"/>
      <c r="AM2101" s="830"/>
      <c r="AN2101" s="830"/>
      <c r="AO2101" s="830"/>
      <c r="AP2101" s="830"/>
      <c r="AQ2101" s="830"/>
      <c r="AR2101" s="830"/>
      <c r="AS2101" s="830"/>
      <c r="AT2101" s="830"/>
      <c r="AU2101" s="830"/>
      <c r="AV2101" s="830"/>
      <c r="AW2101" s="830"/>
      <c r="AX2101" s="830"/>
      <c r="AY2101" s="830"/>
      <c r="AZ2101" s="830"/>
      <c r="BA2101" s="830"/>
      <c r="BB2101" s="830"/>
    </row>
    <row r="2102" spans="1:54" ht="14.25" customHeight="1">
      <c r="A2102" s="838"/>
      <c r="B2102" s="641"/>
      <c r="C2102" s="518" t="s">
        <v>1838</v>
      </c>
      <c r="D2102" s="644"/>
      <c r="E2102" s="647"/>
      <c r="F2102" s="700"/>
      <c r="G2102" s="641"/>
      <c r="H2102" s="661"/>
      <c r="I2102" s="518" t="s">
        <v>1864</v>
      </c>
      <c r="J2102" s="661"/>
      <c r="K2102" s="661"/>
      <c r="L2102" s="832"/>
      <c r="M2102" s="830"/>
      <c r="N2102" s="830"/>
      <c r="O2102" s="830"/>
      <c r="P2102" s="830"/>
      <c r="Q2102" s="830"/>
      <c r="R2102" s="830"/>
      <c r="S2102" s="830"/>
      <c r="T2102" s="830"/>
      <c r="U2102" s="830"/>
      <c r="V2102" s="830"/>
      <c r="W2102" s="830"/>
      <c r="X2102" s="830"/>
      <c r="Y2102" s="830"/>
      <c r="Z2102" s="830"/>
      <c r="AA2102" s="830"/>
      <c r="AB2102" s="830"/>
      <c r="AC2102" s="830"/>
      <c r="AD2102" s="830"/>
      <c r="AE2102" s="830"/>
      <c r="AF2102" s="830"/>
      <c r="AG2102" s="830"/>
      <c r="AH2102" s="830"/>
      <c r="AI2102" s="830"/>
      <c r="AJ2102" s="830"/>
      <c r="AK2102" s="830"/>
      <c r="AL2102" s="830"/>
      <c r="AM2102" s="830"/>
      <c r="AN2102" s="830"/>
      <c r="AO2102" s="830"/>
      <c r="AP2102" s="830"/>
      <c r="AQ2102" s="830"/>
      <c r="AR2102" s="830"/>
      <c r="AS2102" s="830"/>
      <c r="AT2102" s="830"/>
      <c r="AU2102" s="830"/>
      <c r="AV2102" s="830"/>
      <c r="AW2102" s="830"/>
      <c r="AX2102" s="830"/>
      <c r="AY2102" s="830"/>
      <c r="AZ2102" s="830"/>
      <c r="BA2102" s="830"/>
      <c r="BB2102" s="830"/>
    </row>
    <row r="2103" spans="1:54" ht="25.5">
      <c r="A2103" s="838"/>
      <c r="B2103" s="641"/>
      <c r="C2103" s="518"/>
      <c r="D2103" s="644"/>
      <c r="E2103" s="647"/>
      <c r="F2103" s="700"/>
      <c r="G2103" s="641"/>
      <c r="H2103" s="661"/>
      <c r="I2103" s="518" t="s">
        <v>1865</v>
      </c>
      <c r="J2103" s="661"/>
      <c r="K2103" s="661"/>
      <c r="L2103" s="832"/>
      <c r="M2103" s="830"/>
      <c r="N2103" s="830"/>
      <c r="O2103" s="830"/>
      <c r="P2103" s="830"/>
      <c r="Q2103" s="830"/>
      <c r="R2103" s="830"/>
      <c r="S2103" s="830"/>
      <c r="T2103" s="830"/>
      <c r="U2103" s="830"/>
      <c r="V2103" s="830"/>
      <c r="W2103" s="830"/>
      <c r="X2103" s="830"/>
      <c r="Y2103" s="830"/>
      <c r="Z2103" s="830"/>
      <c r="AA2103" s="830"/>
      <c r="AB2103" s="830"/>
      <c r="AC2103" s="830"/>
      <c r="AD2103" s="830"/>
      <c r="AE2103" s="830"/>
      <c r="AF2103" s="830"/>
      <c r="AG2103" s="830"/>
      <c r="AH2103" s="830"/>
      <c r="AI2103" s="830"/>
      <c r="AJ2103" s="830"/>
      <c r="AK2103" s="830"/>
      <c r="AL2103" s="830"/>
      <c r="AM2103" s="830"/>
      <c r="AN2103" s="830"/>
      <c r="AO2103" s="830"/>
      <c r="AP2103" s="830"/>
      <c r="AQ2103" s="830"/>
      <c r="AR2103" s="830"/>
      <c r="AS2103" s="830"/>
      <c r="AT2103" s="830"/>
      <c r="AU2103" s="830"/>
      <c r="AV2103" s="830"/>
      <c r="AW2103" s="830"/>
      <c r="AX2103" s="830"/>
      <c r="AY2103" s="830"/>
      <c r="AZ2103" s="830"/>
      <c r="BA2103" s="830"/>
      <c r="BB2103" s="830"/>
    </row>
    <row r="2104" spans="1:54" ht="14.25" customHeight="1">
      <c r="A2104" s="838"/>
      <c r="B2104" s="641"/>
      <c r="C2104" s="518"/>
      <c r="D2104" s="644"/>
      <c r="E2104" s="647"/>
      <c r="F2104" s="700"/>
      <c r="G2104" s="641"/>
      <c r="H2104" s="661"/>
      <c r="I2104" s="518" t="s">
        <v>1866</v>
      </c>
      <c r="J2104" s="661"/>
      <c r="K2104" s="661"/>
      <c r="L2104" s="832"/>
      <c r="M2104" s="830"/>
      <c r="N2104" s="830"/>
      <c r="O2104" s="830"/>
      <c r="P2104" s="830"/>
      <c r="Q2104" s="830"/>
      <c r="R2104" s="830"/>
      <c r="S2104" s="830"/>
      <c r="T2104" s="830"/>
      <c r="U2104" s="830"/>
      <c r="V2104" s="830"/>
      <c r="W2104" s="830"/>
      <c r="X2104" s="830"/>
      <c r="Y2104" s="830"/>
      <c r="Z2104" s="830"/>
      <c r="AA2104" s="830"/>
      <c r="AB2104" s="830"/>
      <c r="AC2104" s="830"/>
      <c r="AD2104" s="830"/>
      <c r="AE2104" s="830"/>
      <c r="AF2104" s="830"/>
      <c r="AG2104" s="830"/>
      <c r="AH2104" s="830"/>
      <c r="AI2104" s="830"/>
      <c r="AJ2104" s="830"/>
      <c r="AK2104" s="830"/>
      <c r="AL2104" s="830"/>
      <c r="AM2104" s="830"/>
      <c r="AN2104" s="830"/>
      <c r="AO2104" s="830"/>
      <c r="AP2104" s="830"/>
      <c r="AQ2104" s="830"/>
      <c r="AR2104" s="830"/>
      <c r="AS2104" s="830"/>
      <c r="AT2104" s="830"/>
      <c r="AU2104" s="830"/>
      <c r="AV2104" s="830"/>
      <c r="AW2104" s="830"/>
      <c r="AX2104" s="830"/>
      <c r="AY2104" s="830"/>
      <c r="AZ2104" s="830"/>
      <c r="BA2104" s="830"/>
      <c r="BB2104" s="830"/>
    </row>
    <row r="2105" spans="1:54" ht="14.25" customHeight="1">
      <c r="A2105" s="838"/>
      <c r="B2105" s="641"/>
      <c r="C2105" s="518"/>
      <c r="D2105" s="644"/>
      <c r="E2105" s="647"/>
      <c r="F2105" s="700"/>
      <c r="G2105" s="641"/>
      <c r="H2105" s="661"/>
      <c r="I2105" s="518" t="s">
        <v>1867</v>
      </c>
      <c r="J2105" s="661"/>
      <c r="K2105" s="661"/>
      <c r="L2105" s="832"/>
      <c r="M2105" s="830"/>
      <c r="N2105" s="830"/>
      <c r="O2105" s="830"/>
      <c r="P2105" s="830"/>
      <c r="Q2105" s="830"/>
      <c r="R2105" s="830"/>
      <c r="S2105" s="830"/>
      <c r="T2105" s="830"/>
      <c r="U2105" s="830"/>
      <c r="V2105" s="830"/>
      <c r="W2105" s="830"/>
      <c r="X2105" s="830"/>
      <c r="Y2105" s="830"/>
      <c r="Z2105" s="830"/>
      <c r="AA2105" s="830"/>
      <c r="AB2105" s="830"/>
      <c r="AC2105" s="830"/>
      <c r="AD2105" s="830"/>
      <c r="AE2105" s="830"/>
      <c r="AF2105" s="830"/>
      <c r="AG2105" s="830"/>
      <c r="AH2105" s="830"/>
      <c r="AI2105" s="830"/>
      <c r="AJ2105" s="830"/>
      <c r="AK2105" s="830"/>
      <c r="AL2105" s="830"/>
      <c r="AM2105" s="830"/>
      <c r="AN2105" s="830"/>
      <c r="AO2105" s="830"/>
      <c r="AP2105" s="830"/>
      <c r="AQ2105" s="830"/>
      <c r="AR2105" s="830"/>
      <c r="AS2105" s="830"/>
      <c r="AT2105" s="830"/>
      <c r="AU2105" s="830"/>
      <c r="AV2105" s="830"/>
      <c r="AW2105" s="830"/>
      <c r="AX2105" s="830"/>
      <c r="AY2105" s="830"/>
      <c r="AZ2105" s="830"/>
      <c r="BA2105" s="830"/>
      <c r="BB2105" s="830"/>
    </row>
    <row r="2106" spans="1:54" ht="14.25" customHeight="1">
      <c r="A2106" s="838"/>
      <c r="B2106" s="641"/>
      <c r="C2106" s="518"/>
      <c r="D2106" s="644"/>
      <c r="E2106" s="647"/>
      <c r="F2106" s="700"/>
      <c r="G2106" s="641"/>
      <c r="H2106" s="661"/>
      <c r="I2106" s="518" t="s">
        <v>1829</v>
      </c>
      <c r="J2106" s="661"/>
      <c r="K2106" s="661"/>
      <c r="L2106" s="832"/>
      <c r="M2106" s="830"/>
      <c r="N2106" s="830"/>
      <c r="O2106" s="830"/>
      <c r="P2106" s="830"/>
      <c r="Q2106" s="830"/>
      <c r="R2106" s="830"/>
      <c r="S2106" s="830"/>
      <c r="T2106" s="830"/>
      <c r="U2106" s="830"/>
      <c r="V2106" s="830"/>
      <c r="W2106" s="830"/>
      <c r="X2106" s="830"/>
      <c r="Y2106" s="830"/>
      <c r="Z2106" s="830"/>
      <c r="AA2106" s="830"/>
      <c r="AB2106" s="830"/>
      <c r="AC2106" s="830"/>
      <c r="AD2106" s="830"/>
      <c r="AE2106" s="830"/>
      <c r="AF2106" s="830"/>
      <c r="AG2106" s="830"/>
      <c r="AH2106" s="830"/>
      <c r="AI2106" s="830"/>
      <c r="AJ2106" s="830"/>
      <c r="AK2106" s="830"/>
      <c r="AL2106" s="830"/>
      <c r="AM2106" s="830"/>
      <c r="AN2106" s="830"/>
      <c r="AO2106" s="830"/>
      <c r="AP2106" s="830"/>
      <c r="AQ2106" s="830"/>
      <c r="AR2106" s="830"/>
      <c r="AS2106" s="830"/>
      <c r="AT2106" s="830"/>
      <c r="AU2106" s="830"/>
      <c r="AV2106" s="830"/>
      <c r="AW2106" s="830"/>
      <c r="AX2106" s="830"/>
      <c r="AY2106" s="830"/>
      <c r="AZ2106" s="830"/>
      <c r="BA2106" s="830"/>
      <c r="BB2106" s="830"/>
    </row>
    <row r="2107" spans="1:54" ht="14.25" customHeight="1">
      <c r="A2107" s="838"/>
      <c r="B2107" s="641"/>
      <c r="C2107" s="518"/>
      <c r="D2107" s="644"/>
      <c r="E2107" s="647"/>
      <c r="F2107" s="700"/>
      <c r="G2107" s="641"/>
      <c r="H2107" s="661"/>
      <c r="I2107" s="518" t="s">
        <v>1830</v>
      </c>
      <c r="J2107" s="661"/>
      <c r="K2107" s="661"/>
      <c r="L2107" s="832"/>
      <c r="M2107" s="830"/>
      <c r="N2107" s="830"/>
      <c r="O2107" s="830"/>
      <c r="P2107" s="830"/>
      <c r="Q2107" s="830"/>
      <c r="R2107" s="830"/>
      <c r="S2107" s="830"/>
      <c r="T2107" s="830"/>
      <c r="U2107" s="830"/>
      <c r="V2107" s="830"/>
      <c r="W2107" s="830"/>
      <c r="X2107" s="830"/>
      <c r="Y2107" s="830"/>
      <c r="Z2107" s="830"/>
      <c r="AA2107" s="830"/>
      <c r="AB2107" s="830"/>
      <c r="AC2107" s="830"/>
      <c r="AD2107" s="830"/>
      <c r="AE2107" s="830"/>
      <c r="AF2107" s="830"/>
      <c r="AG2107" s="830"/>
      <c r="AH2107" s="830"/>
      <c r="AI2107" s="830"/>
      <c r="AJ2107" s="830"/>
      <c r="AK2107" s="830"/>
      <c r="AL2107" s="830"/>
      <c r="AM2107" s="830"/>
      <c r="AN2107" s="830"/>
      <c r="AO2107" s="830"/>
      <c r="AP2107" s="830"/>
      <c r="AQ2107" s="830"/>
      <c r="AR2107" s="830"/>
      <c r="AS2107" s="830"/>
      <c r="AT2107" s="830"/>
      <c r="AU2107" s="830"/>
      <c r="AV2107" s="830"/>
      <c r="AW2107" s="830"/>
      <c r="AX2107" s="830"/>
      <c r="AY2107" s="830"/>
      <c r="AZ2107" s="830"/>
      <c r="BA2107" s="830"/>
      <c r="BB2107" s="830"/>
    </row>
    <row r="2108" spans="1:54" ht="14.25" customHeight="1">
      <c r="A2108" s="838"/>
      <c r="B2108" s="641"/>
      <c r="C2108" s="518"/>
      <c r="D2108" s="644"/>
      <c r="E2108" s="647"/>
      <c r="F2108" s="700"/>
      <c r="G2108" s="641"/>
      <c r="H2108" s="661"/>
      <c r="I2108" s="518" t="s">
        <v>1868</v>
      </c>
      <c r="J2108" s="661"/>
      <c r="K2108" s="661"/>
      <c r="L2108" s="832"/>
      <c r="M2108" s="830"/>
      <c r="N2108" s="830"/>
      <c r="O2108" s="830"/>
      <c r="P2108" s="830"/>
      <c r="Q2108" s="830"/>
      <c r="R2108" s="830"/>
      <c r="S2108" s="830"/>
      <c r="T2108" s="830"/>
      <c r="U2108" s="830"/>
      <c r="V2108" s="830"/>
      <c r="W2108" s="830"/>
      <c r="X2108" s="830"/>
      <c r="Y2108" s="830"/>
      <c r="Z2108" s="830"/>
      <c r="AA2108" s="830"/>
      <c r="AB2108" s="830"/>
      <c r="AC2108" s="830"/>
      <c r="AD2108" s="830"/>
      <c r="AE2108" s="830"/>
      <c r="AF2108" s="830"/>
      <c r="AG2108" s="830"/>
      <c r="AH2108" s="830"/>
      <c r="AI2108" s="830"/>
      <c r="AJ2108" s="830"/>
      <c r="AK2108" s="830"/>
      <c r="AL2108" s="830"/>
      <c r="AM2108" s="830"/>
      <c r="AN2108" s="830"/>
      <c r="AO2108" s="830"/>
      <c r="AP2108" s="830"/>
      <c r="AQ2108" s="830"/>
      <c r="AR2108" s="830"/>
      <c r="AS2108" s="830"/>
      <c r="AT2108" s="830"/>
      <c r="AU2108" s="830"/>
      <c r="AV2108" s="830"/>
      <c r="AW2108" s="830"/>
      <c r="AX2108" s="830"/>
      <c r="AY2108" s="830"/>
      <c r="AZ2108" s="830"/>
      <c r="BA2108" s="830"/>
      <c r="BB2108" s="830"/>
    </row>
    <row r="2109" spans="1:54" ht="14.25" customHeight="1">
      <c r="A2109" s="838"/>
      <c r="B2109" s="641"/>
      <c r="C2109" s="518"/>
      <c r="D2109" s="644"/>
      <c r="E2109" s="647"/>
      <c r="F2109" s="700"/>
      <c r="G2109" s="641"/>
      <c r="H2109" s="661"/>
      <c r="I2109" s="518" t="s">
        <v>1869</v>
      </c>
      <c r="J2109" s="661"/>
      <c r="K2109" s="661"/>
      <c r="L2109" s="832"/>
      <c r="M2109" s="830"/>
      <c r="N2109" s="830"/>
      <c r="O2109" s="830"/>
      <c r="P2109" s="830"/>
      <c r="Q2109" s="830"/>
      <c r="R2109" s="830"/>
      <c r="S2109" s="830"/>
      <c r="T2109" s="830"/>
      <c r="U2109" s="830"/>
      <c r="V2109" s="830"/>
      <c r="W2109" s="830"/>
      <c r="X2109" s="830"/>
      <c r="Y2109" s="830"/>
      <c r="Z2109" s="830"/>
      <c r="AA2109" s="830"/>
      <c r="AB2109" s="830"/>
      <c r="AC2109" s="830"/>
      <c r="AD2109" s="830"/>
      <c r="AE2109" s="830"/>
      <c r="AF2109" s="830"/>
      <c r="AG2109" s="830"/>
      <c r="AH2109" s="830"/>
      <c r="AI2109" s="830"/>
      <c r="AJ2109" s="830"/>
      <c r="AK2109" s="830"/>
      <c r="AL2109" s="830"/>
      <c r="AM2109" s="830"/>
      <c r="AN2109" s="830"/>
      <c r="AO2109" s="830"/>
      <c r="AP2109" s="830"/>
      <c r="AQ2109" s="830"/>
      <c r="AR2109" s="830"/>
      <c r="AS2109" s="830"/>
      <c r="AT2109" s="830"/>
      <c r="AU2109" s="830"/>
      <c r="AV2109" s="830"/>
      <c r="AW2109" s="830"/>
      <c r="AX2109" s="830"/>
      <c r="AY2109" s="830"/>
      <c r="AZ2109" s="830"/>
      <c r="BA2109" s="830"/>
      <c r="BB2109" s="830"/>
    </row>
    <row r="2110" spans="1:54" ht="14.25" customHeight="1">
      <c r="A2110" s="838"/>
      <c r="B2110" s="641"/>
      <c r="C2110" s="518"/>
      <c r="D2110" s="644"/>
      <c r="E2110" s="647"/>
      <c r="F2110" s="700"/>
      <c r="G2110" s="641"/>
      <c r="H2110" s="661"/>
      <c r="I2110" s="518" t="s">
        <v>1870</v>
      </c>
      <c r="J2110" s="661"/>
      <c r="K2110" s="661"/>
      <c r="L2110" s="832"/>
      <c r="M2110" s="830"/>
      <c r="N2110" s="830"/>
      <c r="O2110" s="830"/>
      <c r="P2110" s="830"/>
      <c r="Q2110" s="830"/>
      <c r="R2110" s="830"/>
      <c r="S2110" s="830"/>
      <c r="T2110" s="830"/>
      <c r="U2110" s="830"/>
      <c r="V2110" s="830"/>
      <c r="W2110" s="830"/>
      <c r="X2110" s="830"/>
      <c r="Y2110" s="830"/>
      <c r="Z2110" s="830"/>
      <c r="AA2110" s="830"/>
      <c r="AB2110" s="830"/>
      <c r="AC2110" s="830"/>
      <c r="AD2110" s="830"/>
      <c r="AE2110" s="830"/>
      <c r="AF2110" s="830"/>
      <c r="AG2110" s="830"/>
      <c r="AH2110" s="830"/>
      <c r="AI2110" s="830"/>
      <c r="AJ2110" s="830"/>
      <c r="AK2110" s="830"/>
      <c r="AL2110" s="830"/>
      <c r="AM2110" s="830"/>
      <c r="AN2110" s="830"/>
      <c r="AO2110" s="830"/>
      <c r="AP2110" s="830"/>
      <c r="AQ2110" s="830"/>
      <c r="AR2110" s="830"/>
      <c r="AS2110" s="830"/>
      <c r="AT2110" s="830"/>
      <c r="AU2110" s="830"/>
      <c r="AV2110" s="830"/>
      <c r="AW2110" s="830"/>
      <c r="AX2110" s="830"/>
      <c r="AY2110" s="830"/>
      <c r="AZ2110" s="830"/>
      <c r="BA2110" s="830"/>
      <c r="BB2110" s="830"/>
    </row>
    <row r="2111" spans="1:54" ht="15" customHeight="1">
      <c r="A2111" s="838"/>
      <c r="B2111" s="641"/>
      <c r="C2111" s="518"/>
      <c r="D2111" s="644"/>
      <c r="E2111" s="647"/>
      <c r="F2111" s="700"/>
      <c r="G2111" s="641"/>
      <c r="H2111" s="661"/>
      <c r="I2111" s="519"/>
      <c r="J2111" s="661"/>
      <c r="K2111" s="661"/>
      <c r="L2111" s="832"/>
      <c r="M2111" s="830"/>
      <c r="N2111" s="830"/>
      <c r="O2111" s="830"/>
      <c r="P2111" s="830"/>
      <c r="Q2111" s="830"/>
      <c r="R2111" s="830"/>
      <c r="S2111" s="830"/>
      <c r="T2111" s="830"/>
      <c r="U2111" s="830"/>
      <c r="V2111" s="830"/>
      <c r="W2111" s="830"/>
      <c r="X2111" s="830"/>
      <c r="Y2111" s="830"/>
      <c r="Z2111" s="830"/>
      <c r="AA2111" s="830"/>
      <c r="AB2111" s="830"/>
      <c r="AC2111" s="830"/>
      <c r="AD2111" s="830"/>
      <c r="AE2111" s="830"/>
      <c r="AF2111" s="830"/>
      <c r="AG2111" s="830"/>
      <c r="AH2111" s="830"/>
      <c r="AI2111" s="830"/>
      <c r="AJ2111" s="830"/>
      <c r="AK2111" s="830"/>
      <c r="AL2111" s="830"/>
      <c r="AM2111" s="830"/>
      <c r="AN2111" s="830"/>
      <c r="AO2111" s="830"/>
      <c r="AP2111" s="830"/>
      <c r="AQ2111" s="830"/>
      <c r="AR2111" s="830"/>
      <c r="AS2111" s="830"/>
      <c r="AT2111" s="830"/>
      <c r="AU2111" s="830"/>
      <c r="AV2111" s="830"/>
      <c r="AW2111" s="830"/>
      <c r="AX2111" s="830"/>
      <c r="AY2111" s="830"/>
      <c r="AZ2111" s="830"/>
      <c r="BA2111" s="830"/>
      <c r="BB2111" s="830"/>
    </row>
    <row r="2112" spans="1:54" ht="14.25" customHeight="1">
      <c r="A2112" s="838"/>
      <c r="B2112" s="641"/>
      <c r="C2112" s="518"/>
      <c r="D2112" s="644"/>
      <c r="E2112" s="647"/>
      <c r="F2112" s="700"/>
      <c r="G2112" s="641"/>
      <c r="H2112" s="661"/>
      <c r="I2112" s="518" t="s">
        <v>623</v>
      </c>
      <c r="J2112" s="661"/>
      <c r="K2112" s="661"/>
      <c r="L2112" s="832"/>
      <c r="M2112" s="830"/>
      <c r="N2112" s="830"/>
      <c r="O2112" s="830"/>
      <c r="P2112" s="830"/>
      <c r="Q2112" s="830"/>
      <c r="R2112" s="830"/>
      <c r="S2112" s="830"/>
      <c r="T2112" s="830"/>
      <c r="U2112" s="830"/>
      <c r="V2112" s="830"/>
      <c r="W2112" s="830"/>
      <c r="X2112" s="830"/>
      <c r="Y2112" s="830"/>
      <c r="Z2112" s="830"/>
      <c r="AA2112" s="830"/>
      <c r="AB2112" s="830"/>
      <c r="AC2112" s="830"/>
      <c r="AD2112" s="830"/>
      <c r="AE2112" s="830"/>
      <c r="AF2112" s="830"/>
      <c r="AG2112" s="830"/>
      <c r="AH2112" s="830"/>
      <c r="AI2112" s="830"/>
      <c r="AJ2112" s="830"/>
      <c r="AK2112" s="830"/>
      <c r="AL2112" s="830"/>
      <c r="AM2112" s="830"/>
      <c r="AN2112" s="830"/>
      <c r="AO2112" s="830"/>
      <c r="AP2112" s="830"/>
      <c r="AQ2112" s="830"/>
      <c r="AR2112" s="830"/>
      <c r="AS2112" s="830"/>
      <c r="AT2112" s="830"/>
      <c r="AU2112" s="830"/>
      <c r="AV2112" s="830"/>
      <c r="AW2112" s="830"/>
      <c r="AX2112" s="830"/>
      <c r="AY2112" s="830"/>
      <c r="AZ2112" s="830"/>
      <c r="BA2112" s="830"/>
      <c r="BB2112" s="830"/>
    </row>
    <row r="2113" spans="1:54" ht="14.25" customHeight="1">
      <c r="A2113" s="838"/>
      <c r="B2113" s="641"/>
      <c r="C2113" s="518"/>
      <c r="D2113" s="644"/>
      <c r="E2113" s="647"/>
      <c r="F2113" s="700"/>
      <c r="G2113" s="641"/>
      <c r="H2113" s="661"/>
      <c r="I2113" s="518" t="s">
        <v>1803</v>
      </c>
      <c r="J2113" s="661"/>
      <c r="K2113" s="661"/>
      <c r="L2113" s="832"/>
      <c r="M2113" s="830"/>
      <c r="N2113" s="830"/>
      <c r="O2113" s="830"/>
      <c r="P2113" s="830"/>
      <c r="Q2113" s="830"/>
      <c r="R2113" s="830"/>
      <c r="S2113" s="830"/>
      <c r="T2113" s="830"/>
      <c r="U2113" s="830"/>
      <c r="V2113" s="830"/>
      <c r="W2113" s="830"/>
      <c r="X2113" s="830"/>
      <c r="Y2113" s="830"/>
      <c r="Z2113" s="830"/>
      <c r="AA2113" s="830"/>
      <c r="AB2113" s="830"/>
      <c r="AC2113" s="830"/>
      <c r="AD2113" s="830"/>
      <c r="AE2113" s="830"/>
      <c r="AF2113" s="830"/>
      <c r="AG2113" s="830"/>
      <c r="AH2113" s="830"/>
      <c r="AI2113" s="830"/>
      <c r="AJ2113" s="830"/>
      <c r="AK2113" s="830"/>
      <c r="AL2113" s="830"/>
      <c r="AM2113" s="830"/>
      <c r="AN2113" s="830"/>
      <c r="AO2113" s="830"/>
      <c r="AP2113" s="830"/>
      <c r="AQ2113" s="830"/>
      <c r="AR2113" s="830"/>
      <c r="AS2113" s="830"/>
      <c r="AT2113" s="830"/>
      <c r="AU2113" s="830"/>
      <c r="AV2113" s="830"/>
      <c r="AW2113" s="830"/>
      <c r="AX2113" s="830"/>
      <c r="AY2113" s="830"/>
      <c r="AZ2113" s="830"/>
      <c r="BA2113" s="830"/>
      <c r="BB2113" s="830"/>
    </row>
    <row r="2114" spans="1:54" ht="14.25" customHeight="1">
      <c r="A2114" s="838"/>
      <c r="B2114" s="641"/>
      <c r="C2114" s="518"/>
      <c r="D2114" s="644"/>
      <c r="E2114" s="647"/>
      <c r="F2114" s="700"/>
      <c r="G2114" s="641"/>
      <c r="H2114" s="661"/>
      <c r="I2114" s="518" t="s">
        <v>1804</v>
      </c>
      <c r="J2114" s="661"/>
      <c r="K2114" s="661"/>
      <c r="L2114" s="832"/>
      <c r="M2114" s="830"/>
      <c r="N2114" s="830"/>
      <c r="O2114" s="830"/>
      <c r="P2114" s="830"/>
      <c r="Q2114" s="830"/>
      <c r="R2114" s="830"/>
      <c r="S2114" s="830"/>
      <c r="T2114" s="830"/>
      <c r="U2114" s="830"/>
      <c r="V2114" s="830"/>
      <c r="W2114" s="830"/>
      <c r="X2114" s="830"/>
      <c r="Y2114" s="830"/>
      <c r="Z2114" s="830"/>
      <c r="AA2114" s="830"/>
      <c r="AB2114" s="830"/>
      <c r="AC2114" s="830"/>
      <c r="AD2114" s="830"/>
      <c r="AE2114" s="830"/>
      <c r="AF2114" s="830"/>
      <c r="AG2114" s="830"/>
      <c r="AH2114" s="830"/>
      <c r="AI2114" s="830"/>
      <c r="AJ2114" s="830"/>
      <c r="AK2114" s="830"/>
      <c r="AL2114" s="830"/>
      <c r="AM2114" s="830"/>
      <c r="AN2114" s="830"/>
      <c r="AO2114" s="830"/>
      <c r="AP2114" s="830"/>
      <c r="AQ2114" s="830"/>
      <c r="AR2114" s="830"/>
      <c r="AS2114" s="830"/>
      <c r="AT2114" s="830"/>
      <c r="AU2114" s="830"/>
      <c r="AV2114" s="830"/>
      <c r="AW2114" s="830"/>
      <c r="AX2114" s="830"/>
      <c r="AY2114" s="830"/>
      <c r="AZ2114" s="830"/>
      <c r="BA2114" s="830"/>
      <c r="BB2114" s="830"/>
    </row>
    <row r="2115" spans="1:54" ht="14.25" customHeight="1">
      <c r="A2115" s="838"/>
      <c r="B2115" s="641"/>
      <c r="C2115" s="518"/>
      <c r="D2115" s="644"/>
      <c r="E2115" s="647"/>
      <c r="F2115" s="700"/>
      <c r="G2115" s="641"/>
      <c r="H2115" s="661"/>
      <c r="I2115" s="518" t="s">
        <v>1805</v>
      </c>
      <c r="J2115" s="661"/>
      <c r="K2115" s="661"/>
      <c r="L2115" s="832"/>
      <c r="M2115" s="830"/>
      <c r="N2115" s="830"/>
      <c r="O2115" s="830"/>
      <c r="P2115" s="830"/>
      <c r="Q2115" s="830"/>
      <c r="R2115" s="830"/>
      <c r="S2115" s="830"/>
      <c r="T2115" s="830"/>
      <c r="U2115" s="830"/>
      <c r="V2115" s="830"/>
      <c r="W2115" s="830"/>
      <c r="X2115" s="830"/>
      <c r="Y2115" s="830"/>
      <c r="Z2115" s="830"/>
      <c r="AA2115" s="830"/>
      <c r="AB2115" s="830"/>
      <c r="AC2115" s="830"/>
      <c r="AD2115" s="830"/>
      <c r="AE2115" s="830"/>
      <c r="AF2115" s="830"/>
      <c r="AG2115" s="830"/>
      <c r="AH2115" s="830"/>
      <c r="AI2115" s="830"/>
      <c r="AJ2115" s="830"/>
      <c r="AK2115" s="830"/>
      <c r="AL2115" s="830"/>
      <c r="AM2115" s="830"/>
      <c r="AN2115" s="830"/>
      <c r="AO2115" s="830"/>
      <c r="AP2115" s="830"/>
      <c r="AQ2115" s="830"/>
      <c r="AR2115" s="830"/>
      <c r="AS2115" s="830"/>
      <c r="AT2115" s="830"/>
      <c r="AU2115" s="830"/>
      <c r="AV2115" s="830"/>
      <c r="AW2115" s="830"/>
      <c r="AX2115" s="830"/>
      <c r="AY2115" s="830"/>
      <c r="AZ2115" s="830"/>
      <c r="BA2115" s="830"/>
      <c r="BB2115" s="830"/>
    </row>
    <row r="2116" spans="1:54" ht="14.25" customHeight="1">
      <c r="A2116" s="838"/>
      <c r="B2116" s="641"/>
      <c r="C2116" s="518"/>
      <c r="D2116" s="644"/>
      <c r="E2116" s="647"/>
      <c r="F2116" s="700"/>
      <c r="G2116" s="641"/>
      <c r="H2116" s="661"/>
      <c r="I2116" s="518" t="s">
        <v>1806</v>
      </c>
      <c r="J2116" s="661"/>
      <c r="K2116" s="661"/>
      <c r="L2116" s="832"/>
      <c r="M2116" s="830"/>
      <c r="N2116" s="830"/>
      <c r="O2116" s="830"/>
      <c r="P2116" s="830"/>
      <c r="Q2116" s="830"/>
      <c r="R2116" s="830"/>
      <c r="S2116" s="830"/>
      <c r="T2116" s="830"/>
      <c r="U2116" s="830"/>
      <c r="V2116" s="830"/>
      <c r="W2116" s="830"/>
      <c r="X2116" s="830"/>
      <c r="Y2116" s="830"/>
      <c r="Z2116" s="830"/>
      <c r="AA2116" s="830"/>
      <c r="AB2116" s="830"/>
      <c r="AC2116" s="830"/>
      <c r="AD2116" s="830"/>
      <c r="AE2116" s="830"/>
      <c r="AF2116" s="830"/>
      <c r="AG2116" s="830"/>
      <c r="AH2116" s="830"/>
      <c r="AI2116" s="830"/>
      <c r="AJ2116" s="830"/>
      <c r="AK2116" s="830"/>
      <c r="AL2116" s="830"/>
      <c r="AM2116" s="830"/>
      <c r="AN2116" s="830"/>
      <c r="AO2116" s="830"/>
      <c r="AP2116" s="830"/>
      <c r="AQ2116" s="830"/>
      <c r="AR2116" s="830"/>
      <c r="AS2116" s="830"/>
      <c r="AT2116" s="830"/>
      <c r="AU2116" s="830"/>
      <c r="AV2116" s="830"/>
      <c r="AW2116" s="830"/>
      <c r="AX2116" s="830"/>
      <c r="AY2116" s="830"/>
      <c r="AZ2116" s="830"/>
      <c r="BA2116" s="830"/>
      <c r="BB2116" s="830"/>
    </row>
    <row r="2117" spans="1:54" ht="14.25" customHeight="1">
      <c r="A2117" s="838"/>
      <c r="B2117" s="641"/>
      <c r="C2117" s="518"/>
      <c r="D2117" s="644"/>
      <c r="E2117" s="647"/>
      <c r="F2117" s="700"/>
      <c r="G2117" s="641"/>
      <c r="H2117" s="661"/>
      <c r="I2117" s="518" t="s">
        <v>1239</v>
      </c>
      <c r="J2117" s="661"/>
      <c r="K2117" s="661"/>
      <c r="L2117" s="832"/>
      <c r="M2117" s="830"/>
      <c r="N2117" s="830"/>
      <c r="O2117" s="830"/>
      <c r="P2117" s="830"/>
      <c r="Q2117" s="830"/>
      <c r="R2117" s="830"/>
      <c r="S2117" s="830"/>
      <c r="T2117" s="830"/>
      <c r="U2117" s="830"/>
      <c r="V2117" s="830"/>
      <c r="W2117" s="830"/>
      <c r="X2117" s="830"/>
      <c r="Y2117" s="830"/>
      <c r="Z2117" s="830"/>
      <c r="AA2117" s="830"/>
      <c r="AB2117" s="830"/>
      <c r="AC2117" s="830"/>
      <c r="AD2117" s="830"/>
      <c r="AE2117" s="830"/>
      <c r="AF2117" s="830"/>
      <c r="AG2117" s="830"/>
      <c r="AH2117" s="830"/>
      <c r="AI2117" s="830"/>
      <c r="AJ2117" s="830"/>
      <c r="AK2117" s="830"/>
      <c r="AL2117" s="830"/>
      <c r="AM2117" s="830"/>
      <c r="AN2117" s="830"/>
      <c r="AO2117" s="830"/>
      <c r="AP2117" s="830"/>
      <c r="AQ2117" s="830"/>
      <c r="AR2117" s="830"/>
      <c r="AS2117" s="830"/>
      <c r="AT2117" s="830"/>
      <c r="AU2117" s="830"/>
      <c r="AV2117" s="830"/>
      <c r="AW2117" s="830"/>
      <c r="AX2117" s="830"/>
      <c r="AY2117" s="830"/>
      <c r="AZ2117" s="830"/>
      <c r="BA2117" s="830"/>
      <c r="BB2117" s="830"/>
    </row>
    <row r="2118" spans="1:54" ht="14.25" customHeight="1">
      <c r="A2118" s="838"/>
      <c r="B2118" s="641"/>
      <c r="C2118" s="518"/>
      <c r="D2118" s="644"/>
      <c r="E2118" s="647"/>
      <c r="F2118" s="700"/>
      <c r="G2118" s="641"/>
      <c r="H2118" s="661"/>
      <c r="I2118" s="518" t="s">
        <v>1839</v>
      </c>
      <c r="J2118" s="661"/>
      <c r="K2118" s="661"/>
      <c r="L2118" s="832"/>
      <c r="M2118" s="830"/>
      <c r="N2118" s="830"/>
      <c r="O2118" s="830"/>
      <c r="P2118" s="830"/>
      <c r="Q2118" s="830"/>
      <c r="R2118" s="830"/>
      <c r="S2118" s="830"/>
      <c r="T2118" s="830"/>
      <c r="U2118" s="830"/>
      <c r="V2118" s="830"/>
      <c r="W2118" s="830"/>
      <c r="X2118" s="830"/>
      <c r="Y2118" s="830"/>
      <c r="Z2118" s="830"/>
      <c r="AA2118" s="830"/>
      <c r="AB2118" s="830"/>
      <c r="AC2118" s="830"/>
      <c r="AD2118" s="830"/>
      <c r="AE2118" s="830"/>
      <c r="AF2118" s="830"/>
      <c r="AG2118" s="830"/>
      <c r="AH2118" s="830"/>
      <c r="AI2118" s="830"/>
      <c r="AJ2118" s="830"/>
      <c r="AK2118" s="830"/>
      <c r="AL2118" s="830"/>
      <c r="AM2118" s="830"/>
      <c r="AN2118" s="830"/>
      <c r="AO2118" s="830"/>
      <c r="AP2118" s="830"/>
      <c r="AQ2118" s="830"/>
      <c r="AR2118" s="830"/>
      <c r="AS2118" s="830"/>
      <c r="AT2118" s="830"/>
      <c r="AU2118" s="830"/>
      <c r="AV2118" s="830"/>
      <c r="AW2118" s="830"/>
      <c r="AX2118" s="830"/>
      <c r="AY2118" s="830"/>
      <c r="AZ2118" s="830"/>
      <c r="BA2118" s="830"/>
      <c r="BB2118" s="830"/>
    </row>
    <row r="2119" spans="1:54" ht="25.5">
      <c r="A2119" s="839"/>
      <c r="B2119" s="642"/>
      <c r="C2119" s="520"/>
      <c r="D2119" s="645"/>
      <c r="E2119" s="648"/>
      <c r="F2119" s="700"/>
      <c r="G2119" s="642"/>
      <c r="H2119" s="662"/>
      <c r="I2119" s="520" t="s">
        <v>1840</v>
      </c>
      <c r="J2119" s="662"/>
      <c r="K2119" s="662"/>
      <c r="L2119" s="832"/>
      <c r="M2119" s="830"/>
      <c r="N2119" s="830"/>
      <c r="O2119" s="830"/>
      <c r="P2119" s="830"/>
      <c r="Q2119" s="830"/>
      <c r="R2119" s="830"/>
      <c r="S2119" s="830"/>
      <c r="T2119" s="830"/>
      <c r="U2119" s="830"/>
      <c r="V2119" s="830"/>
      <c r="W2119" s="830"/>
      <c r="X2119" s="830"/>
      <c r="Y2119" s="830"/>
      <c r="Z2119" s="830"/>
      <c r="AA2119" s="830"/>
      <c r="AB2119" s="830"/>
      <c r="AC2119" s="830"/>
      <c r="AD2119" s="830"/>
      <c r="AE2119" s="830"/>
      <c r="AF2119" s="830"/>
      <c r="AG2119" s="830"/>
      <c r="AH2119" s="830"/>
      <c r="AI2119" s="830"/>
      <c r="AJ2119" s="830"/>
      <c r="AK2119" s="830"/>
      <c r="AL2119" s="830"/>
      <c r="AM2119" s="830"/>
      <c r="AN2119" s="830"/>
      <c r="AO2119" s="830"/>
      <c r="AP2119" s="830"/>
      <c r="AQ2119" s="830"/>
      <c r="AR2119" s="830"/>
      <c r="AS2119" s="830"/>
      <c r="AT2119" s="830"/>
      <c r="AU2119" s="830"/>
      <c r="AV2119" s="830"/>
      <c r="AW2119" s="830"/>
      <c r="AX2119" s="830"/>
      <c r="AY2119" s="830"/>
      <c r="AZ2119" s="830"/>
      <c r="BA2119" s="830"/>
      <c r="BB2119" s="830"/>
    </row>
    <row r="2120" spans="1:54" ht="15.75">
      <c r="A2120" s="510"/>
      <c r="B2120" s="510" t="s">
        <v>18</v>
      </c>
      <c r="C2120" s="511"/>
      <c r="D2120" s="512"/>
      <c r="E2120" s="513"/>
      <c r="F2120" s="478"/>
      <c r="G2120" s="528"/>
      <c r="H2120" s="510" t="s">
        <v>18</v>
      </c>
      <c r="I2120" s="528"/>
      <c r="J2120" s="528"/>
      <c r="K2120" s="528"/>
      <c r="L2120" s="480"/>
      <c r="M2120" s="480"/>
      <c r="N2120" s="480"/>
      <c r="O2120" s="480"/>
      <c r="P2120" s="480"/>
      <c r="Q2120" s="480"/>
      <c r="R2120" s="480"/>
      <c r="S2120" s="480"/>
      <c r="T2120" s="480"/>
      <c r="U2120" s="480"/>
      <c r="V2120" s="480"/>
      <c r="W2120" s="480"/>
      <c r="X2120" s="480"/>
      <c r="Y2120" s="480"/>
      <c r="Z2120" s="480"/>
      <c r="AA2120" s="480"/>
      <c r="AB2120" s="480"/>
      <c r="AC2120" s="480"/>
      <c r="AD2120" s="480"/>
      <c r="AE2120" s="480"/>
      <c r="AF2120" s="480"/>
      <c r="AG2120" s="480"/>
      <c r="AH2120" s="480"/>
      <c r="AI2120" s="480"/>
      <c r="AJ2120" s="480"/>
      <c r="AK2120" s="480"/>
      <c r="AL2120" s="480"/>
      <c r="AM2120" s="480"/>
      <c r="AN2120" s="480"/>
      <c r="AO2120" s="480"/>
      <c r="AP2120" s="480"/>
      <c r="AQ2120" s="480"/>
      <c r="AR2120" s="480"/>
      <c r="AS2120" s="480"/>
      <c r="AT2120" s="480"/>
      <c r="AU2120" s="480"/>
      <c r="AV2120" s="480"/>
      <c r="AW2120" s="480"/>
      <c r="AX2120" s="480"/>
      <c r="AY2120" s="480"/>
      <c r="AZ2120" s="480"/>
      <c r="BA2120" s="480"/>
      <c r="BB2120" s="480"/>
    </row>
    <row r="2121" spans="1:54" ht="76.5">
      <c r="A2121" s="510"/>
      <c r="B2121" s="510" t="s">
        <v>19</v>
      </c>
      <c r="C2121" s="464" t="s">
        <v>1857</v>
      </c>
      <c r="D2121" s="512" t="s">
        <v>581</v>
      </c>
      <c r="E2121" s="513"/>
      <c r="F2121" s="478"/>
      <c r="G2121" s="528"/>
      <c r="H2121" s="510" t="s">
        <v>19</v>
      </c>
      <c r="I2121" s="514" t="s">
        <v>1833</v>
      </c>
      <c r="J2121" s="510" t="s">
        <v>581</v>
      </c>
      <c r="K2121" s="528"/>
      <c r="L2121" s="480"/>
      <c r="M2121" s="480"/>
      <c r="N2121" s="480"/>
      <c r="O2121" s="480"/>
      <c r="P2121" s="480"/>
      <c r="Q2121" s="480"/>
      <c r="R2121" s="480"/>
      <c r="S2121" s="480"/>
      <c r="T2121" s="480"/>
      <c r="U2121" s="480"/>
      <c r="V2121" s="480"/>
      <c r="W2121" s="480"/>
      <c r="X2121" s="480"/>
      <c r="Y2121" s="480"/>
      <c r="Z2121" s="480"/>
      <c r="AA2121" s="480"/>
      <c r="AB2121" s="480"/>
      <c r="AC2121" s="480"/>
      <c r="AD2121" s="480"/>
      <c r="AE2121" s="480"/>
      <c r="AF2121" s="480"/>
      <c r="AG2121" s="480"/>
      <c r="AH2121" s="480"/>
      <c r="AI2121" s="480"/>
      <c r="AJ2121" s="480"/>
      <c r="AK2121" s="480"/>
      <c r="AL2121" s="480"/>
      <c r="AM2121" s="480"/>
      <c r="AN2121" s="480"/>
      <c r="AO2121" s="480"/>
      <c r="AP2121" s="480"/>
      <c r="AQ2121" s="480"/>
      <c r="AR2121" s="480"/>
      <c r="AS2121" s="480"/>
      <c r="AT2121" s="480"/>
      <c r="AU2121" s="480"/>
      <c r="AV2121" s="480"/>
      <c r="AW2121" s="480"/>
      <c r="AX2121" s="480"/>
      <c r="AY2121" s="480"/>
      <c r="AZ2121" s="480"/>
      <c r="BA2121" s="480"/>
      <c r="BB2121" s="480"/>
    </row>
    <row r="2122" spans="1:54" ht="15.75">
      <c r="A2122" s="510"/>
      <c r="B2122" s="510" t="s">
        <v>23</v>
      </c>
      <c r="C2122" s="511"/>
      <c r="D2122" s="512"/>
      <c r="E2122" s="513"/>
      <c r="F2122" s="478"/>
      <c r="G2122" s="528"/>
      <c r="H2122" s="510" t="s">
        <v>23</v>
      </c>
      <c r="I2122" s="528"/>
      <c r="J2122" s="528"/>
      <c r="K2122" s="528"/>
      <c r="L2122" s="480"/>
      <c r="M2122" s="480"/>
      <c r="N2122" s="480"/>
      <c r="O2122" s="480"/>
      <c r="P2122" s="480"/>
      <c r="Q2122" s="480"/>
      <c r="R2122" s="480"/>
      <c r="S2122" s="480"/>
      <c r="T2122" s="480"/>
      <c r="U2122" s="480"/>
      <c r="V2122" s="480"/>
      <c r="W2122" s="480"/>
      <c r="X2122" s="480"/>
      <c r="Y2122" s="480"/>
      <c r="Z2122" s="480"/>
      <c r="AA2122" s="480"/>
      <c r="AB2122" s="480"/>
      <c r="AC2122" s="480"/>
      <c r="AD2122" s="480"/>
      <c r="AE2122" s="480"/>
      <c r="AF2122" s="480"/>
      <c r="AG2122" s="480"/>
      <c r="AH2122" s="480"/>
      <c r="AI2122" s="480"/>
      <c r="AJ2122" s="480"/>
      <c r="AK2122" s="480"/>
      <c r="AL2122" s="480"/>
      <c r="AM2122" s="480"/>
      <c r="AN2122" s="480"/>
      <c r="AO2122" s="480"/>
      <c r="AP2122" s="480"/>
      <c r="AQ2122" s="480"/>
      <c r="AR2122" s="480"/>
      <c r="AS2122" s="480"/>
      <c r="AT2122" s="480"/>
      <c r="AU2122" s="480"/>
      <c r="AV2122" s="480"/>
      <c r="AW2122" s="480"/>
      <c r="AX2122" s="480"/>
      <c r="AY2122" s="480"/>
      <c r="AZ2122" s="480"/>
      <c r="BA2122" s="480"/>
      <c r="BB2122" s="480"/>
    </row>
    <row r="2123" spans="1:54" ht="15.75">
      <c r="A2123" s="510"/>
      <c r="B2123" s="510" t="s">
        <v>24</v>
      </c>
      <c r="C2123" s="511"/>
      <c r="D2123" s="512"/>
      <c r="E2123" s="513"/>
      <c r="F2123" s="478"/>
      <c r="G2123" s="528"/>
      <c r="H2123" s="510" t="s">
        <v>24</v>
      </c>
      <c r="I2123" s="528"/>
      <c r="J2123" s="528"/>
      <c r="K2123" s="528"/>
      <c r="L2123" s="480"/>
      <c r="M2123" s="480"/>
      <c r="N2123" s="480"/>
      <c r="O2123" s="480"/>
      <c r="P2123" s="480"/>
      <c r="Q2123" s="480"/>
      <c r="R2123" s="480"/>
      <c r="S2123" s="480"/>
      <c r="T2123" s="480"/>
      <c r="U2123" s="480"/>
      <c r="V2123" s="480"/>
      <c r="W2123" s="480"/>
      <c r="X2123" s="480"/>
      <c r="Y2123" s="480"/>
      <c r="Z2123" s="480"/>
      <c r="AA2123" s="480"/>
      <c r="AB2123" s="480"/>
      <c r="AC2123" s="480"/>
      <c r="AD2123" s="480"/>
      <c r="AE2123" s="480"/>
      <c r="AF2123" s="480"/>
      <c r="AG2123" s="480"/>
      <c r="AH2123" s="480"/>
      <c r="AI2123" s="480"/>
      <c r="AJ2123" s="480"/>
      <c r="AK2123" s="480"/>
      <c r="AL2123" s="480"/>
      <c r="AM2123" s="480"/>
      <c r="AN2123" s="480"/>
      <c r="AO2123" s="480"/>
      <c r="AP2123" s="480"/>
      <c r="AQ2123" s="480"/>
      <c r="AR2123" s="480"/>
      <c r="AS2123" s="480"/>
      <c r="AT2123" s="480"/>
      <c r="AU2123" s="480"/>
      <c r="AV2123" s="480"/>
      <c r="AW2123" s="480"/>
      <c r="AX2123" s="480"/>
      <c r="AY2123" s="480"/>
      <c r="AZ2123" s="480"/>
      <c r="BA2123" s="480"/>
      <c r="BB2123" s="480"/>
    </row>
    <row r="2124" spans="1:54" ht="15.75">
      <c r="A2124" s="510"/>
      <c r="B2124" s="510" t="s">
        <v>25</v>
      </c>
      <c r="C2124" s="511"/>
      <c r="D2124" s="512"/>
      <c r="E2124" s="513"/>
      <c r="F2124" s="478"/>
      <c r="G2124" s="528"/>
      <c r="H2124" s="510" t="s">
        <v>25</v>
      </c>
      <c r="I2124" s="528"/>
      <c r="J2124" s="528"/>
      <c r="K2124" s="528"/>
      <c r="L2124" s="480"/>
      <c r="M2124" s="480"/>
      <c r="N2124" s="480"/>
      <c r="O2124" s="480"/>
      <c r="P2124" s="480"/>
      <c r="Q2124" s="480"/>
      <c r="R2124" s="480"/>
      <c r="S2124" s="480"/>
      <c r="T2124" s="480"/>
      <c r="U2124" s="480"/>
      <c r="V2124" s="480"/>
      <c r="W2124" s="480"/>
      <c r="X2124" s="480"/>
      <c r="Y2124" s="480"/>
      <c r="Z2124" s="480"/>
      <c r="AA2124" s="480"/>
      <c r="AB2124" s="480"/>
      <c r="AC2124" s="480"/>
      <c r="AD2124" s="480"/>
      <c r="AE2124" s="480"/>
      <c r="AF2124" s="480"/>
      <c r="AG2124" s="480"/>
      <c r="AH2124" s="480"/>
      <c r="AI2124" s="480"/>
      <c r="AJ2124" s="480"/>
      <c r="AK2124" s="480"/>
      <c r="AL2124" s="480"/>
      <c r="AM2124" s="480"/>
      <c r="AN2124" s="480"/>
      <c r="AO2124" s="480"/>
      <c r="AP2124" s="480"/>
      <c r="AQ2124" s="480"/>
      <c r="AR2124" s="480"/>
      <c r="AS2124" s="480"/>
      <c r="AT2124" s="480"/>
      <c r="AU2124" s="480"/>
      <c r="AV2124" s="480"/>
      <c r="AW2124" s="480"/>
      <c r="AX2124" s="480"/>
      <c r="AY2124" s="480"/>
      <c r="AZ2124" s="480"/>
      <c r="BA2124" s="480"/>
      <c r="BB2124" s="480"/>
    </row>
    <row r="2125" spans="1:54" ht="15.75">
      <c r="A2125" s="510"/>
      <c r="B2125" s="510" t="s">
        <v>26</v>
      </c>
      <c r="C2125" s="511"/>
      <c r="D2125" s="512"/>
      <c r="E2125" s="513"/>
      <c r="F2125" s="478"/>
      <c r="G2125" s="528"/>
      <c r="H2125" s="510" t="s">
        <v>26</v>
      </c>
      <c r="I2125" s="528"/>
      <c r="J2125" s="528"/>
      <c r="K2125" s="528"/>
      <c r="L2125" s="480"/>
      <c r="M2125" s="480"/>
      <c r="N2125" s="480"/>
      <c r="O2125" s="480"/>
      <c r="P2125" s="480"/>
      <c r="Q2125" s="480"/>
      <c r="R2125" s="480"/>
      <c r="S2125" s="480"/>
      <c r="T2125" s="480"/>
      <c r="U2125" s="480"/>
      <c r="V2125" s="480"/>
      <c r="W2125" s="480"/>
      <c r="X2125" s="480"/>
      <c r="Y2125" s="480"/>
      <c r="Z2125" s="480"/>
      <c r="AA2125" s="480"/>
      <c r="AB2125" s="480"/>
      <c r="AC2125" s="480"/>
      <c r="AD2125" s="480"/>
      <c r="AE2125" s="480"/>
      <c r="AF2125" s="480"/>
      <c r="AG2125" s="480"/>
      <c r="AH2125" s="480"/>
      <c r="AI2125" s="480"/>
      <c r="AJ2125" s="480"/>
      <c r="AK2125" s="480"/>
      <c r="AL2125" s="480"/>
      <c r="AM2125" s="480"/>
      <c r="AN2125" s="480"/>
      <c r="AO2125" s="480"/>
      <c r="AP2125" s="480"/>
      <c r="AQ2125" s="480"/>
      <c r="AR2125" s="480"/>
      <c r="AS2125" s="480"/>
      <c r="AT2125" s="480"/>
      <c r="AU2125" s="480"/>
      <c r="AV2125" s="480"/>
      <c r="AW2125" s="480"/>
      <c r="AX2125" s="480"/>
      <c r="AY2125" s="480"/>
      <c r="AZ2125" s="480"/>
      <c r="BA2125" s="480"/>
      <c r="BB2125" s="480"/>
    </row>
    <row r="2126" spans="1:54" ht="15.75">
      <c r="A2126" s="484"/>
      <c r="B2126" s="685"/>
      <c r="C2126" s="685"/>
      <c r="D2126" s="491"/>
      <c r="E2126" s="493"/>
      <c r="F2126" s="478"/>
      <c r="G2126" s="478"/>
      <c r="H2126" s="684"/>
      <c r="I2126" s="684"/>
      <c r="J2126" s="527"/>
      <c r="K2126" s="527"/>
      <c r="L2126" s="480"/>
      <c r="M2126" s="480"/>
      <c r="N2126" s="480"/>
      <c r="O2126" s="480"/>
      <c r="P2126" s="480"/>
      <c r="Q2126" s="480"/>
      <c r="R2126" s="480"/>
      <c r="S2126" s="480"/>
      <c r="T2126" s="480"/>
      <c r="U2126" s="480"/>
      <c r="V2126" s="480"/>
      <c r="W2126" s="480"/>
      <c r="X2126" s="480"/>
      <c r="Y2126" s="480"/>
      <c r="Z2126" s="480"/>
      <c r="AA2126" s="480"/>
      <c r="AB2126" s="480"/>
      <c r="AC2126" s="480"/>
      <c r="AD2126" s="480"/>
      <c r="AE2126" s="480"/>
      <c r="AF2126" s="480"/>
      <c r="AG2126" s="480"/>
      <c r="AH2126" s="480"/>
      <c r="AI2126" s="480"/>
      <c r="AJ2126" s="480"/>
      <c r="AK2126" s="480"/>
      <c r="AL2126" s="480"/>
      <c r="AM2126" s="480"/>
      <c r="AN2126" s="480"/>
      <c r="AO2126" s="480"/>
      <c r="AP2126" s="480"/>
      <c r="AQ2126" s="480"/>
      <c r="AR2126" s="480"/>
      <c r="AS2126" s="480"/>
      <c r="AT2126" s="480"/>
      <c r="AU2126" s="480"/>
      <c r="AV2126" s="480"/>
      <c r="AW2126" s="480"/>
      <c r="AX2126" s="480"/>
      <c r="AY2126" s="480"/>
      <c r="AZ2126" s="480"/>
      <c r="BA2126" s="480"/>
      <c r="BB2126" s="480"/>
    </row>
    <row r="2127" spans="1:54" ht="51">
      <c r="A2127" s="831"/>
      <c r="B2127" s="484"/>
      <c r="C2127" s="484"/>
      <c r="D2127" s="491"/>
      <c r="E2127" s="493"/>
      <c r="F2127" s="676"/>
      <c r="G2127" s="640" t="s">
        <v>1871</v>
      </c>
      <c r="H2127" s="660"/>
      <c r="I2127" s="524" t="s">
        <v>1872</v>
      </c>
      <c r="J2127" s="660"/>
      <c r="K2127" s="660"/>
      <c r="L2127" s="832"/>
      <c r="M2127" s="830"/>
      <c r="N2127" s="830"/>
      <c r="O2127" s="830"/>
      <c r="P2127" s="830"/>
      <c r="Q2127" s="830"/>
      <c r="R2127" s="830"/>
      <c r="S2127" s="830"/>
      <c r="T2127" s="830"/>
      <c r="U2127" s="830"/>
      <c r="V2127" s="830"/>
      <c r="W2127" s="830"/>
      <c r="X2127" s="830"/>
      <c r="Y2127" s="830"/>
      <c r="Z2127" s="830"/>
      <c r="AA2127" s="830"/>
      <c r="AB2127" s="830"/>
      <c r="AC2127" s="830"/>
      <c r="AD2127" s="830"/>
      <c r="AE2127" s="830"/>
      <c r="AF2127" s="830"/>
      <c r="AG2127" s="830"/>
      <c r="AH2127" s="830"/>
      <c r="AI2127" s="830"/>
      <c r="AJ2127" s="830"/>
      <c r="AK2127" s="830"/>
      <c r="AL2127" s="830"/>
      <c r="AM2127" s="830"/>
      <c r="AN2127" s="830"/>
      <c r="AO2127" s="830"/>
      <c r="AP2127" s="830"/>
      <c r="AQ2127" s="830"/>
      <c r="AR2127" s="830"/>
      <c r="AS2127" s="830"/>
      <c r="AT2127" s="830"/>
      <c r="AU2127" s="830"/>
      <c r="AV2127" s="830"/>
      <c r="AW2127" s="830"/>
      <c r="AX2127" s="830"/>
      <c r="AY2127" s="830"/>
      <c r="AZ2127" s="830"/>
      <c r="BA2127" s="830"/>
      <c r="BB2127" s="830"/>
    </row>
    <row r="2128" spans="1:54" ht="15" customHeight="1">
      <c r="A2128" s="831"/>
      <c r="B2128" s="484"/>
      <c r="C2128" s="484"/>
      <c r="D2128" s="491"/>
      <c r="E2128" s="493"/>
      <c r="F2128" s="676"/>
      <c r="G2128" s="641"/>
      <c r="H2128" s="661"/>
      <c r="I2128" s="519"/>
      <c r="J2128" s="661"/>
      <c r="K2128" s="661"/>
      <c r="L2128" s="832"/>
      <c r="M2128" s="830"/>
      <c r="N2128" s="830"/>
      <c r="O2128" s="830"/>
      <c r="P2128" s="830"/>
      <c r="Q2128" s="830"/>
      <c r="R2128" s="830"/>
      <c r="S2128" s="830"/>
      <c r="T2128" s="830"/>
      <c r="U2128" s="830"/>
      <c r="V2128" s="830"/>
      <c r="W2128" s="830"/>
      <c r="X2128" s="830"/>
      <c r="Y2128" s="830"/>
      <c r="Z2128" s="830"/>
      <c r="AA2128" s="830"/>
      <c r="AB2128" s="830"/>
      <c r="AC2128" s="830"/>
      <c r="AD2128" s="830"/>
      <c r="AE2128" s="830"/>
      <c r="AF2128" s="830"/>
      <c r="AG2128" s="830"/>
      <c r="AH2128" s="830"/>
      <c r="AI2128" s="830"/>
      <c r="AJ2128" s="830"/>
      <c r="AK2128" s="830"/>
      <c r="AL2128" s="830"/>
      <c r="AM2128" s="830"/>
      <c r="AN2128" s="830"/>
      <c r="AO2128" s="830"/>
      <c r="AP2128" s="830"/>
      <c r="AQ2128" s="830"/>
      <c r="AR2128" s="830"/>
      <c r="AS2128" s="830"/>
      <c r="AT2128" s="830"/>
      <c r="AU2128" s="830"/>
      <c r="AV2128" s="830"/>
      <c r="AW2128" s="830"/>
      <c r="AX2128" s="830"/>
      <c r="AY2128" s="830"/>
      <c r="AZ2128" s="830"/>
      <c r="BA2128" s="830"/>
      <c r="BB2128" s="830"/>
    </row>
    <row r="2129" spans="1:54" ht="14.25" customHeight="1">
      <c r="A2129" s="831"/>
      <c r="B2129" s="484"/>
      <c r="C2129" s="484"/>
      <c r="D2129" s="491"/>
      <c r="E2129" s="493"/>
      <c r="F2129" s="676"/>
      <c r="G2129" s="641"/>
      <c r="H2129" s="661"/>
      <c r="I2129" s="518" t="s">
        <v>623</v>
      </c>
      <c r="J2129" s="661"/>
      <c r="K2129" s="661"/>
      <c r="L2129" s="832"/>
      <c r="M2129" s="830"/>
      <c r="N2129" s="830"/>
      <c r="O2129" s="830"/>
      <c r="P2129" s="830"/>
      <c r="Q2129" s="830"/>
      <c r="R2129" s="830"/>
      <c r="S2129" s="830"/>
      <c r="T2129" s="830"/>
      <c r="U2129" s="830"/>
      <c r="V2129" s="830"/>
      <c r="W2129" s="830"/>
      <c r="X2129" s="830"/>
      <c r="Y2129" s="830"/>
      <c r="Z2129" s="830"/>
      <c r="AA2129" s="830"/>
      <c r="AB2129" s="830"/>
      <c r="AC2129" s="830"/>
      <c r="AD2129" s="830"/>
      <c r="AE2129" s="830"/>
      <c r="AF2129" s="830"/>
      <c r="AG2129" s="830"/>
      <c r="AH2129" s="830"/>
      <c r="AI2129" s="830"/>
      <c r="AJ2129" s="830"/>
      <c r="AK2129" s="830"/>
      <c r="AL2129" s="830"/>
      <c r="AM2129" s="830"/>
      <c r="AN2129" s="830"/>
      <c r="AO2129" s="830"/>
      <c r="AP2129" s="830"/>
      <c r="AQ2129" s="830"/>
      <c r="AR2129" s="830"/>
      <c r="AS2129" s="830"/>
      <c r="AT2129" s="830"/>
      <c r="AU2129" s="830"/>
      <c r="AV2129" s="830"/>
      <c r="AW2129" s="830"/>
      <c r="AX2129" s="830"/>
      <c r="AY2129" s="830"/>
      <c r="AZ2129" s="830"/>
      <c r="BA2129" s="830"/>
      <c r="BB2129" s="830"/>
    </row>
    <row r="2130" spans="1:54" ht="14.25" customHeight="1">
      <c r="A2130" s="831"/>
      <c r="B2130" s="484"/>
      <c r="C2130" s="484"/>
      <c r="D2130" s="491"/>
      <c r="E2130" s="493"/>
      <c r="F2130" s="676"/>
      <c r="G2130" s="641"/>
      <c r="H2130" s="661"/>
      <c r="I2130" s="518" t="s">
        <v>1803</v>
      </c>
      <c r="J2130" s="661"/>
      <c r="K2130" s="661"/>
      <c r="L2130" s="832"/>
      <c r="M2130" s="830"/>
      <c r="N2130" s="830"/>
      <c r="O2130" s="830"/>
      <c r="P2130" s="830"/>
      <c r="Q2130" s="830"/>
      <c r="R2130" s="830"/>
      <c r="S2130" s="830"/>
      <c r="T2130" s="830"/>
      <c r="U2130" s="830"/>
      <c r="V2130" s="830"/>
      <c r="W2130" s="830"/>
      <c r="X2130" s="830"/>
      <c r="Y2130" s="830"/>
      <c r="Z2130" s="830"/>
      <c r="AA2130" s="830"/>
      <c r="AB2130" s="830"/>
      <c r="AC2130" s="830"/>
      <c r="AD2130" s="830"/>
      <c r="AE2130" s="830"/>
      <c r="AF2130" s="830"/>
      <c r="AG2130" s="830"/>
      <c r="AH2130" s="830"/>
      <c r="AI2130" s="830"/>
      <c r="AJ2130" s="830"/>
      <c r="AK2130" s="830"/>
      <c r="AL2130" s="830"/>
      <c r="AM2130" s="830"/>
      <c r="AN2130" s="830"/>
      <c r="AO2130" s="830"/>
      <c r="AP2130" s="830"/>
      <c r="AQ2130" s="830"/>
      <c r="AR2130" s="830"/>
      <c r="AS2130" s="830"/>
      <c r="AT2130" s="830"/>
      <c r="AU2130" s="830"/>
      <c r="AV2130" s="830"/>
      <c r="AW2130" s="830"/>
      <c r="AX2130" s="830"/>
      <c r="AY2130" s="830"/>
      <c r="AZ2130" s="830"/>
      <c r="BA2130" s="830"/>
      <c r="BB2130" s="830"/>
    </row>
    <row r="2131" spans="1:54" ht="14.25" customHeight="1">
      <c r="A2131" s="831"/>
      <c r="B2131" s="484"/>
      <c r="C2131" s="484"/>
      <c r="D2131" s="491"/>
      <c r="E2131" s="493"/>
      <c r="F2131" s="676"/>
      <c r="G2131" s="641"/>
      <c r="H2131" s="661"/>
      <c r="I2131" s="518" t="s">
        <v>1804</v>
      </c>
      <c r="J2131" s="661"/>
      <c r="K2131" s="661"/>
      <c r="L2131" s="832"/>
      <c r="M2131" s="830"/>
      <c r="N2131" s="830"/>
      <c r="O2131" s="830"/>
      <c r="P2131" s="830"/>
      <c r="Q2131" s="830"/>
      <c r="R2131" s="830"/>
      <c r="S2131" s="830"/>
      <c r="T2131" s="830"/>
      <c r="U2131" s="830"/>
      <c r="V2131" s="830"/>
      <c r="W2131" s="830"/>
      <c r="X2131" s="830"/>
      <c r="Y2131" s="830"/>
      <c r="Z2131" s="830"/>
      <c r="AA2131" s="830"/>
      <c r="AB2131" s="830"/>
      <c r="AC2131" s="830"/>
      <c r="AD2131" s="830"/>
      <c r="AE2131" s="830"/>
      <c r="AF2131" s="830"/>
      <c r="AG2131" s="830"/>
      <c r="AH2131" s="830"/>
      <c r="AI2131" s="830"/>
      <c r="AJ2131" s="830"/>
      <c r="AK2131" s="830"/>
      <c r="AL2131" s="830"/>
      <c r="AM2131" s="830"/>
      <c r="AN2131" s="830"/>
      <c r="AO2131" s="830"/>
      <c r="AP2131" s="830"/>
      <c r="AQ2131" s="830"/>
      <c r="AR2131" s="830"/>
      <c r="AS2131" s="830"/>
      <c r="AT2131" s="830"/>
      <c r="AU2131" s="830"/>
      <c r="AV2131" s="830"/>
      <c r="AW2131" s="830"/>
      <c r="AX2131" s="830"/>
      <c r="AY2131" s="830"/>
      <c r="AZ2131" s="830"/>
      <c r="BA2131" s="830"/>
      <c r="BB2131" s="830"/>
    </row>
    <row r="2132" spans="1:54" ht="14.25" customHeight="1">
      <c r="A2132" s="831"/>
      <c r="B2132" s="484"/>
      <c r="C2132" s="484"/>
      <c r="D2132" s="491"/>
      <c r="E2132" s="493"/>
      <c r="F2132" s="676"/>
      <c r="G2132" s="641"/>
      <c r="H2132" s="661"/>
      <c r="I2132" s="518" t="s">
        <v>1805</v>
      </c>
      <c r="J2132" s="661"/>
      <c r="K2132" s="661"/>
      <c r="L2132" s="832"/>
      <c r="M2132" s="830"/>
      <c r="N2132" s="830"/>
      <c r="O2132" s="830"/>
      <c r="P2132" s="830"/>
      <c r="Q2132" s="830"/>
      <c r="R2132" s="830"/>
      <c r="S2132" s="830"/>
      <c r="T2132" s="830"/>
      <c r="U2132" s="830"/>
      <c r="V2132" s="830"/>
      <c r="W2132" s="830"/>
      <c r="X2132" s="830"/>
      <c r="Y2132" s="830"/>
      <c r="Z2132" s="830"/>
      <c r="AA2132" s="830"/>
      <c r="AB2132" s="830"/>
      <c r="AC2132" s="830"/>
      <c r="AD2132" s="830"/>
      <c r="AE2132" s="830"/>
      <c r="AF2132" s="830"/>
      <c r="AG2132" s="830"/>
      <c r="AH2132" s="830"/>
      <c r="AI2132" s="830"/>
      <c r="AJ2132" s="830"/>
      <c r="AK2132" s="830"/>
      <c r="AL2132" s="830"/>
      <c r="AM2132" s="830"/>
      <c r="AN2132" s="830"/>
      <c r="AO2132" s="830"/>
      <c r="AP2132" s="830"/>
      <c r="AQ2132" s="830"/>
      <c r="AR2132" s="830"/>
      <c r="AS2132" s="830"/>
      <c r="AT2132" s="830"/>
      <c r="AU2132" s="830"/>
      <c r="AV2132" s="830"/>
      <c r="AW2132" s="830"/>
      <c r="AX2132" s="830"/>
      <c r="AY2132" s="830"/>
      <c r="AZ2132" s="830"/>
      <c r="BA2132" s="830"/>
      <c r="BB2132" s="830"/>
    </row>
    <row r="2133" spans="1:54" ht="14.25" customHeight="1">
      <c r="A2133" s="831"/>
      <c r="B2133" s="484"/>
      <c r="C2133" s="484"/>
      <c r="D2133" s="491"/>
      <c r="E2133" s="493"/>
      <c r="F2133" s="676"/>
      <c r="G2133" s="641"/>
      <c r="H2133" s="661"/>
      <c r="I2133" s="518" t="s">
        <v>1806</v>
      </c>
      <c r="J2133" s="661"/>
      <c r="K2133" s="661"/>
      <c r="L2133" s="832"/>
      <c r="M2133" s="830"/>
      <c r="N2133" s="830"/>
      <c r="O2133" s="830"/>
      <c r="P2133" s="830"/>
      <c r="Q2133" s="830"/>
      <c r="R2133" s="830"/>
      <c r="S2133" s="830"/>
      <c r="T2133" s="830"/>
      <c r="U2133" s="830"/>
      <c r="V2133" s="830"/>
      <c r="W2133" s="830"/>
      <c r="X2133" s="830"/>
      <c r="Y2133" s="830"/>
      <c r="Z2133" s="830"/>
      <c r="AA2133" s="830"/>
      <c r="AB2133" s="830"/>
      <c r="AC2133" s="830"/>
      <c r="AD2133" s="830"/>
      <c r="AE2133" s="830"/>
      <c r="AF2133" s="830"/>
      <c r="AG2133" s="830"/>
      <c r="AH2133" s="830"/>
      <c r="AI2133" s="830"/>
      <c r="AJ2133" s="830"/>
      <c r="AK2133" s="830"/>
      <c r="AL2133" s="830"/>
      <c r="AM2133" s="830"/>
      <c r="AN2133" s="830"/>
      <c r="AO2133" s="830"/>
      <c r="AP2133" s="830"/>
      <c r="AQ2133" s="830"/>
      <c r="AR2133" s="830"/>
      <c r="AS2133" s="830"/>
      <c r="AT2133" s="830"/>
      <c r="AU2133" s="830"/>
      <c r="AV2133" s="830"/>
      <c r="AW2133" s="830"/>
      <c r="AX2133" s="830"/>
      <c r="AY2133" s="830"/>
      <c r="AZ2133" s="830"/>
      <c r="BA2133" s="830"/>
      <c r="BB2133" s="830"/>
    </row>
    <row r="2134" spans="1:54" ht="14.25" customHeight="1">
      <c r="A2134" s="831"/>
      <c r="B2134" s="484"/>
      <c r="C2134" s="484"/>
      <c r="D2134" s="491"/>
      <c r="E2134" s="493"/>
      <c r="F2134" s="676"/>
      <c r="G2134" s="641"/>
      <c r="H2134" s="661"/>
      <c r="I2134" s="518" t="s">
        <v>1239</v>
      </c>
      <c r="J2134" s="661"/>
      <c r="K2134" s="661"/>
      <c r="L2134" s="832"/>
      <c r="M2134" s="830"/>
      <c r="N2134" s="830"/>
      <c r="O2134" s="830"/>
      <c r="P2134" s="830"/>
      <c r="Q2134" s="830"/>
      <c r="R2134" s="830"/>
      <c r="S2134" s="830"/>
      <c r="T2134" s="830"/>
      <c r="U2134" s="830"/>
      <c r="V2134" s="830"/>
      <c r="W2134" s="830"/>
      <c r="X2134" s="830"/>
      <c r="Y2134" s="830"/>
      <c r="Z2134" s="830"/>
      <c r="AA2134" s="830"/>
      <c r="AB2134" s="830"/>
      <c r="AC2134" s="830"/>
      <c r="AD2134" s="830"/>
      <c r="AE2134" s="830"/>
      <c r="AF2134" s="830"/>
      <c r="AG2134" s="830"/>
      <c r="AH2134" s="830"/>
      <c r="AI2134" s="830"/>
      <c r="AJ2134" s="830"/>
      <c r="AK2134" s="830"/>
      <c r="AL2134" s="830"/>
      <c r="AM2134" s="830"/>
      <c r="AN2134" s="830"/>
      <c r="AO2134" s="830"/>
      <c r="AP2134" s="830"/>
      <c r="AQ2134" s="830"/>
      <c r="AR2134" s="830"/>
      <c r="AS2134" s="830"/>
      <c r="AT2134" s="830"/>
      <c r="AU2134" s="830"/>
      <c r="AV2134" s="830"/>
      <c r="AW2134" s="830"/>
      <c r="AX2134" s="830"/>
      <c r="AY2134" s="830"/>
      <c r="AZ2134" s="830"/>
      <c r="BA2134" s="830"/>
      <c r="BB2134" s="830"/>
    </row>
    <row r="2135" spans="1:54" ht="14.25" customHeight="1">
      <c r="A2135" s="831"/>
      <c r="B2135" s="484"/>
      <c r="C2135" s="484"/>
      <c r="D2135" s="491"/>
      <c r="E2135" s="493"/>
      <c r="F2135" s="676"/>
      <c r="G2135" s="641"/>
      <c r="H2135" s="661"/>
      <c r="I2135" s="518" t="s">
        <v>1839</v>
      </c>
      <c r="J2135" s="661"/>
      <c r="K2135" s="661"/>
      <c r="L2135" s="832"/>
      <c r="M2135" s="830"/>
      <c r="N2135" s="830"/>
      <c r="O2135" s="830"/>
      <c r="P2135" s="830"/>
      <c r="Q2135" s="830"/>
      <c r="R2135" s="830"/>
      <c r="S2135" s="830"/>
      <c r="T2135" s="830"/>
      <c r="U2135" s="830"/>
      <c r="V2135" s="830"/>
      <c r="W2135" s="830"/>
      <c r="X2135" s="830"/>
      <c r="Y2135" s="830"/>
      <c r="Z2135" s="830"/>
      <c r="AA2135" s="830"/>
      <c r="AB2135" s="830"/>
      <c r="AC2135" s="830"/>
      <c r="AD2135" s="830"/>
      <c r="AE2135" s="830"/>
      <c r="AF2135" s="830"/>
      <c r="AG2135" s="830"/>
      <c r="AH2135" s="830"/>
      <c r="AI2135" s="830"/>
      <c r="AJ2135" s="830"/>
      <c r="AK2135" s="830"/>
      <c r="AL2135" s="830"/>
      <c r="AM2135" s="830"/>
      <c r="AN2135" s="830"/>
      <c r="AO2135" s="830"/>
      <c r="AP2135" s="830"/>
      <c r="AQ2135" s="830"/>
      <c r="AR2135" s="830"/>
      <c r="AS2135" s="830"/>
      <c r="AT2135" s="830"/>
      <c r="AU2135" s="830"/>
      <c r="AV2135" s="830"/>
      <c r="AW2135" s="830"/>
      <c r="AX2135" s="830"/>
      <c r="AY2135" s="830"/>
      <c r="AZ2135" s="830"/>
      <c r="BA2135" s="830"/>
      <c r="BB2135" s="830"/>
    </row>
    <row r="2136" spans="1:54" ht="25.5">
      <c r="A2136" s="831"/>
      <c r="B2136" s="484"/>
      <c r="C2136" s="484"/>
      <c r="D2136" s="491"/>
      <c r="E2136" s="493"/>
      <c r="F2136" s="676"/>
      <c r="G2136" s="642"/>
      <c r="H2136" s="662"/>
      <c r="I2136" s="520" t="s">
        <v>1840</v>
      </c>
      <c r="J2136" s="662"/>
      <c r="K2136" s="662"/>
      <c r="L2136" s="832"/>
      <c r="M2136" s="830"/>
      <c r="N2136" s="830"/>
      <c r="O2136" s="830"/>
      <c r="P2136" s="830"/>
      <c r="Q2136" s="830"/>
      <c r="R2136" s="830"/>
      <c r="S2136" s="830"/>
      <c r="T2136" s="830"/>
      <c r="U2136" s="830"/>
      <c r="V2136" s="830"/>
      <c r="W2136" s="830"/>
      <c r="X2136" s="830"/>
      <c r="Y2136" s="830"/>
      <c r="Z2136" s="830"/>
      <c r="AA2136" s="830"/>
      <c r="AB2136" s="830"/>
      <c r="AC2136" s="830"/>
      <c r="AD2136" s="830"/>
      <c r="AE2136" s="830"/>
      <c r="AF2136" s="830"/>
      <c r="AG2136" s="830"/>
      <c r="AH2136" s="830"/>
      <c r="AI2136" s="830"/>
      <c r="AJ2136" s="830"/>
      <c r="AK2136" s="830"/>
      <c r="AL2136" s="830"/>
      <c r="AM2136" s="830"/>
      <c r="AN2136" s="830"/>
      <c r="AO2136" s="830"/>
      <c r="AP2136" s="830"/>
      <c r="AQ2136" s="830"/>
      <c r="AR2136" s="830"/>
      <c r="AS2136" s="830"/>
      <c r="AT2136" s="830"/>
      <c r="AU2136" s="830"/>
      <c r="AV2136" s="830"/>
      <c r="AW2136" s="830"/>
      <c r="AX2136" s="830"/>
      <c r="AY2136" s="830"/>
      <c r="AZ2136" s="830"/>
      <c r="BA2136" s="830"/>
      <c r="BB2136" s="830"/>
    </row>
    <row r="2137" spans="1:54" ht="15.75">
      <c r="A2137" s="484"/>
      <c r="B2137" s="484"/>
      <c r="C2137" s="484"/>
      <c r="D2137" s="491"/>
      <c r="E2137" s="493"/>
      <c r="F2137" s="478"/>
      <c r="G2137" s="528"/>
      <c r="H2137" s="510" t="s">
        <v>18</v>
      </c>
      <c r="I2137" s="528"/>
      <c r="J2137" s="528"/>
      <c r="K2137" s="528"/>
      <c r="L2137" s="480"/>
      <c r="M2137" s="480"/>
      <c r="N2137" s="480"/>
      <c r="O2137" s="480"/>
      <c r="P2137" s="480"/>
      <c r="Q2137" s="480"/>
      <c r="R2137" s="480"/>
      <c r="S2137" s="480"/>
      <c r="T2137" s="480"/>
      <c r="U2137" s="480"/>
      <c r="V2137" s="480"/>
      <c r="W2137" s="480"/>
      <c r="X2137" s="480"/>
      <c r="Y2137" s="480"/>
      <c r="Z2137" s="480"/>
      <c r="AA2137" s="480"/>
      <c r="AB2137" s="480"/>
      <c r="AC2137" s="480"/>
      <c r="AD2137" s="480"/>
      <c r="AE2137" s="480"/>
      <c r="AF2137" s="480"/>
      <c r="AG2137" s="480"/>
      <c r="AH2137" s="480"/>
      <c r="AI2137" s="480"/>
      <c r="AJ2137" s="480"/>
      <c r="AK2137" s="480"/>
      <c r="AL2137" s="480"/>
      <c r="AM2137" s="480"/>
      <c r="AN2137" s="480"/>
      <c r="AO2137" s="480"/>
      <c r="AP2137" s="480"/>
      <c r="AQ2137" s="480"/>
      <c r="AR2137" s="480"/>
      <c r="AS2137" s="480"/>
      <c r="AT2137" s="480"/>
      <c r="AU2137" s="480"/>
      <c r="AV2137" s="480"/>
      <c r="AW2137" s="480"/>
      <c r="AX2137" s="480"/>
      <c r="AY2137" s="480"/>
      <c r="AZ2137" s="480"/>
      <c r="BA2137" s="480"/>
      <c r="BB2137" s="480"/>
    </row>
    <row r="2138" spans="1:54" ht="76.5">
      <c r="A2138" s="484"/>
      <c r="B2138" s="484"/>
      <c r="C2138" s="484"/>
      <c r="D2138" s="491"/>
      <c r="E2138" s="493"/>
      <c r="F2138" s="478"/>
      <c r="G2138" s="528"/>
      <c r="H2138" s="510" t="s">
        <v>19</v>
      </c>
      <c r="I2138" s="514" t="s">
        <v>1833</v>
      </c>
      <c r="J2138" s="510" t="s">
        <v>581</v>
      </c>
      <c r="K2138" s="528"/>
      <c r="L2138" s="480"/>
      <c r="M2138" s="480"/>
      <c r="N2138" s="480"/>
      <c r="O2138" s="480"/>
      <c r="P2138" s="480"/>
      <c r="Q2138" s="480"/>
      <c r="R2138" s="480"/>
      <c r="S2138" s="480"/>
      <c r="T2138" s="480"/>
      <c r="U2138" s="480"/>
      <c r="V2138" s="480"/>
      <c r="W2138" s="480"/>
      <c r="X2138" s="480"/>
      <c r="Y2138" s="480"/>
      <c r="Z2138" s="480"/>
      <c r="AA2138" s="480"/>
      <c r="AB2138" s="480"/>
      <c r="AC2138" s="480"/>
      <c r="AD2138" s="480"/>
      <c r="AE2138" s="480"/>
      <c r="AF2138" s="480"/>
      <c r="AG2138" s="480"/>
      <c r="AH2138" s="480"/>
      <c r="AI2138" s="480"/>
      <c r="AJ2138" s="480"/>
      <c r="AK2138" s="480"/>
      <c r="AL2138" s="480"/>
      <c r="AM2138" s="480"/>
      <c r="AN2138" s="480"/>
      <c r="AO2138" s="480"/>
      <c r="AP2138" s="480"/>
      <c r="AQ2138" s="480"/>
      <c r="AR2138" s="480"/>
      <c r="AS2138" s="480"/>
      <c r="AT2138" s="480"/>
      <c r="AU2138" s="480"/>
      <c r="AV2138" s="480"/>
      <c r="AW2138" s="480"/>
      <c r="AX2138" s="480"/>
      <c r="AY2138" s="480"/>
      <c r="AZ2138" s="480"/>
      <c r="BA2138" s="480"/>
      <c r="BB2138" s="480"/>
    </row>
    <row r="2139" spans="1:54" ht="15.75">
      <c r="A2139" s="484"/>
      <c r="B2139" s="484"/>
      <c r="C2139" s="484"/>
      <c r="D2139" s="491"/>
      <c r="E2139" s="493"/>
      <c r="F2139" s="478"/>
      <c r="G2139" s="528"/>
      <c r="H2139" s="510" t="s">
        <v>23</v>
      </c>
      <c r="I2139" s="528"/>
      <c r="J2139" s="528"/>
      <c r="K2139" s="528"/>
      <c r="L2139" s="480"/>
      <c r="M2139" s="480"/>
      <c r="N2139" s="480"/>
      <c r="O2139" s="480"/>
      <c r="P2139" s="480"/>
      <c r="Q2139" s="480"/>
      <c r="R2139" s="480"/>
      <c r="S2139" s="480"/>
      <c r="T2139" s="480"/>
      <c r="U2139" s="480"/>
      <c r="V2139" s="480"/>
      <c r="W2139" s="480"/>
      <c r="X2139" s="480"/>
      <c r="Y2139" s="480"/>
      <c r="Z2139" s="480"/>
      <c r="AA2139" s="480"/>
      <c r="AB2139" s="480"/>
      <c r="AC2139" s="480"/>
      <c r="AD2139" s="480"/>
      <c r="AE2139" s="480"/>
      <c r="AF2139" s="480"/>
      <c r="AG2139" s="480"/>
      <c r="AH2139" s="480"/>
      <c r="AI2139" s="480"/>
      <c r="AJ2139" s="480"/>
      <c r="AK2139" s="480"/>
      <c r="AL2139" s="480"/>
      <c r="AM2139" s="480"/>
      <c r="AN2139" s="480"/>
      <c r="AO2139" s="480"/>
      <c r="AP2139" s="480"/>
      <c r="AQ2139" s="480"/>
      <c r="AR2139" s="480"/>
      <c r="AS2139" s="480"/>
      <c r="AT2139" s="480"/>
      <c r="AU2139" s="480"/>
      <c r="AV2139" s="480"/>
      <c r="AW2139" s="480"/>
      <c r="AX2139" s="480"/>
      <c r="AY2139" s="480"/>
      <c r="AZ2139" s="480"/>
      <c r="BA2139" s="480"/>
      <c r="BB2139" s="480"/>
    </row>
    <row r="2140" spans="1:54" ht="15.75">
      <c r="A2140" s="484"/>
      <c r="B2140" s="484"/>
      <c r="C2140" s="484"/>
      <c r="D2140" s="491"/>
      <c r="E2140" s="493"/>
      <c r="F2140" s="478"/>
      <c r="G2140" s="528"/>
      <c r="H2140" s="510" t="s">
        <v>24</v>
      </c>
      <c r="I2140" s="528"/>
      <c r="J2140" s="528"/>
      <c r="K2140" s="528"/>
      <c r="L2140" s="480"/>
      <c r="M2140" s="480"/>
      <c r="N2140" s="480"/>
      <c r="O2140" s="480"/>
      <c r="P2140" s="480"/>
      <c r="Q2140" s="480"/>
      <c r="R2140" s="480"/>
      <c r="S2140" s="480"/>
      <c r="T2140" s="480"/>
      <c r="U2140" s="480"/>
      <c r="V2140" s="480"/>
      <c r="W2140" s="480"/>
      <c r="X2140" s="480"/>
      <c r="Y2140" s="480"/>
      <c r="Z2140" s="480"/>
      <c r="AA2140" s="480"/>
      <c r="AB2140" s="480"/>
      <c r="AC2140" s="480"/>
      <c r="AD2140" s="480"/>
      <c r="AE2140" s="480"/>
      <c r="AF2140" s="480"/>
      <c r="AG2140" s="480"/>
      <c r="AH2140" s="480"/>
      <c r="AI2140" s="480"/>
      <c r="AJ2140" s="480"/>
      <c r="AK2140" s="480"/>
      <c r="AL2140" s="480"/>
      <c r="AM2140" s="480"/>
      <c r="AN2140" s="480"/>
      <c r="AO2140" s="480"/>
      <c r="AP2140" s="480"/>
      <c r="AQ2140" s="480"/>
      <c r="AR2140" s="480"/>
      <c r="AS2140" s="480"/>
      <c r="AT2140" s="480"/>
      <c r="AU2140" s="480"/>
      <c r="AV2140" s="480"/>
      <c r="AW2140" s="480"/>
      <c r="AX2140" s="480"/>
      <c r="AY2140" s="480"/>
      <c r="AZ2140" s="480"/>
      <c r="BA2140" s="480"/>
      <c r="BB2140" s="480"/>
    </row>
    <row r="2141" spans="1:54" ht="15.75">
      <c r="A2141" s="484"/>
      <c r="B2141" s="484"/>
      <c r="C2141" s="484"/>
      <c r="D2141" s="491"/>
      <c r="E2141" s="493"/>
      <c r="F2141" s="478"/>
      <c r="G2141" s="528"/>
      <c r="H2141" s="510" t="s">
        <v>25</v>
      </c>
      <c r="I2141" s="528"/>
      <c r="J2141" s="528"/>
      <c r="K2141" s="528"/>
      <c r="L2141" s="480"/>
      <c r="M2141" s="480"/>
      <c r="N2141" s="480"/>
      <c r="O2141" s="480"/>
      <c r="P2141" s="480"/>
      <c r="Q2141" s="480"/>
      <c r="R2141" s="480"/>
      <c r="S2141" s="480"/>
      <c r="T2141" s="480"/>
      <c r="U2141" s="480"/>
      <c r="V2141" s="480"/>
      <c r="W2141" s="480"/>
      <c r="X2141" s="480"/>
      <c r="Y2141" s="480"/>
      <c r="Z2141" s="480"/>
      <c r="AA2141" s="480"/>
      <c r="AB2141" s="480"/>
      <c r="AC2141" s="480"/>
      <c r="AD2141" s="480"/>
      <c r="AE2141" s="480"/>
      <c r="AF2141" s="480"/>
      <c r="AG2141" s="480"/>
      <c r="AH2141" s="480"/>
      <c r="AI2141" s="480"/>
      <c r="AJ2141" s="480"/>
      <c r="AK2141" s="480"/>
      <c r="AL2141" s="480"/>
      <c r="AM2141" s="480"/>
      <c r="AN2141" s="480"/>
      <c r="AO2141" s="480"/>
      <c r="AP2141" s="480"/>
      <c r="AQ2141" s="480"/>
      <c r="AR2141" s="480"/>
      <c r="AS2141" s="480"/>
      <c r="AT2141" s="480"/>
      <c r="AU2141" s="480"/>
      <c r="AV2141" s="480"/>
      <c r="AW2141" s="480"/>
      <c r="AX2141" s="480"/>
      <c r="AY2141" s="480"/>
      <c r="AZ2141" s="480"/>
      <c r="BA2141" s="480"/>
      <c r="BB2141" s="480"/>
    </row>
    <row r="2142" spans="1:54" ht="15.75">
      <c r="A2142" s="484"/>
      <c r="B2142" s="484"/>
      <c r="C2142" s="484"/>
      <c r="D2142" s="491"/>
      <c r="E2142" s="493"/>
      <c r="F2142" s="478"/>
      <c r="G2142" s="528"/>
      <c r="H2142" s="510" t="s">
        <v>26</v>
      </c>
      <c r="I2142" s="528"/>
      <c r="J2142" s="528"/>
      <c r="K2142" s="528"/>
      <c r="L2142" s="480"/>
      <c r="M2142" s="480"/>
      <c r="N2142" s="480"/>
      <c r="O2142" s="480"/>
      <c r="P2142" s="480"/>
      <c r="Q2142" s="480"/>
      <c r="R2142" s="480"/>
      <c r="S2142" s="480"/>
      <c r="T2142" s="480"/>
      <c r="U2142" s="480"/>
      <c r="V2142" s="480"/>
      <c r="W2142" s="480"/>
      <c r="X2142" s="480"/>
      <c r="Y2142" s="480"/>
      <c r="Z2142" s="480"/>
      <c r="AA2142" s="480"/>
      <c r="AB2142" s="480"/>
      <c r="AC2142" s="480"/>
      <c r="AD2142" s="480"/>
      <c r="AE2142" s="480"/>
      <c r="AF2142" s="480"/>
      <c r="AG2142" s="480"/>
      <c r="AH2142" s="480"/>
      <c r="AI2142" s="480"/>
      <c r="AJ2142" s="480"/>
      <c r="AK2142" s="480"/>
      <c r="AL2142" s="480"/>
      <c r="AM2142" s="480"/>
      <c r="AN2142" s="480"/>
      <c r="AO2142" s="480"/>
      <c r="AP2142" s="480"/>
      <c r="AQ2142" s="480"/>
      <c r="AR2142" s="480"/>
      <c r="AS2142" s="480"/>
      <c r="AT2142" s="480"/>
      <c r="AU2142" s="480"/>
      <c r="AV2142" s="480"/>
      <c r="AW2142" s="480"/>
      <c r="AX2142" s="480"/>
      <c r="AY2142" s="480"/>
      <c r="AZ2142" s="480"/>
      <c r="BA2142" s="480"/>
      <c r="BB2142" s="480"/>
    </row>
    <row r="2143" spans="1:54" ht="15.75">
      <c r="A2143" s="484"/>
      <c r="B2143" s="484"/>
      <c r="C2143" s="484"/>
      <c r="D2143" s="491"/>
      <c r="E2143" s="493"/>
      <c r="F2143" s="478"/>
      <c r="G2143" s="478"/>
      <c r="H2143" s="663"/>
      <c r="I2143" s="663"/>
      <c r="J2143" s="527"/>
      <c r="K2143" s="527"/>
      <c r="L2143" s="480"/>
      <c r="M2143" s="480"/>
      <c r="N2143" s="480"/>
      <c r="O2143" s="480"/>
      <c r="P2143" s="480"/>
      <c r="Q2143" s="480"/>
      <c r="R2143" s="480"/>
      <c r="S2143" s="480"/>
      <c r="T2143" s="480"/>
      <c r="U2143" s="480"/>
      <c r="V2143" s="480"/>
      <c r="W2143" s="480"/>
      <c r="X2143" s="480"/>
      <c r="Y2143" s="480"/>
      <c r="Z2143" s="480"/>
      <c r="AA2143" s="480"/>
      <c r="AB2143" s="480"/>
      <c r="AC2143" s="480"/>
      <c r="AD2143" s="480"/>
      <c r="AE2143" s="480"/>
      <c r="AF2143" s="480"/>
      <c r="AG2143" s="480"/>
      <c r="AH2143" s="480"/>
      <c r="AI2143" s="480"/>
      <c r="AJ2143" s="480"/>
      <c r="AK2143" s="480"/>
      <c r="AL2143" s="480"/>
      <c r="AM2143" s="480"/>
      <c r="AN2143" s="480"/>
      <c r="AO2143" s="480"/>
      <c r="AP2143" s="480"/>
      <c r="AQ2143" s="480"/>
      <c r="AR2143" s="480"/>
      <c r="AS2143" s="480"/>
      <c r="AT2143" s="480"/>
      <c r="AU2143" s="480"/>
      <c r="AV2143" s="480"/>
      <c r="AW2143" s="480"/>
      <c r="AX2143" s="480"/>
      <c r="AY2143" s="480"/>
      <c r="AZ2143" s="480"/>
      <c r="BA2143" s="480"/>
      <c r="BB2143" s="480"/>
    </row>
    <row r="2144" spans="1:54" ht="38.25">
      <c r="A2144" s="831"/>
      <c r="B2144" s="484"/>
      <c r="C2144" s="484"/>
      <c r="D2144" s="491"/>
      <c r="E2144" s="493"/>
      <c r="F2144" s="658"/>
      <c r="G2144" s="485" t="s">
        <v>1873</v>
      </c>
      <c r="H2144" s="485"/>
      <c r="I2144" s="487" t="s">
        <v>1874</v>
      </c>
      <c r="J2144" s="492"/>
      <c r="K2144" s="494"/>
      <c r="L2144" s="835"/>
      <c r="M2144" s="830"/>
      <c r="N2144" s="830"/>
      <c r="O2144" s="830"/>
      <c r="P2144" s="830"/>
      <c r="Q2144" s="830"/>
      <c r="R2144" s="830"/>
      <c r="S2144" s="830"/>
      <c r="T2144" s="830"/>
      <c r="U2144" s="830"/>
      <c r="V2144" s="830"/>
      <c r="W2144" s="830"/>
      <c r="X2144" s="830"/>
      <c r="Y2144" s="830"/>
      <c r="Z2144" s="830"/>
      <c r="AA2144" s="830"/>
      <c r="AB2144" s="830"/>
      <c r="AC2144" s="830"/>
      <c r="AD2144" s="830"/>
      <c r="AE2144" s="830"/>
      <c r="AF2144" s="830"/>
      <c r="AG2144" s="830"/>
      <c r="AH2144" s="830"/>
      <c r="AI2144" s="830"/>
      <c r="AJ2144" s="830"/>
      <c r="AK2144" s="830"/>
      <c r="AL2144" s="830"/>
      <c r="AM2144" s="830"/>
      <c r="AN2144" s="830"/>
      <c r="AO2144" s="830"/>
      <c r="AP2144" s="830"/>
      <c r="AQ2144" s="830"/>
      <c r="AR2144" s="830"/>
      <c r="AS2144" s="830"/>
      <c r="AT2144" s="830"/>
      <c r="AU2144" s="830"/>
      <c r="AV2144" s="830"/>
      <c r="AW2144" s="830"/>
      <c r="AX2144" s="830"/>
      <c r="AY2144" s="830"/>
      <c r="AZ2144" s="830"/>
      <c r="BA2144" s="830"/>
      <c r="BB2144" s="830"/>
    </row>
    <row r="2145" spans="1:54" ht="15" customHeight="1">
      <c r="A2145" s="831"/>
      <c r="B2145" s="484"/>
      <c r="C2145" s="484"/>
      <c r="D2145" s="491"/>
      <c r="E2145" s="493"/>
      <c r="F2145" s="658"/>
      <c r="G2145" s="554"/>
      <c r="H2145" s="554"/>
      <c r="I2145" s="488"/>
      <c r="J2145" s="603"/>
      <c r="K2145" s="604"/>
      <c r="L2145" s="835"/>
      <c r="M2145" s="830"/>
      <c r="N2145" s="830"/>
      <c r="O2145" s="830"/>
      <c r="P2145" s="830"/>
      <c r="Q2145" s="830"/>
      <c r="R2145" s="830"/>
      <c r="S2145" s="830"/>
      <c r="T2145" s="830"/>
      <c r="U2145" s="830"/>
      <c r="V2145" s="830"/>
      <c r="W2145" s="830"/>
      <c r="X2145" s="830"/>
      <c r="Y2145" s="830"/>
      <c r="Z2145" s="830"/>
      <c r="AA2145" s="830"/>
      <c r="AB2145" s="830"/>
      <c r="AC2145" s="830"/>
      <c r="AD2145" s="830"/>
      <c r="AE2145" s="830"/>
      <c r="AF2145" s="830"/>
      <c r="AG2145" s="830"/>
      <c r="AH2145" s="830"/>
      <c r="AI2145" s="830"/>
      <c r="AJ2145" s="830"/>
      <c r="AK2145" s="830"/>
      <c r="AL2145" s="830"/>
      <c r="AM2145" s="830"/>
      <c r="AN2145" s="830"/>
      <c r="AO2145" s="830"/>
      <c r="AP2145" s="830"/>
      <c r="AQ2145" s="830"/>
      <c r="AR2145" s="830"/>
      <c r="AS2145" s="830"/>
      <c r="AT2145" s="830"/>
      <c r="AU2145" s="830"/>
      <c r="AV2145" s="830"/>
      <c r="AW2145" s="830"/>
      <c r="AX2145" s="830"/>
      <c r="AY2145" s="830"/>
      <c r="AZ2145" s="830"/>
      <c r="BA2145" s="830"/>
      <c r="BB2145" s="830"/>
    </row>
    <row r="2146" spans="1:54" ht="14.25" customHeight="1">
      <c r="A2146" s="831"/>
      <c r="B2146" s="484"/>
      <c r="C2146" s="484"/>
      <c r="D2146" s="491"/>
      <c r="E2146" s="493"/>
      <c r="F2146" s="658"/>
      <c r="G2146" s="554"/>
      <c r="H2146" s="554"/>
      <c r="I2146" s="489" t="s">
        <v>623</v>
      </c>
      <c r="J2146" s="603"/>
      <c r="K2146" s="604"/>
      <c r="L2146" s="835"/>
      <c r="M2146" s="830"/>
      <c r="N2146" s="830"/>
      <c r="O2146" s="830"/>
      <c r="P2146" s="830"/>
      <c r="Q2146" s="830"/>
      <c r="R2146" s="830"/>
      <c r="S2146" s="830"/>
      <c r="T2146" s="830"/>
      <c r="U2146" s="830"/>
      <c r="V2146" s="830"/>
      <c r="W2146" s="830"/>
      <c r="X2146" s="830"/>
      <c r="Y2146" s="830"/>
      <c r="Z2146" s="830"/>
      <c r="AA2146" s="830"/>
      <c r="AB2146" s="830"/>
      <c r="AC2146" s="830"/>
      <c r="AD2146" s="830"/>
      <c r="AE2146" s="830"/>
      <c r="AF2146" s="830"/>
      <c r="AG2146" s="830"/>
      <c r="AH2146" s="830"/>
      <c r="AI2146" s="830"/>
      <c r="AJ2146" s="830"/>
      <c r="AK2146" s="830"/>
      <c r="AL2146" s="830"/>
      <c r="AM2146" s="830"/>
      <c r="AN2146" s="830"/>
      <c r="AO2146" s="830"/>
      <c r="AP2146" s="830"/>
      <c r="AQ2146" s="830"/>
      <c r="AR2146" s="830"/>
      <c r="AS2146" s="830"/>
      <c r="AT2146" s="830"/>
      <c r="AU2146" s="830"/>
      <c r="AV2146" s="830"/>
      <c r="AW2146" s="830"/>
      <c r="AX2146" s="830"/>
      <c r="AY2146" s="830"/>
      <c r="AZ2146" s="830"/>
      <c r="BA2146" s="830"/>
      <c r="BB2146" s="830"/>
    </row>
    <row r="2147" spans="1:54" ht="14.25" customHeight="1">
      <c r="A2147" s="831"/>
      <c r="B2147" s="484"/>
      <c r="C2147" s="484"/>
      <c r="D2147" s="491"/>
      <c r="E2147" s="493"/>
      <c r="F2147" s="658"/>
      <c r="G2147" s="554"/>
      <c r="H2147" s="554"/>
      <c r="I2147" s="489" t="s">
        <v>1790</v>
      </c>
      <c r="J2147" s="603"/>
      <c r="K2147" s="604"/>
      <c r="L2147" s="835"/>
      <c r="M2147" s="830"/>
      <c r="N2147" s="830"/>
      <c r="O2147" s="830"/>
      <c r="P2147" s="830"/>
      <c r="Q2147" s="830"/>
      <c r="R2147" s="830"/>
      <c r="S2147" s="830"/>
      <c r="T2147" s="830"/>
      <c r="U2147" s="830"/>
      <c r="V2147" s="830"/>
      <c r="W2147" s="830"/>
      <c r="X2147" s="830"/>
      <c r="Y2147" s="830"/>
      <c r="Z2147" s="830"/>
      <c r="AA2147" s="830"/>
      <c r="AB2147" s="830"/>
      <c r="AC2147" s="830"/>
      <c r="AD2147" s="830"/>
      <c r="AE2147" s="830"/>
      <c r="AF2147" s="830"/>
      <c r="AG2147" s="830"/>
      <c r="AH2147" s="830"/>
      <c r="AI2147" s="830"/>
      <c r="AJ2147" s="830"/>
      <c r="AK2147" s="830"/>
      <c r="AL2147" s="830"/>
      <c r="AM2147" s="830"/>
      <c r="AN2147" s="830"/>
      <c r="AO2147" s="830"/>
      <c r="AP2147" s="830"/>
      <c r="AQ2147" s="830"/>
      <c r="AR2147" s="830"/>
      <c r="AS2147" s="830"/>
      <c r="AT2147" s="830"/>
      <c r="AU2147" s="830"/>
      <c r="AV2147" s="830"/>
      <c r="AW2147" s="830"/>
      <c r="AX2147" s="830"/>
      <c r="AY2147" s="830"/>
      <c r="AZ2147" s="830"/>
      <c r="BA2147" s="830"/>
      <c r="BB2147" s="830"/>
    </row>
    <row r="2148" spans="1:54" ht="14.25" customHeight="1">
      <c r="A2148" s="831"/>
      <c r="B2148" s="484"/>
      <c r="C2148" s="484"/>
      <c r="D2148" s="491"/>
      <c r="E2148" s="493"/>
      <c r="F2148" s="658"/>
      <c r="G2148" s="554"/>
      <c r="H2148" s="554"/>
      <c r="I2148" s="489" t="s">
        <v>1262</v>
      </c>
      <c r="J2148" s="603"/>
      <c r="K2148" s="604"/>
      <c r="L2148" s="835"/>
      <c r="M2148" s="830"/>
      <c r="N2148" s="830"/>
      <c r="O2148" s="830"/>
      <c r="P2148" s="830"/>
      <c r="Q2148" s="830"/>
      <c r="R2148" s="830"/>
      <c r="S2148" s="830"/>
      <c r="T2148" s="830"/>
      <c r="U2148" s="830"/>
      <c r="V2148" s="830"/>
      <c r="W2148" s="830"/>
      <c r="X2148" s="830"/>
      <c r="Y2148" s="830"/>
      <c r="Z2148" s="830"/>
      <c r="AA2148" s="830"/>
      <c r="AB2148" s="830"/>
      <c r="AC2148" s="830"/>
      <c r="AD2148" s="830"/>
      <c r="AE2148" s="830"/>
      <c r="AF2148" s="830"/>
      <c r="AG2148" s="830"/>
      <c r="AH2148" s="830"/>
      <c r="AI2148" s="830"/>
      <c r="AJ2148" s="830"/>
      <c r="AK2148" s="830"/>
      <c r="AL2148" s="830"/>
      <c r="AM2148" s="830"/>
      <c r="AN2148" s="830"/>
      <c r="AO2148" s="830"/>
      <c r="AP2148" s="830"/>
      <c r="AQ2148" s="830"/>
      <c r="AR2148" s="830"/>
      <c r="AS2148" s="830"/>
      <c r="AT2148" s="830"/>
      <c r="AU2148" s="830"/>
      <c r="AV2148" s="830"/>
      <c r="AW2148" s="830"/>
      <c r="AX2148" s="830"/>
      <c r="AY2148" s="830"/>
      <c r="AZ2148" s="830"/>
      <c r="BA2148" s="830"/>
      <c r="BB2148" s="830"/>
    </row>
    <row r="2149" spans="1:54" ht="14.25" customHeight="1">
      <c r="A2149" s="831"/>
      <c r="B2149" s="484"/>
      <c r="C2149" s="484"/>
      <c r="D2149" s="491"/>
      <c r="E2149" s="493"/>
      <c r="F2149" s="658"/>
      <c r="G2149" s="554"/>
      <c r="H2149" s="554"/>
      <c r="I2149" s="489" t="s">
        <v>740</v>
      </c>
      <c r="J2149" s="603"/>
      <c r="K2149" s="604"/>
      <c r="L2149" s="835"/>
      <c r="M2149" s="830"/>
      <c r="N2149" s="830"/>
      <c r="O2149" s="830"/>
      <c r="P2149" s="830"/>
      <c r="Q2149" s="830"/>
      <c r="R2149" s="830"/>
      <c r="S2149" s="830"/>
      <c r="T2149" s="830"/>
      <c r="U2149" s="830"/>
      <c r="V2149" s="830"/>
      <c r="W2149" s="830"/>
      <c r="X2149" s="830"/>
      <c r="Y2149" s="830"/>
      <c r="Z2149" s="830"/>
      <c r="AA2149" s="830"/>
      <c r="AB2149" s="830"/>
      <c r="AC2149" s="830"/>
      <c r="AD2149" s="830"/>
      <c r="AE2149" s="830"/>
      <c r="AF2149" s="830"/>
      <c r="AG2149" s="830"/>
      <c r="AH2149" s="830"/>
      <c r="AI2149" s="830"/>
      <c r="AJ2149" s="830"/>
      <c r="AK2149" s="830"/>
      <c r="AL2149" s="830"/>
      <c r="AM2149" s="830"/>
      <c r="AN2149" s="830"/>
      <c r="AO2149" s="830"/>
      <c r="AP2149" s="830"/>
      <c r="AQ2149" s="830"/>
      <c r="AR2149" s="830"/>
      <c r="AS2149" s="830"/>
      <c r="AT2149" s="830"/>
      <c r="AU2149" s="830"/>
      <c r="AV2149" s="830"/>
      <c r="AW2149" s="830"/>
      <c r="AX2149" s="830"/>
      <c r="AY2149" s="830"/>
      <c r="AZ2149" s="830"/>
      <c r="BA2149" s="830"/>
      <c r="BB2149" s="830"/>
    </row>
    <row r="2150" spans="1:54" ht="14.25" customHeight="1">
      <c r="A2150" s="831"/>
      <c r="B2150" s="484"/>
      <c r="C2150" s="484"/>
      <c r="D2150" s="491"/>
      <c r="E2150" s="493"/>
      <c r="F2150" s="658"/>
      <c r="G2150" s="554"/>
      <c r="H2150" s="554"/>
      <c r="I2150" s="489" t="s">
        <v>785</v>
      </c>
      <c r="J2150" s="603"/>
      <c r="K2150" s="604"/>
      <c r="L2150" s="835"/>
      <c r="M2150" s="830"/>
      <c r="N2150" s="830"/>
      <c r="O2150" s="830"/>
      <c r="P2150" s="830"/>
      <c r="Q2150" s="830"/>
      <c r="R2150" s="830"/>
      <c r="S2150" s="830"/>
      <c r="T2150" s="830"/>
      <c r="U2150" s="830"/>
      <c r="V2150" s="830"/>
      <c r="W2150" s="830"/>
      <c r="X2150" s="830"/>
      <c r="Y2150" s="830"/>
      <c r="Z2150" s="830"/>
      <c r="AA2150" s="830"/>
      <c r="AB2150" s="830"/>
      <c r="AC2150" s="830"/>
      <c r="AD2150" s="830"/>
      <c r="AE2150" s="830"/>
      <c r="AF2150" s="830"/>
      <c r="AG2150" s="830"/>
      <c r="AH2150" s="830"/>
      <c r="AI2150" s="830"/>
      <c r="AJ2150" s="830"/>
      <c r="AK2150" s="830"/>
      <c r="AL2150" s="830"/>
      <c r="AM2150" s="830"/>
      <c r="AN2150" s="830"/>
      <c r="AO2150" s="830"/>
      <c r="AP2150" s="830"/>
      <c r="AQ2150" s="830"/>
      <c r="AR2150" s="830"/>
      <c r="AS2150" s="830"/>
      <c r="AT2150" s="830"/>
      <c r="AU2150" s="830"/>
      <c r="AV2150" s="830"/>
      <c r="AW2150" s="830"/>
      <c r="AX2150" s="830"/>
      <c r="AY2150" s="830"/>
      <c r="AZ2150" s="830"/>
      <c r="BA2150" s="830"/>
      <c r="BB2150" s="830"/>
    </row>
    <row r="2151" spans="1:54" ht="14.25" customHeight="1">
      <c r="A2151" s="831"/>
      <c r="B2151" s="484"/>
      <c r="C2151" s="484"/>
      <c r="D2151" s="491"/>
      <c r="E2151" s="493"/>
      <c r="F2151" s="658"/>
      <c r="G2151" s="554"/>
      <c r="H2151" s="554"/>
      <c r="I2151" s="489" t="s">
        <v>1808</v>
      </c>
      <c r="J2151" s="603"/>
      <c r="K2151" s="604"/>
      <c r="L2151" s="835"/>
      <c r="M2151" s="830"/>
      <c r="N2151" s="830"/>
      <c r="O2151" s="830"/>
      <c r="P2151" s="830"/>
      <c r="Q2151" s="830"/>
      <c r="R2151" s="830"/>
      <c r="S2151" s="830"/>
      <c r="T2151" s="830"/>
      <c r="U2151" s="830"/>
      <c r="V2151" s="830"/>
      <c r="W2151" s="830"/>
      <c r="X2151" s="830"/>
      <c r="Y2151" s="830"/>
      <c r="Z2151" s="830"/>
      <c r="AA2151" s="830"/>
      <c r="AB2151" s="830"/>
      <c r="AC2151" s="830"/>
      <c r="AD2151" s="830"/>
      <c r="AE2151" s="830"/>
      <c r="AF2151" s="830"/>
      <c r="AG2151" s="830"/>
      <c r="AH2151" s="830"/>
      <c r="AI2151" s="830"/>
      <c r="AJ2151" s="830"/>
      <c r="AK2151" s="830"/>
      <c r="AL2151" s="830"/>
      <c r="AM2151" s="830"/>
      <c r="AN2151" s="830"/>
      <c r="AO2151" s="830"/>
      <c r="AP2151" s="830"/>
      <c r="AQ2151" s="830"/>
      <c r="AR2151" s="830"/>
      <c r="AS2151" s="830"/>
      <c r="AT2151" s="830"/>
      <c r="AU2151" s="830"/>
      <c r="AV2151" s="830"/>
      <c r="AW2151" s="830"/>
      <c r="AX2151" s="830"/>
      <c r="AY2151" s="830"/>
      <c r="AZ2151" s="830"/>
      <c r="BA2151" s="830"/>
      <c r="BB2151" s="830"/>
    </row>
    <row r="2152" spans="1:54" ht="14.25" customHeight="1">
      <c r="A2152" s="831"/>
      <c r="B2152" s="484"/>
      <c r="C2152" s="484"/>
      <c r="D2152" s="491"/>
      <c r="E2152" s="493"/>
      <c r="F2152" s="658"/>
      <c r="G2152" s="622"/>
      <c r="H2152" s="622"/>
      <c r="I2152" s="490"/>
      <c r="J2152" s="631"/>
      <c r="K2152" s="632"/>
      <c r="L2152" s="835"/>
      <c r="M2152" s="830"/>
      <c r="N2152" s="830"/>
      <c r="O2152" s="830"/>
      <c r="P2152" s="830"/>
      <c r="Q2152" s="830"/>
      <c r="R2152" s="830"/>
      <c r="S2152" s="830"/>
      <c r="T2152" s="830"/>
      <c r="U2152" s="830"/>
      <c r="V2152" s="830"/>
      <c r="W2152" s="830"/>
      <c r="X2152" s="830"/>
      <c r="Y2152" s="830"/>
      <c r="Z2152" s="830"/>
      <c r="AA2152" s="830"/>
      <c r="AB2152" s="830"/>
      <c r="AC2152" s="830"/>
      <c r="AD2152" s="830"/>
      <c r="AE2152" s="830"/>
      <c r="AF2152" s="830"/>
      <c r="AG2152" s="830"/>
      <c r="AH2152" s="830"/>
      <c r="AI2152" s="830"/>
      <c r="AJ2152" s="830"/>
      <c r="AK2152" s="830"/>
      <c r="AL2152" s="830"/>
      <c r="AM2152" s="830"/>
      <c r="AN2152" s="830"/>
      <c r="AO2152" s="830"/>
      <c r="AP2152" s="830"/>
      <c r="AQ2152" s="830"/>
      <c r="AR2152" s="830"/>
      <c r="AS2152" s="830"/>
      <c r="AT2152" s="830"/>
      <c r="AU2152" s="830"/>
      <c r="AV2152" s="830"/>
      <c r="AW2152" s="830"/>
      <c r="AX2152" s="830"/>
      <c r="AY2152" s="830"/>
      <c r="AZ2152" s="830"/>
      <c r="BA2152" s="830"/>
      <c r="BB2152" s="830"/>
    </row>
    <row r="2153" spans="1:54" ht="14.25" customHeight="1">
      <c r="A2153" s="831"/>
      <c r="B2153" s="484"/>
      <c r="C2153" s="484"/>
      <c r="D2153" s="491"/>
      <c r="E2153" s="493"/>
      <c r="F2153" s="658"/>
      <c r="G2153" s="485"/>
      <c r="H2153" s="485"/>
      <c r="I2153" s="495" t="s">
        <v>40</v>
      </c>
      <c r="J2153" s="492"/>
      <c r="K2153" s="494"/>
      <c r="L2153" s="835"/>
      <c r="M2153" s="830"/>
      <c r="N2153" s="830"/>
      <c r="O2153" s="830"/>
      <c r="P2153" s="830"/>
      <c r="Q2153" s="830"/>
      <c r="R2153" s="830"/>
      <c r="S2153" s="830"/>
      <c r="T2153" s="830"/>
      <c r="U2153" s="830"/>
      <c r="V2153" s="830"/>
      <c r="W2153" s="830"/>
      <c r="X2153" s="830"/>
      <c r="Y2153" s="830"/>
      <c r="Z2153" s="830"/>
      <c r="AA2153" s="830"/>
      <c r="AB2153" s="830"/>
      <c r="AC2153" s="830"/>
      <c r="AD2153" s="830"/>
      <c r="AE2153" s="830"/>
      <c r="AF2153" s="830"/>
      <c r="AG2153" s="830"/>
      <c r="AH2153" s="830"/>
      <c r="AI2153" s="830"/>
      <c r="AJ2153" s="830"/>
      <c r="AK2153" s="830"/>
      <c r="AL2153" s="830"/>
      <c r="AM2153" s="830"/>
      <c r="AN2153" s="830"/>
      <c r="AO2153" s="830"/>
      <c r="AP2153" s="830"/>
      <c r="AQ2153" s="830"/>
      <c r="AR2153" s="830"/>
      <c r="AS2153" s="830"/>
      <c r="AT2153" s="830"/>
      <c r="AU2153" s="830"/>
      <c r="AV2153" s="830"/>
      <c r="AW2153" s="830"/>
      <c r="AX2153" s="830"/>
      <c r="AY2153" s="830"/>
      <c r="AZ2153" s="830"/>
      <c r="BA2153" s="830"/>
      <c r="BB2153" s="830"/>
    </row>
    <row r="2154" spans="1:54" ht="38.25">
      <c r="A2154" s="831"/>
      <c r="B2154" s="484"/>
      <c r="C2154" s="484"/>
      <c r="D2154" s="491"/>
      <c r="E2154" s="493"/>
      <c r="F2154" s="658"/>
      <c r="G2154" s="554"/>
      <c r="H2154" s="554"/>
      <c r="I2154" s="496" t="s">
        <v>1875</v>
      </c>
      <c r="J2154" s="603"/>
      <c r="K2154" s="604"/>
      <c r="L2154" s="835"/>
      <c r="M2154" s="830"/>
      <c r="N2154" s="830"/>
      <c r="O2154" s="830"/>
      <c r="P2154" s="830"/>
      <c r="Q2154" s="830"/>
      <c r="R2154" s="830"/>
      <c r="S2154" s="830"/>
      <c r="T2154" s="830"/>
      <c r="U2154" s="830"/>
      <c r="V2154" s="830"/>
      <c r="W2154" s="830"/>
      <c r="X2154" s="830"/>
      <c r="Y2154" s="830"/>
      <c r="Z2154" s="830"/>
      <c r="AA2154" s="830"/>
      <c r="AB2154" s="830"/>
      <c r="AC2154" s="830"/>
      <c r="AD2154" s="830"/>
      <c r="AE2154" s="830"/>
      <c r="AF2154" s="830"/>
      <c r="AG2154" s="830"/>
      <c r="AH2154" s="830"/>
      <c r="AI2154" s="830"/>
      <c r="AJ2154" s="830"/>
      <c r="AK2154" s="830"/>
      <c r="AL2154" s="830"/>
      <c r="AM2154" s="830"/>
      <c r="AN2154" s="830"/>
      <c r="AO2154" s="830"/>
      <c r="AP2154" s="830"/>
      <c r="AQ2154" s="830"/>
      <c r="AR2154" s="830"/>
      <c r="AS2154" s="830"/>
      <c r="AT2154" s="830"/>
      <c r="AU2154" s="830"/>
      <c r="AV2154" s="830"/>
      <c r="AW2154" s="830"/>
      <c r="AX2154" s="830"/>
      <c r="AY2154" s="830"/>
      <c r="AZ2154" s="830"/>
      <c r="BA2154" s="830"/>
      <c r="BB2154" s="830"/>
    </row>
    <row r="2155" spans="1:54" ht="15" customHeight="1">
      <c r="A2155" s="831"/>
      <c r="B2155" s="484"/>
      <c r="C2155" s="484"/>
      <c r="D2155" s="491"/>
      <c r="E2155" s="493"/>
      <c r="F2155" s="658"/>
      <c r="G2155" s="554"/>
      <c r="H2155" s="554"/>
      <c r="I2155" s="497"/>
      <c r="J2155" s="603"/>
      <c r="K2155" s="604"/>
      <c r="L2155" s="835"/>
      <c r="M2155" s="830"/>
      <c r="N2155" s="830"/>
      <c r="O2155" s="830"/>
      <c r="P2155" s="830"/>
      <c r="Q2155" s="830"/>
      <c r="R2155" s="830"/>
      <c r="S2155" s="830"/>
      <c r="T2155" s="830"/>
      <c r="U2155" s="830"/>
      <c r="V2155" s="830"/>
      <c r="W2155" s="830"/>
      <c r="X2155" s="830"/>
      <c r="Y2155" s="830"/>
      <c r="Z2155" s="830"/>
      <c r="AA2155" s="830"/>
      <c r="AB2155" s="830"/>
      <c r="AC2155" s="830"/>
      <c r="AD2155" s="830"/>
      <c r="AE2155" s="830"/>
      <c r="AF2155" s="830"/>
      <c r="AG2155" s="830"/>
      <c r="AH2155" s="830"/>
      <c r="AI2155" s="830"/>
      <c r="AJ2155" s="830"/>
      <c r="AK2155" s="830"/>
      <c r="AL2155" s="830"/>
      <c r="AM2155" s="830"/>
      <c r="AN2155" s="830"/>
      <c r="AO2155" s="830"/>
      <c r="AP2155" s="830"/>
      <c r="AQ2155" s="830"/>
      <c r="AR2155" s="830"/>
      <c r="AS2155" s="830"/>
      <c r="AT2155" s="830"/>
      <c r="AU2155" s="830"/>
      <c r="AV2155" s="830"/>
      <c r="AW2155" s="830"/>
      <c r="AX2155" s="830"/>
      <c r="AY2155" s="830"/>
      <c r="AZ2155" s="830"/>
      <c r="BA2155" s="830"/>
      <c r="BB2155" s="830"/>
    </row>
    <row r="2156" spans="1:54" ht="38.25">
      <c r="A2156" s="831"/>
      <c r="B2156" s="484"/>
      <c r="C2156" s="484"/>
      <c r="D2156" s="491"/>
      <c r="E2156" s="493"/>
      <c r="F2156" s="658"/>
      <c r="G2156" s="554"/>
      <c r="H2156" s="554"/>
      <c r="I2156" s="496" t="s">
        <v>1876</v>
      </c>
      <c r="J2156" s="603"/>
      <c r="K2156" s="604"/>
      <c r="L2156" s="835"/>
      <c r="M2156" s="830"/>
      <c r="N2156" s="830"/>
      <c r="O2156" s="830"/>
      <c r="P2156" s="830"/>
      <c r="Q2156" s="830"/>
      <c r="R2156" s="830"/>
      <c r="S2156" s="830"/>
      <c r="T2156" s="830"/>
      <c r="U2156" s="830"/>
      <c r="V2156" s="830"/>
      <c r="W2156" s="830"/>
      <c r="X2156" s="830"/>
      <c r="Y2156" s="830"/>
      <c r="Z2156" s="830"/>
      <c r="AA2156" s="830"/>
      <c r="AB2156" s="830"/>
      <c r="AC2156" s="830"/>
      <c r="AD2156" s="830"/>
      <c r="AE2156" s="830"/>
      <c r="AF2156" s="830"/>
      <c r="AG2156" s="830"/>
      <c r="AH2156" s="830"/>
      <c r="AI2156" s="830"/>
      <c r="AJ2156" s="830"/>
      <c r="AK2156" s="830"/>
      <c r="AL2156" s="830"/>
      <c r="AM2156" s="830"/>
      <c r="AN2156" s="830"/>
      <c r="AO2156" s="830"/>
      <c r="AP2156" s="830"/>
      <c r="AQ2156" s="830"/>
      <c r="AR2156" s="830"/>
      <c r="AS2156" s="830"/>
      <c r="AT2156" s="830"/>
      <c r="AU2156" s="830"/>
      <c r="AV2156" s="830"/>
      <c r="AW2156" s="830"/>
      <c r="AX2156" s="830"/>
      <c r="AY2156" s="830"/>
      <c r="AZ2156" s="830"/>
      <c r="BA2156" s="830"/>
      <c r="BB2156" s="830"/>
    </row>
    <row r="2157" spans="1:54" ht="15" customHeight="1">
      <c r="A2157" s="831"/>
      <c r="B2157" s="484"/>
      <c r="C2157" s="484"/>
      <c r="D2157" s="491"/>
      <c r="E2157" s="493"/>
      <c r="F2157" s="658"/>
      <c r="G2157" s="554"/>
      <c r="H2157" s="554"/>
      <c r="I2157" s="497"/>
      <c r="J2157" s="603"/>
      <c r="K2157" s="604"/>
      <c r="L2157" s="835"/>
      <c r="M2157" s="830"/>
      <c r="N2157" s="830"/>
      <c r="O2157" s="830"/>
      <c r="P2157" s="830"/>
      <c r="Q2157" s="830"/>
      <c r="R2157" s="830"/>
      <c r="S2157" s="830"/>
      <c r="T2157" s="830"/>
      <c r="U2157" s="830"/>
      <c r="V2157" s="830"/>
      <c r="W2157" s="830"/>
      <c r="X2157" s="830"/>
      <c r="Y2157" s="830"/>
      <c r="Z2157" s="830"/>
      <c r="AA2157" s="830"/>
      <c r="AB2157" s="830"/>
      <c r="AC2157" s="830"/>
      <c r="AD2157" s="830"/>
      <c r="AE2157" s="830"/>
      <c r="AF2157" s="830"/>
      <c r="AG2157" s="830"/>
      <c r="AH2157" s="830"/>
      <c r="AI2157" s="830"/>
      <c r="AJ2157" s="830"/>
      <c r="AK2157" s="830"/>
      <c r="AL2157" s="830"/>
      <c r="AM2157" s="830"/>
      <c r="AN2157" s="830"/>
      <c r="AO2157" s="830"/>
      <c r="AP2157" s="830"/>
      <c r="AQ2157" s="830"/>
      <c r="AR2157" s="830"/>
      <c r="AS2157" s="830"/>
      <c r="AT2157" s="830"/>
      <c r="AU2157" s="830"/>
      <c r="AV2157" s="830"/>
      <c r="AW2157" s="830"/>
      <c r="AX2157" s="830"/>
      <c r="AY2157" s="830"/>
      <c r="AZ2157" s="830"/>
      <c r="BA2157" s="830"/>
      <c r="BB2157" s="830"/>
    </row>
    <row r="2158" spans="1:54" ht="51">
      <c r="A2158" s="831"/>
      <c r="B2158" s="484"/>
      <c r="C2158" s="484"/>
      <c r="D2158" s="491"/>
      <c r="E2158" s="493"/>
      <c r="F2158" s="658"/>
      <c r="G2158" s="554"/>
      <c r="H2158" s="554"/>
      <c r="I2158" s="496" t="s">
        <v>1877</v>
      </c>
      <c r="J2158" s="603"/>
      <c r="K2158" s="604"/>
      <c r="L2158" s="835"/>
      <c r="M2158" s="830"/>
      <c r="N2158" s="830"/>
      <c r="O2158" s="830"/>
      <c r="P2158" s="830"/>
      <c r="Q2158" s="830"/>
      <c r="R2158" s="830"/>
      <c r="S2158" s="830"/>
      <c r="T2158" s="830"/>
      <c r="U2158" s="830"/>
      <c r="V2158" s="830"/>
      <c r="W2158" s="830"/>
      <c r="X2158" s="830"/>
      <c r="Y2158" s="830"/>
      <c r="Z2158" s="830"/>
      <c r="AA2158" s="830"/>
      <c r="AB2158" s="830"/>
      <c r="AC2158" s="830"/>
      <c r="AD2158" s="830"/>
      <c r="AE2158" s="830"/>
      <c r="AF2158" s="830"/>
      <c r="AG2158" s="830"/>
      <c r="AH2158" s="830"/>
      <c r="AI2158" s="830"/>
      <c r="AJ2158" s="830"/>
      <c r="AK2158" s="830"/>
      <c r="AL2158" s="830"/>
      <c r="AM2158" s="830"/>
      <c r="AN2158" s="830"/>
      <c r="AO2158" s="830"/>
      <c r="AP2158" s="830"/>
      <c r="AQ2158" s="830"/>
      <c r="AR2158" s="830"/>
      <c r="AS2158" s="830"/>
      <c r="AT2158" s="830"/>
      <c r="AU2158" s="830"/>
      <c r="AV2158" s="830"/>
      <c r="AW2158" s="830"/>
      <c r="AX2158" s="830"/>
      <c r="AY2158" s="830"/>
      <c r="AZ2158" s="830"/>
      <c r="BA2158" s="830"/>
      <c r="BB2158" s="830"/>
    </row>
    <row r="2159" spans="1:54" ht="15" customHeight="1">
      <c r="A2159" s="831"/>
      <c r="B2159" s="484"/>
      <c r="C2159" s="484"/>
      <c r="D2159" s="491"/>
      <c r="E2159" s="493"/>
      <c r="F2159" s="658"/>
      <c r="G2159" s="554"/>
      <c r="H2159" s="554"/>
      <c r="I2159" s="497"/>
      <c r="J2159" s="603"/>
      <c r="K2159" s="604"/>
      <c r="L2159" s="835"/>
      <c r="M2159" s="830"/>
      <c r="N2159" s="830"/>
      <c r="O2159" s="830"/>
      <c r="P2159" s="830"/>
      <c r="Q2159" s="830"/>
      <c r="R2159" s="830"/>
      <c r="S2159" s="830"/>
      <c r="T2159" s="830"/>
      <c r="U2159" s="830"/>
      <c r="V2159" s="830"/>
      <c r="W2159" s="830"/>
      <c r="X2159" s="830"/>
      <c r="Y2159" s="830"/>
      <c r="Z2159" s="830"/>
      <c r="AA2159" s="830"/>
      <c r="AB2159" s="830"/>
      <c r="AC2159" s="830"/>
      <c r="AD2159" s="830"/>
      <c r="AE2159" s="830"/>
      <c r="AF2159" s="830"/>
      <c r="AG2159" s="830"/>
      <c r="AH2159" s="830"/>
      <c r="AI2159" s="830"/>
      <c r="AJ2159" s="830"/>
      <c r="AK2159" s="830"/>
      <c r="AL2159" s="830"/>
      <c r="AM2159" s="830"/>
      <c r="AN2159" s="830"/>
      <c r="AO2159" s="830"/>
      <c r="AP2159" s="830"/>
      <c r="AQ2159" s="830"/>
      <c r="AR2159" s="830"/>
      <c r="AS2159" s="830"/>
      <c r="AT2159" s="830"/>
      <c r="AU2159" s="830"/>
      <c r="AV2159" s="830"/>
      <c r="AW2159" s="830"/>
      <c r="AX2159" s="830"/>
      <c r="AY2159" s="830"/>
      <c r="AZ2159" s="830"/>
      <c r="BA2159" s="830"/>
      <c r="BB2159" s="830"/>
    </row>
    <row r="2160" spans="1:54" ht="51">
      <c r="A2160" s="831"/>
      <c r="B2160" s="484"/>
      <c r="C2160" s="484"/>
      <c r="D2160" s="491"/>
      <c r="E2160" s="493"/>
      <c r="F2160" s="658"/>
      <c r="G2160" s="554"/>
      <c r="H2160" s="554"/>
      <c r="I2160" s="496" t="s">
        <v>1813</v>
      </c>
      <c r="J2160" s="603"/>
      <c r="K2160" s="604"/>
      <c r="L2160" s="835"/>
      <c r="M2160" s="830"/>
      <c r="N2160" s="830"/>
      <c r="O2160" s="830"/>
      <c r="P2160" s="830"/>
      <c r="Q2160" s="830"/>
      <c r="R2160" s="830"/>
      <c r="S2160" s="830"/>
      <c r="T2160" s="830"/>
      <c r="U2160" s="830"/>
      <c r="V2160" s="830"/>
      <c r="W2160" s="830"/>
      <c r="X2160" s="830"/>
      <c r="Y2160" s="830"/>
      <c r="Z2160" s="830"/>
      <c r="AA2160" s="830"/>
      <c r="AB2160" s="830"/>
      <c r="AC2160" s="830"/>
      <c r="AD2160" s="830"/>
      <c r="AE2160" s="830"/>
      <c r="AF2160" s="830"/>
      <c r="AG2160" s="830"/>
      <c r="AH2160" s="830"/>
      <c r="AI2160" s="830"/>
      <c r="AJ2160" s="830"/>
      <c r="AK2160" s="830"/>
      <c r="AL2160" s="830"/>
      <c r="AM2160" s="830"/>
      <c r="AN2160" s="830"/>
      <c r="AO2160" s="830"/>
      <c r="AP2160" s="830"/>
      <c r="AQ2160" s="830"/>
      <c r="AR2160" s="830"/>
      <c r="AS2160" s="830"/>
      <c r="AT2160" s="830"/>
      <c r="AU2160" s="830"/>
      <c r="AV2160" s="830"/>
      <c r="AW2160" s="830"/>
      <c r="AX2160" s="830"/>
      <c r="AY2160" s="830"/>
      <c r="AZ2160" s="830"/>
      <c r="BA2160" s="830"/>
      <c r="BB2160" s="830"/>
    </row>
    <row r="2161" spans="1:54" ht="15" customHeight="1">
      <c r="A2161" s="831"/>
      <c r="B2161" s="484"/>
      <c r="C2161" s="484"/>
      <c r="D2161" s="491"/>
      <c r="E2161" s="493"/>
      <c r="F2161" s="658"/>
      <c r="G2161" s="554"/>
      <c r="H2161" s="554"/>
      <c r="I2161" s="497"/>
      <c r="J2161" s="603"/>
      <c r="K2161" s="604"/>
      <c r="L2161" s="835"/>
      <c r="M2161" s="830"/>
      <c r="N2161" s="830"/>
      <c r="O2161" s="830"/>
      <c r="P2161" s="830"/>
      <c r="Q2161" s="830"/>
      <c r="R2161" s="830"/>
      <c r="S2161" s="830"/>
      <c r="T2161" s="830"/>
      <c r="U2161" s="830"/>
      <c r="V2161" s="830"/>
      <c r="W2161" s="830"/>
      <c r="X2161" s="830"/>
      <c r="Y2161" s="830"/>
      <c r="Z2161" s="830"/>
      <c r="AA2161" s="830"/>
      <c r="AB2161" s="830"/>
      <c r="AC2161" s="830"/>
      <c r="AD2161" s="830"/>
      <c r="AE2161" s="830"/>
      <c r="AF2161" s="830"/>
      <c r="AG2161" s="830"/>
      <c r="AH2161" s="830"/>
      <c r="AI2161" s="830"/>
      <c r="AJ2161" s="830"/>
      <c r="AK2161" s="830"/>
      <c r="AL2161" s="830"/>
      <c r="AM2161" s="830"/>
      <c r="AN2161" s="830"/>
      <c r="AO2161" s="830"/>
      <c r="AP2161" s="830"/>
      <c r="AQ2161" s="830"/>
      <c r="AR2161" s="830"/>
      <c r="AS2161" s="830"/>
      <c r="AT2161" s="830"/>
      <c r="AU2161" s="830"/>
      <c r="AV2161" s="830"/>
      <c r="AW2161" s="830"/>
      <c r="AX2161" s="830"/>
      <c r="AY2161" s="830"/>
      <c r="AZ2161" s="830"/>
      <c r="BA2161" s="830"/>
      <c r="BB2161" s="830"/>
    </row>
    <row r="2162" spans="1:54" ht="25.5">
      <c r="A2162" s="831"/>
      <c r="B2162" s="484"/>
      <c r="C2162" s="484"/>
      <c r="D2162" s="491"/>
      <c r="E2162" s="493"/>
      <c r="F2162" s="658"/>
      <c r="G2162" s="554"/>
      <c r="H2162" s="554"/>
      <c r="I2162" s="496" t="s">
        <v>1878</v>
      </c>
      <c r="J2162" s="603"/>
      <c r="K2162" s="604"/>
      <c r="L2162" s="835"/>
      <c r="M2162" s="830"/>
      <c r="N2162" s="830"/>
      <c r="O2162" s="830"/>
      <c r="P2162" s="830"/>
      <c r="Q2162" s="830"/>
      <c r="R2162" s="830"/>
      <c r="S2162" s="830"/>
      <c r="T2162" s="830"/>
      <c r="U2162" s="830"/>
      <c r="V2162" s="830"/>
      <c r="W2162" s="830"/>
      <c r="X2162" s="830"/>
      <c r="Y2162" s="830"/>
      <c r="Z2162" s="830"/>
      <c r="AA2162" s="830"/>
      <c r="AB2162" s="830"/>
      <c r="AC2162" s="830"/>
      <c r="AD2162" s="830"/>
      <c r="AE2162" s="830"/>
      <c r="AF2162" s="830"/>
      <c r="AG2162" s="830"/>
      <c r="AH2162" s="830"/>
      <c r="AI2162" s="830"/>
      <c r="AJ2162" s="830"/>
      <c r="AK2162" s="830"/>
      <c r="AL2162" s="830"/>
      <c r="AM2162" s="830"/>
      <c r="AN2162" s="830"/>
      <c r="AO2162" s="830"/>
      <c r="AP2162" s="830"/>
      <c r="AQ2162" s="830"/>
      <c r="AR2162" s="830"/>
      <c r="AS2162" s="830"/>
      <c r="AT2162" s="830"/>
      <c r="AU2162" s="830"/>
      <c r="AV2162" s="830"/>
      <c r="AW2162" s="830"/>
      <c r="AX2162" s="830"/>
      <c r="AY2162" s="830"/>
      <c r="AZ2162" s="830"/>
      <c r="BA2162" s="830"/>
      <c r="BB2162" s="830"/>
    </row>
    <row r="2163" spans="1:54" ht="14.25" customHeight="1">
      <c r="A2163" s="831"/>
      <c r="B2163" s="484"/>
      <c r="C2163" s="484"/>
      <c r="D2163" s="491"/>
      <c r="E2163" s="493"/>
      <c r="F2163" s="658"/>
      <c r="G2163" s="554"/>
      <c r="H2163" s="554"/>
      <c r="I2163" s="496"/>
      <c r="J2163" s="603"/>
      <c r="K2163" s="604"/>
      <c r="L2163" s="835"/>
      <c r="M2163" s="830"/>
      <c r="N2163" s="830"/>
      <c r="O2163" s="830"/>
      <c r="P2163" s="830"/>
      <c r="Q2163" s="830"/>
      <c r="R2163" s="830"/>
      <c r="S2163" s="830"/>
      <c r="T2163" s="830"/>
      <c r="U2163" s="830"/>
      <c r="V2163" s="830"/>
      <c r="W2163" s="830"/>
      <c r="X2163" s="830"/>
      <c r="Y2163" s="830"/>
      <c r="Z2163" s="830"/>
      <c r="AA2163" s="830"/>
      <c r="AB2163" s="830"/>
      <c r="AC2163" s="830"/>
      <c r="AD2163" s="830"/>
      <c r="AE2163" s="830"/>
      <c r="AF2163" s="830"/>
      <c r="AG2163" s="830"/>
      <c r="AH2163" s="830"/>
      <c r="AI2163" s="830"/>
      <c r="AJ2163" s="830"/>
      <c r="AK2163" s="830"/>
      <c r="AL2163" s="830"/>
      <c r="AM2163" s="830"/>
      <c r="AN2163" s="830"/>
      <c r="AO2163" s="830"/>
      <c r="AP2163" s="830"/>
      <c r="AQ2163" s="830"/>
      <c r="AR2163" s="830"/>
      <c r="AS2163" s="830"/>
      <c r="AT2163" s="830"/>
      <c r="AU2163" s="830"/>
      <c r="AV2163" s="830"/>
      <c r="AW2163" s="830"/>
      <c r="AX2163" s="830"/>
      <c r="AY2163" s="830"/>
      <c r="AZ2163" s="830"/>
      <c r="BA2163" s="830"/>
      <c r="BB2163" s="830"/>
    </row>
    <row r="2164" spans="1:54" ht="51">
      <c r="A2164" s="831"/>
      <c r="B2164" s="484"/>
      <c r="C2164" s="484"/>
      <c r="D2164" s="491"/>
      <c r="E2164" s="493"/>
      <c r="F2164" s="658"/>
      <c r="G2164" s="622"/>
      <c r="H2164" s="622"/>
      <c r="I2164" s="498" t="s">
        <v>1879</v>
      </c>
      <c r="J2164" s="631"/>
      <c r="K2164" s="632"/>
      <c r="L2164" s="835"/>
      <c r="M2164" s="830"/>
      <c r="N2164" s="830"/>
      <c r="O2164" s="830"/>
      <c r="P2164" s="830"/>
      <c r="Q2164" s="830"/>
      <c r="R2164" s="830"/>
      <c r="S2164" s="830"/>
      <c r="T2164" s="830"/>
      <c r="U2164" s="830"/>
      <c r="V2164" s="830"/>
      <c r="W2164" s="830"/>
      <c r="X2164" s="830"/>
      <c r="Y2164" s="830"/>
      <c r="Z2164" s="830"/>
      <c r="AA2164" s="830"/>
      <c r="AB2164" s="830"/>
      <c r="AC2164" s="830"/>
      <c r="AD2164" s="830"/>
      <c r="AE2164" s="830"/>
      <c r="AF2164" s="830"/>
      <c r="AG2164" s="830"/>
      <c r="AH2164" s="830"/>
      <c r="AI2164" s="830"/>
      <c r="AJ2164" s="830"/>
      <c r="AK2164" s="830"/>
      <c r="AL2164" s="830"/>
      <c r="AM2164" s="830"/>
      <c r="AN2164" s="830"/>
      <c r="AO2164" s="830"/>
      <c r="AP2164" s="830"/>
      <c r="AQ2164" s="830"/>
      <c r="AR2164" s="830"/>
      <c r="AS2164" s="830"/>
      <c r="AT2164" s="830"/>
      <c r="AU2164" s="830"/>
      <c r="AV2164" s="830"/>
      <c r="AW2164" s="830"/>
      <c r="AX2164" s="830"/>
      <c r="AY2164" s="830"/>
      <c r="AZ2164" s="830"/>
      <c r="BA2164" s="830"/>
      <c r="BB2164" s="830"/>
    </row>
    <row r="2165" spans="1:54" ht="15.75">
      <c r="A2165" s="484"/>
      <c r="B2165" s="484"/>
      <c r="C2165" s="484"/>
      <c r="D2165" s="491"/>
      <c r="E2165" s="493"/>
      <c r="F2165" s="478"/>
      <c r="G2165" s="499"/>
      <c r="H2165" s="499" t="s">
        <v>18</v>
      </c>
      <c r="I2165" s="464"/>
      <c r="J2165" s="500"/>
      <c r="K2165" s="501"/>
      <c r="L2165" s="480"/>
      <c r="M2165" s="480"/>
      <c r="N2165" s="480"/>
      <c r="O2165" s="480"/>
      <c r="P2165" s="480"/>
      <c r="Q2165" s="480"/>
      <c r="R2165" s="480"/>
      <c r="S2165" s="480"/>
      <c r="T2165" s="480"/>
      <c r="U2165" s="480"/>
      <c r="V2165" s="480"/>
      <c r="W2165" s="480"/>
      <c r="X2165" s="480"/>
      <c r="Y2165" s="480"/>
      <c r="Z2165" s="480"/>
      <c r="AA2165" s="480"/>
      <c r="AB2165" s="480"/>
      <c r="AC2165" s="480"/>
      <c r="AD2165" s="480"/>
      <c r="AE2165" s="480"/>
      <c r="AF2165" s="480"/>
      <c r="AG2165" s="480"/>
      <c r="AH2165" s="480"/>
      <c r="AI2165" s="480"/>
      <c r="AJ2165" s="480"/>
      <c r="AK2165" s="480"/>
      <c r="AL2165" s="480"/>
      <c r="AM2165" s="480"/>
      <c r="AN2165" s="480"/>
      <c r="AO2165" s="480"/>
      <c r="AP2165" s="480"/>
      <c r="AQ2165" s="480"/>
      <c r="AR2165" s="480"/>
      <c r="AS2165" s="480"/>
      <c r="AT2165" s="480"/>
      <c r="AU2165" s="480"/>
      <c r="AV2165" s="480"/>
      <c r="AW2165" s="480"/>
      <c r="AX2165" s="480"/>
      <c r="AY2165" s="480"/>
      <c r="AZ2165" s="480"/>
      <c r="BA2165" s="480"/>
      <c r="BB2165" s="480"/>
    </row>
    <row r="2166" spans="1:54" ht="76.5">
      <c r="A2166" s="484"/>
      <c r="B2166" s="484"/>
      <c r="C2166" s="484"/>
      <c r="D2166" s="491"/>
      <c r="E2166" s="493"/>
      <c r="F2166" s="478"/>
      <c r="G2166" s="499"/>
      <c r="H2166" s="499" t="s">
        <v>19</v>
      </c>
      <c r="I2166" s="464" t="s">
        <v>1880</v>
      </c>
      <c r="J2166" s="500" t="s">
        <v>581</v>
      </c>
      <c r="K2166" s="501"/>
      <c r="L2166" s="480"/>
      <c r="M2166" s="480"/>
      <c r="N2166" s="480"/>
      <c r="O2166" s="480"/>
      <c r="P2166" s="480"/>
      <c r="Q2166" s="480"/>
      <c r="R2166" s="480"/>
      <c r="S2166" s="480"/>
      <c r="T2166" s="480"/>
      <c r="U2166" s="480"/>
      <c r="V2166" s="480"/>
      <c r="W2166" s="480"/>
      <c r="X2166" s="480"/>
      <c r="Y2166" s="480"/>
      <c r="Z2166" s="480"/>
      <c r="AA2166" s="480"/>
      <c r="AB2166" s="480"/>
      <c r="AC2166" s="480"/>
      <c r="AD2166" s="480"/>
      <c r="AE2166" s="480"/>
      <c r="AF2166" s="480"/>
      <c r="AG2166" s="480"/>
      <c r="AH2166" s="480"/>
      <c r="AI2166" s="480"/>
      <c r="AJ2166" s="480"/>
      <c r="AK2166" s="480"/>
      <c r="AL2166" s="480"/>
      <c r="AM2166" s="480"/>
      <c r="AN2166" s="480"/>
      <c r="AO2166" s="480"/>
      <c r="AP2166" s="480"/>
      <c r="AQ2166" s="480"/>
      <c r="AR2166" s="480"/>
      <c r="AS2166" s="480"/>
      <c r="AT2166" s="480"/>
      <c r="AU2166" s="480"/>
      <c r="AV2166" s="480"/>
      <c r="AW2166" s="480"/>
      <c r="AX2166" s="480"/>
      <c r="AY2166" s="480"/>
      <c r="AZ2166" s="480"/>
      <c r="BA2166" s="480"/>
      <c r="BB2166" s="480"/>
    </row>
    <row r="2167" spans="1:54" ht="15.75">
      <c r="A2167" s="484"/>
      <c r="B2167" s="484"/>
      <c r="C2167" s="484"/>
      <c r="D2167" s="491"/>
      <c r="E2167" s="493"/>
      <c r="F2167" s="478"/>
      <c r="G2167" s="499"/>
      <c r="H2167" s="499" t="s">
        <v>23</v>
      </c>
      <c r="I2167" s="464"/>
      <c r="J2167" s="500"/>
      <c r="K2167" s="501"/>
      <c r="L2167" s="480"/>
      <c r="M2167" s="480"/>
      <c r="N2167" s="480"/>
      <c r="O2167" s="480"/>
      <c r="P2167" s="480"/>
      <c r="Q2167" s="480"/>
      <c r="R2167" s="480"/>
      <c r="S2167" s="480"/>
      <c r="T2167" s="480"/>
      <c r="U2167" s="480"/>
      <c r="V2167" s="480"/>
      <c r="W2167" s="480"/>
      <c r="X2167" s="480"/>
      <c r="Y2167" s="480"/>
      <c r="Z2167" s="480"/>
      <c r="AA2167" s="480"/>
      <c r="AB2167" s="480"/>
      <c r="AC2167" s="480"/>
      <c r="AD2167" s="480"/>
      <c r="AE2167" s="480"/>
      <c r="AF2167" s="480"/>
      <c r="AG2167" s="480"/>
      <c r="AH2167" s="480"/>
      <c r="AI2167" s="480"/>
      <c r="AJ2167" s="480"/>
      <c r="AK2167" s="480"/>
      <c r="AL2167" s="480"/>
      <c r="AM2167" s="480"/>
      <c r="AN2167" s="480"/>
      <c r="AO2167" s="480"/>
      <c r="AP2167" s="480"/>
      <c r="AQ2167" s="480"/>
      <c r="AR2167" s="480"/>
      <c r="AS2167" s="480"/>
      <c r="AT2167" s="480"/>
      <c r="AU2167" s="480"/>
      <c r="AV2167" s="480"/>
      <c r="AW2167" s="480"/>
      <c r="AX2167" s="480"/>
      <c r="AY2167" s="480"/>
      <c r="AZ2167" s="480"/>
      <c r="BA2167" s="480"/>
      <c r="BB2167" s="480"/>
    </row>
    <row r="2168" spans="1:54" ht="15.75">
      <c r="A2168" s="484"/>
      <c r="B2168" s="484"/>
      <c r="C2168" s="484"/>
      <c r="D2168" s="491"/>
      <c r="E2168" s="493"/>
      <c r="F2168" s="478"/>
      <c r="G2168" s="499"/>
      <c r="H2168" s="499" t="s">
        <v>24</v>
      </c>
      <c r="I2168" s="464"/>
      <c r="J2168" s="500"/>
      <c r="K2168" s="501"/>
      <c r="L2168" s="480"/>
      <c r="M2168" s="480"/>
      <c r="N2168" s="480"/>
      <c r="O2168" s="480"/>
      <c r="P2168" s="480"/>
      <c r="Q2168" s="480"/>
      <c r="R2168" s="480"/>
      <c r="S2168" s="480"/>
      <c r="T2168" s="480"/>
      <c r="U2168" s="480"/>
      <c r="V2168" s="480"/>
      <c r="W2168" s="480"/>
      <c r="X2168" s="480"/>
      <c r="Y2168" s="480"/>
      <c r="Z2168" s="480"/>
      <c r="AA2168" s="480"/>
      <c r="AB2168" s="480"/>
      <c r="AC2168" s="480"/>
      <c r="AD2168" s="480"/>
      <c r="AE2168" s="480"/>
      <c r="AF2168" s="480"/>
      <c r="AG2168" s="480"/>
      <c r="AH2168" s="480"/>
      <c r="AI2168" s="480"/>
      <c r="AJ2168" s="480"/>
      <c r="AK2168" s="480"/>
      <c r="AL2168" s="480"/>
      <c r="AM2168" s="480"/>
      <c r="AN2168" s="480"/>
      <c r="AO2168" s="480"/>
      <c r="AP2168" s="480"/>
      <c r="AQ2168" s="480"/>
      <c r="AR2168" s="480"/>
      <c r="AS2168" s="480"/>
      <c r="AT2168" s="480"/>
      <c r="AU2168" s="480"/>
      <c r="AV2168" s="480"/>
      <c r="AW2168" s="480"/>
      <c r="AX2168" s="480"/>
      <c r="AY2168" s="480"/>
      <c r="AZ2168" s="480"/>
      <c r="BA2168" s="480"/>
      <c r="BB2168" s="480"/>
    </row>
    <row r="2169" spans="1:54" ht="15.75">
      <c r="A2169" s="484"/>
      <c r="B2169" s="484"/>
      <c r="C2169" s="484"/>
      <c r="D2169" s="491"/>
      <c r="E2169" s="493"/>
      <c r="F2169" s="478"/>
      <c r="G2169" s="499"/>
      <c r="H2169" s="499" t="s">
        <v>25</v>
      </c>
      <c r="I2169" s="464"/>
      <c r="J2169" s="500"/>
      <c r="K2169" s="501"/>
      <c r="L2169" s="480"/>
      <c r="M2169" s="480"/>
      <c r="N2169" s="480"/>
      <c r="O2169" s="480"/>
      <c r="P2169" s="480"/>
      <c r="Q2169" s="480"/>
      <c r="R2169" s="480"/>
      <c r="S2169" s="480"/>
      <c r="T2169" s="480"/>
      <c r="U2169" s="480"/>
      <c r="V2169" s="480"/>
      <c r="W2169" s="480"/>
      <c r="X2169" s="480"/>
      <c r="Y2169" s="480"/>
      <c r="Z2169" s="480"/>
      <c r="AA2169" s="480"/>
      <c r="AB2169" s="480"/>
      <c r="AC2169" s="480"/>
      <c r="AD2169" s="480"/>
      <c r="AE2169" s="480"/>
      <c r="AF2169" s="480"/>
      <c r="AG2169" s="480"/>
      <c r="AH2169" s="480"/>
      <c r="AI2169" s="480"/>
      <c r="AJ2169" s="480"/>
      <c r="AK2169" s="480"/>
      <c r="AL2169" s="480"/>
      <c r="AM2169" s="480"/>
      <c r="AN2169" s="480"/>
      <c r="AO2169" s="480"/>
      <c r="AP2169" s="480"/>
      <c r="AQ2169" s="480"/>
      <c r="AR2169" s="480"/>
      <c r="AS2169" s="480"/>
      <c r="AT2169" s="480"/>
      <c r="AU2169" s="480"/>
      <c r="AV2169" s="480"/>
      <c r="AW2169" s="480"/>
      <c r="AX2169" s="480"/>
      <c r="AY2169" s="480"/>
      <c r="AZ2169" s="480"/>
      <c r="BA2169" s="480"/>
      <c r="BB2169" s="480"/>
    </row>
    <row r="2170" spans="1:54" ht="15.75">
      <c r="A2170" s="484"/>
      <c r="B2170" s="484"/>
      <c r="C2170" s="484"/>
      <c r="D2170" s="491"/>
      <c r="E2170" s="493"/>
      <c r="F2170" s="478"/>
      <c r="G2170" s="499"/>
      <c r="H2170" s="499" t="s">
        <v>26</v>
      </c>
      <c r="I2170" s="464"/>
      <c r="J2170" s="500"/>
      <c r="K2170" s="501"/>
      <c r="L2170" s="480"/>
      <c r="M2170" s="480"/>
      <c r="N2170" s="480"/>
      <c r="O2170" s="480"/>
      <c r="P2170" s="480"/>
      <c r="Q2170" s="480"/>
      <c r="R2170" s="480"/>
      <c r="S2170" s="480"/>
      <c r="T2170" s="480"/>
      <c r="U2170" s="480"/>
      <c r="V2170" s="480"/>
      <c r="W2170" s="480"/>
      <c r="X2170" s="480"/>
      <c r="Y2170" s="480"/>
      <c r="Z2170" s="480"/>
      <c r="AA2170" s="480"/>
      <c r="AB2170" s="480"/>
      <c r="AC2170" s="480"/>
      <c r="AD2170" s="480"/>
      <c r="AE2170" s="480"/>
      <c r="AF2170" s="480"/>
      <c r="AG2170" s="480"/>
      <c r="AH2170" s="480"/>
      <c r="AI2170" s="480"/>
      <c r="AJ2170" s="480"/>
      <c r="AK2170" s="480"/>
      <c r="AL2170" s="480"/>
      <c r="AM2170" s="480"/>
      <c r="AN2170" s="480"/>
      <c r="AO2170" s="480"/>
      <c r="AP2170" s="480"/>
      <c r="AQ2170" s="480"/>
      <c r="AR2170" s="480"/>
      <c r="AS2170" s="480"/>
      <c r="AT2170" s="480"/>
      <c r="AU2170" s="480"/>
      <c r="AV2170" s="480"/>
      <c r="AW2170" s="480"/>
      <c r="AX2170" s="480"/>
      <c r="AY2170" s="480"/>
      <c r="AZ2170" s="480"/>
      <c r="BA2170" s="480"/>
      <c r="BB2170" s="480"/>
    </row>
    <row r="2171" spans="1:54" ht="15.75">
      <c r="A2171" s="484"/>
      <c r="B2171" s="484"/>
      <c r="C2171" s="484"/>
      <c r="D2171" s="491"/>
      <c r="E2171" s="493"/>
      <c r="F2171" s="478"/>
      <c r="G2171" s="478"/>
      <c r="H2171" s="635"/>
      <c r="I2171" s="635"/>
      <c r="J2171" s="491"/>
      <c r="K2171" s="493"/>
      <c r="L2171" s="480"/>
      <c r="M2171" s="480"/>
      <c r="N2171" s="480"/>
      <c r="O2171" s="480"/>
      <c r="P2171" s="480"/>
      <c r="Q2171" s="480"/>
      <c r="R2171" s="480"/>
      <c r="S2171" s="480"/>
      <c r="T2171" s="480"/>
      <c r="U2171" s="480"/>
      <c r="V2171" s="480"/>
      <c r="W2171" s="480"/>
      <c r="X2171" s="480"/>
      <c r="Y2171" s="480"/>
      <c r="Z2171" s="480"/>
      <c r="AA2171" s="480"/>
      <c r="AB2171" s="480"/>
      <c r="AC2171" s="480"/>
      <c r="AD2171" s="480"/>
      <c r="AE2171" s="480"/>
      <c r="AF2171" s="480"/>
      <c r="AG2171" s="480"/>
      <c r="AH2171" s="480"/>
      <c r="AI2171" s="480"/>
      <c r="AJ2171" s="480"/>
      <c r="AK2171" s="480"/>
      <c r="AL2171" s="480"/>
      <c r="AM2171" s="480"/>
      <c r="AN2171" s="480"/>
      <c r="AO2171" s="480"/>
      <c r="AP2171" s="480"/>
      <c r="AQ2171" s="480"/>
      <c r="AR2171" s="480"/>
      <c r="AS2171" s="480"/>
      <c r="AT2171" s="480"/>
      <c r="AU2171" s="480"/>
      <c r="AV2171" s="480"/>
      <c r="AW2171" s="480"/>
      <c r="AX2171" s="480"/>
      <c r="AY2171" s="480"/>
      <c r="AZ2171" s="480"/>
      <c r="BA2171" s="480"/>
      <c r="BB2171" s="480"/>
    </row>
    <row r="2172" spans="1:54" ht="51">
      <c r="A2172" s="831"/>
      <c r="B2172" s="484"/>
      <c r="C2172" s="484"/>
      <c r="D2172" s="491"/>
      <c r="E2172" s="493"/>
      <c r="F2172" s="676"/>
      <c r="G2172" s="640" t="s">
        <v>1873</v>
      </c>
      <c r="H2172" s="640"/>
      <c r="I2172" s="524" t="s">
        <v>1881</v>
      </c>
      <c r="J2172" s="643"/>
      <c r="K2172" s="646"/>
      <c r="L2172" s="832"/>
      <c r="M2172" s="830"/>
      <c r="N2172" s="830"/>
      <c r="O2172" s="830"/>
      <c r="P2172" s="830"/>
      <c r="Q2172" s="830"/>
      <c r="R2172" s="830"/>
      <c r="S2172" s="830"/>
      <c r="T2172" s="830"/>
      <c r="U2172" s="830"/>
      <c r="V2172" s="830"/>
      <c r="W2172" s="830"/>
      <c r="X2172" s="830"/>
      <c r="Y2172" s="830"/>
      <c r="Z2172" s="830"/>
      <c r="AA2172" s="830"/>
      <c r="AB2172" s="830"/>
      <c r="AC2172" s="830"/>
      <c r="AD2172" s="830"/>
      <c r="AE2172" s="830"/>
      <c r="AF2172" s="830"/>
      <c r="AG2172" s="830"/>
      <c r="AH2172" s="830"/>
      <c r="AI2172" s="830"/>
      <c r="AJ2172" s="830"/>
      <c r="AK2172" s="830"/>
      <c r="AL2172" s="830"/>
      <c r="AM2172" s="830"/>
      <c r="AN2172" s="830"/>
      <c r="AO2172" s="830"/>
      <c r="AP2172" s="830"/>
      <c r="AQ2172" s="830"/>
      <c r="AR2172" s="830"/>
      <c r="AS2172" s="830"/>
      <c r="AT2172" s="830"/>
      <c r="AU2172" s="830"/>
      <c r="AV2172" s="830"/>
      <c r="AW2172" s="830"/>
      <c r="AX2172" s="830"/>
      <c r="AY2172" s="830"/>
      <c r="AZ2172" s="830"/>
      <c r="BA2172" s="830"/>
      <c r="BB2172" s="830"/>
    </row>
    <row r="2173" spans="1:54" ht="15" customHeight="1">
      <c r="A2173" s="831"/>
      <c r="B2173" s="484"/>
      <c r="C2173" s="484"/>
      <c r="D2173" s="491"/>
      <c r="E2173" s="493"/>
      <c r="F2173" s="676"/>
      <c r="G2173" s="641"/>
      <c r="H2173" s="641"/>
      <c r="I2173" s="519"/>
      <c r="J2173" s="644"/>
      <c r="K2173" s="647"/>
      <c r="L2173" s="832"/>
      <c r="M2173" s="830"/>
      <c r="N2173" s="830"/>
      <c r="O2173" s="830"/>
      <c r="P2173" s="830"/>
      <c r="Q2173" s="830"/>
      <c r="R2173" s="830"/>
      <c r="S2173" s="830"/>
      <c r="T2173" s="830"/>
      <c r="U2173" s="830"/>
      <c r="V2173" s="830"/>
      <c r="W2173" s="830"/>
      <c r="X2173" s="830"/>
      <c r="Y2173" s="830"/>
      <c r="Z2173" s="830"/>
      <c r="AA2173" s="830"/>
      <c r="AB2173" s="830"/>
      <c r="AC2173" s="830"/>
      <c r="AD2173" s="830"/>
      <c r="AE2173" s="830"/>
      <c r="AF2173" s="830"/>
      <c r="AG2173" s="830"/>
      <c r="AH2173" s="830"/>
      <c r="AI2173" s="830"/>
      <c r="AJ2173" s="830"/>
      <c r="AK2173" s="830"/>
      <c r="AL2173" s="830"/>
      <c r="AM2173" s="830"/>
      <c r="AN2173" s="830"/>
      <c r="AO2173" s="830"/>
      <c r="AP2173" s="830"/>
      <c r="AQ2173" s="830"/>
      <c r="AR2173" s="830"/>
      <c r="AS2173" s="830"/>
      <c r="AT2173" s="830"/>
      <c r="AU2173" s="830"/>
      <c r="AV2173" s="830"/>
      <c r="AW2173" s="830"/>
      <c r="AX2173" s="830"/>
      <c r="AY2173" s="830"/>
      <c r="AZ2173" s="830"/>
      <c r="BA2173" s="830"/>
      <c r="BB2173" s="830"/>
    </row>
    <row r="2174" spans="1:54" ht="14.25" customHeight="1">
      <c r="A2174" s="831"/>
      <c r="B2174" s="484"/>
      <c r="C2174" s="484"/>
      <c r="D2174" s="491"/>
      <c r="E2174" s="493"/>
      <c r="F2174" s="676"/>
      <c r="G2174" s="641"/>
      <c r="H2174" s="641"/>
      <c r="I2174" s="518" t="s">
        <v>623</v>
      </c>
      <c r="J2174" s="644"/>
      <c r="K2174" s="647"/>
      <c r="L2174" s="832"/>
      <c r="M2174" s="830"/>
      <c r="N2174" s="830"/>
      <c r="O2174" s="830"/>
      <c r="P2174" s="830"/>
      <c r="Q2174" s="830"/>
      <c r="R2174" s="830"/>
      <c r="S2174" s="830"/>
      <c r="T2174" s="830"/>
      <c r="U2174" s="830"/>
      <c r="V2174" s="830"/>
      <c r="W2174" s="830"/>
      <c r="X2174" s="830"/>
      <c r="Y2174" s="830"/>
      <c r="Z2174" s="830"/>
      <c r="AA2174" s="830"/>
      <c r="AB2174" s="830"/>
      <c r="AC2174" s="830"/>
      <c r="AD2174" s="830"/>
      <c r="AE2174" s="830"/>
      <c r="AF2174" s="830"/>
      <c r="AG2174" s="830"/>
      <c r="AH2174" s="830"/>
      <c r="AI2174" s="830"/>
      <c r="AJ2174" s="830"/>
      <c r="AK2174" s="830"/>
      <c r="AL2174" s="830"/>
      <c r="AM2174" s="830"/>
      <c r="AN2174" s="830"/>
      <c r="AO2174" s="830"/>
      <c r="AP2174" s="830"/>
      <c r="AQ2174" s="830"/>
      <c r="AR2174" s="830"/>
      <c r="AS2174" s="830"/>
      <c r="AT2174" s="830"/>
      <c r="AU2174" s="830"/>
      <c r="AV2174" s="830"/>
      <c r="AW2174" s="830"/>
      <c r="AX2174" s="830"/>
      <c r="AY2174" s="830"/>
      <c r="AZ2174" s="830"/>
      <c r="BA2174" s="830"/>
      <c r="BB2174" s="830"/>
    </row>
    <row r="2175" spans="1:54" ht="14.25" customHeight="1">
      <c r="A2175" s="831"/>
      <c r="B2175" s="484"/>
      <c r="C2175" s="484"/>
      <c r="D2175" s="491"/>
      <c r="E2175" s="493"/>
      <c r="F2175" s="676"/>
      <c r="G2175" s="641"/>
      <c r="H2175" s="641"/>
      <c r="I2175" s="518" t="s">
        <v>1790</v>
      </c>
      <c r="J2175" s="644"/>
      <c r="K2175" s="647"/>
      <c r="L2175" s="832"/>
      <c r="M2175" s="830"/>
      <c r="N2175" s="830"/>
      <c r="O2175" s="830"/>
      <c r="P2175" s="830"/>
      <c r="Q2175" s="830"/>
      <c r="R2175" s="830"/>
      <c r="S2175" s="830"/>
      <c r="T2175" s="830"/>
      <c r="U2175" s="830"/>
      <c r="V2175" s="830"/>
      <c r="W2175" s="830"/>
      <c r="X2175" s="830"/>
      <c r="Y2175" s="830"/>
      <c r="Z2175" s="830"/>
      <c r="AA2175" s="830"/>
      <c r="AB2175" s="830"/>
      <c r="AC2175" s="830"/>
      <c r="AD2175" s="830"/>
      <c r="AE2175" s="830"/>
      <c r="AF2175" s="830"/>
      <c r="AG2175" s="830"/>
      <c r="AH2175" s="830"/>
      <c r="AI2175" s="830"/>
      <c r="AJ2175" s="830"/>
      <c r="AK2175" s="830"/>
      <c r="AL2175" s="830"/>
      <c r="AM2175" s="830"/>
      <c r="AN2175" s="830"/>
      <c r="AO2175" s="830"/>
      <c r="AP2175" s="830"/>
      <c r="AQ2175" s="830"/>
      <c r="AR2175" s="830"/>
      <c r="AS2175" s="830"/>
      <c r="AT2175" s="830"/>
      <c r="AU2175" s="830"/>
      <c r="AV2175" s="830"/>
      <c r="AW2175" s="830"/>
      <c r="AX2175" s="830"/>
      <c r="AY2175" s="830"/>
      <c r="AZ2175" s="830"/>
      <c r="BA2175" s="830"/>
      <c r="BB2175" s="830"/>
    </row>
    <row r="2176" spans="1:54" ht="14.25" customHeight="1">
      <c r="A2176" s="831"/>
      <c r="B2176" s="484"/>
      <c r="C2176" s="484"/>
      <c r="D2176" s="491"/>
      <c r="E2176" s="493"/>
      <c r="F2176" s="676"/>
      <c r="G2176" s="641"/>
      <c r="H2176" s="641"/>
      <c r="I2176" s="518" t="s">
        <v>1262</v>
      </c>
      <c r="J2176" s="644"/>
      <c r="K2176" s="647"/>
      <c r="L2176" s="832"/>
      <c r="M2176" s="830"/>
      <c r="N2176" s="830"/>
      <c r="O2176" s="830"/>
      <c r="P2176" s="830"/>
      <c r="Q2176" s="830"/>
      <c r="R2176" s="830"/>
      <c r="S2176" s="830"/>
      <c r="T2176" s="830"/>
      <c r="U2176" s="830"/>
      <c r="V2176" s="830"/>
      <c r="W2176" s="830"/>
      <c r="X2176" s="830"/>
      <c r="Y2176" s="830"/>
      <c r="Z2176" s="830"/>
      <c r="AA2176" s="830"/>
      <c r="AB2176" s="830"/>
      <c r="AC2176" s="830"/>
      <c r="AD2176" s="830"/>
      <c r="AE2176" s="830"/>
      <c r="AF2176" s="830"/>
      <c r="AG2176" s="830"/>
      <c r="AH2176" s="830"/>
      <c r="AI2176" s="830"/>
      <c r="AJ2176" s="830"/>
      <c r="AK2176" s="830"/>
      <c r="AL2176" s="830"/>
      <c r="AM2176" s="830"/>
      <c r="AN2176" s="830"/>
      <c r="AO2176" s="830"/>
      <c r="AP2176" s="830"/>
      <c r="AQ2176" s="830"/>
      <c r="AR2176" s="830"/>
      <c r="AS2176" s="830"/>
      <c r="AT2176" s="830"/>
      <c r="AU2176" s="830"/>
      <c r="AV2176" s="830"/>
      <c r="AW2176" s="830"/>
      <c r="AX2176" s="830"/>
      <c r="AY2176" s="830"/>
      <c r="AZ2176" s="830"/>
      <c r="BA2176" s="830"/>
      <c r="BB2176" s="830"/>
    </row>
    <row r="2177" spans="1:54" ht="14.25" customHeight="1">
      <c r="A2177" s="831"/>
      <c r="B2177" s="484"/>
      <c r="C2177" s="484"/>
      <c r="D2177" s="491"/>
      <c r="E2177" s="493"/>
      <c r="F2177" s="676"/>
      <c r="G2177" s="641"/>
      <c r="H2177" s="641"/>
      <c r="I2177" s="518" t="s">
        <v>740</v>
      </c>
      <c r="J2177" s="644"/>
      <c r="K2177" s="647"/>
      <c r="L2177" s="832"/>
      <c r="M2177" s="830"/>
      <c r="N2177" s="830"/>
      <c r="O2177" s="830"/>
      <c r="P2177" s="830"/>
      <c r="Q2177" s="830"/>
      <c r="R2177" s="830"/>
      <c r="S2177" s="830"/>
      <c r="T2177" s="830"/>
      <c r="U2177" s="830"/>
      <c r="V2177" s="830"/>
      <c r="W2177" s="830"/>
      <c r="X2177" s="830"/>
      <c r="Y2177" s="830"/>
      <c r="Z2177" s="830"/>
      <c r="AA2177" s="830"/>
      <c r="AB2177" s="830"/>
      <c r="AC2177" s="830"/>
      <c r="AD2177" s="830"/>
      <c r="AE2177" s="830"/>
      <c r="AF2177" s="830"/>
      <c r="AG2177" s="830"/>
      <c r="AH2177" s="830"/>
      <c r="AI2177" s="830"/>
      <c r="AJ2177" s="830"/>
      <c r="AK2177" s="830"/>
      <c r="AL2177" s="830"/>
      <c r="AM2177" s="830"/>
      <c r="AN2177" s="830"/>
      <c r="AO2177" s="830"/>
      <c r="AP2177" s="830"/>
      <c r="AQ2177" s="830"/>
      <c r="AR2177" s="830"/>
      <c r="AS2177" s="830"/>
      <c r="AT2177" s="830"/>
      <c r="AU2177" s="830"/>
      <c r="AV2177" s="830"/>
      <c r="AW2177" s="830"/>
      <c r="AX2177" s="830"/>
      <c r="AY2177" s="830"/>
      <c r="AZ2177" s="830"/>
      <c r="BA2177" s="830"/>
      <c r="BB2177" s="830"/>
    </row>
    <row r="2178" spans="1:54" ht="14.25" customHeight="1">
      <c r="A2178" s="831"/>
      <c r="B2178" s="484"/>
      <c r="C2178" s="484"/>
      <c r="D2178" s="491"/>
      <c r="E2178" s="493"/>
      <c r="F2178" s="676"/>
      <c r="G2178" s="641"/>
      <c r="H2178" s="641"/>
      <c r="I2178" s="518" t="s">
        <v>785</v>
      </c>
      <c r="J2178" s="644"/>
      <c r="K2178" s="647"/>
      <c r="L2178" s="832"/>
      <c r="M2178" s="830"/>
      <c r="N2178" s="830"/>
      <c r="O2178" s="830"/>
      <c r="P2178" s="830"/>
      <c r="Q2178" s="830"/>
      <c r="R2178" s="830"/>
      <c r="S2178" s="830"/>
      <c r="T2178" s="830"/>
      <c r="U2178" s="830"/>
      <c r="V2178" s="830"/>
      <c r="W2178" s="830"/>
      <c r="X2178" s="830"/>
      <c r="Y2178" s="830"/>
      <c r="Z2178" s="830"/>
      <c r="AA2178" s="830"/>
      <c r="AB2178" s="830"/>
      <c r="AC2178" s="830"/>
      <c r="AD2178" s="830"/>
      <c r="AE2178" s="830"/>
      <c r="AF2178" s="830"/>
      <c r="AG2178" s="830"/>
      <c r="AH2178" s="830"/>
      <c r="AI2178" s="830"/>
      <c r="AJ2178" s="830"/>
      <c r="AK2178" s="830"/>
      <c r="AL2178" s="830"/>
      <c r="AM2178" s="830"/>
      <c r="AN2178" s="830"/>
      <c r="AO2178" s="830"/>
      <c r="AP2178" s="830"/>
      <c r="AQ2178" s="830"/>
      <c r="AR2178" s="830"/>
      <c r="AS2178" s="830"/>
      <c r="AT2178" s="830"/>
      <c r="AU2178" s="830"/>
      <c r="AV2178" s="830"/>
      <c r="AW2178" s="830"/>
      <c r="AX2178" s="830"/>
      <c r="AY2178" s="830"/>
      <c r="AZ2178" s="830"/>
      <c r="BA2178" s="830"/>
      <c r="BB2178" s="830"/>
    </row>
    <row r="2179" spans="1:54" ht="14.25" customHeight="1">
      <c r="A2179" s="831"/>
      <c r="B2179" s="484"/>
      <c r="C2179" s="484"/>
      <c r="D2179" s="491"/>
      <c r="E2179" s="493"/>
      <c r="F2179" s="676"/>
      <c r="G2179" s="642"/>
      <c r="H2179" s="642"/>
      <c r="I2179" s="520" t="s">
        <v>1808</v>
      </c>
      <c r="J2179" s="645"/>
      <c r="K2179" s="648"/>
      <c r="L2179" s="832"/>
      <c r="M2179" s="830"/>
      <c r="N2179" s="830"/>
      <c r="O2179" s="830"/>
      <c r="P2179" s="830"/>
      <c r="Q2179" s="830"/>
      <c r="R2179" s="830"/>
      <c r="S2179" s="830"/>
      <c r="T2179" s="830"/>
      <c r="U2179" s="830"/>
      <c r="V2179" s="830"/>
      <c r="W2179" s="830"/>
      <c r="X2179" s="830"/>
      <c r="Y2179" s="830"/>
      <c r="Z2179" s="830"/>
      <c r="AA2179" s="830"/>
      <c r="AB2179" s="830"/>
      <c r="AC2179" s="830"/>
      <c r="AD2179" s="830"/>
      <c r="AE2179" s="830"/>
      <c r="AF2179" s="830"/>
      <c r="AG2179" s="830"/>
      <c r="AH2179" s="830"/>
      <c r="AI2179" s="830"/>
      <c r="AJ2179" s="830"/>
      <c r="AK2179" s="830"/>
      <c r="AL2179" s="830"/>
      <c r="AM2179" s="830"/>
      <c r="AN2179" s="830"/>
      <c r="AO2179" s="830"/>
      <c r="AP2179" s="830"/>
      <c r="AQ2179" s="830"/>
      <c r="AR2179" s="830"/>
      <c r="AS2179" s="830"/>
      <c r="AT2179" s="830"/>
      <c r="AU2179" s="830"/>
      <c r="AV2179" s="830"/>
      <c r="AW2179" s="830"/>
      <c r="AX2179" s="830"/>
      <c r="AY2179" s="830"/>
      <c r="AZ2179" s="830"/>
      <c r="BA2179" s="830"/>
      <c r="BB2179" s="830"/>
    </row>
    <row r="2180" spans="1:54" ht="15.75">
      <c r="A2180" s="484"/>
      <c r="B2180" s="484"/>
      <c r="C2180" s="484"/>
      <c r="D2180" s="491"/>
      <c r="E2180" s="493"/>
      <c r="F2180" s="478"/>
      <c r="G2180" s="510"/>
      <c r="H2180" s="510" t="s">
        <v>18</v>
      </c>
      <c r="I2180" s="514"/>
      <c r="J2180" s="512"/>
      <c r="K2180" s="513"/>
      <c r="L2180" s="480"/>
      <c r="M2180" s="480"/>
      <c r="N2180" s="480"/>
      <c r="O2180" s="480"/>
      <c r="P2180" s="480"/>
      <c r="Q2180" s="480"/>
      <c r="R2180" s="480"/>
      <c r="S2180" s="480"/>
      <c r="T2180" s="480"/>
      <c r="U2180" s="480"/>
      <c r="V2180" s="480"/>
      <c r="W2180" s="480"/>
      <c r="X2180" s="480"/>
      <c r="Y2180" s="480"/>
      <c r="Z2180" s="480"/>
      <c r="AA2180" s="480"/>
      <c r="AB2180" s="480"/>
      <c r="AC2180" s="480"/>
      <c r="AD2180" s="480"/>
      <c r="AE2180" s="480"/>
      <c r="AF2180" s="480"/>
      <c r="AG2180" s="480"/>
      <c r="AH2180" s="480"/>
      <c r="AI2180" s="480"/>
      <c r="AJ2180" s="480"/>
      <c r="AK2180" s="480"/>
      <c r="AL2180" s="480"/>
      <c r="AM2180" s="480"/>
      <c r="AN2180" s="480"/>
      <c r="AO2180" s="480"/>
      <c r="AP2180" s="480"/>
      <c r="AQ2180" s="480"/>
      <c r="AR2180" s="480"/>
      <c r="AS2180" s="480"/>
      <c r="AT2180" s="480"/>
      <c r="AU2180" s="480"/>
      <c r="AV2180" s="480"/>
      <c r="AW2180" s="480"/>
      <c r="AX2180" s="480"/>
      <c r="AY2180" s="480"/>
      <c r="AZ2180" s="480"/>
      <c r="BA2180" s="480"/>
      <c r="BB2180" s="480"/>
    </row>
    <row r="2181" spans="1:54" ht="15.75">
      <c r="A2181" s="484"/>
      <c r="B2181" s="484"/>
      <c r="C2181" s="484"/>
      <c r="D2181" s="491"/>
      <c r="E2181" s="493"/>
      <c r="F2181" s="478"/>
      <c r="G2181" s="510"/>
      <c r="H2181" s="510" t="s">
        <v>19</v>
      </c>
      <c r="I2181" s="514" t="s">
        <v>1882</v>
      </c>
      <c r="J2181" s="512" t="s">
        <v>581</v>
      </c>
      <c r="K2181" s="513"/>
      <c r="L2181" s="480"/>
      <c r="M2181" s="480"/>
      <c r="N2181" s="480"/>
      <c r="O2181" s="480"/>
      <c r="P2181" s="480"/>
      <c r="Q2181" s="480"/>
      <c r="R2181" s="480"/>
      <c r="S2181" s="480"/>
      <c r="T2181" s="480"/>
      <c r="U2181" s="480"/>
      <c r="V2181" s="480"/>
      <c r="W2181" s="480"/>
      <c r="X2181" s="480"/>
      <c r="Y2181" s="480"/>
      <c r="Z2181" s="480"/>
      <c r="AA2181" s="480"/>
      <c r="AB2181" s="480"/>
      <c r="AC2181" s="480"/>
      <c r="AD2181" s="480"/>
      <c r="AE2181" s="480"/>
      <c r="AF2181" s="480"/>
      <c r="AG2181" s="480"/>
      <c r="AH2181" s="480"/>
      <c r="AI2181" s="480"/>
      <c r="AJ2181" s="480"/>
      <c r="AK2181" s="480"/>
      <c r="AL2181" s="480"/>
      <c r="AM2181" s="480"/>
      <c r="AN2181" s="480"/>
      <c r="AO2181" s="480"/>
      <c r="AP2181" s="480"/>
      <c r="AQ2181" s="480"/>
      <c r="AR2181" s="480"/>
      <c r="AS2181" s="480"/>
      <c r="AT2181" s="480"/>
      <c r="AU2181" s="480"/>
      <c r="AV2181" s="480"/>
      <c r="AW2181" s="480"/>
      <c r="AX2181" s="480"/>
      <c r="AY2181" s="480"/>
      <c r="AZ2181" s="480"/>
      <c r="BA2181" s="480"/>
      <c r="BB2181" s="480"/>
    </row>
    <row r="2182" spans="1:54" ht="15.75">
      <c r="A2182" s="484"/>
      <c r="B2182" s="484"/>
      <c r="C2182" s="484"/>
      <c r="D2182" s="491"/>
      <c r="E2182" s="493"/>
      <c r="F2182" s="478"/>
      <c r="G2182" s="510"/>
      <c r="H2182" s="510" t="s">
        <v>23</v>
      </c>
      <c r="I2182" s="514"/>
      <c r="J2182" s="512"/>
      <c r="K2182" s="513"/>
      <c r="L2182" s="480"/>
      <c r="M2182" s="480"/>
      <c r="N2182" s="480"/>
      <c r="O2182" s="480"/>
      <c r="P2182" s="480"/>
      <c r="Q2182" s="480"/>
      <c r="R2182" s="480"/>
      <c r="S2182" s="480"/>
      <c r="T2182" s="480"/>
      <c r="U2182" s="480"/>
      <c r="V2182" s="480"/>
      <c r="W2182" s="480"/>
      <c r="X2182" s="480"/>
      <c r="Y2182" s="480"/>
      <c r="Z2182" s="480"/>
      <c r="AA2182" s="480"/>
      <c r="AB2182" s="480"/>
      <c r="AC2182" s="480"/>
      <c r="AD2182" s="480"/>
      <c r="AE2182" s="480"/>
      <c r="AF2182" s="480"/>
      <c r="AG2182" s="480"/>
      <c r="AH2182" s="480"/>
      <c r="AI2182" s="480"/>
      <c r="AJ2182" s="480"/>
      <c r="AK2182" s="480"/>
      <c r="AL2182" s="480"/>
      <c r="AM2182" s="480"/>
      <c r="AN2182" s="480"/>
      <c r="AO2182" s="480"/>
      <c r="AP2182" s="480"/>
      <c r="AQ2182" s="480"/>
      <c r="AR2182" s="480"/>
      <c r="AS2182" s="480"/>
      <c r="AT2182" s="480"/>
      <c r="AU2182" s="480"/>
      <c r="AV2182" s="480"/>
      <c r="AW2182" s="480"/>
      <c r="AX2182" s="480"/>
      <c r="AY2182" s="480"/>
      <c r="AZ2182" s="480"/>
      <c r="BA2182" s="480"/>
      <c r="BB2182" s="480"/>
    </row>
    <row r="2183" spans="1:54" ht="15.75">
      <c r="A2183" s="484"/>
      <c r="B2183" s="484"/>
      <c r="C2183" s="484"/>
      <c r="D2183" s="491"/>
      <c r="E2183" s="493"/>
      <c r="F2183" s="478"/>
      <c r="G2183" s="510"/>
      <c r="H2183" s="510" t="s">
        <v>24</v>
      </c>
      <c r="I2183" s="514"/>
      <c r="J2183" s="512"/>
      <c r="K2183" s="513"/>
      <c r="L2183" s="480"/>
      <c r="M2183" s="480"/>
      <c r="N2183" s="480"/>
      <c r="O2183" s="480"/>
      <c r="P2183" s="480"/>
      <c r="Q2183" s="480"/>
      <c r="R2183" s="480"/>
      <c r="S2183" s="480"/>
      <c r="T2183" s="480"/>
      <c r="U2183" s="480"/>
      <c r="V2183" s="480"/>
      <c r="W2183" s="480"/>
      <c r="X2183" s="480"/>
      <c r="Y2183" s="480"/>
      <c r="Z2183" s="480"/>
      <c r="AA2183" s="480"/>
      <c r="AB2183" s="480"/>
      <c r="AC2183" s="480"/>
      <c r="AD2183" s="480"/>
      <c r="AE2183" s="480"/>
      <c r="AF2183" s="480"/>
      <c r="AG2183" s="480"/>
      <c r="AH2183" s="480"/>
      <c r="AI2183" s="480"/>
      <c r="AJ2183" s="480"/>
      <c r="AK2183" s="480"/>
      <c r="AL2183" s="480"/>
      <c r="AM2183" s="480"/>
      <c r="AN2183" s="480"/>
      <c r="AO2183" s="480"/>
      <c r="AP2183" s="480"/>
      <c r="AQ2183" s="480"/>
      <c r="AR2183" s="480"/>
      <c r="AS2183" s="480"/>
      <c r="AT2183" s="480"/>
      <c r="AU2183" s="480"/>
      <c r="AV2183" s="480"/>
      <c r="AW2183" s="480"/>
      <c r="AX2183" s="480"/>
      <c r="AY2183" s="480"/>
      <c r="AZ2183" s="480"/>
      <c r="BA2183" s="480"/>
      <c r="BB2183" s="480"/>
    </row>
    <row r="2184" spans="1:54" ht="15.75">
      <c r="A2184" s="484"/>
      <c r="B2184" s="484"/>
      <c r="C2184" s="484"/>
      <c r="D2184" s="491"/>
      <c r="E2184" s="493"/>
      <c r="F2184" s="478"/>
      <c r="G2184" s="510"/>
      <c r="H2184" s="510" t="s">
        <v>25</v>
      </c>
      <c r="I2184" s="514"/>
      <c r="J2184" s="512"/>
      <c r="K2184" s="513"/>
      <c r="L2184" s="480"/>
      <c r="M2184" s="480"/>
      <c r="N2184" s="480"/>
      <c r="O2184" s="480"/>
      <c r="P2184" s="480"/>
      <c r="Q2184" s="480"/>
      <c r="R2184" s="480"/>
      <c r="S2184" s="480"/>
      <c r="T2184" s="480"/>
      <c r="U2184" s="480"/>
      <c r="V2184" s="480"/>
      <c r="W2184" s="480"/>
      <c r="X2184" s="480"/>
      <c r="Y2184" s="480"/>
      <c r="Z2184" s="480"/>
      <c r="AA2184" s="480"/>
      <c r="AB2184" s="480"/>
      <c r="AC2184" s="480"/>
      <c r="AD2184" s="480"/>
      <c r="AE2184" s="480"/>
      <c r="AF2184" s="480"/>
      <c r="AG2184" s="480"/>
      <c r="AH2184" s="480"/>
      <c r="AI2184" s="480"/>
      <c r="AJ2184" s="480"/>
      <c r="AK2184" s="480"/>
      <c r="AL2184" s="480"/>
      <c r="AM2184" s="480"/>
      <c r="AN2184" s="480"/>
      <c r="AO2184" s="480"/>
      <c r="AP2184" s="480"/>
      <c r="AQ2184" s="480"/>
      <c r="AR2184" s="480"/>
      <c r="AS2184" s="480"/>
      <c r="AT2184" s="480"/>
      <c r="AU2184" s="480"/>
      <c r="AV2184" s="480"/>
      <c r="AW2184" s="480"/>
      <c r="AX2184" s="480"/>
      <c r="AY2184" s="480"/>
      <c r="AZ2184" s="480"/>
      <c r="BA2184" s="480"/>
      <c r="BB2184" s="480"/>
    </row>
    <row r="2185" spans="1:54" ht="15.75">
      <c r="A2185" s="484"/>
      <c r="B2185" s="484"/>
      <c r="C2185" s="484"/>
      <c r="D2185" s="491"/>
      <c r="E2185" s="493"/>
      <c r="F2185" s="478"/>
      <c r="G2185" s="528"/>
      <c r="H2185" s="510" t="s">
        <v>26</v>
      </c>
      <c r="I2185" s="528"/>
      <c r="J2185" s="528"/>
      <c r="K2185" s="528"/>
      <c r="L2185" s="480"/>
      <c r="M2185" s="480"/>
      <c r="N2185" s="480"/>
      <c r="O2185" s="480"/>
      <c r="P2185" s="480"/>
      <c r="Q2185" s="480"/>
      <c r="R2185" s="480"/>
      <c r="S2185" s="480"/>
      <c r="T2185" s="480"/>
      <c r="U2185" s="480"/>
      <c r="V2185" s="480"/>
      <c r="W2185" s="480"/>
      <c r="X2185" s="480"/>
      <c r="Y2185" s="480"/>
      <c r="Z2185" s="480"/>
      <c r="AA2185" s="480"/>
      <c r="AB2185" s="480"/>
      <c r="AC2185" s="480"/>
      <c r="AD2185" s="480"/>
      <c r="AE2185" s="480"/>
      <c r="AF2185" s="480"/>
      <c r="AG2185" s="480"/>
      <c r="AH2185" s="480"/>
      <c r="AI2185" s="480"/>
      <c r="AJ2185" s="480"/>
      <c r="AK2185" s="480"/>
      <c r="AL2185" s="480"/>
      <c r="AM2185" s="480"/>
      <c r="AN2185" s="480"/>
      <c r="AO2185" s="480"/>
      <c r="AP2185" s="480"/>
      <c r="AQ2185" s="480"/>
      <c r="AR2185" s="480"/>
      <c r="AS2185" s="480"/>
      <c r="AT2185" s="480"/>
      <c r="AU2185" s="480"/>
      <c r="AV2185" s="480"/>
      <c r="AW2185" s="480"/>
      <c r="AX2185" s="480"/>
      <c r="AY2185" s="480"/>
      <c r="AZ2185" s="480"/>
      <c r="BA2185" s="480"/>
      <c r="BB2185" s="480"/>
    </row>
    <row r="2186" spans="1:54" ht="15.75">
      <c r="A2186" s="484"/>
      <c r="B2186" s="484"/>
      <c r="C2186" s="484"/>
      <c r="D2186" s="491"/>
      <c r="E2186" s="493"/>
      <c r="F2186" s="478"/>
      <c r="G2186" s="478"/>
      <c r="H2186" s="685"/>
      <c r="I2186" s="685"/>
      <c r="J2186" s="527"/>
      <c r="K2186" s="527"/>
      <c r="L2186" s="480"/>
      <c r="M2186" s="480"/>
      <c r="N2186" s="480"/>
      <c r="O2186" s="480"/>
      <c r="P2186" s="480"/>
      <c r="Q2186" s="480"/>
      <c r="R2186" s="480"/>
      <c r="S2186" s="480"/>
      <c r="T2186" s="480"/>
      <c r="U2186" s="480"/>
      <c r="V2186" s="480"/>
      <c r="W2186" s="480"/>
      <c r="X2186" s="480"/>
      <c r="Y2186" s="480"/>
      <c r="Z2186" s="480"/>
      <c r="AA2186" s="480"/>
      <c r="AB2186" s="480"/>
      <c r="AC2186" s="480"/>
      <c r="AD2186" s="480"/>
      <c r="AE2186" s="480"/>
      <c r="AF2186" s="480"/>
      <c r="AG2186" s="480"/>
      <c r="AH2186" s="480"/>
      <c r="AI2186" s="480"/>
      <c r="AJ2186" s="480"/>
      <c r="AK2186" s="480"/>
      <c r="AL2186" s="480"/>
      <c r="AM2186" s="480"/>
      <c r="AN2186" s="480"/>
      <c r="AO2186" s="480"/>
      <c r="AP2186" s="480"/>
      <c r="AQ2186" s="480"/>
      <c r="AR2186" s="480"/>
      <c r="AS2186" s="480"/>
      <c r="AT2186" s="480"/>
      <c r="AU2186" s="480"/>
      <c r="AV2186" s="480"/>
      <c r="AW2186" s="480"/>
      <c r="AX2186" s="480"/>
      <c r="AY2186" s="480"/>
      <c r="AZ2186" s="480"/>
      <c r="BA2186" s="480"/>
      <c r="BB2186" s="480"/>
    </row>
    <row r="2187" spans="1:54" ht="63.75">
      <c r="A2187" s="831"/>
      <c r="B2187" s="484"/>
      <c r="C2187" s="484"/>
      <c r="D2187" s="491"/>
      <c r="E2187" s="493"/>
      <c r="F2187" s="658"/>
      <c r="G2187" s="485" t="s">
        <v>1883</v>
      </c>
      <c r="H2187" s="554"/>
      <c r="I2187" s="487" t="s">
        <v>1884</v>
      </c>
      <c r="J2187" s="492"/>
      <c r="K2187" s="494"/>
      <c r="L2187" s="835"/>
      <c r="M2187" s="830"/>
      <c r="N2187" s="830"/>
      <c r="O2187" s="830"/>
      <c r="P2187" s="830"/>
      <c r="Q2187" s="830"/>
      <c r="R2187" s="830"/>
      <c r="S2187" s="830"/>
      <c r="T2187" s="830"/>
      <c r="U2187" s="830"/>
      <c r="V2187" s="830"/>
      <c r="W2187" s="830"/>
      <c r="X2187" s="830"/>
      <c r="Y2187" s="830"/>
      <c r="Z2187" s="830"/>
      <c r="AA2187" s="830"/>
      <c r="AB2187" s="830"/>
      <c r="AC2187" s="830"/>
      <c r="AD2187" s="830"/>
      <c r="AE2187" s="830"/>
      <c r="AF2187" s="830"/>
      <c r="AG2187" s="830"/>
      <c r="AH2187" s="830"/>
      <c r="AI2187" s="830"/>
      <c r="AJ2187" s="830"/>
      <c r="AK2187" s="830"/>
      <c r="AL2187" s="830"/>
      <c r="AM2187" s="830"/>
      <c r="AN2187" s="830"/>
      <c r="AO2187" s="830"/>
      <c r="AP2187" s="830"/>
      <c r="AQ2187" s="830"/>
      <c r="AR2187" s="830"/>
      <c r="AS2187" s="830"/>
      <c r="AT2187" s="830"/>
      <c r="AU2187" s="830"/>
      <c r="AV2187" s="830"/>
      <c r="AW2187" s="830"/>
      <c r="AX2187" s="830"/>
      <c r="AY2187" s="830"/>
      <c r="AZ2187" s="830"/>
      <c r="BA2187" s="830"/>
      <c r="BB2187" s="830"/>
    </row>
    <row r="2188" spans="1:54" ht="15" customHeight="1">
      <c r="A2188" s="831"/>
      <c r="B2188" s="484"/>
      <c r="C2188" s="484"/>
      <c r="D2188" s="491"/>
      <c r="E2188" s="493"/>
      <c r="F2188" s="658"/>
      <c r="G2188" s="554"/>
      <c r="H2188" s="554"/>
      <c r="I2188" s="488"/>
      <c r="J2188" s="603"/>
      <c r="K2188" s="604"/>
      <c r="L2188" s="835"/>
      <c r="M2188" s="830"/>
      <c r="N2188" s="830"/>
      <c r="O2188" s="830"/>
      <c r="P2188" s="830"/>
      <c r="Q2188" s="830"/>
      <c r="R2188" s="830"/>
      <c r="S2188" s="830"/>
      <c r="T2188" s="830"/>
      <c r="U2188" s="830"/>
      <c r="V2188" s="830"/>
      <c r="W2188" s="830"/>
      <c r="X2188" s="830"/>
      <c r="Y2188" s="830"/>
      <c r="Z2188" s="830"/>
      <c r="AA2188" s="830"/>
      <c r="AB2188" s="830"/>
      <c r="AC2188" s="830"/>
      <c r="AD2188" s="830"/>
      <c r="AE2188" s="830"/>
      <c r="AF2188" s="830"/>
      <c r="AG2188" s="830"/>
      <c r="AH2188" s="830"/>
      <c r="AI2188" s="830"/>
      <c r="AJ2188" s="830"/>
      <c r="AK2188" s="830"/>
      <c r="AL2188" s="830"/>
      <c r="AM2188" s="830"/>
      <c r="AN2188" s="830"/>
      <c r="AO2188" s="830"/>
      <c r="AP2188" s="830"/>
      <c r="AQ2188" s="830"/>
      <c r="AR2188" s="830"/>
      <c r="AS2188" s="830"/>
      <c r="AT2188" s="830"/>
      <c r="AU2188" s="830"/>
      <c r="AV2188" s="830"/>
      <c r="AW2188" s="830"/>
      <c r="AX2188" s="830"/>
      <c r="AY2188" s="830"/>
      <c r="AZ2188" s="830"/>
      <c r="BA2188" s="830"/>
      <c r="BB2188" s="830"/>
    </row>
    <row r="2189" spans="1:54" ht="14.25" customHeight="1">
      <c r="A2189" s="831"/>
      <c r="B2189" s="484"/>
      <c r="C2189" s="484"/>
      <c r="D2189" s="491"/>
      <c r="E2189" s="493"/>
      <c r="F2189" s="658"/>
      <c r="G2189" s="554"/>
      <c r="H2189" s="554"/>
      <c r="I2189" s="489" t="s">
        <v>623</v>
      </c>
      <c r="J2189" s="603"/>
      <c r="K2189" s="604"/>
      <c r="L2189" s="835"/>
      <c r="M2189" s="830"/>
      <c r="N2189" s="830"/>
      <c r="O2189" s="830"/>
      <c r="P2189" s="830"/>
      <c r="Q2189" s="830"/>
      <c r="R2189" s="830"/>
      <c r="S2189" s="830"/>
      <c r="T2189" s="830"/>
      <c r="U2189" s="830"/>
      <c r="V2189" s="830"/>
      <c r="W2189" s="830"/>
      <c r="X2189" s="830"/>
      <c r="Y2189" s="830"/>
      <c r="Z2189" s="830"/>
      <c r="AA2189" s="830"/>
      <c r="AB2189" s="830"/>
      <c r="AC2189" s="830"/>
      <c r="AD2189" s="830"/>
      <c r="AE2189" s="830"/>
      <c r="AF2189" s="830"/>
      <c r="AG2189" s="830"/>
      <c r="AH2189" s="830"/>
      <c r="AI2189" s="830"/>
      <c r="AJ2189" s="830"/>
      <c r="AK2189" s="830"/>
      <c r="AL2189" s="830"/>
      <c r="AM2189" s="830"/>
      <c r="AN2189" s="830"/>
      <c r="AO2189" s="830"/>
      <c r="AP2189" s="830"/>
      <c r="AQ2189" s="830"/>
      <c r="AR2189" s="830"/>
      <c r="AS2189" s="830"/>
      <c r="AT2189" s="830"/>
      <c r="AU2189" s="830"/>
      <c r="AV2189" s="830"/>
      <c r="AW2189" s="830"/>
      <c r="AX2189" s="830"/>
      <c r="AY2189" s="830"/>
      <c r="AZ2189" s="830"/>
      <c r="BA2189" s="830"/>
      <c r="BB2189" s="830"/>
    </row>
    <row r="2190" spans="1:54" ht="14.25" customHeight="1">
      <c r="A2190" s="831"/>
      <c r="B2190" s="484"/>
      <c r="C2190" s="484"/>
      <c r="D2190" s="491"/>
      <c r="E2190" s="493"/>
      <c r="F2190" s="658"/>
      <c r="G2190" s="554"/>
      <c r="H2190" s="554"/>
      <c r="I2190" s="489" t="s">
        <v>1262</v>
      </c>
      <c r="J2190" s="603"/>
      <c r="K2190" s="604"/>
      <c r="L2190" s="835"/>
      <c r="M2190" s="830"/>
      <c r="N2190" s="830"/>
      <c r="O2190" s="830"/>
      <c r="P2190" s="830"/>
      <c r="Q2190" s="830"/>
      <c r="R2190" s="830"/>
      <c r="S2190" s="830"/>
      <c r="T2190" s="830"/>
      <c r="U2190" s="830"/>
      <c r="V2190" s="830"/>
      <c r="W2190" s="830"/>
      <c r="X2190" s="830"/>
      <c r="Y2190" s="830"/>
      <c r="Z2190" s="830"/>
      <c r="AA2190" s="830"/>
      <c r="AB2190" s="830"/>
      <c r="AC2190" s="830"/>
      <c r="AD2190" s="830"/>
      <c r="AE2190" s="830"/>
      <c r="AF2190" s="830"/>
      <c r="AG2190" s="830"/>
      <c r="AH2190" s="830"/>
      <c r="AI2190" s="830"/>
      <c r="AJ2190" s="830"/>
      <c r="AK2190" s="830"/>
      <c r="AL2190" s="830"/>
      <c r="AM2190" s="830"/>
      <c r="AN2190" s="830"/>
      <c r="AO2190" s="830"/>
      <c r="AP2190" s="830"/>
      <c r="AQ2190" s="830"/>
      <c r="AR2190" s="830"/>
      <c r="AS2190" s="830"/>
      <c r="AT2190" s="830"/>
      <c r="AU2190" s="830"/>
      <c r="AV2190" s="830"/>
      <c r="AW2190" s="830"/>
      <c r="AX2190" s="830"/>
      <c r="AY2190" s="830"/>
      <c r="AZ2190" s="830"/>
      <c r="BA2190" s="830"/>
      <c r="BB2190" s="830"/>
    </row>
    <row r="2191" spans="1:54" ht="14.25" customHeight="1">
      <c r="A2191" s="831"/>
      <c r="B2191" s="484"/>
      <c r="C2191" s="484"/>
      <c r="D2191" s="491"/>
      <c r="E2191" s="493"/>
      <c r="F2191" s="658"/>
      <c r="G2191" s="622"/>
      <c r="H2191" s="622"/>
      <c r="I2191" s="490" t="s">
        <v>1838</v>
      </c>
      <c r="J2191" s="631"/>
      <c r="K2191" s="632"/>
      <c r="L2191" s="835"/>
      <c r="M2191" s="830"/>
      <c r="N2191" s="830"/>
      <c r="O2191" s="830"/>
      <c r="P2191" s="830"/>
      <c r="Q2191" s="830"/>
      <c r="R2191" s="830"/>
      <c r="S2191" s="830"/>
      <c r="T2191" s="830"/>
      <c r="U2191" s="830"/>
      <c r="V2191" s="830"/>
      <c r="W2191" s="830"/>
      <c r="X2191" s="830"/>
      <c r="Y2191" s="830"/>
      <c r="Z2191" s="830"/>
      <c r="AA2191" s="830"/>
      <c r="AB2191" s="830"/>
      <c r="AC2191" s="830"/>
      <c r="AD2191" s="830"/>
      <c r="AE2191" s="830"/>
      <c r="AF2191" s="830"/>
      <c r="AG2191" s="830"/>
      <c r="AH2191" s="830"/>
      <c r="AI2191" s="830"/>
      <c r="AJ2191" s="830"/>
      <c r="AK2191" s="830"/>
      <c r="AL2191" s="830"/>
      <c r="AM2191" s="830"/>
      <c r="AN2191" s="830"/>
      <c r="AO2191" s="830"/>
      <c r="AP2191" s="830"/>
      <c r="AQ2191" s="830"/>
      <c r="AR2191" s="830"/>
      <c r="AS2191" s="830"/>
      <c r="AT2191" s="830"/>
      <c r="AU2191" s="830"/>
      <c r="AV2191" s="830"/>
      <c r="AW2191" s="830"/>
      <c r="AX2191" s="830"/>
      <c r="AY2191" s="830"/>
      <c r="AZ2191" s="830"/>
      <c r="BA2191" s="830"/>
      <c r="BB2191" s="830"/>
    </row>
    <row r="2192" spans="1:54" ht="14.25" customHeight="1">
      <c r="A2192" s="831"/>
      <c r="B2192" s="484"/>
      <c r="C2192" s="484"/>
      <c r="D2192" s="491"/>
      <c r="E2192" s="493"/>
      <c r="F2192" s="658"/>
      <c r="G2192" s="485"/>
      <c r="H2192" s="485"/>
      <c r="I2192" s="495" t="s">
        <v>40</v>
      </c>
      <c r="J2192" s="492"/>
      <c r="K2192" s="494"/>
      <c r="L2192" s="835"/>
      <c r="M2192" s="830"/>
      <c r="N2192" s="830"/>
      <c r="O2192" s="830"/>
      <c r="P2192" s="830"/>
      <c r="Q2192" s="830"/>
      <c r="R2192" s="830"/>
      <c r="S2192" s="830"/>
      <c r="T2192" s="830"/>
      <c r="U2192" s="830"/>
      <c r="V2192" s="830"/>
      <c r="W2192" s="830"/>
      <c r="X2192" s="830"/>
      <c r="Y2192" s="830"/>
      <c r="Z2192" s="830"/>
      <c r="AA2192" s="830"/>
      <c r="AB2192" s="830"/>
      <c r="AC2192" s="830"/>
      <c r="AD2192" s="830"/>
      <c r="AE2192" s="830"/>
      <c r="AF2192" s="830"/>
      <c r="AG2192" s="830"/>
      <c r="AH2192" s="830"/>
      <c r="AI2192" s="830"/>
      <c r="AJ2192" s="830"/>
      <c r="AK2192" s="830"/>
      <c r="AL2192" s="830"/>
      <c r="AM2192" s="830"/>
      <c r="AN2192" s="830"/>
      <c r="AO2192" s="830"/>
      <c r="AP2192" s="830"/>
      <c r="AQ2192" s="830"/>
      <c r="AR2192" s="830"/>
      <c r="AS2192" s="830"/>
      <c r="AT2192" s="830"/>
      <c r="AU2192" s="830"/>
      <c r="AV2192" s="830"/>
      <c r="AW2192" s="830"/>
      <c r="AX2192" s="830"/>
      <c r="AY2192" s="830"/>
      <c r="AZ2192" s="830"/>
      <c r="BA2192" s="830"/>
      <c r="BB2192" s="830"/>
    </row>
    <row r="2193" spans="1:54" ht="25.5">
      <c r="A2193" s="831"/>
      <c r="B2193" s="484"/>
      <c r="C2193" s="484"/>
      <c r="D2193" s="491"/>
      <c r="E2193" s="493"/>
      <c r="F2193" s="658"/>
      <c r="G2193" s="554"/>
      <c r="H2193" s="554"/>
      <c r="I2193" s="496" t="s">
        <v>1885</v>
      </c>
      <c r="J2193" s="603"/>
      <c r="K2193" s="604"/>
      <c r="L2193" s="835"/>
      <c r="M2193" s="830"/>
      <c r="N2193" s="830"/>
      <c r="O2193" s="830"/>
      <c r="P2193" s="830"/>
      <c r="Q2193" s="830"/>
      <c r="R2193" s="830"/>
      <c r="S2193" s="830"/>
      <c r="T2193" s="830"/>
      <c r="U2193" s="830"/>
      <c r="V2193" s="830"/>
      <c r="W2193" s="830"/>
      <c r="X2193" s="830"/>
      <c r="Y2193" s="830"/>
      <c r="Z2193" s="830"/>
      <c r="AA2193" s="830"/>
      <c r="AB2193" s="830"/>
      <c r="AC2193" s="830"/>
      <c r="AD2193" s="830"/>
      <c r="AE2193" s="830"/>
      <c r="AF2193" s="830"/>
      <c r="AG2193" s="830"/>
      <c r="AH2193" s="830"/>
      <c r="AI2193" s="830"/>
      <c r="AJ2193" s="830"/>
      <c r="AK2193" s="830"/>
      <c r="AL2193" s="830"/>
      <c r="AM2193" s="830"/>
      <c r="AN2193" s="830"/>
      <c r="AO2193" s="830"/>
      <c r="AP2193" s="830"/>
      <c r="AQ2193" s="830"/>
      <c r="AR2193" s="830"/>
      <c r="AS2193" s="830"/>
      <c r="AT2193" s="830"/>
      <c r="AU2193" s="830"/>
      <c r="AV2193" s="830"/>
      <c r="AW2193" s="830"/>
      <c r="AX2193" s="830"/>
      <c r="AY2193" s="830"/>
      <c r="AZ2193" s="830"/>
      <c r="BA2193" s="830"/>
      <c r="BB2193" s="830"/>
    </row>
    <row r="2194" spans="1:54" ht="15" customHeight="1">
      <c r="A2194" s="831"/>
      <c r="B2194" s="484"/>
      <c r="C2194" s="484"/>
      <c r="D2194" s="491"/>
      <c r="E2194" s="493"/>
      <c r="F2194" s="658"/>
      <c r="G2194" s="554"/>
      <c r="H2194" s="554"/>
      <c r="I2194" s="497"/>
      <c r="J2194" s="603"/>
      <c r="K2194" s="604"/>
      <c r="L2194" s="835"/>
      <c r="M2194" s="830"/>
      <c r="N2194" s="830"/>
      <c r="O2194" s="830"/>
      <c r="P2194" s="830"/>
      <c r="Q2194" s="830"/>
      <c r="R2194" s="830"/>
      <c r="S2194" s="830"/>
      <c r="T2194" s="830"/>
      <c r="U2194" s="830"/>
      <c r="V2194" s="830"/>
      <c r="W2194" s="830"/>
      <c r="X2194" s="830"/>
      <c r="Y2194" s="830"/>
      <c r="Z2194" s="830"/>
      <c r="AA2194" s="830"/>
      <c r="AB2194" s="830"/>
      <c r="AC2194" s="830"/>
      <c r="AD2194" s="830"/>
      <c r="AE2194" s="830"/>
      <c r="AF2194" s="830"/>
      <c r="AG2194" s="830"/>
      <c r="AH2194" s="830"/>
      <c r="AI2194" s="830"/>
      <c r="AJ2194" s="830"/>
      <c r="AK2194" s="830"/>
      <c r="AL2194" s="830"/>
      <c r="AM2194" s="830"/>
      <c r="AN2194" s="830"/>
      <c r="AO2194" s="830"/>
      <c r="AP2194" s="830"/>
      <c r="AQ2194" s="830"/>
      <c r="AR2194" s="830"/>
      <c r="AS2194" s="830"/>
      <c r="AT2194" s="830"/>
      <c r="AU2194" s="830"/>
      <c r="AV2194" s="830"/>
      <c r="AW2194" s="830"/>
      <c r="AX2194" s="830"/>
      <c r="AY2194" s="830"/>
      <c r="AZ2194" s="830"/>
      <c r="BA2194" s="830"/>
      <c r="BB2194" s="830"/>
    </row>
    <row r="2195" spans="1:54" ht="25.5">
      <c r="A2195" s="831"/>
      <c r="B2195" s="484"/>
      <c r="C2195" s="484"/>
      <c r="D2195" s="491"/>
      <c r="E2195" s="493"/>
      <c r="F2195" s="658"/>
      <c r="G2195" s="554"/>
      <c r="H2195" s="554"/>
      <c r="I2195" s="496" t="s">
        <v>1886</v>
      </c>
      <c r="J2195" s="603"/>
      <c r="K2195" s="604"/>
      <c r="L2195" s="835"/>
      <c r="M2195" s="830"/>
      <c r="N2195" s="830"/>
      <c r="O2195" s="830"/>
      <c r="P2195" s="830"/>
      <c r="Q2195" s="830"/>
      <c r="R2195" s="830"/>
      <c r="S2195" s="830"/>
      <c r="T2195" s="830"/>
      <c r="U2195" s="830"/>
      <c r="V2195" s="830"/>
      <c r="W2195" s="830"/>
      <c r="X2195" s="830"/>
      <c r="Y2195" s="830"/>
      <c r="Z2195" s="830"/>
      <c r="AA2195" s="830"/>
      <c r="AB2195" s="830"/>
      <c r="AC2195" s="830"/>
      <c r="AD2195" s="830"/>
      <c r="AE2195" s="830"/>
      <c r="AF2195" s="830"/>
      <c r="AG2195" s="830"/>
      <c r="AH2195" s="830"/>
      <c r="AI2195" s="830"/>
      <c r="AJ2195" s="830"/>
      <c r="AK2195" s="830"/>
      <c r="AL2195" s="830"/>
      <c r="AM2195" s="830"/>
      <c r="AN2195" s="830"/>
      <c r="AO2195" s="830"/>
      <c r="AP2195" s="830"/>
      <c r="AQ2195" s="830"/>
      <c r="AR2195" s="830"/>
      <c r="AS2195" s="830"/>
      <c r="AT2195" s="830"/>
      <c r="AU2195" s="830"/>
      <c r="AV2195" s="830"/>
      <c r="AW2195" s="830"/>
      <c r="AX2195" s="830"/>
      <c r="AY2195" s="830"/>
      <c r="AZ2195" s="830"/>
      <c r="BA2195" s="830"/>
      <c r="BB2195" s="830"/>
    </row>
    <row r="2196" spans="1:54" ht="15" customHeight="1">
      <c r="A2196" s="831"/>
      <c r="B2196" s="484"/>
      <c r="C2196" s="484"/>
      <c r="D2196" s="491"/>
      <c r="E2196" s="493"/>
      <c r="F2196" s="658"/>
      <c r="G2196" s="554"/>
      <c r="H2196" s="554"/>
      <c r="I2196" s="497"/>
      <c r="J2196" s="603"/>
      <c r="K2196" s="604"/>
      <c r="L2196" s="835"/>
      <c r="M2196" s="830"/>
      <c r="N2196" s="830"/>
      <c r="O2196" s="830"/>
      <c r="P2196" s="830"/>
      <c r="Q2196" s="830"/>
      <c r="R2196" s="830"/>
      <c r="S2196" s="830"/>
      <c r="T2196" s="830"/>
      <c r="U2196" s="830"/>
      <c r="V2196" s="830"/>
      <c r="W2196" s="830"/>
      <c r="X2196" s="830"/>
      <c r="Y2196" s="830"/>
      <c r="Z2196" s="830"/>
      <c r="AA2196" s="830"/>
      <c r="AB2196" s="830"/>
      <c r="AC2196" s="830"/>
      <c r="AD2196" s="830"/>
      <c r="AE2196" s="830"/>
      <c r="AF2196" s="830"/>
      <c r="AG2196" s="830"/>
      <c r="AH2196" s="830"/>
      <c r="AI2196" s="830"/>
      <c r="AJ2196" s="830"/>
      <c r="AK2196" s="830"/>
      <c r="AL2196" s="830"/>
      <c r="AM2196" s="830"/>
      <c r="AN2196" s="830"/>
      <c r="AO2196" s="830"/>
      <c r="AP2196" s="830"/>
      <c r="AQ2196" s="830"/>
      <c r="AR2196" s="830"/>
      <c r="AS2196" s="830"/>
      <c r="AT2196" s="830"/>
      <c r="AU2196" s="830"/>
      <c r="AV2196" s="830"/>
      <c r="AW2196" s="830"/>
      <c r="AX2196" s="830"/>
      <c r="AY2196" s="830"/>
      <c r="AZ2196" s="830"/>
      <c r="BA2196" s="830"/>
      <c r="BB2196" s="830"/>
    </row>
    <row r="2197" spans="1:54" ht="25.5">
      <c r="A2197" s="831"/>
      <c r="B2197" s="484"/>
      <c r="C2197" s="484"/>
      <c r="D2197" s="491"/>
      <c r="E2197" s="493"/>
      <c r="F2197" s="658"/>
      <c r="G2197" s="554"/>
      <c r="H2197" s="554"/>
      <c r="I2197" s="496" t="s">
        <v>1887</v>
      </c>
      <c r="J2197" s="603"/>
      <c r="K2197" s="604"/>
      <c r="L2197" s="835"/>
      <c r="M2197" s="830"/>
      <c r="N2197" s="830"/>
      <c r="O2197" s="830"/>
      <c r="P2197" s="830"/>
      <c r="Q2197" s="830"/>
      <c r="R2197" s="830"/>
      <c r="S2197" s="830"/>
      <c r="T2197" s="830"/>
      <c r="U2197" s="830"/>
      <c r="V2197" s="830"/>
      <c r="W2197" s="830"/>
      <c r="X2197" s="830"/>
      <c r="Y2197" s="830"/>
      <c r="Z2197" s="830"/>
      <c r="AA2197" s="830"/>
      <c r="AB2197" s="830"/>
      <c r="AC2197" s="830"/>
      <c r="AD2197" s="830"/>
      <c r="AE2197" s="830"/>
      <c r="AF2197" s="830"/>
      <c r="AG2197" s="830"/>
      <c r="AH2197" s="830"/>
      <c r="AI2197" s="830"/>
      <c r="AJ2197" s="830"/>
      <c r="AK2197" s="830"/>
      <c r="AL2197" s="830"/>
      <c r="AM2197" s="830"/>
      <c r="AN2197" s="830"/>
      <c r="AO2197" s="830"/>
      <c r="AP2197" s="830"/>
      <c r="AQ2197" s="830"/>
      <c r="AR2197" s="830"/>
      <c r="AS2197" s="830"/>
      <c r="AT2197" s="830"/>
      <c r="AU2197" s="830"/>
      <c r="AV2197" s="830"/>
      <c r="AW2197" s="830"/>
      <c r="AX2197" s="830"/>
      <c r="AY2197" s="830"/>
      <c r="AZ2197" s="830"/>
      <c r="BA2197" s="830"/>
      <c r="BB2197" s="830"/>
    </row>
    <row r="2198" spans="1:54" ht="15" customHeight="1">
      <c r="A2198" s="831"/>
      <c r="B2198" s="484"/>
      <c r="C2198" s="484"/>
      <c r="D2198" s="491"/>
      <c r="E2198" s="493"/>
      <c r="F2198" s="658"/>
      <c r="G2198" s="554"/>
      <c r="H2198" s="554"/>
      <c r="I2198" s="497"/>
      <c r="J2198" s="603"/>
      <c r="K2198" s="604"/>
      <c r="L2198" s="835"/>
      <c r="M2198" s="830"/>
      <c r="N2198" s="830"/>
      <c r="O2198" s="830"/>
      <c r="P2198" s="830"/>
      <c r="Q2198" s="830"/>
      <c r="R2198" s="830"/>
      <c r="S2198" s="830"/>
      <c r="T2198" s="830"/>
      <c r="U2198" s="830"/>
      <c r="V2198" s="830"/>
      <c r="W2198" s="830"/>
      <c r="X2198" s="830"/>
      <c r="Y2198" s="830"/>
      <c r="Z2198" s="830"/>
      <c r="AA2198" s="830"/>
      <c r="AB2198" s="830"/>
      <c r="AC2198" s="830"/>
      <c r="AD2198" s="830"/>
      <c r="AE2198" s="830"/>
      <c r="AF2198" s="830"/>
      <c r="AG2198" s="830"/>
      <c r="AH2198" s="830"/>
      <c r="AI2198" s="830"/>
      <c r="AJ2198" s="830"/>
      <c r="AK2198" s="830"/>
      <c r="AL2198" s="830"/>
      <c r="AM2198" s="830"/>
      <c r="AN2198" s="830"/>
      <c r="AO2198" s="830"/>
      <c r="AP2198" s="830"/>
      <c r="AQ2198" s="830"/>
      <c r="AR2198" s="830"/>
      <c r="AS2198" s="830"/>
      <c r="AT2198" s="830"/>
      <c r="AU2198" s="830"/>
      <c r="AV2198" s="830"/>
      <c r="AW2198" s="830"/>
      <c r="AX2198" s="830"/>
      <c r="AY2198" s="830"/>
      <c r="AZ2198" s="830"/>
      <c r="BA2198" s="830"/>
      <c r="BB2198" s="830"/>
    </row>
    <row r="2199" spans="1:54" ht="14.25" customHeight="1">
      <c r="A2199" s="831"/>
      <c r="B2199" s="484"/>
      <c r="C2199" s="484"/>
      <c r="D2199" s="491"/>
      <c r="E2199" s="493"/>
      <c r="F2199" s="658"/>
      <c r="G2199" s="554"/>
      <c r="H2199" s="554"/>
      <c r="I2199" s="496" t="s">
        <v>1843</v>
      </c>
      <c r="J2199" s="603"/>
      <c r="K2199" s="604"/>
      <c r="L2199" s="835"/>
      <c r="M2199" s="830"/>
      <c r="N2199" s="830"/>
      <c r="O2199" s="830"/>
      <c r="P2199" s="830"/>
      <c r="Q2199" s="830"/>
      <c r="R2199" s="830"/>
      <c r="S2199" s="830"/>
      <c r="T2199" s="830"/>
      <c r="U2199" s="830"/>
      <c r="V2199" s="830"/>
      <c r="W2199" s="830"/>
      <c r="X2199" s="830"/>
      <c r="Y2199" s="830"/>
      <c r="Z2199" s="830"/>
      <c r="AA2199" s="830"/>
      <c r="AB2199" s="830"/>
      <c r="AC2199" s="830"/>
      <c r="AD2199" s="830"/>
      <c r="AE2199" s="830"/>
      <c r="AF2199" s="830"/>
      <c r="AG2199" s="830"/>
      <c r="AH2199" s="830"/>
      <c r="AI2199" s="830"/>
      <c r="AJ2199" s="830"/>
      <c r="AK2199" s="830"/>
      <c r="AL2199" s="830"/>
      <c r="AM2199" s="830"/>
      <c r="AN2199" s="830"/>
      <c r="AO2199" s="830"/>
      <c r="AP2199" s="830"/>
      <c r="AQ2199" s="830"/>
      <c r="AR2199" s="830"/>
      <c r="AS2199" s="830"/>
      <c r="AT2199" s="830"/>
      <c r="AU2199" s="830"/>
      <c r="AV2199" s="830"/>
      <c r="AW2199" s="830"/>
      <c r="AX2199" s="830"/>
      <c r="AY2199" s="830"/>
      <c r="AZ2199" s="830"/>
      <c r="BA2199" s="830"/>
      <c r="BB2199" s="830"/>
    </row>
    <row r="2200" spans="1:54" ht="15" customHeight="1">
      <c r="A2200" s="831"/>
      <c r="B2200" s="484"/>
      <c r="C2200" s="484"/>
      <c r="D2200" s="491"/>
      <c r="E2200" s="493"/>
      <c r="F2200" s="658"/>
      <c r="G2200" s="554"/>
      <c r="H2200" s="554"/>
      <c r="I2200" s="497"/>
      <c r="J2200" s="603"/>
      <c r="K2200" s="604"/>
      <c r="L2200" s="835"/>
      <c r="M2200" s="830"/>
      <c r="N2200" s="830"/>
      <c r="O2200" s="830"/>
      <c r="P2200" s="830"/>
      <c r="Q2200" s="830"/>
      <c r="R2200" s="830"/>
      <c r="S2200" s="830"/>
      <c r="T2200" s="830"/>
      <c r="U2200" s="830"/>
      <c r="V2200" s="830"/>
      <c r="W2200" s="830"/>
      <c r="X2200" s="830"/>
      <c r="Y2200" s="830"/>
      <c r="Z2200" s="830"/>
      <c r="AA2200" s="830"/>
      <c r="AB2200" s="830"/>
      <c r="AC2200" s="830"/>
      <c r="AD2200" s="830"/>
      <c r="AE2200" s="830"/>
      <c r="AF2200" s="830"/>
      <c r="AG2200" s="830"/>
      <c r="AH2200" s="830"/>
      <c r="AI2200" s="830"/>
      <c r="AJ2200" s="830"/>
      <c r="AK2200" s="830"/>
      <c r="AL2200" s="830"/>
      <c r="AM2200" s="830"/>
      <c r="AN2200" s="830"/>
      <c r="AO2200" s="830"/>
      <c r="AP2200" s="830"/>
      <c r="AQ2200" s="830"/>
      <c r="AR2200" s="830"/>
      <c r="AS2200" s="830"/>
      <c r="AT2200" s="830"/>
      <c r="AU2200" s="830"/>
      <c r="AV2200" s="830"/>
      <c r="AW2200" s="830"/>
      <c r="AX2200" s="830"/>
      <c r="AY2200" s="830"/>
      <c r="AZ2200" s="830"/>
      <c r="BA2200" s="830"/>
      <c r="BB2200" s="830"/>
    </row>
    <row r="2201" spans="1:54" ht="25.5">
      <c r="A2201" s="831"/>
      <c r="B2201" s="484"/>
      <c r="C2201" s="484"/>
      <c r="D2201" s="491"/>
      <c r="E2201" s="493"/>
      <c r="F2201" s="658"/>
      <c r="G2201" s="554"/>
      <c r="H2201" s="554"/>
      <c r="I2201" s="496" t="s">
        <v>1888</v>
      </c>
      <c r="J2201" s="603"/>
      <c r="K2201" s="604"/>
      <c r="L2201" s="835"/>
      <c r="M2201" s="830"/>
      <c r="N2201" s="830"/>
      <c r="O2201" s="830"/>
      <c r="P2201" s="830"/>
      <c r="Q2201" s="830"/>
      <c r="R2201" s="830"/>
      <c r="S2201" s="830"/>
      <c r="T2201" s="830"/>
      <c r="U2201" s="830"/>
      <c r="V2201" s="830"/>
      <c r="W2201" s="830"/>
      <c r="X2201" s="830"/>
      <c r="Y2201" s="830"/>
      <c r="Z2201" s="830"/>
      <c r="AA2201" s="830"/>
      <c r="AB2201" s="830"/>
      <c r="AC2201" s="830"/>
      <c r="AD2201" s="830"/>
      <c r="AE2201" s="830"/>
      <c r="AF2201" s="830"/>
      <c r="AG2201" s="830"/>
      <c r="AH2201" s="830"/>
      <c r="AI2201" s="830"/>
      <c r="AJ2201" s="830"/>
      <c r="AK2201" s="830"/>
      <c r="AL2201" s="830"/>
      <c r="AM2201" s="830"/>
      <c r="AN2201" s="830"/>
      <c r="AO2201" s="830"/>
      <c r="AP2201" s="830"/>
      <c r="AQ2201" s="830"/>
      <c r="AR2201" s="830"/>
      <c r="AS2201" s="830"/>
      <c r="AT2201" s="830"/>
      <c r="AU2201" s="830"/>
      <c r="AV2201" s="830"/>
      <c r="AW2201" s="830"/>
      <c r="AX2201" s="830"/>
      <c r="AY2201" s="830"/>
      <c r="AZ2201" s="830"/>
      <c r="BA2201" s="830"/>
      <c r="BB2201" s="830"/>
    </row>
    <row r="2202" spans="1:54" ht="25.5">
      <c r="A2202" s="831"/>
      <c r="B2202" s="484"/>
      <c r="C2202" s="484"/>
      <c r="D2202" s="491"/>
      <c r="E2202" s="493"/>
      <c r="F2202" s="658"/>
      <c r="G2202" s="554"/>
      <c r="H2202" s="554"/>
      <c r="I2202" s="496" t="s">
        <v>1889</v>
      </c>
      <c r="J2202" s="603"/>
      <c r="K2202" s="604"/>
      <c r="L2202" s="835"/>
      <c r="M2202" s="830"/>
      <c r="N2202" s="830"/>
      <c r="O2202" s="830"/>
      <c r="P2202" s="830"/>
      <c r="Q2202" s="830"/>
      <c r="R2202" s="830"/>
      <c r="S2202" s="830"/>
      <c r="T2202" s="830"/>
      <c r="U2202" s="830"/>
      <c r="V2202" s="830"/>
      <c r="W2202" s="830"/>
      <c r="X2202" s="830"/>
      <c r="Y2202" s="830"/>
      <c r="Z2202" s="830"/>
      <c r="AA2202" s="830"/>
      <c r="AB2202" s="830"/>
      <c r="AC2202" s="830"/>
      <c r="AD2202" s="830"/>
      <c r="AE2202" s="830"/>
      <c r="AF2202" s="830"/>
      <c r="AG2202" s="830"/>
      <c r="AH2202" s="830"/>
      <c r="AI2202" s="830"/>
      <c r="AJ2202" s="830"/>
      <c r="AK2202" s="830"/>
      <c r="AL2202" s="830"/>
      <c r="AM2202" s="830"/>
      <c r="AN2202" s="830"/>
      <c r="AO2202" s="830"/>
      <c r="AP2202" s="830"/>
      <c r="AQ2202" s="830"/>
      <c r="AR2202" s="830"/>
      <c r="AS2202" s="830"/>
      <c r="AT2202" s="830"/>
      <c r="AU2202" s="830"/>
      <c r="AV2202" s="830"/>
      <c r="AW2202" s="830"/>
      <c r="AX2202" s="830"/>
      <c r="AY2202" s="830"/>
      <c r="AZ2202" s="830"/>
      <c r="BA2202" s="830"/>
      <c r="BB2202" s="830"/>
    </row>
    <row r="2203" spans="1:54" ht="14.25" customHeight="1">
      <c r="A2203" s="831"/>
      <c r="B2203" s="484"/>
      <c r="C2203" s="484"/>
      <c r="D2203" s="491"/>
      <c r="E2203" s="493"/>
      <c r="F2203" s="658"/>
      <c r="G2203" s="554"/>
      <c r="H2203" s="554"/>
      <c r="I2203" s="496" t="s">
        <v>1890</v>
      </c>
      <c r="J2203" s="603"/>
      <c r="K2203" s="604"/>
      <c r="L2203" s="835"/>
      <c r="M2203" s="830"/>
      <c r="N2203" s="830"/>
      <c r="O2203" s="830"/>
      <c r="P2203" s="830"/>
      <c r="Q2203" s="830"/>
      <c r="R2203" s="830"/>
      <c r="S2203" s="830"/>
      <c r="T2203" s="830"/>
      <c r="U2203" s="830"/>
      <c r="V2203" s="830"/>
      <c r="W2203" s="830"/>
      <c r="X2203" s="830"/>
      <c r="Y2203" s="830"/>
      <c r="Z2203" s="830"/>
      <c r="AA2203" s="830"/>
      <c r="AB2203" s="830"/>
      <c r="AC2203" s="830"/>
      <c r="AD2203" s="830"/>
      <c r="AE2203" s="830"/>
      <c r="AF2203" s="830"/>
      <c r="AG2203" s="830"/>
      <c r="AH2203" s="830"/>
      <c r="AI2203" s="830"/>
      <c r="AJ2203" s="830"/>
      <c r="AK2203" s="830"/>
      <c r="AL2203" s="830"/>
      <c r="AM2203" s="830"/>
      <c r="AN2203" s="830"/>
      <c r="AO2203" s="830"/>
      <c r="AP2203" s="830"/>
      <c r="AQ2203" s="830"/>
      <c r="AR2203" s="830"/>
      <c r="AS2203" s="830"/>
      <c r="AT2203" s="830"/>
      <c r="AU2203" s="830"/>
      <c r="AV2203" s="830"/>
      <c r="AW2203" s="830"/>
      <c r="AX2203" s="830"/>
      <c r="AY2203" s="830"/>
      <c r="AZ2203" s="830"/>
      <c r="BA2203" s="830"/>
      <c r="BB2203" s="830"/>
    </row>
    <row r="2204" spans="1:54" ht="14.25" customHeight="1">
      <c r="A2204" s="831"/>
      <c r="B2204" s="484"/>
      <c r="C2204" s="484"/>
      <c r="D2204" s="491"/>
      <c r="E2204" s="493"/>
      <c r="F2204" s="658"/>
      <c r="G2204" s="554"/>
      <c r="H2204" s="554"/>
      <c r="I2204" s="496" t="s">
        <v>1891</v>
      </c>
      <c r="J2204" s="603"/>
      <c r="K2204" s="604"/>
      <c r="L2204" s="835"/>
      <c r="M2204" s="830"/>
      <c r="N2204" s="830"/>
      <c r="O2204" s="830"/>
      <c r="P2204" s="830"/>
      <c r="Q2204" s="830"/>
      <c r="R2204" s="830"/>
      <c r="S2204" s="830"/>
      <c r="T2204" s="830"/>
      <c r="U2204" s="830"/>
      <c r="V2204" s="830"/>
      <c r="W2204" s="830"/>
      <c r="X2204" s="830"/>
      <c r="Y2204" s="830"/>
      <c r="Z2204" s="830"/>
      <c r="AA2204" s="830"/>
      <c r="AB2204" s="830"/>
      <c r="AC2204" s="830"/>
      <c r="AD2204" s="830"/>
      <c r="AE2204" s="830"/>
      <c r="AF2204" s="830"/>
      <c r="AG2204" s="830"/>
      <c r="AH2204" s="830"/>
      <c r="AI2204" s="830"/>
      <c r="AJ2204" s="830"/>
      <c r="AK2204" s="830"/>
      <c r="AL2204" s="830"/>
      <c r="AM2204" s="830"/>
      <c r="AN2204" s="830"/>
      <c r="AO2204" s="830"/>
      <c r="AP2204" s="830"/>
      <c r="AQ2204" s="830"/>
      <c r="AR2204" s="830"/>
      <c r="AS2204" s="830"/>
      <c r="AT2204" s="830"/>
      <c r="AU2204" s="830"/>
      <c r="AV2204" s="830"/>
      <c r="AW2204" s="830"/>
      <c r="AX2204" s="830"/>
      <c r="AY2204" s="830"/>
      <c r="AZ2204" s="830"/>
      <c r="BA2204" s="830"/>
      <c r="BB2204" s="830"/>
    </row>
    <row r="2205" spans="1:54" ht="14.25" customHeight="1">
      <c r="A2205" s="831"/>
      <c r="B2205" s="484"/>
      <c r="C2205" s="484"/>
      <c r="D2205" s="491"/>
      <c r="E2205" s="493"/>
      <c r="F2205" s="658"/>
      <c r="G2205" s="554"/>
      <c r="H2205" s="554"/>
      <c r="I2205" s="496" t="s">
        <v>1892</v>
      </c>
      <c r="J2205" s="603"/>
      <c r="K2205" s="604"/>
      <c r="L2205" s="835"/>
      <c r="M2205" s="830"/>
      <c r="N2205" s="830"/>
      <c r="O2205" s="830"/>
      <c r="P2205" s="830"/>
      <c r="Q2205" s="830"/>
      <c r="R2205" s="830"/>
      <c r="S2205" s="830"/>
      <c r="T2205" s="830"/>
      <c r="U2205" s="830"/>
      <c r="V2205" s="830"/>
      <c r="W2205" s="830"/>
      <c r="X2205" s="830"/>
      <c r="Y2205" s="830"/>
      <c r="Z2205" s="830"/>
      <c r="AA2205" s="830"/>
      <c r="AB2205" s="830"/>
      <c r="AC2205" s="830"/>
      <c r="AD2205" s="830"/>
      <c r="AE2205" s="830"/>
      <c r="AF2205" s="830"/>
      <c r="AG2205" s="830"/>
      <c r="AH2205" s="830"/>
      <c r="AI2205" s="830"/>
      <c r="AJ2205" s="830"/>
      <c r="AK2205" s="830"/>
      <c r="AL2205" s="830"/>
      <c r="AM2205" s="830"/>
      <c r="AN2205" s="830"/>
      <c r="AO2205" s="830"/>
      <c r="AP2205" s="830"/>
      <c r="AQ2205" s="830"/>
      <c r="AR2205" s="830"/>
      <c r="AS2205" s="830"/>
      <c r="AT2205" s="830"/>
      <c r="AU2205" s="830"/>
      <c r="AV2205" s="830"/>
      <c r="AW2205" s="830"/>
      <c r="AX2205" s="830"/>
      <c r="AY2205" s="830"/>
      <c r="AZ2205" s="830"/>
      <c r="BA2205" s="830"/>
      <c r="BB2205" s="830"/>
    </row>
    <row r="2206" spans="1:54" ht="14.25" customHeight="1">
      <c r="A2206" s="831"/>
      <c r="B2206" s="484"/>
      <c r="C2206" s="484"/>
      <c r="D2206" s="491"/>
      <c r="E2206" s="493"/>
      <c r="F2206" s="658"/>
      <c r="G2206" s="554"/>
      <c r="H2206" s="554"/>
      <c r="I2206" s="496" t="s">
        <v>1893</v>
      </c>
      <c r="J2206" s="603"/>
      <c r="K2206" s="604"/>
      <c r="L2206" s="835"/>
      <c r="M2206" s="830"/>
      <c r="N2206" s="830"/>
      <c r="O2206" s="830"/>
      <c r="P2206" s="830"/>
      <c r="Q2206" s="830"/>
      <c r="R2206" s="830"/>
      <c r="S2206" s="830"/>
      <c r="T2206" s="830"/>
      <c r="U2206" s="830"/>
      <c r="V2206" s="830"/>
      <c r="W2206" s="830"/>
      <c r="X2206" s="830"/>
      <c r="Y2206" s="830"/>
      <c r="Z2206" s="830"/>
      <c r="AA2206" s="830"/>
      <c r="AB2206" s="830"/>
      <c r="AC2206" s="830"/>
      <c r="AD2206" s="830"/>
      <c r="AE2206" s="830"/>
      <c r="AF2206" s="830"/>
      <c r="AG2206" s="830"/>
      <c r="AH2206" s="830"/>
      <c r="AI2206" s="830"/>
      <c r="AJ2206" s="830"/>
      <c r="AK2206" s="830"/>
      <c r="AL2206" s="830"/>
      <c r="AM2206" s="830"/>
      <c r="AN2206" s="830"/>
      <c r="AO2206" s="830"/>
      <c r="AP2206" s="830"/>
      <c r="AQ2206" s="830"/>
      <c r="AR2206" s="830"/>
      <c r="AS2206" s="830"/>
      <c r="AT2206" s="830"/>
      <c r="AU2206" s="830"/>
      <c r="AV2206" s="830"/>
      <c r="AW2206" s="830"/>
      <c r="AX2206" s="830"/>
      <c r="AY2206" s="830"/>
      <c r="AZ2206" s="830"/>
      <c r="BA2206" s="830"/>
      <c r="BB2206" s="830"/>
    </row>
    <row r="2207" spans="1:54" ht="38.25">
      <c r="A2207" s="831"/>
      <c r="B2207" s="484"/>
      <c r="C2207" s="484"/>
      <c r="D2207" s="491"/>
      <c r="E2207" s="493"/>
      <c r="F2207" s="658"/>
      <c r="G2207" s="622"/>
      <c r="H2207" s="622"/>
      <c r="I2207" s="498" t="s">
        <v>1894</v>
      </c>
      <c r="J2207" s="631"/>
      <c r="K2207" s="632"/>
      <c r="L2207" s="835"/>
      <c r="M2207" s="830"/>
      <c r="N2207" s="830"/>
      <c r="O2207" s="830"/>
      <c r="P2207" s="830"/>
      <c r="Q2207" s="830"/>
      <c r="R2207" s="830"/>
      <c r="S2207" s="830"/>
      <c r="T2207" s="830"/>
      <c r="U2207" s="830"/>
      <c r="V2207" s="830"/>
      <c r="W2207" s="830"/>
      <c r="X2207" s="830"/>
      <c r="Y2207" s="830"/>
      <c r="Z2207" s="830"/>
      <c r="AA2207" s="830"/>
      <c r="AB2207" s="830"/>
      <c r="AC2207" s="830"/>
      <c r="AD2207" s="830"/>
      <c r="AE2207" s="830"/>
      <c r="AF2207" s="830"/>
      <c r="AG2207" s="830"/>
      <c r="AH2207" s="830"/>
      <c r="AI2207" s="830"/>
      <c r="AJ2207" s="830"/>
      <c r="AK2207" s="830"/>
      <c r="AL2207" s="830"/>
      <c r="AM2207" s="830"/>
      <c r="AN2207" s="830"/>
      <c r="AO2207" s="830"/>
      <c r="AP2207" s="830"/>
      <c r="AQ2207" s="830"/>
      <c r="AR2207" s="830"/>
      <c r="AS2207" s="830"/>
      <c r="AT2207" s="830"/>
      <c r="AU2207" s="830"/>
      <c r="AV2207" s="830"/>
      <c r="AW2207" s="830"/>
      <c r="AX2207" s="830"/>
      <c r="AY2207" s="830"/>
      <c r="AZ2207" s="830"/>
      <c r="BA2207" s="830"/>
      <c r="BB2207" s="830"/>
    </row>
    <row r="2208" spans="1:54" ht="15.75">
      <c r="A2208" s="484"/>
      <c r="B2208" s="484"/>
      <c r="C2208" s="484"/>
      <c r="D2208" s="491"/>
      <c r="E2208" s="493"/>
      <c r="F2208" s="478"/>
      <c r="G2208" s="499"/>
      <c r="H2208" s="499" t="s">
        <v>18</v>
      </c>
      <c r="I2208" s="464"/>
      <c r="J2208" s="500"/>
      <c r="K2208" s="501"/>
      <c r="L2208" s="480"/>
      <c r="M2208" s="480"/>
      <c r="N2208" s="480"/>
      <c r="O2208" s="480"/>
      <c r="P2208" s="480"/>
      <c r="Q2208" s="480"/>
      <c r="R2208" s="480"/>
      <c r="S2208" s="480"/>
      <c r="T2208" s="480"/>
      <c r="U2208" s="480"/>
      <c r="V2208" s="480"/>
      <c r="W2208" s="480"/>
      <c r="X2208" s="480"/>
      <c r="Y2208" s="480"/>
      <c r="Z2208" s="480"/>
      <c r="AA2208" s="480"/>
      <c r="AB2208" s="480"/>
      <c r="AC2208" s="480"/>
      <c r="AD2208" s="480"/>
      <c r="AE2208" s="480"/>
      <c r="AF2208" s="480"/>
      <c r="AG2208" s="480"/>
      <c r="AH2208" s="480"/>
      <c r="AI2208" s="480"/>
      <c r="AJ2208" s="480"/>
      <c r="AK2208" s="480"/>
      <c r="AL2208" s="480"/>
      <c r="AM2208" s="480"/>
      <c r="AN2208" s="480"/>
      <c r="AO2208" s="480"/>
      <c r="AP2208" s="480"/>
      <c r="AQ2208" s="480"/>
      <c r="AR2208" s="480"/>
      <c r="AS2208" s="480"/>
      <c r="AT2208" s="480"/>
      <c r="AU2208" s="480"/>
      <c r="AV2208" s="480"/>
      <c r="AW2208" s="480"/>
      <c r="AX2208" s="480"/>
      <c r="AY2208" s="480"/>
      <c r="AZ2208" s="480"/>
      <c r="BA2208" s="480"/>
      <c r="BB2208" s="480"/>
    </row>
    <row r="2209" spans="1:54" ht="51">
      <c r="A2209" s="484"/>
      <c r="B2209" s="484"/>
      <c r="C2209" s="484"/>
      <c r="D2209" s="491"/>
      <c r="E2209" s="493"/>
      <c r="F2209" s="478"/>
      <c r="G2209" s="499"/>
      <c r="H2209" s="499" t="s">
        <v>19</v>
      </c>
      <c r="I2209" s="464" t="s">
        <v>1857</v>
      </c>
      <c r="J2209" s="500" t="s">
        <v>581</v>
      </c>
      <c r="K2209" s="501"/>
      <c r="L2209" s="480"/>
      <c r="M2209" s="480"/>
      <c r="N2209" s="480"/>
      <c r="O2209" s="480"/>
      <c r="P2209" s="480"/>
      <c r="Q2209" s="480"/>
      <c r="R2209" s="480"/>
      <c r="S2209" s="480"/>
      <c r="T2209" s="480"/>
      <c r="U2209" s="480"/>
      <c r="V2209" s="480"/>
      <c r="W2209" s="480"/>
      <c r="X2209" s="480"/>
      <c r="Y2209" s="480"/>
      <c r="Z2209" s="480"/>
      <c r="AA2209" s="480"/>
      <c r="AB2209" s="480"/>
      <c r="AC2209" s="480"/>
      <c r="AD2209" s="480"/>
      <c r="AE2209" s="480"/>
      <c r="AF2209" s="480"/>
      <c r="AG2209" s="480"/>
      <c r="AH2209" s="480"/>
      <c r="AI2209" s="480"/>
      <c r="AJ2209" s="480"/>
      <c r="AK2209" s="480"/>
      <c r="AL2209" s="480"/>
      <c r="AM2209" s="480"/>
      <c r="AN2209" s="480"/>
      <c r="AO2209" s="480"/>
      <c r="AP2209" s="480"/>
      <c r="AQ2209" s="480"/>
      <c r="AR2209" s="480"/>
      <c r="AS2209" s="480"/>
      <c r="AT2209" s="480"/>
      <c r="AU2209" s="480"/>
      <c r="AV2209" s="480"/>
      <c r="AW2209" s="480"/>
      <c r="AX2209" s="480"/>
      <c r="AY2209" s="480"/>
      <c r="AZ2209" s="480"/>
      <c r="BA2209" s="480"/>
      <c r="BB2209" s="480"/>
    </row>
    <row r="2210" spans="1:54" ht="15.75">
      <c r="A2210" s="484"/>
      <c r="B2210" s="484"/>
      <c r="C2210" s="484"/>
      <c r="D2210" s="491"/>
      <c r="E2210" s="493"/>
      <c r="F2210" s="478"/>
      <c r="G2210" s="499"/>
      <c r="H2210" s="499" t="s">
        <v>23</v>
      </c>
      <c r="I2210" s="464"/>
      <c r="J2210" s="500"/>
      <c r="K2210" s="501"/>
      <c r="L2210" s="480"/>
      <c r="M2210" s="480"/>
      <c r="N2210" s="480"/>
      <c r="O2210" s="480"/>
      <c r="P2210" s="480"/>
      <c r="Q2210" s="480"/>
      <c r="R2210" s="480"/>
      <c r="S2210" s="480"/>
      <c r="T2210" s="480"/>
      <c r="U2210" s="480"/>
      <c r="V2210" s="480"/>
      <c r="W2210" s="480"/>
      <c r="X2210" s="480"/>
      <c r="Y2210" s="480"/>
      <c r="Z2210" s="480"/>
      <c r="AA2210" s="480"/>
      <c r="AB2210" s="480"/>
      <c r="AC2210" s="480"/>
      <c r="AD2210" s="480"/>
      <c r="AE2210" s="480"/>
      <c r="AF2210" s="480"/>
      <c r="AG2210" s="480"/>
      <c r="AH2210" s="480"/>
      <c r="AI2210" s="480"/>
      <c r="AJ2210" s="480"/>
      <c r="AK2210" s="480"/>
      <c r="AL2210" s="480"/>
      <c r="AM2210" s="480"/>
      <c r="AN2210" s="480"/>
      <c r="AO2210" s="480"/>
      <c r="AP2210" s="480"/>
      <c r="AQ2210" s="480"/>
      <c r="AR2210" s="480"/>
      <c r="AS2210" s="480"/>
      <c r="AT2210" s="480"/>
      <c r="AU2210" s="480"/>
      <c r="AV2210" s="480"/>
      <c r="AW2210" s="480"/>
      <c r="AX2210" s="480"/>
      <c r="AY2210" s="480"/>
      <c r="AZ2210" s="480"/>
      <c r="BA2210" s="480"/>
      <c r="BB2210" s="480"/>
    </row>
    <row r="2211" spans="1:54" ht="15.75">
      <c r="A2211" s="484"/>
      <c r="B2211" s="484"/>
      <c r="C2211" s="484"/>
      <c r="D2211" s="491"/>
      <c r="E2211" s="493"/>
      <c r="F2211" s="478"/>
      <c r="G2211" s="499"/>
      <c r="H2211" s="499" t="s">
        <v>24</v>
      </c>
      <c r="I2211" s="464"/>
      <c r="J2211" s="500"/>
      <c r="K2211" s="501"/>
      <c r="L2211" s="480"/>
      <c r="M2211" s="480"/>
      <c r="N2211" s="480"/>
      <c r="O2211" s="480"/>
      <c r="P2211" s="480"/>
      <c r="Q2211" s="480"/>
      <c r="R2211" s="480"/>
      <c r="S2211" s="480"/>
      <c r="T2211" s="480"/>
      <c r="U2211" s="480"/>
      <c r="V2211" s="480"/>
      <c r="W2211" s="480"/>
      <c r="X2211" s="480"/>
      <c r="Y2211" s="480"/>
      <c r="Z2211" s="480"/>
      <c r="AA2211" s="480"/>
      <c r="AB2211" s="480"/>
      <c r="AC2211" s="480"/>
      <c r="AD2211" s="480"/>
      <c r="AE2211" s="480"/>
      <c r="AF2211" s="480"/>
      <c r="AG2211" s="480"/>
      <c r="AH2211" s="480"/>
      <c r="AI2211" s="480"/>
      <c r="AJ2211" s="480"/>
      <c r="AK2211" s="480"/>
      <c r="AL2211" s="480"/>
      <c r="AM2211" s="480"/>
      <c r="AN2211" s="480"/>
      <c r="AO2211" s="480"/>
      <c r="AP2211" s="480"/>
      <c r="AQ2211" s="480"/>
      <c r="AR2211" s="480"/>
      <c r="AS2211" s="480"/>
      <c r="AT2211" s="480"/>
      <c r="AU2211" s="480"/>
      <c r="AV2211" s="480"/>
      <c r="AW2211" s="480"/>
      <c r="AX2211" s="480"/>
      <c r="AY2211" s="480"/>
      <c r="AZ2211" s="480"/>
      <c r="BA2211" s="480"/>
      <c r="BB2211" s="480"/>
    </row>
    <row r="2212" spans="1:54" ht="15.75">
      <c r="A2212" s="484"/>
      <c r="B2212" s="484"/>
      <c r="C2212" s="484"/>
      <c r="D2212" s="491"/>
      <c r="E2212" s="493"/>
      <c r="F2212" s="478"/>
      <c r="G2212" s="499"/>
      <c r="H2212" s="499" t="s">
        <v>25</v>
      </c>
      <c r="I2212" s="464"/>
      <c r="J2212" s="500"/>
      <c r="K2212" s="501"/>
      <c r="L2212" s="480"/>
      <c r="M2212" s="480"/>
      <c r="N2212" s="480"/>
      <c r="O2212" s="480"/>
      <c r="P2212" s="480"/>
      <c r="Q2212" s="480"/>
      <c r="R2212" s="480"/>
      <c r="S2212" s="480"/>
      <c r="T2212" s="480"/>
      <c r="U2212" s="480"/>
      <c r="V2212" s="480"/>
      <c r="W2212" s="480"/>
      <c r="X2212" s="480"/>
      <c r="Y2212" s="480"/>
      <c r="Z2212" s="480"/>
      <c r="AA2212" s="480"/>
      <c r="AB2212" s="480"/>
      <c r="AC2212" s="480"/>
      <c r="AD2212" s="480"/>
      <c r="AE2212" s="480"/>
      <c r="AF2212" s="480"/>
      <c r="AG2212" s="480"/>
      <c r="AH2212" s="480"/>
      <c r="AI2212" s="480"/>
      <c r="AJ2212" s="480"/>
      <c r="AK2212" s="480"/>
      <c r="AL2212" s="480"/>
      <c r="AM2212" s="480"/>
      <c r="AN2212" s="480"/>
      <c r="AO2212" s="480"/>
      <c r="AP2212" s="480"/>
      <c r="AQ2212" s="480"/>
      <c r="AR2212" s="480"/>
      <c r="AS2212" s="480"/>
      <c r="AT2212" s="480"/>
      <c r="AU2212" s="480"/>
      <c r="AV2212" s="480"/>
      <c r="AW2212" s="480"/>
      <c r="AX2212" s="480"/>
      <c r="AY2212" s="480"/>
      <c r="AZ2212" s="480"/>
      <c r="BA2212" s="480"/>
      <c r="BB2212" s="480"/>
    </row>
    <row r="2213" spans="1:54" ht="15.75">
      <c r="A2213" s="484"/>
      <c r="B2213" s="484"/>
      <c r="C2213" s="484"/>
      <c r="D2213" s="491"/>
      <c r="E2213" s="493"/>
      <c r="F2213" s="478"/>
      <c r="G2213" s="499"/>
      <c r="H2213" s="499" t="s">
        <v>26</v>
      </c>
      <c r="I2213" s="464"/>
      <c r="J2213" s="500"/>
      <c r="K2213" s="501"/>
      <c r="L2213" s="480"/>
      <c r="M2213" s="480"/>
      <c r="N2213" s="480"/>
      <c r="O2213" s="480"/>
      <c r="P2213" s="480"/>
      <c r="Q2213" s="480"/>
      <c r="R2213" s="480"/>
      <c r="S2213" s="480"/>
      <c r="T2213" s="480"/>
      <c r="U2213" s="480"/>
      <c r="V2213" s="480"/>
      <c r="W2213" s="480"/>
      <c r="X2213" s="480"/>
      <c r="Y2213" s="480"/>
      <c r="Z2213" s="480"/>
      <c r="AA2213" s="480"/>
      <c r="AB2213" s="480"/>
      <c r="AC2213" s="480"/>
      <c r="AD2213" s="480"/>
      <c r="AE2213" s="480"/>
      <c r="AF2213" s="480"/>
      <c r="AG2213" s="480"/>
      <c r="AH2213" s="480"/>
      <c r="AI2213" s="480"/>
      <c r="AJ2213" s="480"/>
      <c r="AK2213" s="480"/>
      <c r="AL2213" s="480"/>
      <c r="AM2213" s="480"/>
      <c r="AN2213" s="480"/>
      <c r="AO2213" s="480"/>
      <c r="AP2213" s="480"/>
      <c r="AQ2213" s="480"/>
      <c r="AR2213" s="480"/>
      <c r="AS2213" s="480"/>
      <c r="AT2213" s="480"/>
      <c r="AU2213" s="480"/>
      <c r="AV2213" s="480"/>
      <c r="AW2213" s="480"/>
      <c r="AX2213" s="480"/>
      <c r="AY2213" s="480"/>
      <c r="AZ2213" s="480"/>
      <c r="BA2213" s="480"/>
      <c r="BB2213" s="480"/>
    </row>
    <row r="2214" spans="1:54" ht="15.75">
      <c r="A2214" s="484"/>
      <c r="B2214" s="657"/>
      <c r="C2214" s="657"/>
      <c r="D2214" s="491"/>
      <c r="E2214" s="493"/>
      <c r="F2214" s="478"/>
      <c r="G2214" s="478"/>
      <c r="H2214" s="546"/>
      <c r="I2214" s="546"/>
      <c r="J2214" s="527"/>
      <c r="K2214" s="527"/>
      <c r="L2214" s="480"/>
      <c r="M2214" s="480"/>
      <c r="N2214" s="480"/>
      <c r="O2214" s="480"/>
      <c r="P2214" s="480"/>
      <c r="Q2214" s="480"/>
      <c r="R2214" s="480"/>
      <c r="S2214" s="480"/>
      <c r="T2214" s="480"/>
      <c r="U2214" s="480"/>
      <c r="V2214" s="480"/>
      <c r="W2214" s="480"/>
      <c r="X2214" s="480"/>
      <c r="Y2214" s="480"/>
      <c r="Z2214" s="480"/>
      <c r="AA2214" s="480"/>
      <c r="AB2214" s="480"/>
      <c r="AC2214" s="480"/>
      <c r="AD2214" s="480"/>
      <c r="AE2214" s="480"/>
      <c r="AF2214" s="480"/>
      <c r="AG2214" s="480"/>
      <c r="AH2214" s="480"/>
      <c r="AI2214" s="480"/>
      <c r="AJ2214" s="480"/>
      <c r="AK2214" s="480"/>
      <c r="AL2214" s="480"/>
      <c r="AM2214" s="480"/>
      <c r="AN2214" s="480"/>
      <c r="AO2214" s="480"/>
      <c r="AP2214" s="480"/>
      <c r="AQ2214" s="480"/>
      <c r="AR2214" s="480"/>
      <c r="AS2214" s="480"/>
      <c r="AT2214" s="480"/>
      <c r="AU2214" s="480"/>
      <c r="AV2214" s="480"/>
      <c r="AW2214" s="480"/>
      <c r="AX2214" s="480"/>
      <c r="AY2214" s="480"/>
      <c r="AZ2214" s="480"/>
      <c r="BA2214" s="480"/>
      <c r="BB2214" s="480"/>
    </row>
    <row r="2215" spans="1:54" ht="15.75">
      <c r="A2215" s="481">
        <v>2.14</v>
      </c>
      <c r="B2215" s="481"/>
      <c r="C2215" s="475" t="s">
        <v>1895</v>
      </c>
      <c r="D2215" s="482"/>
      <c r="E2215" s="526"/>
      <c r="F2215" s="478"/>
      <c r="G2215" s="481">
        <v>2.14</v>
      </c>
      <c r="H2215" s="481"/>
      <c r="I2215" s="475" t="s">
        <v>1895</v>
      </c>
      <c r="J2215" s="482"/>
      <c r="K2215" s="526"/>
      <c r="L2215" s="480"/>
      <c r="M2215" s="480"/>
      <c r="N2215" s="480"/>
      <c r="O2215" s="480"/>
      <c r="P2215" s="480"/>
      <c r="Q2215" s="480"/>
      <c r="R2215" s="480"/>
      <c r="S2215" s="480"/>
      <c r="T2215" s="480"/>
      <c r="U2215" s="480"/>
      <c r="V2215" s="480"/>
      <c r="W2215" s="480"/>
      <c r="X2215" s="480"/>
      <c r="Y2215" s="480"/>
      <c r="Z2215" s="480"/>
      <c r="AA2215" s="480"/>
      <c r="AB2215" s="480"/>
      <c r="AC2215" s="480"/>
      <c r="AD2215" s="480"/>
      <c r="AE2215" s="480"/>
      <c r="AF2215" s="480"/>
      <c r="AG2215" s="480"/>
      <c r="AH2215" s="480"/>
      <c r="AI2215" s="480"/>
      <c r="AJ2215" s="480"/>
      <c r="AK2215" s="480"/>
      <c r="AL2215" s="480"/>
      <c r="AM2215" s="480"/>
      <c r="AN2215" s="480"/>
      <c r="AO2215" s="480"/>
      <c r="AP2215" s="480"/>
      <c r="AQ2215" s="480"/>
      <c r="AR2215" s="480"/>
      <c r="AS2215" s="480"/>
      <c r="AT2215" s="480"/>
      <c r="AU2215" s="480"/>
      <c r="AV2215" s="480"/>
      <c r="AW2215" s="480"/>
      <c r="AX2215" s="480"/>
      <c r="AY2215" s="480"/>
      <c r="AZ2215" s="480"/>
      <c r="BA2215" s="480"/>
      <c r="BB2215" s="480"/>
    </row>
    <row r="2216" spans="1:54" ht="51">
      <c r="A2216" s="833" t="s">
        <v>1896</v>
      </c>
      <c r="B2216" s="485"/>
      <c r="C2216" s="487" t="s">
        <v>1897</v>
      </c>
      <c r="D2216" s="492"/>
      <c r="E2216" s="494"/>
      <c r="F2216" s="633"/>
      <c r="G2216" s="485" t="s">
        <v>1896</v>
      </c>
      <c r="H2216" s="485"/>
      <c r="I2216" s="487" t="s">
        <v>1898</v>
      </c>
      <c r="J2216" s="492"/>
      <c r="K2216" s="494"/>
      <c r="L2216" s="835"/>
      <c r="M2216" s="830"/>
      <c r="N2216" s="830"/>
      <c r="O2216" s="830"/>
      <c r="P2216" s="830"/>
      <c r="Q2216" s="830"/>
      <c r="R2216" s="830"/>
      <c r="S2216" s="830"/>
      <c r="T2216" s="830"/>
      <c r="U2216" s="830"/>
      <c r="V2216" s="830"/>
      <c r="W2216" s="830"/>
      <c r="X2216" s="830"/>
      <c r="Y2216" s="830"/>
      <c r="Z2216" s="830"/>
      <c r="AA2216" s="830"/>
      <c r="AB2216" s="830"/>
      <c r="AC2216" s="830"/>
      <c r="AD2216" s="830"/>
      <c r="AE2216" s="830"/>
      <c r="AF2216" s="830"/>
      <c r="AG2216" s="830"/>
      <c r="AH2216" s="830"/>
      <c r="AI2216" s="830"/>
      <c r="AJ2216" s="830"/>
      <c r="AK2216" s="830"/>
      <c r="AL2216" s="830"/>
      <c r="AM2216" s="830"/>
      <c r="AN2216" s="830"/>
      <c r="AO2216" s="830"/>
      <c r="AP2216" s="830"/>
      <c r="AQ2216" s="830"/>
      <c r="AR2216" s="830"/>
      <c r="AS2216" s="830"/>
      <c r="AT2216" s="830"/>
      <c r="AU2216" s="830"/>
      <c r="AV2216" s="830"/>
      <c r="AW2216" s="830"/>
      <c r="AX2216" s="830"/>
      <c r="AY2216" s="830"/>
      <c r="AZ2216" s="830"/>
      <c r="BA2216" s="830"/>
      <c r="BB2216" s="830"/>
    </row>
    <row r="2217" spans="1:54" ht="15" customHeight="1">
      <c r="A2217" s="836"/>
      <c r="B2217" s="554"/>
      <c r="C2217" s="488"/>
      <c r="D2217" s="603"/>
      <c r="E2217" s="604"/>
      <c r="F2217" s="633"/>
      <c r="G2217" s="554"/>
      <c r="H2217" s="554"/>
      <c r="I2217" s="488"/>
      <c r="J2217" s="603"/>
      <c r="K2217" s="604"/>
      <c r="L2217" s="835"/>
      <c r="M2217" s="830"/>
      <c r="N2217" s="830"/>
      <c r="O2217" s="830"/>
      <c r="P2217" s="830"/>
      <c r="Q2217" s="830"/>
      <c r="R2217" s="830"/>
      <c r="S2217" s="830"/>
      <c r="T2217" s="830"/>
      <c r="U2217" s="830"/>
      <c r="V2217" s="830"/>
      <c r="W2217" s="830"/>
      <c r="X2217" s="830"/>
      <c r="Y2217" s="830"/>
      <c r="Z2217" s="830"/>
      <c r="AA2217" s="830"/>
      <c r="AB2217" s="830"/>
      <c r="AC2217" s="830"/>
      <c r="AD2217" s="830"/>
      <c r="AE2217" s="830"/>
      <c r="AF2217" s="830"/>
      <c r="AG2217" s="830"/>
      <c r="AH2217" s="830"/>
      <c r="AI2217" s="830"/>
      <c r="AJ2217" s="830"/>
      <c r="AK2217" s="830"/>
      <c r="AL2217" s="830"/>
      <c r="AM2217" s="830"/>
      <c r="AN2217" s="830"/>
      <c r="AO2217" s="830"/>
      <c r="AP2217" s="830"/>
      <c r="AQ2217" s="830"/>
      <c r="AR2217" s="830"/>
      <c r="AS2217" s="830"/>
      <c r="AT2217" s="830"/>
      <c r="AU2217" s="830"/>
      <c r="AV2217" s="830"/>
      <c r="AW2217" s="830"/>
      <c r="AX2217" s="830"/>
      <c r="AY2217" s="830"/>
      <c r="AZ2217" s="830"/>
      <c r="BA2217" s="830"/>
      <c r="BB2217" s="830"/>
    </row>
    <row r="2218" spans="1:54" ht="14.25" customHeight="1">
      <c r="A2218" s="836"/>
      <c r="B2218" s="554"/>
      <c r="C2218" s="489" t="s">
        <v>599</v>
      </c>
      <c r="D2218" s="603"/>
      <c r="E2218" s="604"/>
      <c r="F2218" s="633"/>
      <c r="G2218" s="554"/>
      <c r="H2218" s="554"/>
      <c r="I2218" s="489" t="s">
        <v>623</v>
      </c>
      <c r="J2218" s="603"/>
      <c r="K2218" s="604"/>
      <c r="L2218" s="835"/>
      <c r="M2218" s="830"/>
      <c r="N2218" s="830"/>
      <c r="O2218" s="830"/>
      <c r="P2218" s="830"/>
      <c r="Q2218" s="830"/>
      <c r="R2218" s="830"/>
      <c r="S2218" s="830"/>
      <c r="T2218" s="830"/>
      <c r="U2218" s="830"/>
      <c r="V2218" s="830"/>
      <c r="W2218" s="830"/>
      <c r="X2218" s="830"/>
      <c r="Y2218" s="830"/>
      <c r="Z2218" s="830"/>
      <c r="AA2218" s="830"/>
      <c r="AB2218" s="830"/>
      <c r="AC2218" s="830"/>
      <c r="AD2218" s="830"/>
      <c r="AE2218" s="830"/>
      <c r="AF2218" s="830"/>
      <c r="AG2218" s="830"/>
      <c r="AH2218" s="830"/>
      <c r="AI2218" s="830"/>
      <c r="AJ2218" s="830"/>
      <c r="AK2218" s="830"/>
      <c r="AL2218" s="830"/>
      <c r="AM2218" s="830"/>
      <c r="AN2218" s="830"/>
      <c r="AO2218" s="830"/>
      <c r="AP2218" s="830"/>
      <c r="AQ2218" s="830"/>
      <c r="AR2218" s="830"/>
      <c r="AS2218" s="830"/>
      <c r="AT2218" s="830"/>
      <c r="AU2218" s="830"/>
      <c r="AV2218" s="830"/>
      <c r="AW2218" s="830"/>
      <c r="AX2218" s="830"/>
      <c r="AY2218" s="830"/>
      <c r="AZ2218" s="830"/>
      <c r="BA2218" s="830"/>
      <c r="BB2218" s="830"/>
    </row>
    <row r="2219" spans="1:54" ht="25.5">
      <c r="A2219" s="836"/>
      <c r="B2219" s="554"/>
      <c r="C2219" s="489" t="s">
        <v>1899</v>
      </c>
      <c r="D2219" s="603"/>
      <c r="E2219" s="604"/>
      <c r="F2219" s="633"/>
      <c r="G2219" s="554"/>
      <c r="H2219" s="554"/>
      <c r="I2219" s="489" t="s">
        <v>1899</v>
      </c>
      <c r="J2219" s="603"/>
      <c r="K2219" s="604"/>
      <c r="L2219" s="835"/>
      <c r="M2219" s="830"/>
      <c r="N2219" s="830"/>
      <c r="O2219" s="830"/>
      <c r="P2219" s="830"/>
      <c r="Q2219" s="830"/>
      <c r="R2219" s="830"/>
      <c r="S2219" s="830"/>
      <c r="T2219" s="830"/>
      <c r="U2219" s="830"/>
      <c r="V2219" s="830"/>
      <c r="W2219" s="830"/>
      <c r="X2219" s="830"/>
      <c r="Y2219" s="830"/>
      <c r="Z2219" s="830"/>
      <c r="AA2219" s="830"/>
      <c r="AB2219" s="830"/>
      <c r="AC2219" s="830"/>
      <c r="AD2219" s="830"/>
      <c r="AE2219" s="830"/>
      <c r="AF2219" s="830"/>
      <c r="AG2219" s="830"/>
      <c r="AH2219" s="830"/>
      <c r="AI2219" s="830"/>
      <c r="AJ2219" s="830"/>
      <c r="AK2219" s="830"/>
      <c r="AL2219" s="830"/>
      <c r="AM2219" s="830"/>
      <c r="AN2219" s="830"/>
      <c r="AO2219" s="830"/>
      <c r="AP2219" s="830"/>
      <c r="AQ2219" s="830"/>
      <c r="AR2219" s="830"/>
      <c r="AS2219" s="830"/>
      <c r="AT2219" s="830"/>
      <c r="AU2219" s="830"/>
      <c r="AV2219" s="830"/>
      <c r="AW2219" s="830"/>
      <c r="AX2219" s="830"/>
      <c r="AY2219" s="830"/>
      <c r="AZ2219" s="830"/>
      <c r="BA2219" s="830"/>
      <c r="BB2219" s="830"/>
    </row>
    <row r="2220" spans="1:54" ht="25.5">
      <c r="A2220" s="836"/>
      <c r="B2220" s="554"/>
      <c r="C2220" s="489" t="s">
        <v>1900</v>
      </c>
      <c r="D2220" s="603"/>
      <c r="E2220" s="604"/>
      <c r="F2220" s="633"/>
      <c r="G2220" s="554"/>
      <c r="H2220" s="554"/>
      <c r="I2220" s="489" t="s">
        <v>1900</v>
      </c>
      <c r="J2220" s="603"/>
      <c r="K2220" s="604"/>
      <c r="L2220" s="835"/>
      <c r="M2220" s="830"/>
      <c r="N2220" s="830"/>
      <c r="O2220" s="830"/>
      <c r="P2220" s="830"/>
      <c r="Q2220" s="830"/>
      <c r="R2220" s="830"/>
      <c r="S2220" s="830"/>
      <c r="T2220" s="830"/>
      <c r="U2220" s="830"/>
      <c r="V2220" s="830"/>
      <c r="W2220" s="830"/>
      <c r="X2220" s="830"/>
      <c r="Y2220" s="830"/>
      <c r="Z2220" s="830"/>
      <c r="AA2220" s="830"/>
      <c r="AB2220" s="830"/>
      <c r="AC2220" s="830"/>
      <c r="AD2220" s="830"/>
      <c r="AE2220" s="830"/>
      <c r="AF2220" s="830"/>
      <c r="AG2220" s="830"/>
      <c r="AH2220" s="830"/>
      <c r="AI2220" s="830"/>
      <c r="AJ2220" s="830"/>
      <c r="AK2220" s="830"/>
      <c r="AL2220" s="830"/>
      <c r="AM2220" s="830"/>
      <c r="AN2220" s="830"/>
      <c r="AO2220" s="830"/>
      <c r="AP2220" s="830"/>
      <c r="AQ2220" s="830"/>
      <c r="AR2220" s="830"/>
      <c r="AS2220" s="830"/>
      <c r="AT2220" s="830"/>
      <c r="AU2220" s="830"/>
      <c r="AV2220" s="830"/>
      <c r="AW2220" s="830"/>
      <c r="AX2220" s="830"/>
      <c r="AY2220" s="830"/>
      <c r="AZ2220" s="830"/>
      <c r="BA2220" s="830"/>
      <c r="BB2220" s="830"/>
    </row>
    <row r="2221" spans="1:54" ht="14.25" customHeight="1">
      <c r="A2221" s="834"/>
      <c r="B2221" s="622"/>
      <c r="C2221" s="490" t="s">
        <v>1901</v>
      </c>
      <c r="D2221" s="631"/>
      <c r="E2221" s="632"/>
      <c r="F2221" s="633"/>
      <c r="G2221" s="622"/>
      <c r="H2221" s="622"/>
      <c r="I2221" s="490" t="s">
        <v>1901</v>
      </c>
      <c r="J2221" s="631"/>
      <c r="K2221" s="632"/>
      <c r="L2221" s="835"/>
      <c r="M2221" s="830"/>
      <c r="N2221" s="830"/>
      <c r="O2221" s="830"/>
      <c r="P2221" s="830"/>
      <c r="Q2221" s="830"/>
      <c r="R2221" s="830"/>
      <c r="S2221" s="830"/>
      <c r="T2221" s="830"/>
      <c r="U2221" s="830"/>
      <c r="V2221" s="830"/>
      <c r="W2221" s="830"/>
      <c r="X2221" s="830"/>
      <c r="Y2221" s="830"/>
      <c r="Z2221" s="830"/>
      <c r="AA2221" s="830"/>
      <c r="AB2221" s="830"/>
      <c r="AC2221" s="830"/>
      <c r="AD2221" s="830"/>
      <c r="AE2221" s="830"/>
      <c r="AF2221" s="830"/>
      <c r="AG2221" s="830"/>
      <c r="AH2221" s="830"/>
      <c r="AI2221" s="830"/>
      <c r="AJ2221" s="830"/>
      <c r="AK2221" s="830"/>
      <c r="AL2221" s="830"/>
      <c r="AM2221" s="830"/>
      <c r="AN2221" s="830"/>
      <c r="AO2221" s="830"/>
      <c r="AP2221" s="830"/>
      <c r="AQ2221" s="830"/>
      <c r="AR2221" s="830"/>
      <c r="AS2221" s="830"/>
      <c r="AT2221" s="830"/>
      <c r="AU2221" s="830"/>
      <c r="AV2221" s="830"/>
      <c r="AW2221" s="830"/>
      <c r="AX2221" s="830"/>
      <c r="AY2221" s="830"/>
      <c r="AZ2221" s="830"/>
      <c r="BA2221" s="830"/>
      <c r="BB2221" s="830"/>
    </row>
    <row r="2222" spans="1:54" ht="14.25" customHeight="1">
      <c r="A2222" s="833"/>
      <c r="B2222" s="485"/>
      <c r="C2222" s="495" t="s">
        <v>606</v>
      </c>
      <c r="D2222" s="492"/>
      <c r="E2222" s="494"/>
      <c r="F2222" s="633"/>
      <c r="G2222" s="485"/>
      <c r="H2222" s="485"/>
      <c r="I2222" s="495" t="s">
        <v>40</v>
      </c>
      <c r="J2222" s="492"/>
      <c r="K2222" s="494"/>
      <c r="L2222" s="835"/>
      <c r="M2222" s="830"/>
      <c r="N2222" s="830"/>
      <c r="O2222" s="830"/>
      <c r="P2222" s="830"/>
      <c r="Q2222" s="830"/>
      <c r="R2222" s="830"/>
      <c r="S2222" s="830"/>
      <c r="T2222" s="830"/>
      <c r="U2222" s="830"/>
      <c r="V2222" s="830"/>
      <c r="W2222" s="830"/>
      <c r="X2222" s="830"/>
      <c r="Y2222" s="830"/>
      <c r="Z2222" s="830"/>
      <c r="AA2222" s="830"/>
      <c r="AB2222" s="830"/>
      <c r="AC2222" s="830"/>
      <c r="AD2222" s="830"/>
      <c r="AE2222" s="830"/>
      <c r="AF2222" s="830"/>
      <c r="AG2222" s="830"/>
      <c r="AH2222" s="830"/>
      <c r="AI2222" s="830"/>
      <c r="AJ2222" s="830"/>
      <c r="AK2222" s="830"/>
      <c r="AL2222" s="830"/>
      <c r="AM2222" s="830"/>
      <c r="AN2222" s="830"/>
      <c r="AO2222" s="830"/>
      <c r="AP2222" s="830"/>
      <c r="AQ2222" s="830"/>
      <c r="AR2222" s="830"/>
      <c r="AS2222" s="830"/>
      <c r="AT2222" s="830"/>
      <c r="AU2222" s="830"/>
      <c r="AV2222" s="830"/>
      <c r="AW2222" s="830"/>
      <c r="AX2222" s="830"/>
      <c r="AY2222" s="830"/>
      <c r="AZ2222" s="830"/>
      <c r="BA2222" s="830"/>
      <c r="BB2222" s="830"/>
    </row>
    <row r="2223" spans="1:54" ht="25.5">
      <c r="A2223" s="836"/>
      <c r="B2223" s="554"/>
      <c r="C2223" s="496" t="s">
        <v>1902</v>
      </c>
      <c r="D2223" s="603"/>
      <c r="E2223" s="604"/>
      <c r="F2223" s="633"/>
      <c r="G2223" s="554"/>
      <c r="H2223" s="554"/>
      <c r="I2223" s="496" t="s">
        <v>1903</v>
      </c>
      <c r="J2223" s="603"/>
      <c r="K2223" s="604"/>
      <c r="L2223" s="835"/>
      <c r="M2223" s="830"/>
      <c r="N2223" s="830"/>
      <c r="O2223" s="830"/>
      <c r="P2223" s="830"/>
      <c r="Q2223" s="830"/>
      <c r="R2223" s="830"/>
      <c r="S2223" s="830"/>
      <c r="T2223" s="830"/>
      <c r="U2223" s="830"/>
      <c r="V2223" s="830"/>
      <c r="W2223" s="830"/>
      <c r="X2223" s="830"/>
      <c r="Y2223" s="830"/>
      <c r="Z2223" s="830"/>
      <c r="AA2223" s="830"/>
      <c r="AB2223" s="830"/>
      <c r="AC2223" s="830"/>
      <c r="AD2223" s="830"/>
      <c r="AE2223" s="830"/>
      <c r="AF2223" s="830"/>
      <c r="AG2223" s="830"/>
      <c r="AH2223" s="830"/>
      <c r="AI2223" s="830"/>
      <c r="AJ2223" s="830"/>
      <c r="AK2223" s="830"/>
      <c r="AL2223" s="830"/>
      <c r="AM2223" s="830"/>
      <c r="AN2223" s="830"/>
      <c r="AO2223" s="830"/>
      <c r="AP2223" s="830"/>
      <c r="AQ2223" s="830"/>
      <c r="AR2223" s="830"/>
      <c r="AS2223" s="830"/>
      <c r="AT2223" s="830"/>
      <c r="AU2223" s="830"/>
      <c r="AV2223" s="830"/>
      <c r="AW2223" s="830"/>
      <c r="AX2223" s="830"/>
      <c r="AY2223" s="830"/>
      <c r="AZ2223" s="830"/>
      <c r="BA2223" s="830"/>
      <c r="BB2223" s="830"/>
    </row>
    <row r="2224" spans="1:54" ht="15" customHeight="1">
      <c r="A2224" s="836"/>
      <c r="B2224" s="554"/>
      <c r="C2224" s="497"/>
      <c r="D2224" s="603"/>
      <c r="E2224" s="604"/>
      <c r="F2224" s="633"/>
      <c r="G2224" s="554"/>
      <c r="H2224" s="554"/>
      <c r="I2224" s="497"/>
      <c r="J2224" s="603"/>
      <c r="K2224" s="604"/>
      <c r="L2224" s="835"/>
      <c r="M2224" s="830"/>
      <c r="N2224" s="830"/>
      <c r="O2224" s="830"/>
      <c r="P2224" s="830"/>
      <c r="Q2224" s="830"/>
      <c r="R2224" s="830"/>
      <c r="S2224" s="830"/>
      <c r="T2224" s="830"/>
      <c r="U2224" s="830"/>
      <c r="V2224" s="830"/>
      <c r="W2224" s="830"/>
      <c r="X2224" s="830"/>
      <c r="Y2224" s="830"/>
      <c r="Z2224" s="830"/>
      <c r="AA2224" s="830"/>
      <c r="AB2224" s="830"/>
      <c r="AC2224" s="830"/>
      <c r="AD2224" s="830"/>
      <c r="AE2224" s="830"/>
      <c r="AF2224" s="830"/>
      <c r="AG2224" s="830"/>
      <c r="AH2224" s="830"/>
      <c r="AI2224" s="830"/>
      <c r="AJ2224" s="830"/>
      <c r="AK2224" s="830"/>
      <c r="AL2224" s="830"/>
      <c r="AM2224" s="830"/>
      <c r="AN2224" s="830"/>
      <c r="AO2224" s="830"/>
      <c r="AP2224" s="830"/>
      <c r="AQ2224" s="830"/>
      <c r="AR2224" s="830"/>
      <c r="AS2224" s="830"/>
      <c r="AT2224" s="830"/>
      <c r="AU2224" s="830"/>
      <c r="AV2224" s="830"/>
      <c r="AW2224" s="830"/>
      <c r="AX2224" s="830"/>
      <c r="AY2224" s="830"/>
      <c r="AZ2224" s="830"/>
      <c r="BA2224" s="830"/>
      <c r="BB2224" s="830"/>
    </row>
    <row r="2225" spans="1:54" ht="38.25">
      <c r="A2225" s="836"/>
      <c r="B2225" s="554"/>
      <c r="C2225" s="496" t="s">
        <v>1904</v>
      </c>
      <c r="D2225" s="603"/>
      <c r="E2225" s="604"/>
      <c r="F2225" s="633"/>
      <c r="G2225" s="554"/>
      <c r="H2225" s="554"/>
      <c r="I2225" s="496" t="s">
        <v>1904</v>
      </c>
      <c r="J2225" s="603"/>
      <c r="K2225" s="604"/>
      <c r="L2225" s="835"/>
      <c r="M2225" s="830"/>
      <c r="N2225" s="830"/>
      <c r="O2225" s="830"/>
      <c r="P2225" s="830"/>
      <c r="Q2225" s="830"/>
      <c r="R2225" s="830"/>
      <c r="S2225" s="830"/>
      <c r="T2225" s="830"/>
      <c r="U2225" s="830"/>
      <c r="V2225" s="830"/>
      <c r="W2225" s="830"/>
      <c r="X2225" s="830"/>
      <c r="Y2225" s="830"/>
      <c r="Z2225" s="830"/>
      <c r="AA2225" s="830"/>
      <c r="AB2225" s="830"/>
      <c r="AC2225" s="830"/>
      <c r="AD2225" s="830"/>
      <c r="AE2225" s="830"/>
      <c r="AF2225" s="830"/>
      <c r="AG2225" s="830"/>
      <c r="AH2225" s="830"/>
      <c r="AI2225" s="830"/>
      <c r="AJ2225" s="830"/>
      <c r="AK2225" s="830"/>
      <c r="AL2225" s="830"/>
      <c r="AM2225" s="830"/>
      <c r="AN2225" s="830"/>
      <c r="AO2225" s="830"/>
      <c r="AP2225" s="830"/>
      <c r="AQ2225" s="830"/>
      <c r="AR2225" s="830"/>
      <c r="AS2225" s="830"/>
      <c r="AT2225" s="830"/>
      <c r="AU2225" s="830"/>
      <c r="AV2225" s="830"/>
      <c r="AW2225" s="830"/>
      <c r="AX2225" s="830"/>
      <c r="AY2225" s="830"/>
      <c r="AZ2225" s="830"/>
      <c r="BA2225" s="830"/>
      <c r="BB2225" s="830"/>
    </row>
    <row r="2226" spans="1:54" ht="15" customHeight="1">
      <c r="A2226" s="836"/>
      <c r="B2226" s="554"/>
      <c r="C2226" s="497"/>
      <c r="D2226" s="603"/>
      <c r="E2226" s="604"/>
      <c r="F2226" s="633"/>
      <c r="G2226" s="554"/>
      <c r="H2226" s="554"/>
      <c r="I2226" s="497"/>
      <c r="J2226" s="603"/>
      <c r="K2226" s="604"/>
      <c r="L2226" s="835"/>
      <c r="M2226" s="830"/>
      <c r="N2226" s="830"/>
      <c r="O2226" s="830"/>
      <c r="P2226" s="830"/>
      <c r="Q2226" s="830"/>
      <c r="R2226" s="830"/>
      <c r="S2226" s="830"/>
      <c r="T2226" s="830"/>
      <c r="U2226" s="830"/>
      <c r="V2226" s="830"/>
      <c r="W2226" s="830"/>
      <c r="X2226" s="830"/>
      <c r="Y2226" s="830"/>
      <c r="Z2226" s="830"/>
      <c r="AA2226" s="830"/>
      <c r="AB2226" s="830"/>
      <c r="AC2226" s="830"/>
      <c r="AD2226" s="830"/>
      <c r="AE2226" s="830"/>
      <c r="AF2226" s="830"/>
      <c r="AG2226" s="830"/>
      <c r="AH2226" s="830"/>
      <c r="AI2226" s="830"/>
      <c r="AJ2226" s="830"/>
      <c r="AK2226" s="830"/>
      <c r="AL2226" s="830"/>
      <c r="AM2226" s="830"/>
      <c r="AN2226" s="830"/>
      <c r="AO2226" s="830"/>
      <c r="AP2226" s="830"/>
      <c r="AQ2226" s="830"/>
      <c r="AR2226" s="830"/>
      <c r="AS2226" s="830"/>
      <c r="AT2226" s="830"/>
      <c r="AU2226" s="830"/>
      <c r="AV2226" s="830"/>
      <c r="AW2226" s="830"/>
      <c r="AX2226" s="830"/>
      <c r="AY2226" s="830"/>
      <c r="AZ2226" s="830"/>
      <c r="BA2226" s="830"/>
      <c r="BB2226" s="830"/>
    </row>
    <row r="2227" spans="1:54" ht="38.25">
      <c r="A2227" s="836"/>
      <c r="B2227" s="554"/>
      <c r="C2227" s="496" t="s">
        <v>1905</v>
      </c>
      <c r="D2227" s="603"/>
      <c r="E2227" s="604"/>
      <c r="F2227" s="633"/>
      <c r="G2227" s="554"/>
      <c r="H2227" s="554"/>
      <c r="I2227" s="496" t="s">
        <v>1906</v>
      </c>
      <c r="J2227" s="603"/>
      <c r="K2227" s="604"/>
      <c r="L2227" s="835"/>
      <c r="M2227" s="830"/>
      <c r="N2227" s="830"/>
      <c r="O2227" s="830"/>
      <c r="P2227" s="830"/>
      <c r="Q2227" s="830"/>
      <c r="R2227" s="830"/>
      <c r="S2227" s="830"/>
      <c r="T2227" s="830"/>
      <c r="U2227" s="830"/>
      <c r="V2227" s="830"/>
      <c r="W2227" s="830"/>
      <c r="X2227" s="830"/>
      <c r="Y2227" s="830"/>
      <c r="Z2227" s="830"/>
      <c r="AA2227" s="830"/>
      <c r="AB2227" s="830"/>
      <c r="AC2227" s="830"/>
      <c r="AD2227" s="830"/>
      <c r="AE2227" s="830"/>
      <c r="AF2227" s="830"/>
      <c r="AG2227" s="830"/>
      <c r="AH2227" s="830"/>
      <c r="AI2227" s="830"/>
      <c r="AJ2227" s="830"/>
      <c r="AK2227" s="830"/>
      <c r="AL2227" s="830"/>
      <c r="AM2227" s="830"/>
      <c r="AN2227" s="830"/>
      <c r="AO2227" s="830"/>
      <c r="AP2227" s="830"/>
      <c r="AQ2227" s="830"/>
      <c r="AR2227" s="830"/>
      <c r="AS2227" s="830"/>
      <c r="AT2227" s="830"/>
      <c r="AU2227" s="830"/>
      <c r="AV2227" s="830"/>
      <c r="AW2227" s="830"/>
      <c r="AX2227" s="830"/>
      <c r="AY2227" s="830"/>
      <c r="AZ2227" s="830"/>
      <c r="BA2227" s="830"/>
      <c r="BB2227" s="830"/>
    </row>
    <row r="2228" spans="1:54" ht="14.25" customHeight="1">
      <c r="A2228" s="836"/>
      <c r="B2228" s="554"/>
      <c r="C2228" s="496"/>
      <c r="D2228" s="603"/>
      <c r="E2228" s="604"/>
      <c r="F2228" s="633"/>
      <c r="G2228" s="554"/>
      <c r="H2228" s="554"/>
      <c r="I2228" s="496"/>
      <c r="J2228" s="603"/>
      <c r="K2228" s="604"/>
      <c r="L2228" s="835"/>
      <c r="M2228" s="830"/>
      <c r="N2228" s="830"/>
      <c r="O2228" s="830"/>
      <c r="P2228" s="830"/>
      <c r="Q2228" s="830"/>
      <c r="R2228" s="830"/>
      <c r="S2228" s="830"/>
      <c r="T2228" s="830"/>
      <c r="U2228" s="830"/>
      <c r="V2228" s="830"/>
      <c r="W2228" s="830"/>
      <c r="X2228" s="830"/>
      <c r="Y2228" s="830"/>
      <c r="Z2228" s="830"/>
      <c r="AA2228" s="830"/>
      <c r="AB2228" s="830"/>
      <c r="AC2228" s="830"/>
      <c r="AD2228" s="830"/>
      <c r="AE2228" s="830"/>
      <c r="AF2228" s="830"/>
      <c r="AG2228" s="830"/>
      <c r="AH2228" s="830"/>
      <c r="AI2228" s="830"/>
      <c r="AJ2228" s="830"/>
      <c r="AK2228" s="830"/>
      <c r="AL2228" s="830"/>
      <c r="AM2228" s="830"/>
      <c r="AN2228" s="830"/>
      <c r="AO2228" s="830"/>
      <c r="AP2228" s="830"/>
      <c r="AQ2228" s="830"/>
      <c r="AR2228" s="830"/>
      <c r="AS2228" s="830"/>
      <c r="AT2228" s="830"/>
      <c r="AU2228" s="830"/>
      <c r="AV2228" s="830"/>
      <c r="AW2228" s="830"/>
      <c r="AX2228" s="830"/>
      <c r="AY2228" s="830"/>
      <c r="AZ2228" s="830"/>
      <c r="BA2228" s="830"/>
      <c r="BB2228" s="830"/>
    </row>
    <row r="2229" spans="1:54" ht="14.25" customHeight="1">
      <c r="A2229" s="834"/>
      <c r="B2229" s="622"/>
      <c r="C2229" s="498" t="s">
        <v>1907</v>
      </c>
      <c r="D2229" s="631"/>
      <c r="E2229" s="632"/>
      <c r="F2229" s="633"/>
      <c r="G2229" s="622"/>
      <c r="H2229" s="622"/>
      <c r="I2229" s="498" t="s">
        <v>1907</v>
      </c>
      <c r="J2229" s="631"/>
      <c r="K2229" s="632"/>
      <c r="L2229" s="835"/>
      <c r="M2229" s="830"/>
      <c r="N2229" s="830"/>
      <c r="O2229" s="830"/>
      <c r="P2229" s="830"/>
      <c r="Q2229" s="830"/>
      <c r="R2229" s="830"/>
      <c r="S2229" s="830"/>
      <c r="T2229" s="830"/>
      <c r="U2229" s="830"/>
      <c r="V2229" s="830"/>
      <c r="W2229" s="830"/>
      <c r="X2229" s="830"/>
      <c r="Y2229" s="830"/>
      <c r="Z2229" s="830"/>
      <c r="AA2229" s="830"/>
      <c r="AB2229" s="830"/>
      <c r="AC2229" s="830"/>
      <c r="AD2229" s="830"/>
      <c r="AE2229" s="830"/>
      <c r="AF2229" s="830"/>
      <c r="AG2229" s="830"/>
      <c r="AH2229" s="830"/>
      <c r="AI2229" s="830"/>
      <c r="AJ2229" s="830"/>
      <c r="AK2229" s="830"/>
      <c r="AL2229" s="830"/>
      <c r="AM2229" s="830"/>
      <c r="AN2229" s="830"/>
      <c r="AO2229" s="830"/>
      <c r="AP2229" s="830"/>
      <c r="AQ2229" s="830"/>
      <c r="AR2229" s="830"/>
      <c r="AS2229" s="830"/>
      <c r="AT2229" s="830"/>
      <c r="AU2229" s="830"/>
      <c r="AV2229" s="830"/>
      <c r="AW2229" s="830"/>
      <c r="AX2229" s="830"/>
      <c r="AY2229" s="830"/>
      <c r="AZ2229" s="830"/>
      <c r="BA2229" s="830"/>
      <c r="BB2229" s="830"/>
    </row>
    <row r="2230" spans="1:54" ht="15.75">
      <c r="A2230" s="499"/>
      <c r="B2230" s="499" t="s">
        <v>18</v>
      </c>
      <c r="C2230" s="464"/>
      <c r="D2230" s="500"/>
      <c r="E2230" s="501"/>
      <c r="F2230" s="478"/>
      <c r="G2230" s="499"/>
      <c r="H2230" s="499" t="s">
        <v>18</v>
      </c>
      <c r="I2230" s="464"/>
      <c r="J2230" s="500"/>
      <c r="K2230" s="501"/>
      <c r="L2230" s="480"/>
      <c r="M2230" s="480"/>
      <c r="N2230" s="480"/>
      <c r="O2230" s="480"/>
      <c r="P2230" s="480"/>
      <c r="Q2230" s="480"/>
      <c r="R2230" s="480"/>
      <c r="S2230" s="480"/>
      <c r="T2230" s="480"/>
      <c r="U2230" s="480"/>
      <c r="V2230" s="480"/>
      <c r="W2230" s="480"/>
      <c r="X2230" s="480"/>
      <c r="Y2230" s="480"/>
      <c r="Z2230" s="480"/>
      <c r="AA2230" s="480"/>
      <c r="AB2230" s="480"/>
      <c r="AC2230" s="480"/>
      <c r="AD2230" s="480"/>
      <c r="AE2230" s="480"/>
      <c r="AF2230" s="480"/>
      <c r="AG2230" s="480"/>
      <c r="AH2230" s="480"/>
      <c r="AI2230" s="480"/>
      <c r="AJ2230" s="480"/>
      <c r="AK2230" s="480"/>
      <c r="AL2230" s="480"/>
      <c r="AM2230" s="480"/>
      <c r="AN2230" s="480"/>
      <c r="AO2230" s="480"/>
      <c r="AP2230" s="480"/>
      <c r="AQ2230" s="480"/>
      <c r="AR2230" s="480"/>
      <c r="AS2230" s="480"/>
      <c r="AT2230" s="480"/>
      <c r="AU2230" s="480"/>
      <c r="AV2230" s="480"/>
      <c r="AW2230" s="480"/>
      <c r="AX2230" s="480"/>
      <c r="AY2230" s="480"/>
      <c r="AZ2230" s="480"/>
      <c r="BA2230" s="480"/>
      <c r="BB2230" s="480"/>
    </row>
    <row r="2231" spans="1:54" ht="25.5">
      <c r="A2231" s="499"/>
      <c r="B2231" s="499" t="s">
        <v>19</v>
      </c>
      <c r="C2231" s="464" t="s">
        <v>1908</v>
      </c>
      <c r="D2231" s="500" t="s">
        <v>581</v>
      </c>
      <c r="E2231" s="501"/>
      <c r="F2231" s="478"/>
      <c r="G2231" s="499"/>
      <c r="H2231" s="499" t="s">
        <v>19</v>
      </c>
      <c r="I2231" s="464" t="s">
        <v>1908</v>
      </c>
      <c r="J2231" s="500" t="s">
        <v>581</v>
      </c>
      <c r="K2231" s="501"/>
      <c r="L2231" s="480"/>
      <c r="M2231" s="480"/>
      <c r="N2231" s="480"/>
      <c r="O2231" s="480"/>
      <c r="P2231" s="480"/>
      <c r="Q2231" s="480"/>
      <c r="R2231" s="480"/>
      <c r="S2231" s="480"/>
      <c r="T2231" s="480"/>
      <c r="U2231" s="480"/>
      <c r="V2231" s="480"/>
      <c r="W2231" s="480"/>
      <c r="X2231" s="480"/>
      <c r="Y2231" s="480"/>
      <c r="Z2231" s="480"/>
      <c r="AA2231" s="480"/>
      <c r="AB2231" s="480"/>
      <c r="AC2231" s="480"/>
      <c r="AD2231" s="480"/>
      <c r="AE2231" s="480"/>
      <c r="AF2231" s="480"/>
      <c r="AG2231" s="480"/>
      <c r="AH2231" s="480"/>
      <c r="AI2231" s="480"/>
      <c r="AJ2231" s="480"/>
      <c r="AK2231" s="480"/>
      <c r="AL2231" s="480"/>
      <c r="AM2231" s="480"/>
      <c r="AN2231" s="480"/>
      <c r="AO2231" s="480"/>
      <c r="AP2231" s="480"/>
      <c r="AQ2231" s="480"/>
      <c r="AR2231" s="480"/>
      <c r="AS2231" s="480"/>
      <c r="AT2231" s="480"/>
      <c r="AU2231" s="480"/>
      <c r="AV2231" s="480"/>
      <c r="AW2231" s="480"/>
      <c r="AX2231" s="480"/>
      <c r="AY2231" s="480"/>
      <c r="AZ2231" s="480"/>
      <c r="BA2231" s="480"/>
      <c r="BB2231" s="480"/>
    </row>
    <row r="2232" spans="1:54" ht="15.75">
      <c r="A2232" s="499"/>
      <c r="B2232" s="499" t="s">
        <v>23</v>
      </c>
      <c r="C2232" s="464"/>
      <c r="D2232" s="500"/>
      <c r="E2232" s="501"/>
      <c r="F2232" s="478"/>
      <c r="G2232" s="499"/>
      <c r="H2232" s="499" t="s">
        <v>23</v>
      </c>
      <c r="I2232" s="464"/>
      <c r="J2232" s="500"/>
      <c r="K2232" s="501"/>
      <c r="L2232" s="480"/>
      <c r="M2232" s="480"/>
      <c r="N2232" s="480"/>
      <c r="O2232" s="480"/>
      <c r="P2232" s="480"/>
      <c r="Q2232" s="480"/>
      <c r="R2232" s="480"/>
      <c r="S2232" s="480"/>
      <c r="T2232" s="480"/>
      <c r="U2232" s="480"/>
      <c r="V2232" s="480"/>
      <c r="W2232" s="480"/>
      <c r="X2232" s="480"/>
      <c r="Y2232" s="480"/>
      <c r="Z2232" s="480"/>
      <c r="AA2232" s="480"/>
      <c r="AB2232" s="480"/>
      <c r="AC2232" s="480"/>
      <c r="AD2232" s="480"/>
      <c r="AE2232" s="480"/>
      <c r="AF2232" s="480"/>
      <c r="AG2232" s="480"/>
      <c r="AH2232" s="480"/>
      <c r="AI2232" s="480"/>
      <c r="AJ2232" s="480"/>
      <c r="AK2232" s="480"/>
      <c r="AL2232" s="480"/>
      <c r="AM2232" s="480"/>
      <c r="AN2232" s="480"/>
      <c r="AO2232" s="480"/>
      <c r="AP2232" s="480"/>
      <c r="AQ2232" s="480"/>
      <c r="AR2232" s="480"/>
      <c r="AS2232" s="480"/>
      <c r="AT2232" s="480"/>
      <c r="AU2232" s="480"/>
      <c r="AV2232" s="480"/>
      <c r="AW2232" s="480"/>
      <c r="AX2232" s="480"/>
      <c r="AY2232" s="480"/>
      <c r="AZ2232" s="480"/>
      <c r="BA2232" s="480"/>
      <c r="BB2232" s="480"/>
    </row>
    <row r="2233" spans="1:54" ht="15.75">
      <c r="A2233" s="499"/>
      <c r="B2233" s="499" t="s">
        <v>24</v>
      </c>
      <c r="C2233" s="464"/>
      <c r="D2233" s="500"/>
      <c r="E2233" s="501"/>
      <c r="F2233" s="478"/>
      <c r="G2233" s="499"/>
      <c r="H2233" s="499" t="s">
        <v>24</v>
      </c>
      <c r="I2233" s="464"/>
      <c r="J2233" s="500"/>
      <c r="K2233" s="501"/>
      <c r="L2233" s="480"/>
      <c r="M2233" s="480"/>
      <c r="N2233" s="480"/>
      <c r="O2233" s="480"/>
      <c r="P2233" s="480"/>
      <c r="Q2233" s="480"/>
      <c r="R2233" s="480"/>
      <c r="S2233" s="480"/>
      <c r="T2233" s="480"/>
      <c r="U2233" s="480"/>
      <c r="V2233" s="480"/>
      <c r="W2233" s="480"/>
      <c r="X2233" s="480"/>
      <c r="Y2233" s="480"/>
      <c r="Z2233" s="480"/>
      <c r="AA2233" s="480"/>
      <c r="AB2233" s="480"/>
      <c r="AC2233" s="480"/>
      <c r="AD2233" s="480"/>
      <c r="AE2233" s="480"/>
      <c r="AF2233" s="480"/>
      <c r="AG2233" s="480"/>
      <c r="AH2233" s="480"/>
      <c r="AI2233" s="480"/>
      <c r="AJ2233" s="480"/>
      <c r="AK2233" s="480"/>
      <c r="AL2233" s="480"/>
      <c r="AM2233" s="480"/>
      <c r="AN2233" s="480"/>
      <c r="AO2233" s="480"/>
      <c r="AP2233" s="480"/>
      <c r="AQ2233" s="480"/>
      <c r="AR2233" s="480"/>
      <c r="AS2233" s="480"/>
      <c r="AT2233" s="480"/>
      <c r="AU2233" s="480"/>
      <c r="AV2233" s="480"/>
      <c r="AW2233" s="480"/>
      <c r="AX2233" s="480"/>
      <c r="AY2233" s="480"/>
      <c r="AZ2233" s="480"/>
      <c r="BA2233" s="480"/>
      <c r="BB2233" s="480"/>
    </row>
    <row r="2234" spans="1:54" ht="15.75">
      <c r="A2234" s="499"/>
      <c r="B2234" s="499" t="s">
        <v>25</v>
      </c>
      <c r="C2234" s="464"/>
      <c r="D2234" s="500"/>
      <c r="E2234" s="501"/>
      <c r="F2234" s="478"/>
      <c r="G2234" s="499"/>
      <c r="H2234" s="499" t="s">
        <v>25</v>
      </c>
      <c r="I2234" s="464"/>
      <c r="J2234" s="500"/>
      <c r="K2234" s="501"/>
      <c r="L2234" s="480"/>
      <c r="M2234" s="480"/>
      <c r="N2234" s="480"/>
      <c r="O2234" s="480"/>
      <c r="P2234" s="480"/>
      <c r="Q2234" s="480"/>
      <c r="R2234" s="480"/>
      <c r="S2234" s="480"/>
      <c r="T2234" s="480"/>
      <c r="U2234" s="480"/>
      <c r="V2234" s="480"/>
      <c r="W2234" s="480"/>
      <c r="X2234" s="480"/>
      <c r="Y2234" s="480"/>
      <c r="Z2234" s="480"/>
      <c r="AA2234" s="480"/>
      <c r="AB2234" s="480"/>
      <c r="AC2234" s="480"/>
      <c r="AD2234" s="480"/>
      <c r="AE2234" s="480"/>
      <c r="AF2234" s="480"/>
      <c r="AG2234" s="480"/>
      <c r="AH2234" s="480"/>
      <c r="AI2234" s="480"/>
      <c r="AJ2234" s="480"/>
      <c r="AK2234" s="480"/>
      <c r="AL2234" s="480"/>
      <c r="AM2234" s="480"/>
      <c r="AN2234" s="480"/>
      <c r="AO2234" s="480"/>
      <c r="AP2234" s="480"/>
      <c r="AQ2234" s="480"/>
      <c r="AR2234" s="480"/>
      <c r="AS2234" s="480"/>
      <c r="AT2234" s="480"/>
      <c r="AU2234" s="480"/>
      <c r="AV2234" s="480"/>
      <c r="AW2234" s="480"/>
      <c r="AX2234" s="480"/>
      <c r="AY2234" s="480"/>
      <c r="AZ2234" s="480"/>
      <c r="BA2234" s="480"/>
      <c r="BB2234" s="480"/>
    </row>
    <row r="2235" spans="1:54" ht="15.75">
      <c r="A2235" s="499"/>
      <c r="B2235" s="499" t="s">
        <v>26</v>
      </c>
      <c r="C2235" s="464"/>
      <c r="D2235" s="500"/>
      <c r="E2235" s="501"/>
      <c r="F2235" s="478"/>
      <c r="G2235" s="499"/>
      <c r="H2235" s="499" t="s">
        <v>26</v>
      </c>
      <c r="I2235" s="464"/>
      <c r="J2235" s="500"/>
      <c r="K2235" s="501"/>
      <c r="L2235" s="480"/>
      <c r="M2235" s="480"/>
      <c r="N2235" s="480"/>
      <c r="O2235" s="480"/>
      <c r="P2235" s="480"/>
      <c r="Q2235" s="480"/>
      <c r="R2235" s="480"/>
      <c r="S2235" s="480"/>
      <c r="T2235" s="480"/>
      <c r="U2235" s="480"/>
      <c r="V2235" s="480"/>
      <c r="W2235" s="480"/>
      <c r="X2235" s="480"/>
      <c r="Y2235" s="480"/>
      <c r="Z2235" s="480"/>
      <c r="AA2235" s="480"/>
      <c r="AB2235" s="480"/>
      <c r="AC2235" s="480"/>
      <c r="AD2235" s="480"/>
      <c r="AE2235" s="480"/>
      <c r="AF2235" s="480"/>
      <c r="AG2235" s="480"/>
      <c r="AH2235" s="480"/>
      <c r="AI2235" s="480"/>
      <c r="AJ2235" s="480"/>
      <c r="AK2235" s="480"/>
      <c r="AL2235" s="480"/>
      <c r="AM2235" s="480"/>
      <c r="AN2235" s="480"/>
      <c r="AO2235" s="480"/>
      <c r="AP2235" s="480"/>
      <c r="AQ2235" s="480"/>
      <c r="AR2235" s="480"/>
      <c r="AS2235" s="480"/>
      <c r="AT2235" s="480"/>
      <c r="AU2235" s="480"/>
      <c r="AV2235" s="480"/>
      <c r="AW2235" s="480"/>
      <c r="AX2235" s="480"/>
      <c r="AY2235" s="480"/>
      <c r="AZ2235" s="480"/>
      <c r="BA2235" s="480"/>
      <c r="BB2235" s="480"/>
    </row>
    <row r="2236" spans="1:54" ht="15.75">
      <c r="A2236" s="484"/>
      <c r="B2236" s="634"/>
      <c r="C2236" s="634"/>
      <c r="D2236" s="491"/>
      <c r="E2236" s="493"/>
      <c r="F2236" s="478"/>
      <c r="G2236" s="478"/>
      <c r="H2236" s="546"/>
      <c r="I2236" s="546"/>
      <c r="J2236" s="527"/>
      <c r="K2236" s="527"/>
      <c r="L2236" s="480"/>
      <c r="M2236" s="480"/>
      <c r="N2236" s="480"/>
      <c r="O2236" s="480"/>
      <c r="P2236" s="480"/>
      <c r="Q2236" s="480"/>
      <c r="R2236" s="480"/>
      <c r="S2236" s="480"/>
      <c r="T2236" s="480"/>
      <c r="U2236" s="480"/>
      <c r="V2236" s="480"/>
      <c r="W2236" s="480"/>
      <c r="X2236" s="480"/>
      <c r="Y2236" s="480"/>
      <c r="Z2236" s="480"/>
      <c r="AA2236" s="480"/>
      <c r="AB2236" s="480"/>
      <c r="AC2236" s="480"/>
      <c r="AD2236" s="480"/>
      <c r="AE2236" s="480"/>
      <c r="AF2236" s="480"/>
      <c r="AG2236" s="480"/>
      <c r="AH2236" s="480"/>
      <c r="AI2236" s="480"/>
      <c r="AJ2236" s="480"/>
      <c r="AK2236" s="480"/>
      <c r="AL2236" s="480"/>
      <c r="AM2236" s="480"/>
      <c r="AN2236" s="480"/>
      <c r="AO2236" s="480"/>
      <c r="AP2236" s="480"/>
      <c r="AQ2236" s="480"/>
      <c r="AR2236" s="480"/>
      <c r="AS2236" s="480"/>
      <c r="AT2236" s="480"/>
      <c r="AU2236" s="480"/>
      <c r="AV2236" s="480"/>
      <c r="AW2236" s="480"/>
      <c r="AX2236" s="480"/>
      <c r="AY2236" s="480"/>
      <c r="AZ2236" s="480"/>
      <c r="BA2236" s="480"/>
      <c r="BB2236" s="480"/>
    </row>
    <row r="2237" spans="1:54" ht="15.75">
      <c r="A2237" s="481">
        <v>2.15</v>
      </c>
      <c r="B2237" s="481"/>
      <c r="C2237" s="475" t="s">
        <v>1909</v>
      </c>
      <c r="D2237" s="482"/>
      <c r="E2237" s="526"/>
      <c r="F2237" s="478"/>
      <c r="G2237" s="481">
        <v>2.15</v>
      </c>
      <c r="H2237" s="481"/>
      <c r="I2237" s="475" t="s">
        <v>1909</v>
      </c>
      <c r="J2237" s="482"/>
      <c r="K2237" s="526"/>
      <c r="L2237" s="480"/>
      <c r="M2237" s="480"/>
      <c r="N2237" s="480"/>
      <c r="O2237" s="480"/>
      <c r="P2237" s="480"/>
      <c r="Q2237" s="480"/>
      <c r="R2237" s="480"/>
      <c r="S2237" s="480"/>
      <c r="T2237" s="480"/>
      <c r="U2237" s="480"/>
      <c r="V2237" s="480"/>
      <c r="W2237" s="480"/>
      <c r="X2237" s="480"/>
      <c r="Y2237" s="480"/>
      <c r="Z2237" s="480"/>
      <c r="AA2237" s="480"/>
      <c r="AB2237" s="480"/>
      <c r="AC2237" s="480"/>
      <c r="AD2237" s="480"/>
      <c r="AE2237" s="480"/>
      <c r="AF2237" s="480"/>
      <c r="AG2237" s="480"/>
      <c r="AH2237" s="480"/>
      <c r="AI2237" s="480"/>
      <c r="AJ2237" s="480"/>
      <c r="AK2237" s="480"/>
      <c r="AL2237" s="480"/>
      <c r="AM2237" s="480"/>
      <c r="AN2237" s="480"/>
      <c r="AO2237" s="480"/>
      <c r="AP2237" s="480"/>
      <c r="AQ2237" s="480"/>
      <c r="AR2237" s="480"/>
      <c r="AS2237" s="480"/>
      <c r="AT2237" s="480"/>
      <c r="AU2237" s="480"/>
      <c r="AV2237" s="480"/>
      <c r="AW2237" s="480"/>
      <c r="AX2237" s="480"/>
      <c r="AY2237" s="480"/>
      <c r="AZ2237" s="480"/>
      <c r="BA2237" s="480"/>
      <c r="BB2237" s="480"/>
    </row>
    <row r="2238" spans="1:54" ht="25.5">
      <c r="A2238" s="833" t="s">
        <v>1910</v>
      </c>
      <c r="B2238" s="485"/>
      <c r="C2238" s="487" t="s">
        <v>1911</v>
      </c>
      <c r="D2238" s="492"/>
      <c r="E2238" s="494"/>
      <c r="F2238" s="633"/>
      <c r="G2238" s="485" t="s">
        <v>1912</v>
      </c>
      <c r="H2238" s="485"/>
      <c r="I2238" s="487" t="s">
        <v>1913</v>
      </c>
      <c r="J2238" s="492"/>
      <c r="K2238" s="494"/>
      <c r="L2238" s="835"/>
      <c r="M2238" s="830"/>
      <c r="N2238" s="830"/>
      <c r="O2238" s="830"/>
      <c r="P2238" s="830"/>
      <c r="Q2238" s="830"/>
      <c r="R2238" s="830"/>
      <c r="S2238" s="830"/>
      <c r="T2238" s="830"/>
      <c r="U2238" s="830"/>
      <c r="V2238" s="830"/>
      <c r="W2238" s="830"/>
      <c r="X2238" s="830"/>
      <c r="Y2238" s="830"/>
      <c r="Z2238" s="830"/>
      <c r="AA2238" s="830"/>
      <c r="AB2238" s="830"/>
      <c r="AC2238" s="830"/>
      <c r="AD2238" s="830"/>
      <c r="AE2238" s="830"/>
      <c r="AF2238" s="830"/>
      <c r="AG2238" s="830"/>
      <c r="AH2238" s="830"/>
      <c r="AI2238" s="830"/>
      <c r="AJ2238" s="830"/>
      <c r="AK2238" s="830"/>
      <c r="AL2238" s="830"/>
      <c r="AM2238" s="830"/>
      <c r="AN2238" s="830"/>
      <c r="AO2238" s="830"/>
      <c r="AP2238" s="830"/>
      <c r="AQ2238" s="830"/>
      <c r="AR2238" s="830"/>
      <c r="AS2238" s="830"/>
      <c r="AT2238" s="830"/>
      <c r="AU2238" s="830"/>
      <c r="AV2238" s="830"/>
      <c r="AW2238" s="830"/>
      <c r="AX2238" s="830"/>
      <c r="AY2238" s="830"/>
      <c r="AZ2238" s="830"/>
      <c r="BA2238" s="830"/>
      <c r="BB2238" s="830"/>
    </row>
    <row r="2239" spans="1:54" ht="15" customHeight="1">
      <c r="A2239" s="836"/>
      <c r="B2239" s="554"/>
      <c r="C2239" s="488"/>
      <c r="D2239" s="603"/>
      <c r="E2239" s="604"/>
      <c r="F2239" s="633"/>
      <c r="G2239" s="554"/>
      <c r="H2239" s="554"/>
      <c r="I2239" s="488"/>
      <c r="J2239" s="603"/>
      <c r="K2239" s="604"/>
      <c r="L2239" s="835"/>
      <c r="M2239" s="830"/>
      <c r="N2239" s="830"/>
      <c r="O2239" s="830"/>
      <c r="P2239" s="830"/>
      <c r="Q2239" s="830"/>
      <c r="R2239" s="830"/>
      <c r="S2239" s="830"/>
      <c r="T2239" s="830"/>
      <c r="U2239" s="830"/>
      <c r="V2239" s="830"/>
      <c r="W2239" s="830"/>
      <c r="X2239" s="830"/>
      <c r="Y2239" s="830"/>
      <c r="Z2239" s="830"/>
      <c r="AA2239" s="830"/>
      <c r="AB2239" s="830"/>
      <c r="AC2239" s="830"/>
      <c r="AD2239" s="830"/>
      <c r="AE2239" s="830"/>
      <c r="AF2239" s="830"/>
      <c r="AG2239" s="830"/>
      <c r="AH2239" s="830"/>
      <c r="AI2239" s="830"/>
      <c r="AJ2239" s="830"/>
      <c r="AK2239" s="830"/>
      <c r="AL2239" s="830"/>
      <c r="AM2239" s="830"/>
      <c r="AN2239" s="830"/>
      <c r="AO2239" s="830"/>
      <c r="AP2239" s="830"/>
      <c r="AQ2239" s="830"/>
      <c r="AR2239" s="830"/>
      <c r="AS2239" s="830"/>
      <c r="AT2239" s="830"/>
      <c r="AU2239" s="830"/>
      <c r="AV2239" s="830"/>
      <c r="AW2239" s="830"/>
      <c r="AX2239" s="830"/>
      <c r="AY2239" s="830"/>
      <c r="AZ2239" s="830"/>
      <c r="BA2239" s="830"/>
      <c r="BB2239" s="830"/>
    </row>
    <row r="2240" spans="1:54" ht="15" customHeight="1">
      <c r="A2240" s="836"/>
      <c r="B2240" s="554"/>
      <c r="C2240" s="489" t="s">
        <v>599</v>
      </c>
      <c r="D2240" s="603"/>
      <c r="E2240" s="604"/>
      <c r="F2240" s="633"/>
      <c r="G2240" s="554"/>
      <c r="H2240" s="554"/>
      <c r="I2240" s="488"/>
      <c r="J2240" s="603"/>
      <c r="K2240" s="604"/>
      <c r="L2240" s="835"/>
      <c r="M2240" s="830"/>
      <c r="N2240" s="830"/>
      <c r="O2240" s="830"/>
      <c r="P2240" s="830"/>
      <c r="Q2240" s="830"/>
      <c r="R2240" s="830"/>
      <c r="S2240" s="830"/>
      <c r="T2240" s="830"/>
      <c r="U2240" s="830"/>
      <c r="V2240" s="830"/>
      <c r="W2240" s="830"/>
      <c r="X2240" s="830"/>
      <c r="Y2240" s="830"/>
      <c r="Z2240" s="830"/>
      <c r="AA2240" s="830"/>
      <c r="AB2240" s="830"/>
      <c r="AC2240" s="830"/>
      <c r="AD2240" s="830"/>
      <c r="AE2240" s="830"/>
      <c r="AF2240" s="830"/>
      <c r="AG2240" s="830"/>
      <c r="AH2240" s="830"/>
      <c r="AI2240" s="830"/>
      <c r="AJ2240" s="830"/>
      <c r="AK2240" s="830"/>
      <c r="AL2240" s="830"/>
      <c r="AM2240" s="830"/>
      <c r="AN2240" s="830"/>
      <c r="AO2240" s="830"/>
      <c r="AP2240" s="830"/>
      <c r="AQ2240" s="830"/>
      <c r="AR2240" s="830"/>
      <c r="AS2240" s="830"/>
      <c r="AT2240" s="830"/>
      <c r="AU2240" s="830"/>
      <c r="AV2240" s="830"/>
      <c r="AW2240" s="830"/>
      <c r="AX2240" s="830"/>
      <c r="AY2240" s="830"/>
      <c r="AZ2240" s="830"/>
      <c r="BA2240" s="830"/>
      <c r="BB2240" s="830"/>
    </row>
    <row r="2241" spans="1:54" ht="14.25" customHeight="1">
      <c r="A2241" s="836"/>
      <c r="B2241" s="554"/>
      <c r="C2241" s="489" t="s">
        <v>1914</v>
      </c>
      <c r="D2241" s="603"/>
      <c r="E2241" s="604"/>
      <c r="F2241" s="633"/>
      <c r="G2241" s="554"/>
      <c r="H2241" s="554"/>
      <c r="I2241" s="489" t="s">
        <v>623</v>
      </c>
      <c r="J2241" s="603"/>
      <c r="K2241" s="604"/>
      <c r="L2241" s="835"/>
      <c r="M2241" s="830"/>
      <c r="N2241" s="830"/>
      <c r="O2241" s="830"/>
      <c r="P2241" s="830"/>
      <c r="Q2241" s="830"/>
      <c r="R2241" s="830"/>
      <c r="S2241" s="830"/>
      <c r="T2241" s="830"/>
      <c r="U2241" s="830"/>
      <c r="V2241" s="830"/>
      <c r="W2241" s="830"/>
      <c r="X2241" s="830"/>
      <c r="Y2241" s="830"/>
      <c r="Z2241" s="830"/>
      <c r="AA2241" s="830"/>
      <c r="AB2241" s="830"/>
      <c r="AC2241" s="830"/>
      <c r="AD2241" s="830"/>
      <c r="AE2241" s="830"/>
      <c r="AF2241" s="830"/>
      <c r="AG2241" s="830"/>
      <c r="AH2241" s="830"/>
      <c r="AI2241" s="830"/>
      <c r="AJ2241" s="830"/>
      <c r="AK2241" s="830"/>
      <c r="AL2241" s="830"/>
      <c r="AM2241" s="830"/>
      <c r="AN2241" s="830"/>
      <c r="AO2241" s="830"/>
      <c r="AP2241" s="830"/>
      <c r="AQ2241" s="830"/>
      <c r="AR2241" s="830"/>
      <c r="AS2241" s="830"/>
      <c r="AT2241" s="830"/>
      <c r="AU2241" s="830"/>
      <c r="AV2241" s="830"/>
      <c r="AW2241" s="830"/>
      <c r="AX2241" s="830"/>
      <c r="AY2241" s="830"/>
      <c r="AZ2241" s="830"/>
      <c r="BA2241" s="830"/>
      <c r="BB2241" s="830"/>
    </row>
    <row r="2242" spans="1:54" ht="14.25" customHeight="1">
      <c r="A2242" s="836"/>
      <c r="B2242" s="554"/>
      <c r="C2242" s="489" t="s">
        <v>1915</v>
      </c>
      <c r="D2242" s="603"/>
      <c r="E2242" s="604"/>
      <c r="F2242" s="633"/>
      <c r="G2242" s="554"/>
      <c r="H2242" s="554"/>
      <c r="I2242" s="489" t="s">
        <v>1914</v>
      </c>
      <c r="J2242" s="603"/>
      <c r="K2242" s="604"/>
      <c r="L2242" s="835"/>
      <c r="M2242" s="830"/>
      <c r="N2242" s="830"/>
      <c r="O2242" s="830"/>
      <c r="P2242" s="830"/>
      <c r="Q2242" s="830"/>
      <c r="R2242" s="830"/>
      <c r="S2242" s="830"/>
      <c r="T2242" s="830"/>
      <c r="U2242" s="830"/>
      <c r="V2242" s="830"/>
      <c r="W2242" s="830"/>
      <c r="X2242" s="830"/>
      <c r="Y2242" s="830"/>
      <c r="Z2242" s="830"/>
      <c r="AA2242" s="830"/>
      <c r="AB2242" s="830"/>
      <c r="AC2242" s="830"/>
      <c r="AD2242" s="830"/>
      <c r="AE2242" s="830"/>
      <c r="AF2242" s="830"/>
      <c r="AG2242" s="830"/>
      <c r="AH2242" s="830"/>
      <c r="AI2242" s="830"/>
      <c r="AJ2242" s="830"/>
      <c r="AK2242" s="830"/>
      <c r="AL2242" s="830"/>
      <c r="AM2242" s="830"/>
      <c r="AN2242" s="830"/>
      <c r="AO2242" s="830"/>
      <c r="AP2242" s="830"/>
      <c r="AQ2242" s="830"/>
      <c r="AR2242" s="830"/>
      <c r="AS2242" s="830"/>
      <c r="AT2242" s="830"/>
      <c r="AU2242" s="830"/>
      <c r="AV2242" s="830"/>
      <c r="AW2242" s="830"/>
      <c r="AX2242" s="830"/>
      <c r="AY2242" s="830"/>
      <c r="AZ2242" s="830"/>
      <c r="BA2242" s="830"/>
      <c r="BB2242" s="830"/>
    </row>
    <row r="2243" spans="1:54" ht="14.25" customHeight="1">
      <c r="A2243" s="836"/>
      <c r="B2243" s="554"/>
      <c r="C2243" s="489" t="s">
        <v>740</v>
      </c>
      <c r="D2243" s="603"/>
      <c r="E2243" s="604"/>
      <c r="F2243" s="633"/>
      <c r="G2243" s="554"/>
      <c r="H2243" s="554"/>
      <c r="I2243" s="489" t="s">
        <v>1750</v>
      </c>
      <c r="J2243" s="603"/>
      <c r="K2243" s="604"/>
      <c r="L2243" s="835"/>
      <c r="M2243" s="830"/>
      <c r="N2243" s="830"/>
      <c r="O2243" s="830"/>
      <c r="P2243" s="830"/>
      <c r="Q2243" s="830"/>
      <c r="R2243" s="830"/>
      <c r="S2243" s="830"/>
      <c r="T2243" s="830"/>
      <c r="U2243" s="830"/>
      <c r="V2243" s="830"/>
      <c r="W2243" s="830"/>
      <c r="X2243" s="830"/>
      <c r="Y2243" s="830"/>
      <c r="Z2243" s="830"/>
      <c r="AA2243" s="830"/>
      <c r="AB2243" s="830"/>
      <c r="AC2243" s="830"/>
      <c r="AD2243" s="830"/>
      <c r="AE2243" s="830"/>
      <c r="AF2243" s="830"/>
      <c r="AG2243" s="830"/>
      <c r="AH2243" s="830"/>
      <c r="AI2243" s="830"/>
      <c r="AJ2243" s="830"/>
      <c r="AK2243" s="830"/>
      <c r="AL2243" s="830"/>
      <c r="AM2243" s="830"/>
      <c r="AN2243" s="830"/>
      <c r="AO2243" s="830"/>
      <c r="AP2243" s="830"/>
      <c r="AQ2243" s="830"/>
      <c r="AR2243" s="830"/>
      <c r="AS2243" s="830"/>
      <c r="AT2243" s="830"/>
      <c r="AU2243" s="830"/>
      <c r="AV2243" s="830"/>
      <c r="AW2243" s="830"/>
      <c r="AX2243" s="830"/>
      <c r="AY2243" s="830"/>
      <c r="AZ2243" s="830"/>
      <c r="BA2243" s="830"/>
      <c r="BB2243" s="830"/>
    </row>
    <row r="2244" spans="1:54" ht="14.25" customHeight="1">
      <c r="A2244" s="836"/>
      <c r="B2244" s="554"/>
      <c r="C2244" s="489" t="s">
        <v>1916</v>
      </c>
      <c r="D2244" s="603"/>
      <c r="E2244" s="604"/>
      <c r="F2244" s="633"/>
      <c r="G2244" s="554"/>
      <c r="H2244" s="554"/>
      <c r="I2244" s="489" t="s">
        <v>1915</v>
      </c>
      <c r="J2244" s="603"/>
      <c r="K2244" s="604"/>
      <c r="L2244" s="835"/>
      <c r="M2244" s="830"/>
      <c r="N2244" s="830"/>
      <c r="O2244" s="830"/>
      <c r="P2244" s="830"/>
      <c r="Q2244" s="830"/>
      <c r="R2244" s="830"/>
      <c r="S2244" s="830"/>
      <c r="T2244" s="830"/>
      <c r="U2244" s="830"/>
      <c r="V2244" s="830"/>
      <c r="W2244" s="830"/>
      <c r="X2244" s="830"/>
      <c r="Y2244" s="830"/>
      <c r="Z2244" s="830"/>
      <c r="AA2244" s="830"/>
      <c r="AB2244" s="830"/>
      <c r="AC2244" s="830"/>
      <c r="AD2244" s="830"/>
      <c r="AE2244" s="830"/>
      <c r="AF2244" s="830"/>
      <c r="AG2244" s="830"/>
      <c r="AH2244" s="830"/>
      <c r="AI2244" s="830"/>
      <c r="AJ2244" s="830"/>
      <c r="AK2244" s="830"/>
      <c r="AL2244" s="830"/>
      <c r="AM2244" s="830"/>
      <c r="AN2244" s="830"/>
      <c r="AO2244" s="830"/>
      <c r="AP2244" s="830"/>
      <c r="AQ2244" s="830"/>
      <c r="AR2244" s="830"/>
      <c r="AS2244" s="830"/>
      <c r="AT2244" s="830"/>
      <c r="AU2244" s="830"/>
      <c r="AV2244" s="830"/>
      <c r="AW2244" s="830"/>
      <c r="AX2244" s="830"/>
      <c r="AY2244" s="830"/>
      <c r="AZ2244" s="830"/>
      <c r="BA2244" s="830"/>
      <c r="BB2244" s="830"/>
    </row>
    <row r="2245" spans="1:54" ht="14.25" customHeight="1">
      <c r="A2245" s="836"/>
      <c r="B2245" s="554"/>
      <c r="C2245" s="489"/>
      <c r="D2245" s="603"/>
      <c r="E2245" s="604"/>
      <c r="F2245" s="633"/>
      <c r="G2245" s="554"/>
      <c r="H2245" s="554"/>
      <c r="I2245" s="489" t="s">
        <v>740</v>
      </c>
      <c r="J2245" s="603"/>
      <c r="K2245" s="604"/>
      <c r="L2245" s="835"/>
      <c r="M2245" s="830"/>
      <c r="N2245" s="830"/>
      <c r="O2245" s="830"/>
      <c r="P2245" s="830"/>
      <c r="Q2245" s="830"/>
      <c r="R2245" s="830"/>
      <c r="S2245" s="830"/>
      <c r="T2245" s="830"/>
      <c r="U2245" s="830"/>
      <c r="V2245" s="830"/>
      <c r="W2245" s="830"/>
      <c r="X2245" s="830"/>
      <c r="Y2245" s="830"/>
      <c r="Z2245" s="830"/>
      <c r="AA2245" s="830"/>
      <c r="AB2245" s="830"/>
      <c r="AC2245" s="830"/>
      <c r="AD2245" s="830"/>
      <c r="AE2245" s="830"/>
      <c r="AF2245" s="830"/>
      <c r="AG2245" s="830"/>
      <c r="AH2245" s="830"/>
      <c r="AI2245" s="830"/>
      <c r="AJ2245" s="830"/>
      <c r="AK2245" s="830"/>
      <c r="AL2245" s="830"/>
      <c r="AM2245" s="830"/>
      <c r="AN2245" s="830"/>
      <c r="AO2245" s="830"/>
      <c r="AP2245" s="830"/>
      <c r="AQ2245" s="830"/>
      <c r="AR2245" s="830"/>
      <c r="AS2245" s="830"/>
      <c r="AT2245" s="830"/>
      <c r="AU2245" s="830"/>
      <c r="AV2245" s="830"/>
      <c r="AW2245" s="830"/>
      <c r="AX2245" s="830"/>
      <c r="AY2245" s="830"/>
      <c r="AZ2245" s="830"/>
      <c r="BA2245" s="830"/>
      <c r="BB2245" s="830"/>
    </row>
    <row r="2246" spans="1:54" ht="14.25" customHeight="1">
      <c r="A2246" s="836"/>
      <c r="B2246" s="554"/>
      <c r="C2246" s="489"/>
      <c r="D2246" s="603"/>
      <c r="E2246" s="604"/>
      <c r="F2246" s="633"/>
      <c r="G2246" s="554"/>
      <c r="H2246" s="554"/>
      <c r="I2246" s="489" t="s">
        <v>1916</v>
      </c>
      <c r="J2246" s="603"/>
      <c r="K2246" s="604"/>
      <c r="L2246" s="835"/>
      <c r="M2246" s="830"/>
      <c r="N2246" s="830"/>
      <c r="O2246" s="830"/>
      <c r="P2246" s="830"/>
      <c r="Q2246" s="830"/>
      <c r="R2246" s="830"/>
      <c r="S2246" s="830"/>
      <c r="T2246" s="830"/>
      <c r="U2246" s="830"/>
      <c r="V2246" s="830"/>
      <c r="W2246" s="830"/>
      <c r="X2246" s="830"/>
      <c r="Y2246" s="830"/>
      <c r="Z2246" s="830"/>
      <c r="AA2246" s="830"/>
      <c r="AB2246" s="830"/>
      <c r="AC2246" s="830"/>
      <c r="AD2246" s="830"/>
      <c r="AE2246" s="830"/>
      <c r="AF2246" s="830"/>
      <c r="AG2246" s="830"/>
      <c r="AH2246" s="830"/>
      <c r="AI2246" s="830"/>
      <c r="AJ2246" s="830"/>
      <c r="AK2246" s="830"/>
      <c r="AL2246" s="830"/>
      <c r="AM2246" s="830"/>
      <c r="AN2246" s="830"/>
      <c r="AO2246" s="830"/>
      <c r="AP2246" s="830"/>
      <c r="AQ2246" s="830"/>
      <c r="AR2246" s="830"/>
      <c r="AS2246" s="830"/>
      <c r="AT2246" s="830"/>
      <c r="AU2246" s="830"/>
      <c r="AV2246" s="830"/>
      <c r="AW2246" s="830"/>
      <c r="AX2246" s="830"/>
      <c r="AY2246" s="830"/>
      <c r="AZ2246" s="830"/>
      <c r="BA2246" s="830"/>
      <c r="BB2246" s="830"/>
    </row>
    <row r="2247" spans="1:54" ht="14.25" customHeight="1">
      <c r="A2247" s="836"/>
      <c r="B2247" s="554"/>
      <c r="C2247" s="489"/>
      <c r="D2247" s="603"/>
      <c r="E2247" s="604"/>
      <c r="F2247" s="633"/>
      <c r="G2247" s="554"/>
      <c r="H2247" s="554"/>
      <c r="I2247" s="489"/>
      <c r="J2247" s="603"/>
      <c r="K2247" s="604"/>
      <c r="L2247" s="835"/>
      <c r="M2247" s="830"/>
      <c r="N2247" s="830"/>
      <c r="O2247" s="830"/>
      <c r="P2247" s="830"/>
      <c r="Q2247" s="830"/>
      <c r="R2247" s="830"/>
      <c r="S2247" s="830"/>
      <c r="T2247" s="830"/>
      <c r="U2247" s="830"/>
      <c r="V2247" s="830"/>
      <c r="W2247" s="830"/>
      <c r="X2247" s="830"/>
      <c r="Y2247" s="830"/>
      <c r="Z2247" s="830"/>
      <c r="AA2247" s="830"/>
      <c r="AB2247" s="830"/>
      <c r="AC2247" s="830"/>
      <c r="AD2247" s="830"/>
      <c r="AE2247" s="830"/>
      <c r="AF2247" s="830"/>
      <c r="AG2247" s="830"/>
      <c r="AH2247" s="830"/>
      <c r="AI2247" s="830"/>
      <c r="AJ2247" s="830"/>
      <c r="AK2247" s="830"/>
      <c r="AL2247" s="830"/>
      <c r="AM2247" s="830"/>
      <c r="AN2247" s="830"/>
      <c r="AO2247" s="830"/>
      <c r="AP2247" s="830"/>
      <c r="AQ2247" s="830"/>
      <c r="AR2247" s="830"/>
      <c r="AS2247" s="830"/>
      <c r="AT2247" s="830"/>
      <c r="AU2247" s="830"/>
      <c r="AV2247" s="830"/>
      <c r="AW2247" s="830"/>
      <c r="AX2247" s="830"/>
      <c r="AY2247" s="830"/>
      <c r="AZ2247" s="830"/>
      <c r="BA2247" s="830"/>
      <c r="BB2247" s="830"/>
    </row>
    <row r="2248" spans="1:54" ht="14.25" customHeight="1">
      <c r="A2248" s="834"/>
      <c r="B2248" s="622"/>
      <c r="C2248" s="490"/>
      <c r="D2248" s="631"/>
      <c r="E2248" s="632"/>
      <c r="F2248" s="633"/>
      <c r="G2248" s="622"/>
      <c r="H2248" s="622"/>
      <c r="I2248" s="490"/>
      <c r="J2248" s="631"/>
      <c r="K2248" s="632"/>
      <c r="L2248" s="835"/>
      <c r="M2248" s="830"/>
      <c r="N2248" s="830"/>
      <c r="O2248" s="830"/>
      <c r="P2248" s="830"/>
      <c r="Q2248" s="830"/>
      <c r="R2248" s="830"/>
      <c r="S2248" s="830"/>
      <c r="T2248" s="830"/>
      <c r="U2248" s="830"/>
      <c r="V2248" s="830"/>
      <c r="W2248" s="830"/>
      <c r="X2248" s="830"/>
      <c r="Y2248" s="830"/>
      <c r="Z2248" s="830"/>
      <c r="AA2248" s="830"/>
      <c r="AB2248" s="830"/>
      <c r="AC2248" s="830"/>
      <c r="AD2248" s="830"/>
      <c r="AE2248" s="830"/>
      <c r="AF2248" s="830"/>
      <c r="AG2248" s="830"/>
      <c r="AH2248" s="830"/>
      <c r="AI2248" s="830"/>
      <c r="AJ2248" s="830"/>
      <c r="AK2248" s="830"/>
      <c r="AL2248" s="830"/>
      <c r="AM2248" s="830"/>
      <c r="AN2248" s="830"/>
      <c r="AO2248" s="830"/>
      <c r="AP2248" s="830"/>
      <c r="AQ2248" s="830"/>
      <c r="AR2248" s="830"/>
      <c r="AS2248" s="830"/>
      <c r="AT2248" s="830"/>
      <c r="AU2248" s="830"/>
      <c r="AV2248" s="830"/>
      <c r="AW2248" s="830"/>
      <c r="AX2248" s="830"/>
      <c r="AY2248" s="830"/>
      <c r="AZ2248" s="830"/>
      <c r="BA2248" s="830"/>
      <c r="BB2248" s="830"/>
    </row>
    <row r="2249" spans="1:54" ht="14.25" customHeight="1">
      <c r="A2249" s="833"/>
      <c r="B2249" s="485"/>
      <c r="C2249" s="495" t="s">
        <v>606</v>
      </c>
      <c r="D2249" s="492"/>
      <c r="E2249" s="494"/>
      <c r="F2249" s="633"/>
      <c r="G2249" s="485"/>
      <c r="H2249" s="485"/>
      <c r="I2249" s="495" t="s">
        <v>40</v>
      </c>
      <c r="J2249" s="492"/>
      <c r="K2249" s="494"/>
      <c r="L2249" s="835"/>
      <c r="M2249" s="830"/>
      <c r="N2249" s="830"/>
      <c r="O2249" s="830"/>
      <c r="P2249" s="830"/>
      <c r="Q2249" s="830"/>
      <c r="R2249" s="830"/>
      <c r="S2249" s="830"/>
      <c r="T2249" s="830"/>
      <c r="U2249" s="830"/>
      <c r="V2249" s="830"/>
      <c r="W2249" s="830"/>
      <c r="X2249" s="830"/>
      <c r="Y2249" s="830"/>
      <c r="Z2249" s="830"/>
      <c r="AA2249" s="830"/>
      <c r="AB2249" s="830"/>
      <c r="AC2249" s="830"/>
      <c r="AD2249" s="830"/>
      <c r="AE2249" s="830"/>
      <c r="AF2249" s="830"/>
      <c r="AG2249" s="830"/>
      <c r="AH2249" s="830"/>
      <c r="AI2249" s="830"/>
      <c r="AJ2249" s="830"/>
      <c r="AK2249" s="830"/>
      <c r="AL2249" s="830"/>
      <c r="AM2249" s="830"/>
      <c r="AN2249" s="830"/>
      <c r="AO2249" s="830"/>
      <c r="AP2249" s="830"/>
      <c r="AQ2249" s="830"/>
      <c r="AR2249" s="830"/>
      <c r="AS2249" s="830"/>
      <c r="AT2249" s="830"/>
      <c r="AU2249" s="830"/>
      <c r="AV2249" s="830"/>
      <c r="AW2249" s="830"/>
      <c r="AX2249" s="830"/>
      <c r="AY2249" s="830"/>
      <c r="AZ2249" s="830"/>
      <c r="BA2249" s="830"/>
      <c r="BB2249" s="830"/>
    </row>
    <row r="2250" spans="1:54" ht="25.5">
      <c r="A2250" s="836"/>
      <c r="B2250" s="554"/>
      <c r="C2250" s="496" t="s">
        <v>1917</v>
      </c>
      <c r="D2250" s="603"/>
      <c r="E2250" s="604"/>
      <c r="F2250" s="633"/>
      <c r="G2250" s="554"/>
      <c r="H2250" s="554"/>
      <c r="I2250" s="496" t="s">
        <v>1917</v>
      </c>
      <c r="J2250" s="603"/>
      <c r="K2250" s="604"/>
      <c r="L2250" s="835"/>
      <c r="M2250" s="830"/>
      <c r="N2250" s="830"/>
      <c r="O2250" s="830"/>
      <c r="P2250" s="830"/>
      <c r="Q2250" s="830"/>
      <c r="R2250" s="830"/>
      <c r="S2250" s="830"/>
      <c r="T2250" s="830"/>
      <c r="U2250" s="830"/>
      <c r="V2250" s="830"/>
      <c r="W2250" s="830"/>
      <c r="X2250" s="830"/>
      <c r="Y2250" s="830"/>
      <c r="Z2250" s="830"/>
      <c r="AA2250" s="830"/>
      <c r="AB2250" s="830"/>
      <c r="AC2250" s="830"/>
      <c r="AD2250" s="830"/>
      <c r="AE2250" s="830"/>
      <c r="AF2250" s="830"/>
      <c r="AG2250" s="830"/>
      <c r="AH2250" s="830"/>
      <c r="AI2250" s="830"/>
      <c r="AJ2250" s="830"/>
      <c r="AK2250" s="830"/>
      <c r="AL2250" s="830"/>
      <c r="AM2250" s="830"/>
      <c r="AN2250" s="830"/>
      <c r="AO2250" s="830"/>
      <c r="AP2250" s="830"/>
      <c r="AQ2250" s="830"/>
      <c r="AR2250" s="830"/>
      <c r="AS2250" s="830"/>
      <c r="AT2250" s="830"/>
      <c r="AU2250" s="830"/>
      <c r="AV2250" s="830"/>
      <c r="AW2250" s="830"/>
      <c r="AX2250" s="830"/>
      <c r="AY2250" s="830"/>
      <c r="AZ2250" s="830"/>
      <c r="BA2250" s="830"/>
      <c r="BB2250" s="830"/>
    </row>
    <row r="2251" spans="1:54" ht="38.25">
      <c r="A2251" s="836"/>
      <c r="B2251" s="554"/>
      <c r="C2251" s="496" t="s">
        <v>1918</v>
      </c>
      <c r="D2251" s="603"/>
      <c r="E2251" s="604"/>
      <c r="F2251" s="633"/>
      <c r="G2251" s="554"/>
      <c r="H2251" s="554"/>
      <c r="I2251" s="497"/>
      <c r="J2251" s="603"/>
      <c r="K2251" s="604"/>
      <c r="L2251" s="835"/>
      <c r="M2251" s="830"/>
      <c r="N2251" s="830"/>
      <c r="O2251" s="830"/>
      <c r="P2251" s="830"/>
      <c r="Q2251" s="830"/>
      <c r="R2251" s="830"/>
      <c r="S2251" s="830"/>
      <c r="T2251" s="830"/>
      <c r="U2251" s="830"/>
      <c r="V2251" s="830"/>
      <c r="W2251" s="830"/>
      <c r="X2251" s="830"/>
      <c r="Y2251" s="830"/>
      <c r="Z2251" s="830"/>
      <c r="AA2251" s="830"/>
      <c r="AB2251" s="830"/>
      <c r="AC2251" s="830"/>
      <c r="AD2251" s="830"/>
      <c r="AE2251" s="830"/>
      <c r="AF2251" s="830"/>
      <c r="AG2251" s="830"/>
      <c r="AH2251" s="830"/>
      <c r="AI2251" s="830"/>
      <c r="AJ2251" s="830"/>
      <c r="AK2251" s="830"/>
      <c r="AL2251" s="830"/>
      <c r="AM2251" s="830"/>
      <c r="AN2251" s="830"/>
      <c r="AO2251" s="830"/>
      <c r="AP2251" s="830"/>
      <c r="AQ2251" s="830"/>
      <c r="AR2251" s="830"/>
      <c r="AS2251" s="830"/>
      <c r="AT2251" s="830"/>
      <c r="AU2251" s="830"/>
      <c r="AV2251" s="830"/>
      <c r="AW2251" s="830"/>
      <c r="AX2251" s="830"/>
      <c r="AY2251" s="830"/>
      <c r="AZ2251" s="830"/>
      <c r="BA2251" s="830"/>
      <c r="BB2251" s="830"/>
    </row>
    <row r="2252" spans="1:54" ht="38.25">
      <c r="A2252" s="836"/>
      <c r="B2252" s="554"/>
      <c r="C2252" s="496" t="s">
        <v>1919</v>
      </c>
      <c r="D2252" s="603"/>
      <c r="E2252" s="604"/>
      <c r="F2252" s="633"/>
      <c r="G2252" s="554"/>
      <c r="H2252" s="554"/>
      <c r="I2252" s="496" t="s">
        <v>1918</v>
      </c>
      <c r="J2252" s="603"/>
      <c r="K2252" s="604"/>
      <c r="L2252" s="835"/>
      <c r="M2252" s="830"/>
      <c r="N2252" s="830"/>
      <c r="O2252" s="830"/>
      <c r="P2252" s="830"/>
      <c r="Q2252" s="830"/>
      <c r="R2252" s="830"/>
      <c r="S2252" s="830"/>
      <c r="T2252" s="830"/>
      <c r="U2252" s="830"/>
      <c r="V2252" s="830"/>
      <c r="W2252" s="830"/>
      <c r="X2252" s="830"/>
      <c r="Y2252" s="830"/>
      <c r="Z2252" s="830"/>
      <c r="AA2252" s="830"/>
      <c r="AB2252" s="830"/>
      <c r="AC2252" s="830"/>
      <c r="AD2252" s="830"/>
      <c r="AE2252" s="830"/>
      <c r="AF2252" s="830"/>
      <c r="AG2252" s="830"/>
      <c r="AH2252" s="830"/>
      <c r="AI2252" s="830"/>
      <c r="AJ2252" s="830"/>
      <c r="AK2252" s="830"/>
      <c r="AL2252" s="830"/>
      <c r="AM2252" s="830"/>
      <c r="AN2252" s="830"/>
      <c r="AO2252" s="830"/>
      <c r="AP2252" s="830"/>
      <c r="AQ2252" s="830"/>
      <c r="AR2252" s="830"/>
      <c r="AS2252" s="830"/>
      <c r="AT2252" s="830"/>
      <c r="AU2252" s="830"/>
      <c r="AV2252" s="830"/>
      <c r="AW2252" s="830"/>
      <c r="AX2252" s="830"/>
      <c r="AY2252" s="830"/>
      <c r="AZ2252" s="830"/>
      <c r="BA2252" s="830"/>
      <c r="BB2252" s="830"/>
    </row>
    <row r="2253" spans="1:54" ht="15" customHeight="1">
      <c r="A2253" s="836"/>
      <c r="B2253" s="554"/>
      <c r="C2253" s="496" t="s">
        <v>1920</v>
      </c>
      <c r="D2253" s="603"/>
      <c r="E2253" s="604"/>
      <c r="F2253" s="633"/>
      <c r="G2253" s="554"/>
      <c r="H2253" s="554"/>
      <c r="I2253" s="497"/>
      <c r="J2253" s="603"/>
      <c r="K2253" s="604"/>
      <c r="L2253" s="835"/>
      <c r="M2253" s="830"/>
      <c r="N2253" s="830"/>
      <c r="O2253" s="830"/>
      <c r="P2253" s="830"/>
      <c r="Q2253" s="830"/>
      <c r="R2253" s="830"/>
      <c r="S2253" s="830"/>
      <c r="T2253" s="830"/>
      <c r="U2253" s="830"/>
      <c r="V2253" s="830"/>
      <c r="W2253" s="830"/>
      <c r="X2253" s="830"/>
      <c r="Y2253" s="830"/>
      <c r="Z2253" s="830"/>
      <c r="AA2253" s="830"/>
      <c r="AB2253" s="830"/>
      <c r="AC2253" s="830"/>
      <c r="AD2253" s="830"/>
      <c r="AE2253" s="830"/>
      <c r="AF2253" s="830"/>
      <c r="AG2253" s="830"/>
      <c r="AH2253" s="830"/>
      <c r="AI2253" s="830"/>
      <c r="AJ2253" s="830"/>
      <c r="AK2253" s="830"/>
      <c r="AL2253" s="830"/>
      <c r="AM2253" s="830"/>
      <c r="AN2253" s="830"/>
      <c r="AO2253" s="830"/>
      <c r="AP2253" s="830"/>
      <c r="AQ2253" s="830"/>
      <c r="AR2253" s="830"/>
      <c r="AS2253" s="830"/>
      <c r="AT2253" s="830"/>
      <c r="AU2253" s="830"/>
      <c r="AV2253" s="830"/>
      <c r="AW2253" s="830"/>
      <c r="AX2253" s="830"/>
      <c r="AY2253" s="830"/>
      <c r="AZ2253" s="830"/>
      <c r="BA2253" s="830"/>
      <c r="BB2253" s="830"/>
    </row>
    <row r="2254" spans="1:54" ht="14.25" customHeight="1">
      <c r="A2254" s="836"/>
      <c r="B2254" s="554"/>
      <c r="C2254" s="496" t="s">
        <v>1921</v>
      </c>
      <c r="D2254" s="603"/>
      <c r="E2254" s="604"/>
      <c r="F2254" s="633"/>
      <c r="G2254" s="554"/>
      <c r="H2254" s="554"/>
      <c r="I2254" s="496" t="s">
        <v>1922</v>
      </c>
      <c r="J2254" s="603"/>
      <c r="K2254" s="604"/>
      <c r="L2254" s="835"/>
      <c r="M2254" s="830"/>
      <c r="N2254" s="830"/>
      <c r="O2254" s="830"/>
      <c r="P2254" s="830"/>
      <c r="Q2254" s="830"/>
      <c r="R2254" s="830"/>
      <c r="S2254" s="830"/>
      <c r="T2254" s="830"/>
      <c r="U2254" s="830"/>
      <c r="V2254" s="830"/>
      <c r="W2254" s="830"/>
      <c r="X2254" s="830"/>
      <c r="Y2254" s="830"/>
      <c r="Z2254" s="830"/>
      <c r="AA2254" s="830"/>
      <c r="AB2254" s="830"/>
      <c r="AC2254" s="830"/>
      <c r="AD2254" s="830"/>
      <c r="AE2254" s="830"/>
      <c r="AF2254" s="830"/>
      <c r="AG2254" s="830"/>
      <c r="AH2254" s="830"/>
      <c r="AI2254" s="830"/>
      <c r="AJ2254" s="830"/>
      <c r="AK2254" s="830"/>
      <c r="AL2254" s="830"/>
      <c r="AM2254" s="830"/>
      <c r="AN2254" s="830"/>
      <c r="AO2254" s="830"/>
      <c r="AP2254" s="830"/>
      <c r="AQ2254" s="830"/>
      <c r="AR2254" s="830"/>
      <c r="AS2254" s="830"/>
      <c r="AT2254" s="830"/>
      <c r="AU2254" s="830"/>
      <c r="AV2254" s="830"/>
      <c r="AW2254" s="830"/>
      <c r="AX2254" s="830"/>
      <c r="AY2254" s="830"/>
      <c r="AZ2254" s="830"/>
      <c r="BA2254" s="830"/>
      <c r="BB2254" s="830"/>
    </row>
    <row r="2255" spans="1:54" ht="14.25" customHeight="1">
      <c r="A2255" s="836"/>
      <c r="B2255" s="554"/>
      <c r="C2255" s="496" t="s">
        <v>1923</v>
      </c>
      <c r="D2255" s="603"/>
      <c r="E2255" s="604"/>
      <c r="F2255" s="633"/>
      <c r="G2255" s="554"/>
      <c r="H2255" s="554"/>
      <c r="I2255" s="496" t="s">
        <v>1924</v>
      </c>
      <c r="J2255" s="603"/>
      <c r="K2255" s="604"/>
      <c r="L2255" s="835"/>
      <c r="M2255" s="830"/>
      <c r="N2255" s="830"/>
      <c r="O2255" s="830"/>
      <c r="P2255" s="830"/>
      <c r="Q2255" s="830"/>
      <c r="R2255" s="830"/>
      <c r="S2255" s="830"/>
      <c r="T2255" s="830"/>
      <c r="U2255" s="830"/>
      <c r="V2255" s="830"/>
      <c r="W2255" s="830"/>
      <c r="X2255" s="830"/>
      <c r="Y2255" s="830"/>
      <c r="Z2255" s="830"/>
      <c r="AA2255" s="830"/>
      <c r="AB2255" s="830"/>
      <c r="AC2255" s="830"/>
      <c r="AD2255" s="830"/>
      <c r="AE2255" s="830"/>
      <c r="AF2255" s="830"/>
      <c r="AG2255" s="830"/>
      <c r="AH2255" s="830"/>
      <c r="AI2255" s="830"/>
      <c r="AJ2255" s="830"/>
      <c r="AK2255" s="830"/>
      <c r="AL2255" s="830"/>
      <c r="AM2255" s="830"/>
      <c r="AN2255" s="830"/>
      <c r="AO2255" s="830"/>
      <c r="AP2255" s="830"/>
      <c r="AQ2255" s="830"/>
      <c r="AR2255" s="830"/>
      <c r="AS2255" s="830"/>
      <c r="AT2255" s="830"/>
      <c r="AU2255" s="830"/>
      <c r="AV2255" s="830"/>
      <c r="AW2255" s="830"/>
      <c r="AX2255" s="830"/>
      <c r="AY2255" s="830"/>
      <c r="AZ2255" s="830"/>
      <c r="BA2255" s="830"/>
      <c r="BB2255" s="830"/>
    </row>
    <row r="2256" spans="1:54" ht="15" customHeight="1">
      <c r="A2256" s="836"/>
      <c r="B2256" s="554"/>
      <c r="C2256" s="497"/>
      <c r="D2256" s="603"/>
      <c r="E2256" s="604"/>
      <c r="F2256" s="633"/>
      <c r="G2256" s="554"/>
      <c r="H2256" s="554"/>
      <c r="I2256" s="496" t="s">
        <v>1925</v>
      </c>
      <c r="J2256" s="603"/>
      <c r="K2256" s="604"/>
      <c r="L2256" s="835"/>
      <c r="M2256" s="830"/>
      <c r="N2256" s="830"/>
      <c r="O2256" s="830"/>
      <c r="P2256" s="830"/>
      <c r="Q2256" s="830"/>
      <c r="R2256" s="830"/>
      <c r="S2256" s="830"/>
      <c r="T2256" s="830"/>
      <c r="U2256" s="830"/>
      <c r="V2256" s="830"/>
      <c r="W2256" s="830"/>
      <c r="X2256" s="830"/>
      <c r="Y2256" s="830"/>
      <c r="Z2256" s="830"/>
      <c r="AA2256" s="830"/>
      <c r="AB2256" s="830"/>
      <c r="AC2256" s="830"/>
      <c r="AD2256" s="830"/>
      <c r="AE2256" s="830"/>
      <c r="AF2256" s="830"/>
      <c r="AG2256" s="830"/>
      <c r="AH2256" s="830"/>
      <c r="AI2256" s="830"/>
      <c r="AJ2256" s="830"/>
      <c r="AK2256" s="830"/>
      <c r="AL2256" s="830"/>
      <c r="AM2256" s="830"/>
      <c r="AN2256" s="830"/>
      <c r="AO2256" s="830"/>
      <c r="AP2256" s="830"/>
      <c r="AQ2256" s="830"/>
      <c r="AR2256" s="830"/>
      <c r="AS2256" s="830"/>
      <c r="AT2256" s="830"/>
      <c r="AU2256" s="830"/>
      <c r="AV2256" s="830"/>
      <c r="AW2256" s="830"/>
      <c r="AX2256" s="830"/>
      <c r="AY2256" s="830"/>
      <c r="AZ2256" s="830"/>
      <c r="BA2256" s="830"/>
      <c r="BB2256" s="830"/>
    </row>
    <row r="2257" spans="1:54" ht="25.5">
      <c r="A2257" s="836"/>
      <c r="B2257" s="554"/>
      <c r="C2257" s="496" t="s">
        <v>1926</v>
      </c>
      <c r="D2257" s="603"/>
      <c r="E2257" s="604"/>
      <c r="F2257" s="633"/>
      <c r="G2257" s="554"/>
      <c r="H2257" s="554"/>
      <c r="I2257" s="496" t="s">
        <v>1927</v>
      </c>
      <c r="J2257" s="603"/>
      <c r="K2257" s="604"/>
      <c r="L2257" s="835"/>
      <c r="M2257" s="830"/>
      <c r="N2257" s="830"/>
      <c r="O2257" s="830"/>
      <c r="P2257" s="830"/>
      <c r="Q2257" s="830"/>
      <c r="R2257" s="830"/>
      <c r="S2257" s="830"/>
      <c r="T2257" s="830"/>
      <c r="U2257" s="830"/>
      <c r="V2257" s="830"/>
      <c r="W2257" s="830"/>
      <c r="X2257" s="830"/>
      <c r="Y2257" s="830"/>
      <c r="Z2257" s="830"/>
      <c r="AA2257" s="830"/>
      <c r="AB2257" s="830"/>
      <c r="AC2257" s="830"/>
      <c r="AD2257" s="830"/>
      <c r="AE2257" s="830"/>
      <c r="AF2257" s="830"/>
      <c r="AG2257" s="830"/>
      <c r="AH2257" s="830"/>
      <c r="AI2257" s="830"/>
      <c r="AJ2257" s="830"/>
      <c r="AK2257" s="830"/>
      <c r="AL2257" s="830"/>
      <c r="AM2257" s="830"/>
      <c r="AN2257" s="830"/>
      <c r="AO2257" s="830"/>
      <c r="AP2257" s="830"/>
      <c r="AQ2257" s="830"/>
      <c r="AR2257" s="830"/>
      <c r="AS2257" s="830"/>
      <c r="AT2257" s="830"/>
      <c r="AU2257" s="830"/>
      <c r="AV2257" s="830"/>
      <c r="AW2257" s="830"/>
      <c r="AX2257" s="830"/>
      <c r="AY2257" s="830"/>
      <c r="AZ2257" s="830"/>
      <c r="BA2257" s="830"/>
      <c r="BB2257" s="830"/>
    </row>
    <row r="2258" spans="1:54" ht="15" customHeight="1">
      <c r="A2258" s="836"/>
      <c r="B2258" s="554"/>
      <c r="C2258" s="496" t="s">
        <v>1928</v>
      </c>
      <c r="D2258" s="603"/>
      <c r="E2258" s="604"/>
      <c r="F2258" s="633"/>
      <c r="G2258" s="554"/>
      <c r="H2258" s="554"/>
      <c r="I2258" s="497"/>
      <c r="J2258" s="603"/>
      <c r="K2258" s="604"/>
      <c r="L2258" s="835"/>
      <c r="M2258" s="830"/>
      <c r="N2258" s="830"/>
      <c r="O2258" s="830"/>
      <c r="P2258" s="830"/>
      <c r="Q2258" s="830"/>
      <c r="R2258" s="830"/>
      <c r="S2258" s="830"/>
      <c r="T2258" s="830"/>
      <c r="U2258" s="830"/>
      <c r="V2258" s="830"/>
      <c r="W2258" s="830"/>
      <c r="X2258" s="830"/>
      <c r="Y2258" s="830"/>
      <c r="Z2258" s="830"/>
      <c r="AA2258" s="830"/>
      <c r="AB2258" s="830"/>
      <c r="AC2258" s="830"/>
      <c r="AD2258" s="830"/>
      <c r="AE2258" s="830"/>
      <c r="AF2258" s="830"/>
      <c r="AG2258" s="830"/>
      <c r="AH2258" s="830"/>
      <c r="AI2258" s="830"/>
      <c r="AJ2258" s="830"/>
      <c r="AK2258" s="830"/>
      <c r="AL2258" s="830"/>
      <c r="AM2258" s="830"/>
      <c r="AN2258" s="830"/>
      <c r="AO2258" s="830"/>
      <c r="AP2258" s="830"/>
      <c r="AQ2258" s="830"/>
      <c r="AR2258" s="830"/>
      <c r="AS2258" s="830"/>
      <c r="AT2258" s="830"/>
      <c r="AU2258" s="830"/>
      <c r="AV2258" s="830"/>
      <c r="AW2258" s="830"/>
      <c r="AX2258" s="830"/>
      <c r="AY2258" s="830"/>
      <c r="AZ2258" s="830"/>
      <c r="BA2258" s="830"/>
      <c r="BB2258" s="830"/>
    </row>
    <row r="2259" spans="1:54" ht="14.25" customHeight="1">
      <c r="A2259" s="836"/>
      <c r="B2259" s="554"/>
      <c r="C2259" s="496" t="s">
        <v>1929</v>
      </c>
      <c r="D2259" s="603"/>
      <c r="E2259" s="604"/>
      <c r="F2259" s="633"/>
      <c r="G2259" s="554"/>
      <c r="H2259" s="554"/>
      <c r="I2259" s="496" t="s">
        <v>1930</v>
      </c>
      <c r="J2259" s="603"/>
      <c r="K2259" s="604"/>
      <c r="L2259" s="835"/>
      <c r="M2259" s="830"/>
      <c r="N2259" s="830"/>
      <c r="O2259" s="830"/>
      <c r="P2259" s="830"/>
      <c r="Q2259" s="830"/>
      <c r="R2259" s="830"/>
      <c r="S2259" s="830"/>
      <c r="T2259" s="830"/>
      <c r="U2259" s="830"/>
      <c r="V2259" s="830"/>
      <c r="W2259" s="830"/>
      <c r="X2259" s="830"/>
      <c r="Y2259" s="830"/>
      <c r="Z2259" s="830"/>
      <c r="AA2259" s="830"/>
      <c r="AB2259" s="830"/>
      <c r="AC2259" s="830"/>
      <c r="AD2259" s="830"/>
      <c r="AE2259" s="830"/>
      <c r="AF2259" s="830"/>
      <c r="AG2259" s="830"/>
      <c r="AH2259" s="830"/>
      <c r="AI2259" s="830"/>
      <c r="AJ2259" s="830"/>
      <c r="AK2259" s="830"/>
      <c r="AL2259" s="830"/>
      <c r="AM2259" s="830"/>
      <c r="AN2259" s="830"/>
      <c r="AO2259" s="830"/>
      <c r="AP2259" s="830"/>
      <c r="AQ2259" s="830"/>
      <c r="AR2259" s="830"/>
      <c r="AS2259" s="830"/>
      <c r="AT2259" s="830"/>
      <c r="AU2259" s="830"/>
      <c r="AV2259" s="830"/>
      <c r="AW2259" s="830"/>
      <c r="AX2259" s="830"/>
      <c r="AY2259" s="830"/>
      <c r="AZ2259" s="830"/>
      <c r="BA2259" s="830"/>
      <c r="BB2259" s="830"/>
    </row>
    <row r="2260" spans="1:54" ht="14.25" customHeight="1">
      <c r="A2260" s="836"/>
      <c r="B2260" s="554"/>
      <c r="C2260" s="496" t="s">
        <v>1931</v>
      </c>
      <c r="D2260" s="603"/>
      <c r="E2260" s="604"/>
      <c r="F2260" s="633"/>
      <c r="G2260" s="554"/>
      <c r="H2260" s="554"/>
      <c r="I2260" s="496" t="s">
        <v>1932</v>
      </c>
      <c r="J2260" s="603"/>
      <c r="K2260" s="604"/>
      <c r="L2260" s="835"/>
      <c r="M2260" s="830"/>
      <c r="N2260" s="830"/>
      <c r="O2260" s="830"/>
      <c r="P2260" s="830"/>
      <c r="Q2260" s="830"/>
      <c r="R2260" s="830"/>
      <c r="S2260" s="830"/>
      <c r="T2260" s="830"/>
      <c r="U2260" s="830"/>
      <c r="V2260" s="830"/>
      <c r="W2260" s="830"/>
      <c r="X2260" s="830"/>
      <c r="Y2260" s="830"/>
      <c r="Z2260" s="830"/>
      <c r="AA2260" s="830"/>
      <c r="AB2260" s="830"/>
      <c r="AC2260" s="830"/>
      <c r="AD2260" s="830"/>
      <c r="AE2260" s="830"/>
      <c r="AF2260" s="830"/>
      <c r="AG2260" s="830"/>
      <c r="AH2260" s="830"/>
      <c r="AI2260" s="830"/>
      <c r="AJ2260" s="830"/>
      <c r="AK2260" s="830"/>
      <c r="AL2260" s="830"/>
      <c r="AM2260" s="830"/>
      <c r="AN2260" s="830"/>
      <c r="AO2260" s="830"/>
      <c r="AP2260" s="830"/>
      <c r="AQ2260" s="830"/>
      <c r="AR2260" s="830"/>
      <c r="AS2260" s="830"/>
      <c r="AT2260" s="830"/>
      <c r="AU2260" s="830"/>
      <c r="AV2260" s="830"/>
      <c r="AW2260" s="830"/>
      <c r="AX2260" s="830"/>
      <c r="AY2260" s="830"/>
      <c r="AZ2260" s="830"/>
      <c r="BA2260" s="830"/>
      <c r="BB2260" s="830"/>
    </row>
    <row r="2261" spans="1:54" ht="14.25" customHeight="1">
      <c r="A2261" s="836"/>
      <c r="B2261" s="554"/>
      <c r="C2261" s="496" t="s">
        <v>1933</v>
      </c>
      <c r="D2261" s="603"/>
      <c r="E2261" s="604"/>
      <c r="F2261" s="633"/>
      <c r="G2261" s="554"/>
      <c r="H2261" s="554"/>
      <c r="I2261" s="496" t="s">
        <v>1934</v>
      </c>
      <c r="J2261" s="603"/>
      <c r="K2261" s="604"/>
      <c r="L2261" s="835"/>
      <c r="M2261" s="830"/>
      <c r="N2261" s="830"/>
      <c r="O2261" s="830"/>
      <c r="P2261" s="830"/>
      <c r="Q2261" s="830"/>
      <c r="R2261" s="830"/>
      <c r="S2261" s="830"/>
      <c r="T2261" s="830"/>
      <c r="U2261" s="830"/>
      <c r="V2261" s="830"/>
      <c r="W2261" s="830"/>
      <c r="X2261" s="830"/>
      <c r="Y2261" s="830"/>
      <c r="Z2261" s="830"/>
      <c r="AA2261" s="830"/>
      <c r="AB2261" s="830"/>
      <c r="AC2261" s="830"/>
      <c r="AD2261" s="830"/>
      <c r="AE2261" s="830"/>
      <c r="AF2261" s="830"/>
      <c r="AG2261" s="830"/>
      <c r="AH2261" s="830"/>
      <c r="AI2261" s="830"/>
      <c r="AJ2261" s="830"/>
      <c r="AK2261" s="830"/>
      <c r="AL2261" s="830"/>
      <c r="AM2261" s="830"/>
      <c r="AN2261" s="830"/>
      <c r="AO2261" s="830"/>
      <c r="AP2261" s="830"/>
      <c r="AQ2261" s="830"/>
      <c r="AR2261" s="830"/>
      <c r="AS2261" s="830"/>
      <c r="AT2261" s="830"/>
      <c r="AU2261" s="830"/>
      <c r="AV2261" s="830"/>
      <c r="AW2261" s="830"/>
      <c r="AX2261" s="830"/>
      <c r="AY2261" s="830"/>
      <c r="AZ2261" s="830"/>
      <c r="BA2261" s="830"/>
      <c r="BB2261" s="830"/>
    </row>
    <row r="2262" spans="1:54" ht="25.5">
      <c r="A2262" s="836"/>
      <c r="B2262" s="554"/>
      <c r="C2262" s="496" t="s">
        <v>1935</v>
      </c>
      <c r="D2262" s="603"/>
      <c r="E2262" s="604"/>
      <c r="F2262" s="633"/>
      <c r="G2262" s="554"/>
      <c r="H2262" s="554"/>
      <c r="I2262" s="496" t="s">
        <v>1936</v>
      </c>
      <c r="J2262" s="603"/>
      <c r="K2262" s="604"/>
      <c r="L2262" s="835"/>
      <c r="M2262" s="830"/>
      <c r="N2262" s="830"/>
      <c r="O2262" s="830"/>
      <c r="P2262" s="830"/>
      <c r="Q2262" s="830"/>
      <c r="R2262" s="830"/>
      <c r="S2262" s="830"/>
      <c r="T2262" s="830"/>
      <c r="U2262" s="830"/>
      <c r="V2262" s="830"/>
      <c r="W2262" s="830"/>
      <c r="X2262" s="830"/>
      <c r="Y2262" s="830"/>
      <c r="Z2262" s="830"/>
      <c r="AA2262" s="830"/>
      <c r="AB2262" s="830"/>
      <c r="AC2262" s="830"/>
      <c r="AD2262" s="830"/>
      <c r="AE2262" s="830"/>
      <c r="AF2262" s="830"/>
      <c r="AG2262" s="830"/>
      <c r="AH2262" s="830"/>
      <c r="AI2262" s="830"/>
      <c r="AJ2262" s="830"/>
      <c r="AK2262" s="830"/>
      <c r="AL2262" s="830"/>
      <c r="AM2262" s="830"/>
      <c r="AN2262" s="830"/>
      <c r="AO2262" s="830"/>
      <c r="AP2262" s="830"/>
      <c r="AQ2262" s="830"/>
      <c r="AR2262" s="830"/>
      <c r="AS2262" s="830"/>
      <c r="AT2262" s="830"/>
      <c r="AU2262" s="830"/>
      <c r="AV2262" s="830"/>
      <c r="AW2262" s="830"/>
      <c r="AX2262" s="830"/>
      <c r="AY2262" s="830"/>
      <c r="AZ2262" s="830"/>
      <c r="BA2262" s="830"/>
      <c r="BB2262" s="830"/>
    </row>
    <row r="2263" spans="1:54" ht="14.25" customHeight="1">
      <c r="A2263" s="836"/>
      <c r="B2263" s="554"/>
      <c r="C2263" s="496" t="s">
        <v>1937</v>
      </c>
      <c r="D2263" s="603"/>
      <c r="E2263" s="604"/>
      <c r="F2263" s="633"/>
      <c r="G2263" s="554"/>
      <c r="H2263" s="554"/>
      <c r="I2263" s="496" t="s">
        <v>1938</v>
      </c>
      <c r="J2263" s="603"/>
      <c r="K2263" s="604"/>
      <c r="L2263" s="835"/>
      <c r="M2263" s="830"/>
      <c r="N2263" s="830"/>
      <c r="O2263" s="830"/>
      <c r="P2263" s="830"/>
      <c r="Q2263" s="830"/>
      <c r="R2263" s="830"/>
      <c r="S2263" s="830"/>
      <c r="T2263" s="830"/>
      <c r="U2263" s="830"/>
      <c r="V2263" s="830"/>
      <c r="W2263" s="830"/>
      <c r="X2263" s="830"/>
      <c r="Y2263" s="830"/>
      <c r="Z2263" s="830"/>
      <c r="AA2263" s="830"/>
      <c r="AB2263" s="830"/>
      <c r="AC2263" s="830"/>
      <c r="AD2263" s="830"/>
      <c r="AE2263" s="830"/>
      <c r="AF2263" s="830"/>
      <c r="AG2263" s="830"/>
      <c r="AH2263" s="830"/>
      <c r="AI2263" s="830"/>
      <c r="AJ2263" s="830"/>
      <c r="AK2263" s="830"/>
      <c r="AL2263" s="830"/>
      <c r="AM2263" s="830"/>
      <c r="AN2263" s="830"/>
      <c r="AO2263" s="830"/>
      <c r="AP2263" s="830"/>
      <c r="AQ2263" s="830"/>
      <c r="AR2263" s="830"/>
      <c r="AS2263" s="830"/>
      <c r="AT2263" s="830"/>
      <c r="AU2263" s="830"/>
      <c r="AV2263" s="830"/>
      <c r="AW2263" s="830"/>
      <c r="AX2263" s="830"/>
      <c r="AY2263" s="830"/>
      <c r="AZ2263" s="830"/>
      <c r="BA2263" s="830"/>
      <c r="BB2263" s="830"/>
    </row>
    <row r="2264" spans="1:54" ht="14.25" customHeight="1">
      <c r="A2264" s="836"/>
      <c r="B2264" s="554"/>
      <c r="C2264" s="496" t="s">
        <v>1939</v>
      </c>
      <c r="D2264" s="603"/>
      <c r="E2264" s="604"/>
      <c r="F2264" s="633"/>
      <c r="G2264" s="554"/>
      <c r="H2264" s="554"/>
      <c r="I2264" s="496" t="s">
        <v>1940</v>
      </c>
      <c r="J2264" s="603"/>
      <c r="K2264" s="604"/>
      <c r="L2264" s="835"/>
      <c r="M2264" s="830"/>
      <c r="N2264" s="830"/>
      <c r="O2264" s="830"/>
      <c r="P2264" s="830"/>
      <c r="Q2264" s="830"/>
      <c r="R2264" s="830"/>
      <c r="S2264" s="830"/>
      <c r="T2264" s="830"/>
      <c r="U2264" s="830"/>
      <c r="V2264" s="830"/>
      <c r="W2264" s="830"/>
      <c r="X2264" s="830"/>
      <c r="Y2264" s="830"/>
      <c r="Z2264" s="830"/>
      <c r="AA2264" s="830"/>
      <c r="AB2264" s="830"/>
      <c r="AC2264" s="830"/>
      <c r="AD2264" s="830"/>
      <c r="AE2264" s="830"/>
      <c r="AF2264" s="830"/>
      <c r="AG2264" s="830"/>
      <c r="AH2264" s="830"/>
      <c r="AI2264" s="830"/>
      <c r="AJ2264" s="830"/>
      <c r="AK2264" s="830"/>
      <c r="AL2264" s="830"/>
      <c r="AM2264" s="830"/>
      <c r="AN2264" s="830"/>
      <c r="AO2264" s="830"/>
      <c r="AP2264" s="830"/>
      <c r="AQ2264" s="830"/>
      <c r="AR2264" s="830"/>
      <c r="AS2264" s="830"/>
      <c r="AT2264" s="830"/>
      <c r="AU2264" s="830"/>
      <c r="AV2264" s="830"/>
      <c r="AW2264" s="830"/>
      <c r="AX2264" s="830"/>
      <c r="AY2264" s="830"/>
      <c r="AZ2264" s="830"/>
      <c r="BA2264" s="830"/>
      <c r="BB2264" s="830"/>
    </row>
    <row r="2265" spans="1:54" ht="25.5">
      <c r="A2265" s="836"/>
      <c r="B2265" s="554"/>
      <c r="C2265" s="496" t="s">
        <v>1941</v>
      </c>
      <c r="D2265" s="603"/>
      <c r="E2265" s="604"/>
      <c r="F2265" s="633"/>
      <c r="G2265" s="554"/>
      <c r="H2265" s="554"/>
      <c r="I2265" s="496" t="s">
        <v>1942</v>
      </c>
      <c r="J2265" s="603"/>
      <c r="K2265" s="604"/>
      <c r="L2265" s="835"/>
      <c r="M2265" s="830"/>
      <c r="N2265" s="830"/>
      <c r="O2265" s="830"/>
      <c r="P2265" s="830"/>
      <c r="Q2265" s="830"/>
      <c r="R2265" s="830"/>
      <c r="S2265" s="830"/>
      <c r="T2265" s="830"/>
      <c r="U2265" s="830"/>
      <c r="V2265" s="830"/>
      <c r="W2265" s="830"/>
      <c r="X2265" s="830"/>
      <c r="Y2265" s="830"/>
      <c r="Z2265" s="830"/>
      <c r="AA2265" s="830"/>
      <c r="AB2265" s="830"/>
      <c r="AC2265" s="830"/>
      <c r="AD2265" s="830"/>
      <c r="AE2265" s="830"/>
      <c r="AF2265" s="830"/>
      <c r="AG2265" s="830"/>
      <c r="AH2265" s="830"/>
      <c r="AI2265" s="830"/>
      <c r="AJ2265" s="830"/>
      <c r="AK2265" s="830"/>
      <c r="AL2265" s="830"/>
      <c r="AM2265" s="830"/>
      <c r="AN2265" s="830"/>
      <c r="AO2265" s="830"/>
      <c r="AP2265" s="830"/>
      <c r="AQ2265" s="830"/>
      <c r="AR2265" s="830"/>
      <c r="AS2265" s="830"/>
      <c r="AT2265" s="830"/>
      <c r="AU2265" s="830"/>
      <c r="AV2265" s="830"/>
      <c r="AW2265" s="830"/>
      <c r="AX2265" s="830"/>
      <c r="AY2265" s="830"/>
      <c r="AZ2265" s="830"/>
      <c r="BA2265" s="830"/>
      <c r="BB2265" s="830"/>
    </row>
    <row r="2266" spans="1:54" ht="14.25" customHeight="1">
      <c r="A2266" s="836"/>
      <c r="B2266" s="554"/>
      <c r="C2266" s="496" t="s">
        <v>1943</v>
      </c>
      <c r="D2266" s="603"/>
      <c r="E2266" s="604"/>
      <c r="F2266" s="633"/>
      <c r="G2266" s="554"/>
      <c r="H2266" s="554"/>
      <c r="I2266" s="496" t="s">
        <v>1944</v>
      </c>
      <c r="J2266" s="603"/>
      <c r="K2266" s="604"/>
      <c r="L2266" s="835"/>
      <c r="M2266" s="830"/>
      <c r="N2266" s="830"/>
      <c r="O2266" s="830"/>
      <c r="P2266" s="830"/>
      <c r="Q2266" s="830"/>
      <c r="R2266" s="830"/>
      <c r="S2266" s="830"/>
      <c r="T2266" s="830"/>
      <c r="U2266" s="830"/>
      <c r="V2266" s="830"/>
      <c r="W2266" s="830"/>
      <c r="X2266" s="830"/>
      <c r="Y2266" s="830"/>
      <c r="Z2266" s="830"/>
      <c r="AA2266" s="830"/>
      <c r="AB2266" s="830"/>
      <c r="AC2266" s="830"/>
      <c r="AD2266" s="830"/>
      <c r="AE2266" s="830"/>
      <c r="AF2266" s="830"/>
      <c r="AG2266" s="830"/>
      <c r="AH2266" s="830"/>
      <c r="AI2266" s="830"/>
      <c r="AJ2266" s="830"/>
      <c r="AK2266" s="830"/>
      <c r="AL2266" s="830"/>
      <c r="AM2266" s="830"/>
      <c r="AN2266" s="830"/>
      <c r="AO2266" s="830"/>
      <c r="AP2266" s="830"/>
      <c r="AQ2266" s="830"/>
      <c r="AR2266" s="830"/>
      <c r="AS2266" s="830"/>
      <c r="AT2266" s="830"/>
      <c r="AU2266" s="830"/>
      <c r="AV2266" s="830"/>
      <c r="AW2266" s="830"/>
      <c r="AX2266" s="830"/>
      <c r="AY2266" s="830"/>
      <c r="AZ2266" s="830"/>
      <c r="BA2266" s="830"/>
      <c r="BB2266" s="830"/>
    </row>
    <row r="2267" spans="1:54" ht="14.25" customHeight="1">
      <c r="A2267" s="836"/>
      <c r="B2267" s="554"/>
      <c r="C2267" s="496" t="s">
        <v>1945</v>
      </c>
      <c r="D2267" s="603"/>
      <c r="E2267" s="604"/>
      <c r="F2267" s="633"/>
      <c r="G2267" s="554"/>
      <c r="H2267" s="554"/>
      <c r="I2267" s="496" t="s">
        <v>1946</v>
      </c>
      <c r="J2267" s="603"/>
      <c r="K2267" s="604"/>
      <c r="L2267" s="835"/>
      <c r="M2267" s="830"/>
      <c r="N2267" s="830"/>
      <c r="O2267" s="830"/>
      <c r="P2267" s="830"/>
      <c r="Q2267" s="830"/>
      <c r="R2267" s="830"/>
      <c r="S2267" s="830"/>
      <c r="T2267" s="830"/>
      <c r="U2267" s="830"/>
      <c r="V2267" s="830"/>
      <c r="W2267" s="830"/>
      <c r="X2267" s="830"/>
      <c r="Y2267" s="830"/>
      <c r="Z2267" s="830"/>
      <c r="AA2267" s="830"/>
      <c r="AB2267" s="830"/>
      <c r="AC2267" s="830"/>
      <c r="AD2267" s="830"/>
      <c r="AE2267" s="830"/>
      <c r="AF2267" s="830"/>
      <c r="AG2267" s="830"/>
      <c r="AH2267" s="830"/>
      <c r="AI2267" s="830"/>
      <c r="AJ2267" s="830"/>
      <c r="AK2267" s="830"/>
      <c r="AL2267" s="830"/>
      <c r="AM2267" s="830"/>
      <c r="AN2267" s="830"/>
      <c r="AO2267" s="830"/>
      <c r="AP2267" s="830"/>
      <c r="AQ2267" s="830"/>
      <c r="AR2267" s="830"/>
      <c r="AS2267" s="830"/>
      <c r="AT2267" s="830"/>
      <c r="AU2267" s="830"/>
      <c r="AV2267" s="830"/>
      <c r="AW2267" s="830"/>
      <c r="AX2267" s="830"/>
      <c r="AY2267" s="830"/>
      <c r="AZ2267" s="830"/>
      <c r="BA2267" s="830"/>
      <c r="BB2267" s="830"/>
    </row>
    <row r="2268" spans="1:54" ht="14.25" customHeight="1">
      <c r="A2268" s="836"/>
      <c r="B2268" s="554"/>
      <c r="C2268" s="496" t="s">
        <v>1947</v>
      </c>
      <c r="D2268" s="603"/>
      <c r="E2268" s="604"/>
      <c r="F2268" s="633"/>
      <c r="G2268" s="554"/>
      <c r="H2268" s="554"/>
      <c r="I2268" s="496" t="s">
        <v>1948</v>
      </c>
      <c r="J2268" s="603"/>
      <c r="K2268" s="604"/>
      <c r="L2268" s="835"/>
      <c r="M2268" s="830"/>
      <c r="N2268" s="830"/>
      <c r="O2268" s="830"/>
      <c r="P2268" s="830"/>
      <c r="Q2268" s="830"/>
      <c r="R2268" s="830"/>
      <c r="S2268" s="830"/>
      <c r="T2268" s="830"/>
      <c r="U2268" s="830"/>
      <c r="V2268" s="830"/>
      <c r="W2268" s="830"/>
      <c r="X2268" s="830"/>
      <c r="Y2268" s="830"/>
      <c r="Z2268" s="830"/>
      <c r="AA2268" s="830"/>
      <c r="AB2268" s="830"/>
      <c r="AC2268" s="830"/>
      <c r="AD2268" s="830"/>
      <c r="AE2268" s="830"/>
      <c r="AF2268" s="830"/>
      <c r="AG2268" s="830"/>
      <c r="AH2268" s="830"/>
      <c r="AI2268" s="830"/>
      <c r="AJ2268" s="830"/>
      <c r="AK2268" s="830"/>
      <c r="AL2268" s="830"/>
      <c r="AM2268" s="830"/>
      <c r="AN2268" s="830"/>
      <c r="AO2268" s="830"/>
      <c r="AP2268" s="830"/>
      <c r="AQ2268" s="830"/>
      <c r="AR2268" s="830"/>
      <c r="AS2268" s="830"/>
      <c r="AT2268" s="830"/>
      <c r="AU2268" s="830"/>
      <c r="AV2268" s="830"/>
      <c r="AW2268" s="830"/>
      <c r="AX2268" s="830"/>
      <c r="AY2268" s="830"/>
      <c r="AZ2268" s="830"/>
      <c r="BA2268" s="830"/>
      <c r="BB2268" s="830"/>
    </row>
    <row r="2269" spans="1:54" ht="14.25" customHeight="1">
      <c r="A2269" s="836"/>
      <c r="B2269" s="554"/>
      <c r="C2269" s="496" t="s">
        <v>1949</v>
      </c>
      <c r="D2269" s="603"/>
      <c r="E2269" s="604"/>
      <c r="F2269" s="633"/>
      <c r="G2269" s="554"/>
      <c r="H2269" s="554"/>
      <c r="I2269" s="496" t="s">
        <v>1950</v>
      </c>
      <c r="J2269" s="603"/>
      <c r="K2269" s="604"/>
      <c r="L2269" s="835"/>
      <c r="M2269" s="830"/>
      <c r="N2269" s="830"/>
      <c r="O2269" s="830"/>
      <c r="P2269" s="830"/>
      <c r="Q2269" s="830"/>
      <c r="R2269" s="830"/>
      <c r="S2269" s="830"/>
      <c r="T2269" s="830"/>
      <c r="U2269" s="830"/>
      <c r="V2269" s="830"/>
      <c r="W2269" s="830"/>
      <c r="X2269" s="830"/>
      <c r="Y2269" s="830"/>
      <c r="Z2269" s="830"/>
      <c r="AA2269" s="830"/>
      <c r="AB2269" s="830"/>
      <c r="AC2269" s="830"/>
      <c r="AD2269" s="830"/>
      <c r="AE2269" s="830"/>
      <c r="AF2269" s="830"/>
      <c r="AG2269" s="830"/>
      <c r="AH2269" s="830"/>
      <c r="AI2269" s="830"/>
      <c r="AJ2269" s="830"/>
      <c r="AK2269" s="830"/>
      <c r="AL2269" s="830"/>
      <c r="AM2269" s="830"/>
      <c r="AN2269" s="830"/>
      <c r="AO2269" s="830"/>
      <c r="AP2269" s="830"/>
      <c r="AQ2269" s="830"/>
      <c r="AR2269" s="830"/>
      <c r="AS2269" s="830"/>
      <c r="AT2269" s="830"/>
      <c r="AU2269" s="830"/>
      <c r="AV2269" s="830"/>
      <c r="AW2269" s="830"/>
      <c r="AX2269" s="830"/>
      <c r="AY2269" s="830"/>
      <c r="AZ2269" s="830"/>
      <c r="BA2269" s="830"/>
      <c r="BB2269" s="830"/>
    </row>
    <row r="2270" spans="1:54" ht="14.25" customHeight="1">
      <c r="A2270" s="836"/>
      <c r="B2270" s="554"/>
      <c r="C2270" s="496"/>
      <c r="D2270" s="603"/>
      <c r="E2270" s="604"/>
      <c r="F2270" s="633"/>
      <c r="G2270" s="554"/>
      <c r="H2270" s="554"/>
      <c r="I2270" s="496" t="s">
        <v>1951</v>
      </c>
      <c r="J2270" s="603"/>
      <c r="K2270" s="604"/>
      <c r="L2270" s="835"/>
      <c r="M2270" s="830"/>
      <c r="N2270" s="830"/>
      <c r="O2270" s="830"/>
      <c r="P2270" s="830"/>
      <c r="Q2270" s="830"/>
      <c r="R2270" s="830"/>
      <c r="S2270" s="830"/>
      <c r="T2270" s="830"/>
      <c r="U2270" s="830"/>
      <c r="V2270" s="830"/>
      <c r="W2270" s="830"/>
      <c r="X2270" s="830"/>
      <c r="Y2270" s="830"/>
      <c r="Z2270" s="830"/>
      <c r="AA2270" s="830"/>
      <c r="AB2270" s="830"/>
      <c r="AC2270" s="830"/>
      <c r="AD2270" s="830"/>
      <c r="AE2270" s="830"/>
      <c r="AF2270" s="830"/>
      <c r="AG2270" s="830"/>
      <c r="AH2270" s="830"/>
      <c r="AI2270" s="830"/>
      <c r="AJ2270" s="830"/>
      <c r="AK2270" s="830"/>
      <c r="AL2270" s="830"/>
      <c r="AM2270" s="830"/>
      <c r="AN2270" s="830"/>
      <c r="AO2270" s="830"/>
      <c r="AP2270" s="830"/>
      <c r="AQ2270" s="830"/>
      <c r="AR2270" s="830"/>
      <c r="AS2270" s="830"/>
      <c r="AT2270" s="830"/>
      <c r="AU2270" s="830"/>
      <c r="AV2270" s="830"/>
      <c r="AW2270" s="830"/>
      <c r="AX2270" s="830"/>
      <c r="AY2270" s="830"/>
      <c r="AZ2270" s="830"/>
      <c r="BA2270" s="830"/>
      <c r="BB2270" s="830"/>
    </row>
    <row r="2271" spans="1:54" ht="14.25" customHeight="1">
      <c r="A2271" s="836"/>
      <c r="B2271" s="554"/>
      <c r="C2271" s="496"/>
      <c r="D2271" s="603"/>
      <c r="E2271" s="604"/>
      <c r="F2271" s="633"/>
      <c r="G2271" s="554"/>
      <c r="H2271" s="554"/>
      <c r="I2271" s="496" t="s">
        <v>1952</v>
      </c>
      <c r="J2271" s="603"/>
      <c r="K2271" s="604"/>
      <c r="L2271" s="835"/>
      <c r="M2271" s="830"/>
      <c r="N2271" s="830"/>
      <c r="O2271" s="830"/>
      <c r="P2271" s="830"/>
      <c r="Q2271" s="830"/>
      <c r="R2271" s="830"/>
      <c r="S2271" s="830"/>
      <c r="T2271" s="830"/>
      <c r="U2271" s="830"/>
      <c r="V2271" s="830"/>
      <c r="W2271" s="830"/>
      <c r="X2271" s="830"/>
      <c r="Y2271" s="830"/>
      <c r="Z2271" s="830"/>
      <c r="AA2271" s="830"/>
      <c r="AB2271" s="830"/>
      <c r="AC2271" s="830"/>
      <c r="AD2271" s="830"/>
      <c r="AE2271" s="830"/>
      <c r="AF2271" s="830"/>
      <c r="AG2271" s="830"/>
      <c r="AH2271" s="830"/>
      <c r="AI2271" s="830"/>
      <c r="AJ2271" s="830"/>
      <c r="AK2271" s="830"/>
      <c r="AL2271" s="830"/>
      <c r="AM2271" s="830"/>
      <c r="AN2271" s="830"/>
      <c r="AO2271" s="830"/>
      <c r="AP2271" s="830"/>
      <c r="AQ2271" s="830"/>
      <c r="AR2271" s="830"/>
      <c r="AS2271" s="830"/>
      <c r="AT2271" s="830"/>
      <c r="AU2271" s="830"/>
      <c r="AV2271" s="830"/>
      <c r="AW2271" s="830"/>
      <c r="AX2271" s="830"/>
      <c r="AY2271" s="830"/>
      <c r="AZ2271" s="830"/>
      <c r="BA2271" s="830"/>
      <c r="BB2271" s="830"/>
    </row>
    <row r="2272" spans="1:54" ht="14.25" customHeight="1">
      <c r="A2272" s="836"/>
      <c r="B2272" s="554"/>
      <c r="C2272" s="496"/>
      <c r="D2272" s="603"/>
      <c r="E2272" s="604"/>
      <c r="F2272" s="633"/>
      <c r="G2272" s="554"/>
      <c r="H2272" s="554"/>
      <c r="I2272" s="496" t="s">
        <v>1953</v>
      </c>
      <c r="J2272" s="603"/>
      <c r="K2272" s="604"/>
      <c r="L2272" s="835"/>
      <c r="M2272" s="830"/>
      <c r="N2272" s="830"/>
      <c r="O2272" s="830"/>
      <c r="P2272" s="830"/>
      <c r="Q2272" s="830"/>
      <c r="R2272" s="830"/>
      <c r="S2272" s="830"/>
      <c r="T2272" s="830"/>
      <c r="U2272" s="830"/>
      <c r="V2272" s="830"/>
      <c r="W2272" s="830"/>
      <c r="X2272" s="830"/>
      <c r="Y2272" s="830"/>
      <c r="Z2272" s="830"/>
      <c r="AA2272" s="830"/>
      <c r="AB2272" s="830"/>
      <c r="AC2272" s="830"/>
      <c r="AD2272" s="830"/>
      <c r="AE2272" s="830"/>
      <c r="AF2272" s="830"/>
      <c r="AG2272" s="830"/>
      <c r="AH2272" s="830"/>
      <c r="AI2272" s="830"/>
      <c r="AJ2272" s="830"/>
      <c r="AK2272" s="830"/>
      <c r="AL2272" s="830"/>
      <c r="AM2272" s="830"/>
      <c r="AN2272" s="830"/>
      <c r="AO2272" s="830"/>
      <c r="AP2272" s="830"/>
      <c r="AQ2272" s="830"/>
      <c r="AR2272" s="830"/>
      <c r="AS2272" s="830"/>
      <c r="AT2272" s="830"/>
      <c r="AU2272" s="830"/>
      <c r="AV2272" s="830"/>
      <c r="AW2272" s="830"/>
      <c r="AX2272" s="830"/>
      <c r="AY2272" s="830"/>
      <c r="AZ2272" s="830"/>
      <c r="BA2272" s="830"/>
      <c r="BB2272" s="830"/>
    </row>
    <row r="2273" spans="1:54" ht="14.25" customHeight="1">
      <c r="A2273" s="836"/>
      <c r="B2273" s="554"/>
      <c r="C2273" s="496"/>
      <c r="D2273" s="603"/>
      <c r="E2273" s="604"/>
      <c r="F2273" s="633"/>
      <c r="G2273" s="554"/>
      <c r="H2273" s="554"/>
      <c r="I2273" s="496" t="s">
        <v>1954</v>
      </c>
      <c r="J2273" s="603"/>
      <c r="K2273" s="604"/>
      <c r="L2273" s="835"/>
      <c r="M2273" s="830"/>
      <c r="N2273" s="830"/>
      <c r="O2273" s="830"/>
      <c r="P2273" s="830"/>
      <c r="Q2273" s="830"/>
      <c r="R2273" s="830"/>
      <c r="S2273" s="830"/>
      <c r="T2273" s="830"/>
      <c r="U2273" s="830"/>
      <c r="V2273" s="830"/>
      <c r="W2273" s="830"/>
      <c r="X2273" s="830"/>
      <c r="Y2273" s="830"/>
      <c r="Z2273" s="830"/>
      <c r="AA2273" s="830"/>
      <c r="AB2273" s="830"/>
      <c r="AC2273" s="830"/>
      <c r="AD2273" s="830"/>
      <c r="AE2273" s="830"/>
      <c r="AF2273" s="830"/>
      <c r="AG2273" s="830"/>
      <c r="AH2273" s="830"/>
      <c r="AI2273" s="830"/>
      <c r="AJ2273" s="830"/>
      <c r="AK2273" s="830"/>
      <c r="AL2273" s="830"/>
      <c r="AM2273" s="830"/>
      <c r="AN2273" s="830"/>
      <c r="AO2273" s="830"/>
      <c r="AP2273" s="830"/>
      <c r="AQ2273" s="830"/>
      <c r="AR2273" s="830"/>
      <c r="AS2273" s="830"/>
      <c r="AT2273" s="830"/>
      <c r="AU2273" s="830"/>
      <c r="AV2273" s="830"/>
      <c r="AW2273" s="830"/>
      <c r="AX2273" s="830"/>
      <c r="AY2273" s="830"/>
      <c r="AZ2273" s="830"/>
      <c r="BA2273" s="830"/>
      <c r="BB2273" s="830"/>
    </row>
    <row r="2274" spans="1:54" ht="14.25" customHeight="1">
      <c r="A2274" s="834"/>
      <c r="B2274" s="622"/>
      <c r="C2274" s="498"/>
      <c r="D2274" s="631"/>
      <c r="E2274" s="632"/>
      <c r="F2274" s="633"/>
      <c r="G2274" s="622"/>
      <c r="H2274" s="622"/>
      <c r="I2274" s="498" t="s">
        <v>1955</v>
      </c>
      <c r="J2274" s="631"/>
      <c r="K2274" s="632"/>
      <c r="L2274" s="835"/>
      <c r="M2274" s="830"/>
      <c r="N2274" s="830"/>
      <c r="O2274" s="830"/>
      <c r="P2274" s="830"/>
      <c r="Q2274" s="830"/>
      <c r="R2274" s="830"/>
      <c r="S2274" s="830"/>
      <c r="T2274" s="830"/>
      <c r="U2274" s="830"/>
      <c r="V2274" s="830"/>
      <c r="W2274" s="830"/>
      <c r="X2274" s="830"/>
      <c r="Y2274" s="830"/>
      <c r="Z2274" s="830"/>
      <c r="AA2274" s="830"/>
      <c r="AB2274" s="830"/>
      <c r="AC2274" s="830"/>
      <c r="AD2274" s="830"/>
      <c r="AE2274" s="830"/>
      <c r="AF2274" s="830"/>
      <c r="AG2274" s="830"/>
      <c r="AH2274" s="830"/>
      <c r="AI2274" s="830"/>
      <c r="AJ2274" s="830"/>
      <c r="AK2274" s="830"/>
      <c r="AL2274" s="830"/>
      <c r="AM2274" s="830"/>
      <c r="AN2274" s="830"/>
      <c r="AO2274" s="830"/>
      <c r="AP2274" s="830"/>
      <c r="AQ2274" s="830"/>
      <c r="AR2274" s="830"/>
      <c r="AS2274" s="830"/>
      <c r="AT2274" s="830"/>
      <c r="AU2274" s="830"/>
      <c r="AV2274" s="830"/>
      <c r="AW2274" s="830"/>
      <c r="AX2274" s="830"/>
      <c r="AY2274" s="830"/>
      <c r="AZ2274" s="830"/>
      <c r="BA2274" s="830"/>
      <c r="BB2274" s="830"/>
    </row>
    <row r="2275" spans="1:54" ht="14.25" customHeight="1">
      <c r="A2275" s="833"/>
      <c r="B2275" s="485"/>
      <c r="C2275" s="495" t="s">
        <v>1956</v>
      </c>
      <c r="D2275" s="492"/>
      <c r="E2275" s="494"/>
      <c r="F2275" s="633"/>
      <c r="G2275" s="485"/>
      <c r="H2275" s="485"/>
      <c r="I2275" s="495" t="s">
        <v>1957</v>
      </c>
      <c r="J2275" s="492"/>
      <c r="K2275" s="494"/>
      <c r="L2275" s="835"/>
      <c r="M2275" s="830"/>
      <c r="N2275" s="830"/>
      <c r="O2275" s="830"/>
      <c r="P2275" s="830"/>
      <c r="Q2275" s="830"/>
      <c r="R2275" s="830"/>
      <c r="S2275" s="830"/>
      <c r="T2275" s="830"/>
      <c r="U2275" s="830"/>
      <c r="V2275" s="830"/>
      <c r="W2275" s="830"/>
      <c r="X2275" s="830"/>
      <c r="Y2275" s="830"/>
      <c r="Z2275" s="830"/>
      <c r="AA2275" s="830"/>
      <c r="AB2275" s="830"/>
      <c r="AC2275" s="830"/>
      <c r="AD2275" s="830"/>
      <c r="AE2275" s="830"/>
      <c r="AF2275" s="830"/>
      <c r="AG2275" s="830"/>
      <c r="AH2275" s="830"/>
      <c r="AI2275" s="830"/>
      <c r="AJ2275" s="830"/>
      <c r="AK2275" s="830"/>
      <c r="AL2275" s="830"/>
      <c r="AM2275" s="830"/>
      <c r="AN2275" s="830"/>
      <c r="AO2275" s="830"/>
      <c r="AP2275" s="830"/>
      <c r="AQ2275" s="830"/>
      <c r="AR2275" s="830"/>
      <c r="AS2275" s="830"/>
      <c r="AT2275" s="830"/>
      <c r="AU2275" s="830"/>
      <c r="AV2275" s="830"/>
      <c r="AW2275" s="830"/>
      <c r="AX2275" s="830"/>
      <c r="AY2275" s="830"/>
      <c r="AZ2275" s="830"/>
      <c r="BA2275" s="830"/>
      <c r="BB2275" s="830"/>
    </row>
    <row r="2276" spans="1:54" ht="14.25" customHeight="1">
      <c r="A2276" s="836"/>
      <c r="B2276" s="554"/>
      <c r="C2276" s="496" t="s">
        <v>1958</v>
      </c>
      <c r="D2276" s="603"/>
      <c r="E2276" s="604"/>
      <c r="F2276" s="633"/>
      <c r="G2276" s="554"/>
      <c r="H2276" s="554"/>
      <c r="I2276" s="496" t="s">
        <v>1959</v>
      </c>
      <c r="J2276" s="603"/>
      <c r="K2276" s="604"/>
      <c r="L2276" s="835"/>
      <c r="M2276" s="830"/>
      <c r="N2276" s="830"/>
      <c r="O2276" s="830"/>
      <c r="P2276" s="830"/>
      <c r="Q2276" s="830"/>
      <c r="R2276" s="830"/>
      <c r="S2276" s="830"/>
      <c r="T2276" s="830"/>
      <c r="U2276" s="830"/>
      <c r="V2276" s="830"/>
      <c r="W2276" s="830"/>
      <c r="X2276" s="830"/>
      <c r="Y2276" s="830"/>
      <c r="Z2276" s="830"/>
      <c r="AA2276" s="830"/>
      <c r="AB2276" s="830"/>
      <c r="AC2276" s="830"/>
      <c r="AD2276" s="830"/>
      <c r="AE2276" s="830"/>
      <c r="AF2276" s="830"/>
      <c r="AG2276" s="830"/>
      <c r="AH2276" s="830"/>
      <c r="AI2276" s="830"/>
      <c r="AJ2276" s="830"/>
      <c r="AK2276" s="830"/>
      <c r="AL2276" s="830"/>
      <c r="AM2276" s="830"/>
      <c r="AN2276" s="830"/>
      <c r="AO2276" s="830"/>
      <c r="AP2276" s="830"/>
      <c r="AQ2276" s="830"/>
      <c r="AR2276" s="830"/>
      <c r="AS2276" s="830"/>
      <c r="AT2276" s="830"/>
      <c r="AU2276" s="830"/>
      <c r="AV2276" s="830"/>
      <c r="AW2276" s="830"/>
      <c r="AX2276" s="830"/>
      <c r="AY2276" s="830"/>
      <c r="AZ2276" s="830"/>
      <c r="BA2276" s="830"/>
      <c r="BB2276" s="830"/>
    </row>
    <row r="2277" spans="1:54" ht="14.25" customHeight="1">
      <c r="A2277" s="836"/>
      <c r="B2277" s="554"/>
      <c r="C2277" s="496" t="s">
        <v>1960</v>
      </c>
      <c r="D2277" s="603"/>
      <c r="E2277" s="604"/>
      <c r="F2277" s="633"/>
      <c r="G2277" s="554"/>
      <c r="H2277" s="554"/>
      <c r="I2277" s="496" t="s">
        <v>1961</v>
      </c>
      <c r="J2277" s="603"/>
      <c r="K2277" s="604"/>
      <c r="L2277" s="835"/>
      <c r="M2277" s="830"/>
      <c r="N2277" s="830"/>
      <c r="O2277" s="830"/>
      <c r="P2277" s="830"/>
      <c r="Q2277" s="830"/>
      <c r="R2277" s="830"/>
      <c r="S2277" s="830"/>
      <c r="T2277" s="830"/>
      <c r="U2277" s="830"/>
      <c r="V2277" s="830"/>
      <c r="W2277" s="830"/>
      <c r="X2277" s="830"/>
      <c r="Y2277" s="830"/>
      <c r="Z2277" s="830"/>
      <c r="AA2277" s="830"/>
      <c r="AB2277" s="830"/>
      <c r="AC2277" s="830"/>
      <c r="AD2277" s="830"/>
      <c r="AE2277" s="830"/>
      <c r="AF2277" s="830"/>
      <c r="AG2277" s="830"/>
      <c r="AH2277" s="830"/>
      <c r="AI2277" s="830"/>
      <c r="AJ2277" s="830"/>
      <c r="AK2277" s="830"/>
      <c r="AL2277" s="830"/>
      <c r="AM2277" s="830"/>
      <c r="AN2277" s="830"/>
      <c r="AO2277" s="830"/>
      <c r="AP2277" s="830"/>
      <c r="AQ2277" s="830"/>
      <c r="AR2277" s="830"/>
      <c r="AS2277" s="830"/>
      <c r="AT2277" s="830"/>
      <c r="AU2277" s="830"/>
      <c r="AV2277" s="830"/>
      <c r="AW2277" s="830"/>
      <c r="AX2277" s="830"/>
      <c r="AY2277" s="830"/>
      <c r="AZ2277" s="830"/>
      <c r="BA2277" s="830"/>
      <c r="BB2277" s="830"/>
    </row>
    <row r="2278" spans="1:54" ht="14.25" customHeight="1">
      <c r="A2278" s="836"/>
      <c r="B2278" s="554"/>
      <c r="C2278" s="496" t="s">
        <v>1962</v>
      </c>
      <c r="D2278" s="603"/>
      <c r="E2278" s="604"/>
      <c r="F2278" s="633"/>
      <c r="G2278" s="554"/>
      <c r="H2278" s="554"/>
      <c r="I2278" s="496" t="s">
        <v>1963</v>
      </c>
      <c r="J2278" s="603"/>
      <c r="K2278" s="604"/>
      <c r="L2278" s="835"/>
      <c r="M2278" s="830"/>
      <c r="N2278" s="830"/>
      <c r="O2278" s="830"/>
      <c r="P2278" s="830"/>
      <c r="Q2278" s="830"/>
      <c r="R2278" s="830"/>
      <c r="S2278" s="830"/>
      <c r="T2278" s="830"/>
      <c r="U2278" s="830"/>
      <c r="V2278" s="830"/>
      <c r="W2278" s="830"/>
      <c r="X2278" s="830"/>
      <c r="Y2278" s="830"/>
      <c r="Z2278" s="830"/>
      <c r="AA2278" s="830"/>
      <c r="AB2278" s="830"/>
      <c r="AC2278" s="830"/>
      <c r="AD2278" s="830"/>
      <c r="AE2278" s="830"/>
      <c r="AF2278" s="830"/>
      <c r="AG2278" s="830"/>
      <c r="AH2278" s="830"/>
      <c r="AI2278" s="830"/>
      <c r="AJ2278" s="830"/>
      <c r="AK2278" s="830"/>
      <c r="AL2278" s="830"/>
      <c r="AM2278" s="830"/>
      <c r="AN2278" s="830"/>
      <c r="AO2278" s="830"/>
      <c r="AP2278" s="830"/>
      <c r="AQ2278" s="830"/>
      <c r="AR2278" s="830"/>
      <c r="AS2278" s="830"/>
      <c r="AT2278" s="830"/>
      <c r="AU2278" s="830"/>
      <c r="AV2278" s="830"/>
      <c r="AW2278" s="830"/>
      <c r="AX2278" s="830"/>
      <c r="AY2278" s="830"/>
      <c r="AZ2278" s="830"/>
      <c r="BA2278" s="830"/>
      <c r="BB2278" s="830"/>
    </row>
    <row r="2279" spans="1:54" ht="25.5">
      <c r="A2279" s="836"/>
      <c r="B2279" s="554"/>
      <c r="C2279" s="496" t="s">
        <v>1964</v>
      </c>
      <c r="D2279" s="603"/>
      <c r="E2279" s="604"/>
      <c r="F2279" s="633"/>
      <c r="G2279" s="554"/>
      <c r="H2279" s="554"/>
      <c r="I2279" s="496" t="s">
        <v>1965</v>
      </c>
      <c r="J2279" s="603"/>
      <c r="K2279" s="604"/>
      <c r="L2279" s="835"/>
      <c r="M2279" s="830"/>
      <c r="N2279" s="830"/>
      <c r="O2279" s="830"/>
      <c r="P2279" s="830"/>
      <c r="Q2279" s="830"/>
      <c r="R2279" s="830"/>
      <c r="S2279" s="830"/>
      <c r="T2279" s="830"/>
      <c r="U2279" s="830"/>
      <c r="V2279" s="830"/>
      <c r="W2279" s="830"/>
      <c r="X2279" s="830"/>
      <c r="Y2279" s="830"/>
      <c r="Z2279" s="830"/>
      <c r="AA2279" s="830"/>
      <c r="AB2279" s="830"/>
      <c r="AC2279" s="830"/>
      <c r="AD2279" s="830"/>
      <c r="AE2279" s="830"/>
      <c r="AF2279" s="830"/>
      <c r="AG2279" s="830"/>
      <c r="AH2279" s="830"/>
      <c r="AI2279" s="830"/>
      <c r="AJ2279" s="830"/>
      <c r="AK2279" s="830"/>
      <c r="AL2279" s="830"/>
      <c r="AM2279" s="830"/>
      <c r="AN2279" s="830"/>
      <c r="AO2279" s="830"/>
      <c r="AP2279" s="830"/>
      <c r="AQ2279" s="830"/>
      <c r="AR2279" s="830"/>
      <c r="AS2279" s="830"/>
      <c r="AT2279" s="830"/>
      <c r="AU2279" s="830"/>
      <c r="AV2279" s="830"/>
      <c r="AW2279" s="830"/>
      <c r="AX2279" s="830"/>
      <c r="AY2279" s="830"/>
      <c r="AZ2279" s="830"/>
      <c r="BA2279" s="830"/>
      <c r="BB2279" s="830"/>
    </row>
    <row r="2280" spans="1:54" ht="14.25" customHeight="1">
      <c r="A2280" s="836"/>
      <c r="B2280" s="554"/>
      <c r="C2280" s="496" t="s">
        <v>1966</v>
      </c>
      <c r="D2280" s="603"/>
      <c r="E2280" s="604"/>
      <c r="F2280" s="633"/>
      <c r="G2280" s="554"/>
      <c r="H2280" s="554"/>
      <c r="I2280" s="496" t="s">
        <v>1967</v>
      </c>
      <c r="J2280" s="603"/>
      <c r="K2280" s="604"/>
      <c r="L2280" s="835"/>
      <c r="M2280" s="830"/>
      <c r="N2280" s="830"/>
      <c r="O2280" s="830"/>
      <c r="P2280" s="830"/>
      <c r="Q2280" s="830"/>
      <c r="R2280" s="830"/>
      <c r="S2280" s="830"/>
      <c r="T2280" s="830"/>
      <c r="U2280" s="830"/>
      <c r="V2280" s="830"/>
      <c r="W2280" s="830"/>
      <c r="X2280" s="830"/>
      <c r="Y2280" s="830"/>
      <c r="Z2280" s="830"/>
      <c r="AA2280" s="830"/>
      <c r="AB2280" s="830"/>
      <c r="AC2280" s="830"/>
      <c r="AD2280" s="830"/>
      <c r="AE2280" s="830"/>
      <c r="AF2280" s="830"/>
      <c r="AG2280" s="830"/>
      <c r="AH2280" s="830"/>
      <c r="AI2280" s="830"/>
      <c r="AJ2280" s="830"/>
      <c r="AK2280" s="830"/>
      <c r="AL2280" s="830"/>
      <c r="AM2280" s="830"/>
      <c r="AN2280" s="830"/>
      <c r="AO2280" s="830"/>
      <c r="AP2280" s="830"/>
      <c r="AQ2280" s="830"/>
      <c r="AR2280" s="830"/>
      <c r="AS2280" s="830"/>
      <c r="AT2280" s="830"/>
      <c r="AU2280" s="830"/>
      <c r="AV2280" s="830"/>
      <c r="AW2280" s="830"/>
      <c r="AX2280" s="830"/>
      <c r="AY2280" s="830"/>
      <c r="AZ2280" s="830"/>
      <c r="BA2280" s="830"/>
      <c r="BB2280" s="830"/>
    </row>
    <row r="2281" spans="1:54" ht="38.25">
      <c r="A2281" s="836"/>
      <c r="B2281" s="554"/>
      <c r="C2281" s="497"/>
      <c r="D2281" s="603"/>
      <c r="E2281" s="604"/>
      <c r="F2281" s="633"/>
      <c r="G2281" s="554"/>
      <c r="H2281" s="554"/>
      <c r="I2281" s="496" t="s">
        <v>1968</v>
      </c>
      <c r="J2281" s="603"/>
      <c r="K2281" s="604"/>
      <c r="L2281" s="835"/>
      <c r="M2281" s="830"/>
      <c r="N2281" s="830"/>
      <c r="O2281" s="830"/>
      <c r="P2281" s="830"/>
      <c r="Q2281" s="830"/>
      <c r="R2281" s="830"/>
      <c r="S2281" s="830"/>
      <c r="T2281" s="830"/>
      <c r="U2281" s="830"/>
      <c r="V2281" s="830"/>
      <c r="W2281" s="830"/>
      <c r="X2281" s="830"/>
      <c r="Y2281" s="830"/>
      <c r="Z2281" s="830"/>
      <c r="AA2281" s="830"/>
      <c r="AB2281" s="830"/>
      <c r="AC2281" s="830"/>
      <c r="AD2281" s="830"/>
      <c r="AE2281" s="830"/>
      <c r="AF2281" s="830"/>
      <c r="AG2281" s="830"/>
      <c r="AH2281" s="830"/>
      <c r="AI2281" s="830"/>
      <c r="AJ2281" s="830"/>
      <c r="AK2281" s="830"/>
      <c r="AL2281" s="830"/>
      <c r="AM2281" s="830"/>
      <c r="AN2281" s="830"/>
      <c r="AO2281" s="830"/>
      <c r="AP2281" s="830"/>
      <c r="AQ2281" s="830"/>
      <c r="AR2281" s="830"/>
      <c r="AS2281" s="830"/>
      <c r="AT2281" s="830"/>
      <c r="AU2281" s="830"/>
      <c r="AV2281" s="830"/>
      <c r="AW2281" s="830"/>
      <c r="AX2281" s="830"/>
      <c r="AY2281" s="830"/>
      <c r="AZ2281" s="830"/>
      <c r="BA2281" s="830"/>
      <c r="BB2281" s="830"/>
    </row>
    <row r="2282" spans="1:54" ht="38.25">
      <c r="A2282" s="836"/>
      <c r="B2282" s="554"/>
      <c r="C2282" s="496" t="s">
        <v>1969</v>
      </c>
      <c r="D2282" s="603"/>
      <c r="E2282" s="604"/>
      <c r="F2282" s="633"/>
      <c r="G2282" s="554"/>
      <c r="H2282" s="554"/>
      <c r="I2282" s="496" t="s">
        <v>1970</v>
      </c>
      <c r="J2282" s="603"/>
      <c r="K2282" s="604"/>
      <c r="L2282" s="835"/>
      <c r="M2282" s="830"/>
      <c r="N2282" s="830"/>
      <c r="O2282" s="830"/>
      <c r="P2282" s="830"/>
      <c r="Q2282" s="830"/>
      <c r="R2282" s="830"/>
      <c r="S2282" s="830"/>
      <c r="T2282" s="830"/>
      <c r="U2282" s="830"/>
      <c r="V2282" s="830"/>
      <c r="W2282" s="830"/>
      <c r="X2282" s="830"/>
      <c r="Y2282" s="830"/>
      <c r="Z2282" s="830"/>
      <c r="AA2282" s="830"/>
      <c r="AB2282" s="830"/>
      <c r="AC2282" s="830"/>
      <c r="AD2282" s="830"/>
      <c r="AE2282" s="830"/>
      <c r="AF2282" s="830"/>
      <c r="AG2282" s="830"/>
      <c r="AH2282" s="830"/>
      <c r="AI2282" s="830"/>
      <c r="AJ2282" s="830"/>
      <c r="AK2282" s="830"/>
      <c r="AL2282" s="830"/>
      <c r="AM2282" s="830"/>
      <c r="AN2282" s="830"/>
      <c r="AO2282" s="830"/>
      <c r="AP2282" s="830"/>
      <c r="AQ2282" s="830"/>
      <c r="AR2282" s="830"/>
      <c r="AS2282" s="830"/>
      <c r="AT2282" s="830"/>
      <c r="AU2282" s="830"/>
      <c r="AV2282" s="830"/>
      <c r="AW2282" s="830"/>
      <c r="AX2282" s="830"/>
      <c r="AY2282" s="830"/>
      <c r="AZ2282" s="830"/>
      <c r="BA2282" s="830"/>
      <c r="BB2282" s="830"/>
    </row>
    <row r="2283" spans="1:54" ht="15" customHeight="1">
      <c r="A2283" s="836"/>
      <c r="B2283" s="554"/>
      <c r="C2283" s="496" t="s">
        <v>1971</v>
      </c>
      <c r="D2283" s="603"/>
      <c r="E2283" s="604"/>
      <c r="F2283" s="633"/>
      <c r="G2283" s="554"/>
      <c r="H2283" s="554"/>
      <c r="I2283" s="497"/>
      <c r="J2283" s="603"/>
      <c r="K2283" s="604"/>
      <c r="L2283" s="835"/>
      <c r="M2283" s="830"/>
      <c r="N2283" s="830"/>
      <c r="O2283" s="830"/>
      <c r="P2283" s="830"/>
      <c r="Q2283" s="830"/>
      <c r="R2283" s="830"/>
      <c r="S2283" s="830"/>
      <c r="T2283" s="830"/>
      <c r="U2283" s="830"/>
      <c r="V2283" s="830"/>
      <c r="W2283" s="830"/>
      <c r="X2283" s="830"/>
      <c r="Y2283" s="830"/>
      <c r="Z2283" s="830"/>
      <c r="AA2283" s="830"/>
      <c r="AB2283" s="830"/>
      <c r="AC2283" s="830"/>
      <c r="AD2283" s="830"/>
      <c r="AE2283" s="830"/>
      <c r="AF2283" s="830"/>
      <c r="AG2283" s="830"/>
      <c r="AH2283" s="830"/>
      <c r="AI2283" s="830"/>
      <c r="AJ2283" s="830"/>
      <c r="AK2283" s="830"/>
      <c r="AL2283" s="830"/>
      <c r="AM2283" s="830"/>
      <c r="AN2283" s="830"/>
      <c r="AO2283" s="830"/>
      <c r="AP2283" s="830"/>
      <c r="AQ2283" s="830"/>
      <c r="AR2283" s="830"/>
      <c r="AS2283" s="830"/>
      <c r="AT2283" s="830"/>
      <c r="AU2283" s="830"/>
      <c r="AV2283" s="830"/>
      <c r="AW2283" s="830"/>
      <c r="AX2283" s="830"/>
      <c r="AY2283" s="830"/>
      <c r="AZ2283" s="830"/>
      <c r="BA2283" s="830"/>
      <c r="BB2283" s="830"/>
    </row>
    <row r="2284" spans="1:54" ht="14.25" customHeight="1">
      <c r="A2284" s="836"/>
      <c r="B2284" s="554"/>
      <c r="C2284" s="496" t="s">
        <v>1972</v>
      </c>
      <c r="D2284" s="603"/>
      <c r="E2284" s="604"/>
      <c r="F2284" s="633"/>
      <c r="G2284" s="554"/>
      <c r="H2284" s="554"/>
      <c r="I2284" s="496" t="s">
        <v>1971</v>
      </c>
      <c r="J2284" s="603"/>
      <c r="K2284" s="604"/>
      <c r="L2284" s="835"/>
      <c r="M2284" s="830"/>
      <c r="N2284" s="830"/>
      <c r="O2284" s="830"/>
      <c r="P2284" s="830"/>
      <c r="Q2284" s="830"/>
      <c r="R2284" s="830"/>
      <c r="S2284" s="830"/>
      <c r="T2284" s="830"/>
      <c r="U2284" s="830"/>
      <c r="V2284" s="830"/>
      <c r="W2284" s="830"/>
      <c r="X2284" s="830"/>
      <c r="Y2284" s="830"/>
      <c r="Z2284" s="830"/>
      <c r="AA2284" s="830"/>
      <c r="AB2284" s="830"/>
      <c r="AC2284" s="830"/>
      <c r="AD2284" s="830"/>
      <c r="AE2284" s="830"/>
      <c r="AF2284" s="830"/>
      <c r="AG2284" s="830"/>
      <c r="AH2284" s="830"/>
      <c r="AI2284" s="830"/>
      <c r="AJ2284" s="830"/>
      <c r="AK2284" s="830"/>
      <c r="AL2284" s="830"/>
      <c r="AM2284" s="830"/>
      <c r="AN2284" s="830"/>
      <c r="AO2284" s="830"/>
      <c r="AP2284" s="830"/>
      <c r="AQ2284" s="830"/>
      <c r="AR2284" s="830"/>
      <c r="AS2284" s="830"/>
      <c r="AT2284" s="830"/>
      <c r="AU2284" s="830"/>
      <c r="AV2284" s="830"/>
      <c r="AW2284" s="830"/>
      <c r="AX2284" s="830"/>
      <c r="AY2284" s="830"/>
      <c r="AZ2284" s="830"/>
      <c r="BA2284" s="830"/>
      <c r="BB2284" s="830"/>
    </row>
    <row r="2285" spans="1:54" ht="14.25" customHeight="1">
      <c r="A2285" s="836"/>
      <c r="B2285" s="554"/>
      <c r="C2285" s="496" t="s">
        <v>1973</v>
      </c>
      <c r="D2285" s="603"/>
      <c r="E2285" s="604"/>
      <c r="F2285" s="633"/>
      <c r="G2285" s="554"/>
      <c r="H2285" s="554"/>
      <c r="I2285" s="496" t="s">
        <v>1972</v>
      </c>
      <c r="J2285" s="603"/>
      <c r="K2285" s="604"/>
      <c r="L2285" s="835"/>
      <c r="M2285" s="830"/>
      <c r="N2285" s="830"/>
      <c r="O2285" s="830"/>
      <c r="P2285" s="830"/>
      <c r="Q2285" s="830"/>
      <c r="R2285" s="830"/>
      <c r="S2285" s="830"/>
      <c r="T2285" s="830"/>
      <c r="U2285" s="830"/>
      <c r="V2285" s="830"/>
      <c r="W2285" s="830"/>
      <c r="X2285" s="830"/>
      <c r="Y2285" s="830"/>
      <c r="Z2285" s="830"/>
      <c r="AA2285" s="830"/>
      <c r="AB2285" s="830"/>
      <c r="AC2285" s="830"/>
      <c r="AD2285" s="830"/>
      <c r="AE2285" s="830"/>
      <c r="AF2285" s="830"/>
      <c r="AG2285" s="830"/>
      <c r="AH2285" s="830"/>
      <c r="AI2285" s="830"/>
      <c r="AJ2285" s="830"/>
      <c r="AK2285" s="830"/>
      <c r="AL2285" s="830"/>
      <c r="AM2285" s="830"/>
      <c r="AN2285" s="830"/>
      <c r="AO2285" s="830"/>
      <c r="AP2285" s="830"/>
      <c r="AQ2285" s="830"/>
      <c r="AR2285" s="830"/>
      <c r="AS2285" s="830"/>
      <c r="AT2285" s="830"/>
      <c r="AU2285" s="830"/>
      <c r="AV2285" s="830"/>
      <c r="AW2285" s="830"/>
      <c r="AX2285" s="830"/>
      <c r="AY2285" s="830"/>
      <c r="AZ2285" s="830"/>
      <c r="BA2285" s="830"/>
      <c r="BB2285" s="830"/>
    </row>
    <row r="2286" spans="1:54" ht="14.25" customHeight="1">
      <c r="A2286" s="836"/>
      <c r="B2286" s="554"/>
      <c r="C2286" s="496" t="s">
        <v>1974</v>
      </c>
      <c r="D2286" s="603"/>
      <c r="E2286" s="604"/>
      <c r="F2286" s="633"/>
      <c r="G2286" s="554"/>
      <c r="H2286" s="554"/>
      <c r="I2286" s="496" t="s">
        <v>1973</v>
      </c>
      <c r="J2286" s="603"/>
      <c r="K2286" s="604"/>
      <c r="L2286" s="835"/>
      <c r="M2286" s="830"/>
      <c r="N2286" s="830"/>
      <c r="O2286" s="830"/>
      <c r="P2286" s="830"/>
      <c r="Q2286" s="830"/>
      <c r="R2286" s="830"/>
      <c r="S2286" s="830"/>
      <c r="T2286" s="830"/>
      <c r="U2286" s="830"/>
      <c r="V2286" s="830"/>
      <c r="W2286" s="830"/>
      <c r="X2286" s="830"/>
      <c r="Y2286" s="830"/>
      <c r="Z2286" s="830"/>
      <c r="AA2286" s="830"/>
      <c r="AB2286" s="830"/>
      <c r="AC2286" s="830"/>
      <c r="AD2286" s="830"/>
      <c r="AE2286" s="830"/>
      <c r="AF2286" s="830"/>
      <c r="AG2286" s="830"/>
      <c r="AH2286" s="830"/>
      <c r="AI2286" s="830"/>
      <c r="AJ2286" s="830"/>
      <c r="AK2286" s="830"/>
      <c r="AL2286" s="830"/>
      <c r="AM2286" s="830"/>
      <c r="AN2286" s="830"/>
      <c r="AO2286" s="830"/>
      <c r="AP2286" s="830"/>
      <c r="AQ2286" s="830"/>
      <c r="AR2286" s="830"/>
      <c r="AS2286" s="830"/>
      <c r="AT2286" s="830"/>
      <c r="AU2286" s="830"/>
      <c r="AV2286" s="830"/>
      <c r="AW2286" s="830"/>
      <c r="AX2286" s="830"/>
      <c r="AY2286" s="830"/>
      <c r="AZ2286" s="830"/>
      <c r="BA2286" s="830"/>
      <c r="BB2286" s="830"/>
    </row>
    <row r="2287" spans="1:54" ht="14.25" customHeight="1">
      <c r="A2287" s="836"/>
      <c r="B2287" s="554"/>
      <c r="C2287" s="496" t="s">
        <v>1975</v>
      </c>
      <c r="D2287" s="603"/>
      <c r="E2287" s="604"/>
      <c r="F2287" s="633"/>
      <c r="G2287" s="554"/>
      <c r="H2287" s="554"/>
      <c r="I2287" s="496" t="s">
        <v>1974</v>
      </c>
      <c r="J2287" s="603"/>
      <c r="K2287" s="604"/>
      <c r="L2287" s="835"/>
      <c r="M2287" s="830"/>
      <c r="N2287" s="830"/>
      <c r="O2287" s="830"/>
      <c r="P2287" s="830"/>
      <c r="Q2287" s="830"/>
      <c r="R2287" s="830"/>
      <c r="S2287" s="830"/>
      <c r="T2287" s="830"/>
      <c r="U2287" s="830"/>
      <c r="V2287" s="830"/>
      <c r="W2287" s="830"/>
      <c r="X2287" s="830"/>
      <c r="Y2287" s="830"/>
      <c r="Z2287" s="830"/>
      <c r="AA2287" s="830"/>
      <c r="AB2287" s="830"/>
      <c r="AC2287" s="830"/>
      <c r="AD2287" s="830"/>
      <c r="AE2287" s="830"/>
      <c r="AF2287" s="830"/>
      <c r="AG2287" s="830"/>
      <c r="AH2287" s="830"/>
      <c r="AI2287" s="830"/>
      <c r="AJ2287" s="830"/>
      <c r="AK2287" s="830"/>
      <c r="AL2287" s="830"/>
      <c r="AM2287" s="830"/>
      <c r="AN2287" s="830"/>
      <c r="AO2287" s="830"/>
      <c r="AP2287" s="830"/>
      <c r="AQ2287" s="830"/>
      <c r="AR2287" s="830"/>
      <c r="AS2287" s="830"/>
      <c r="AT2287" s="830"/>
      <c r="AU2287" s="830"/>
      <c r="AV2287" s="830"/>
      <c r="AW2287" s="830"/>
      <c r="AX2287" s="830"/>
      <c r="AY2287" s="830"/>
      <c r="AZ2287" s="830"/>
      <c r="BA2287" s="830"/>
      <c r="BB2287" s="830"/>
    </row>
    <row r="2288" spans="1:54" ht="15" customHeight="1">
      <c r="A2288" s="836"/>
      <c r="B2288" s="554"/>
      <c r="C2288" s="497"/>
      <c r="D2288" s="603"/>
      <c r="E2288" s="604"/>
      <c r="F2288" s="633"/>
      <c r="G2288" s="554"/>
      <c r="H2288" s="554"/>
      <c r="I2288" s="496" t="s">
        <v>1975</v>
      </c>
      <c r="J2288" s="603"/>
      <c r="K2288" s="604"/>
      <c r="L2288" s="835"/>
      <c r="M2288" s="830"/>
      <c r="N2288" s="830"/>
      <c r="O2288" s="830"/>
      <c r="P2288" s="830"/>
      <c r="Q2288" s="830"/>
      <c r="R2288" s="830"/>
      <c r="S2288" s="830"/>
      <c r="T2288" s="830"/>
      <c r="U2288" s="830"/>
      <c r="V2288" s="830"/>
      <c r="W2288" s="830"/>
      <c r="X2288" s="830"/>
      <c r="Y2288" s="830"/>
      <c r="Z2288" s="830"/>
      <c r="AA2288" s="830"/>
      <c r="AB2288" s="830"/>
      <c r="AC2288" s="830"/>
      <c r="AD2288" s="830"/>
      <c r="AE2288" s="830"/>
      <c r="AF2288" s="830"/>
      <c r="AG2288" s="830"/>
      <c r="AH2288" s="830"/>
      <c r="AI2288" s="830"/>
      <c r="AJ2288" s="830"/>
      <c r="AK2288" s="830"/>
      <c r="AL2288" s="830"/>
      <c r="AM2288" s="830"/>
      <c r="AN2288" s="830"/>
      <c r="AO2288" s="830"/>
      <c r="AP2288" s="830"/>
      <c r="AQ2288" s="830"/>
      <c r="AR2288" s="830"/>
      <c r="AS2288" s="830"/>
      <c r="AT2288" s="830"/>
      <c r="AU2288" s="830"/>
      <c r="AV2288" s="830"/>
      <c r="AW2288" s="830"/>
      <c r="AX2288" s="830"/>
      <c r="AY2288" s="830"/>
      <c r="AZ2288" s="830"/>
      <c r="BA2288" s="830"/>
      <c r="BB2288" s="830"/>
    </row>
    <row r="2289" spans="1:54" ht="15" customHeight="1">
      <c r="A2289" s="836"/>
      <c r="B2289" s="554"/>
      <c r="C2289" s="496" t="s">
        <v>1976</v>
      </c>
      <c r="D2289" s="603"/>
      <c r="E2289" s="604"/>
      <c r="F2289" s="633"/>
      <c r="G2289" s="554"/>
      <c r="H2289" s="554"/>
      <c r="I2289" s="497"/>
      <c r="J2289" s="603"/>
      <c r="K2289" s="604"/>
      <c r="L2289" s="835"/>
      <c r="M2289" s="830"/>
      <c r="N2289" s="830"/>
      <c r="O2289" s="830"/>
      <c r="P2289" s="830"/>
      <c r="Q2289" s="830"/>
      <c r="R2289" s="830"/>
      <c r="S2289" s="830"/>
      <c r="T2289" s="830"/>
      <c r="U2289" s="830"/>
      <c r="V2289" s="830"/>
      <c r="W2289" s="830"/>
      <c r="X2289" s="830"/>
      <c r="Y2289" s="830"/>
      <c r="Z2289" s="830"/>
      <c r="AA2289" s="830"/>
      <c r="AB2289" s="830"/>
      <c r="AC2289" s="830"/>
      <c r="AD2289" s="830"/>
      <c r="AE2289" s="830"/>
      <c r="AF2289" s="830"/>
      <c r="AG2289" s="830"/>
      <c r="AH2289" s="830"/>
      <c r="AI2289" s="830"/>
      <c r="AJ2289" s="830"/>
      <c r="AK2289" s="830"/>
      <c r="AL2289" s="830"/>
      <c r="AM2289" s="830"/>
      <c r="AN2289" s="830"/>
      <c r="AO2289" s="830"/>
      <c r="AP2289" s="830"/>
      <c r="AQ2289" s="830"/>
      <c r="AR2289" s="830"/>
      <c r="AS2289" s="830"/>
      <c r="AT2289" s="830"/>
      <c r="AU2289" s="830"/>
      <c r="AV2289" s="830"/>
      <c r="AW2289" s="830"/>
      <c r="AX2289" s="830"/>
      <c r="AY2289" s="830"/>
      <c r="AZ2289" s="830"/>
      <c r="BA2289" s="830"/>
      <c r="BB2289" s="830"/>
    </row>
    <row r="2290" spans="1:54" ht="14.25" customHeight="1">
      <c r="A2290" s="836"/>
      <c r="B2290" s="554"/>
      <c r="C2290" s="496" t="s">
        <v>1977</v>
      </c>
      <c r="D2290" s="603"/>
      <c r="E2290" s="604"/>
      <c r="F2290" s="633"/>
      <c r="G2290" s="554"/>
      <c r="H2290" s="554"/>
      <c r="I2290" s="496" t="s">
        <v>1976</v>
      </c>
      <c r="J2290" s="603"/>
      <c r="K2290" s="604"/>
      <c r="L2290" s="835"/>
      <c r="M2290" s="830"/>
      <c r="N2290" s="830"/>
      <c r="O2290" s="830"/>
      <c r="P2290" s="830"/>
      <c r="Q2290" s="830"/>
      <c r="R2290" s="830"/>
      <c r="S2290" s="830"/>
      <c r="T2290" s="830"/>
      <c r="U2290" s="830"/>
      <c r="V2290" s="830"/>
      <c r="W2290" s="830"/>
      <c r="X2290" s="830"/>
      <c r="Y2290" s="830"/>
      <c r="Z2290" s="830"/>
      <c r="AA2290" s="830"/>
      <c r="AB2290" s="830"/>
      <c r="AC2290" s="830"/>
      <c r="AD2290" s="830"/>
      <c r="AE2290" s="830"/>
      <c r="AF2290" s="830"/>
      <c r="AG2290" s="830"/>
      <c r="AH2290" s="830"/>
      <c r="AI2290" s="830"/>
      <c r="AJ2290" s="830"/>
      <c r="AK2290" s="830"/>
      <c r="AL2290" s="830"/>
      <c r="AM2290" s="830"/>
      <c r="AN2290" s="830"/>
      <c r="AO2290" s="830"/>
      <c r="AP2290" s="830"/>
      <c r="AQ2290" s="830"/>
      <c r="AR2290" s="830"/>
      <c r="AS2290" s="830"/>
      <c r="AT2290" s="830"/>
      <c r="AU2290" s="830"/>
      <c r="AV2290" s="830"/>
      <c r="AW2290" s="830"/>
      <c r="AX2290" s="830"/>
      <c r="AY2290" s="830"/>
      <c r="AZ2290" s="830"/>
      <c r="BA2290" s="830"/>
      <c r="BB2290" s="830"/>
    </row>
    <row r="2291" spans="1:54" ht="14.25" customHeight="1">
      <c r="A2291" s="836"/>
      <c r="B2291" s="554"/>
      <c r="C2291" s="496" t="s">
        <v>1978</v>
      </c>
      <c r="D2291" s="603"/>
      <c r="E2291" s="604"/>
      <c r="F2291" s="633"/>
      <c r="G2291" s="554"/>
      <c r="H2291" s="554"/>
      <c r="I2291" s="496" t="s">
        <v>1977</v>
      </c>
      <c r="J2291" s="603"/>
      <c r="K2291" s="604"/>
      <c r="L2291" s="835"/>
      <c r="M2291" s="830"/>
      <c r="N2291" s="830"/>
      <c r="O2291" s="830"/>
      <c r="P2291" s="830"/>
      <c r="Q2291" s="830"/>
      <c r="R2291" s="830"/>
      <c r="S2291" s="830"/>
      <c r="T2291" s="830"/>
      <c r="U2291" s="830"/>
      <c r="V2291" s="830"/>
      <c r="W2291" s="830"/>
      <c r="X2291" s="830"/>
      <c r="Y2291" s="830"/>
      <c r="Z2291" s="830"/>
      <c r="AA2291" s="830"/>
      <c r="AB2291" s="830"/>
      <c r="AC2291" s="830"/>
      <c r="AD2291" s="830"/>
      <c r="AE2291" s="830"/>
      <c r="AF2291" s="830"/>
      <c r="AG2291" s="830"/>
      <c r="AH2291" s="830"/>
      <c r="AI2291" s="830"/>
      <c r="AJ2291" s="830"/>
      <c r="AK2291" s="830"/>
      <c r="AL2291" s="830"/>
      <c r="AM2291" s="830"/>
      <c r="AN2291" s="830"/>
      <c r="AO2291" s="830"/>
      <c r="AP2291" s="830"/>
      <c r="AQ2291" s="830"/>
      <c r="AR2291" s="830"/>
      <c r="AS2291" s="830"/>
      <c r="AT2291" s="830"/>
      <c r="AU2291" s="830"/>
      <c r="AV2291" s="830"/>
      <c r="AW2291" s="830"/>
      <c r="AX2291" s="830"/>
      <c r="AY2291" s="830"/>
      <c r="AZ2291" s="830"/>
      <c r="BA2291" s="830"/>
      <c r="BB2291" s="830"/>
    </row>
    <row r="2292" spans="1:54" ht="14.25" customHeight="1">
      <c r="A2292" s="836"/>
      <c r="B2292" s="554"/>
      <c r="C2292" s="496" t="s">
        <v>1979</v>
      </c>
      <c r="D2292" s="603"/>
      <c r="E2292" s="604"/>
      <c r="F2292" s="633"/>
      <c r="G2292" s="554"/>
      <c r="H2292" s="554"/>
      <c r="I2292" s="496" t="s">
        <v>1978</v>
      </c>
      <c r="J2292" s="603"/>
      <c r="K2292" s="604"/>
      <c r="L2292" s="835"/>
      <c r="M2292" s="830"/>
      <c r="N2292" s="830"/>
      <c r="O2292" s="830"/>
      <c r="P2292" s="830"/>
      <c r="Q2292" s="830"/>
      <c r="R2292" s="830"/>
      <c r="S2292" s="830"/>
      <c r="T2292" s="830"/>
      <c r="U2292" s="830"/>
      <c r="V2292" s="830"/>
      <c r="W2292" s="830"/>
      <c r="X2292" s="830"/>
      <c r="Y2292" s="830"/>
      <c r="Z2292" s="830"/>
      <c r="AA2292" s="830"/>
      <c r="AB2292" s="830"/>
      <c r="AC2292" s="830"/>
      <c r="AD2292" s="830"/>
      <c r="AE2292" s="830"/>
      <c r="AF2292" s="830"/>
      <c r="AG2292" s="830"/>
      <c r="AH2292" s="830"/>
      <c r="AI2292" s="830"/>
      <c r="AJ2292" s="830"/>
      <c r="AK2292" s="830"/>
      <c r="AL2292" s="830"/>
      <c r="AM2292" s="830"/>
      <c r="AN2292" s="830"/>
      <c r="AO2292" s="830"/>
      <c r="AP2292" s="830"/>
      <c r="AQ2292" s="830"/>
      <c r="AR2292" s="830"/>
      <c r="AS2292" s="830"/>
      <c r="AT2292" s="830"/>
      <c r="AU2292" s="830"/>
      <c r="AV2292" s="830"/>
      <c r="AW2292" s="830"/>
      <c r="AX2292" s="830"/>
      <c r="AY2292" s="830"/>
      <c r="AZ2292" s="830"/>
      <c r="BA2292" s="830"/>
      <c r="BB2292" s="830"/>
    </row>
    <row r="2293" spans="1:54" ht="14.25" customHeight="1">
      <c r="A2293" s="836"/>
      <c r="B2293" s="554"/>
      <c r="C2293" s="496" t="s">
        <v>1980</v>
      </c>
      <c r="D2293" s="603"/>
      <c r="E2293" s="604"/>
      <c r="F2293" s="633"/>
      <c r="G2293" s="554"/>
      <c r="H2293" s="554"/>
      <c r="I2293" s="496" t="s">
        <v>1979</v>
      </c>
      <c r="J2293" s="603"/>
      <c r="K2293" s="604"/>
      <c r="L2293" s="835"/>
      <c r="M2293" s="830"/>
      <c r="N2293" s="830"/>
      <c r="O2293" s="830"/>
      <c r="P2293" s="830"/>
      <c r="Q2293" s="830"/>
      <c r="R2293" s="830"/>
      <c r="S2293" s="830"/>
      <c r="T2293" s="830"/>
      <c r="U2293" s="830"/>
      <c r="V2293" s="830"/>
      <c r="W2293" s="830"/>
      <c r="X2293" s="830"/>
      <c r="Y2293" s="830"/>
      <c r="Z2293" s="830"/>
      <c r="AA2293" s="830"/>
      <c r="AB2293" s="830"/>
      <c r="AC2293" s="830"/>
      <c r="AD2293" s="830"/>
      <c r="AE2293" s="830"/>
      <c r="AF2293" s="830"/>
      <c r="AG2293" s="830"/>
      <c r="AH2293" s="830"/>
      <c r="AI2293" s="830"/>
      <c r="AJ2293" s="830"/>
      <c r="AK2293" s="830"/>
      <c r="AL2293" s="830"/>
      <c r="AM2293" s="830"/>
      <c r="AN2293" s="830"/>
      <c r="AO2293" s="830"/>
      <c r="AP2293" s="830"/>
      <c r="AQ2293" s="830"/>
      <c r="AR2293" s="830"/>
      <c r="AS2293" s="830"/>
      <c r="AT2293" s="830"/>
      <c r="AU2293" s="830"/>
      <c r="AV2293" s="830"/>
      <c r="AW2293" s="830"/>
      <c r="AX2293" s="830"/>
      <c r="AY2293" s="830"/>
      <c r="AZ2293" s="830"/>
      <c r="BA2293" s="830"/>
      <c r="BB2293" s="830"/>
    </row>
    <row r="2294" spans="1:54" ht="14.25" customHeight="1">
      <c r="A2294" s="836"/>
      <c r="B2294" s="554"/>
      <c r="C2294" s="496" t="s">
        <v>1981</v>
      </c>
      <c r="D2294" s="603"/>
      <c r="E2294" s="604"/>
      <c r="F2294" s="633"/>
      <c r="G2294" s="554"/>
      <c r="H2294" s="554"/>
      <c r="I2294" s="496" t="s">
        <v>1980</v>
      </c>
      <c r="J2294" s="603"/>
      <c r="K2294" s="604"/>
      <c r="L2294" s="835"/>
      <c r="M2294" s="830"/>
      <c r="N2294" s="830"/>
      <c r="O2294" s="830"/>
      <c r="P2294" s="830"/>
      <c r="Q2294" s="830"/>
      <c r="R2294" s="830"/>
      <c r="S2294" s="830"/>
      <c r="T2294" s="830"/>
      <c r="U2294" s="830"/>
      <c r="V2294" s="830"/>
      <c r="W2294" s="830"/>
      <c r="X2294" s="830"/>
      <c r="Y2294" s="830"/>
      <c r="Z2294" s="830"/>
      <c r="AA2294" s="830"/>
      <c r="AB2294" s="830"/>
      <c r="AC2294" s="830"/>
      <c r="AD2294" s="830"/>
      <c r="AE2294" s="830"/>
      <c r="AF2294" s="830"/>
      <c r="AG2294" s="830"/>
      <c r="AH2294" s="830"/>
      <c r="AI2294" s="830"/>
      <c r="AJ2294" s="830"/>
      <c r="AK2294" s="830"/>
      <c r="AL2294" s="830"/>
      <c r="AM2294" s="830"/>
      <c r="AN2294" s="830"/>
      <c r="AO2294" s="830"/>
      <c r="AP2294" s="830"/>
      <c r="AQ2294" s="830"/>
      <c r="AR2294" s="830"/>
      <c r="AS2294" s="830"/>
      <c r="AT2294" s="830"/>
      <c r="AU2294" s="830"/>
      <c r="AV2294" s="830"/>
      <c r="AW2294" s="830"/>
      <c r="AX2294" s="830"/>
      <c r="AY2294" s="830"/>
      <c r="AZ2294" s="830"/>
      <c r="BA2294" s="830"/>
      <c r="BB2294" s="830"/>
    </row>
    <row r="2295" spans="1:54" ht="51">
      <c r="A2295" s="836"/>
      <c r="B2295" s="554"/>
      <c r="C2295" s="496" t="s">
        <v>1982</v>
      </c>
      <c r="D2295" s="603"/>
      <c r="E2295" s="604"/>
      <c r="F2295" s="633"/>
      <c r="G2295" s="554"/>
      <c r="H2295" s="554"/>
      <c r="I2295" s="497"/>
      <c r="J2295" s="603"/>
      <c r="K2295" s="604"/>
      <c r="L2295" s="835"/>
      <c r="M2295" s="830"/>
      <c r="N2295" s="830"/>
      <c r="O2295" s="830"/>
      <c r="P2295" s="830"/>
      <c r="Q2295" s="830"/>
      <c r="R2295" s="830"/>
      <c r="S2295" s="830"/>
      <c r="T2295" s="830"/>
      <c r="U2295" s="830"/>
      <c r="V2295" s="830"/>
      <c r="W2295" s="830"/>
      <c r="X2295" s="830"/>
      <c r="Y2295" s="830"/>
      <c r="Z2295" s="830"/>
      <c r="AA2295" s="830"/>
      <c r="AB2295" s="830"/>
      <c r="AC2295" s="830"/>
      <c r="AD2295" s="830"/>
      <c r="AE2295" s="830"/>
      <c r="AF2295" s="830"/>
      <c r="AG2295" s="830"/>
      <c r="AH2295" s="830"/>
      <c r="AI2295" s="830"/>
      <c r="AJ2295" s="830"/>
      <c r="AK2295" s="830"/>
      <c r="AL2295" s="830"/>
      <c r="AM2295" s="830"/>
      <c r="AN2295" s="830"/>
      <c r="AO2295" s="830"/>
      <c r="AP2295" s="830"/>
      <c r="AQ2295" s="830"/>
      <c r="AR2295" s="830"/>
      <c r="AS2295" s="830"/>
      <c r="AT2295" s="830"/>
      <c r="AU2295" s="830"/>
      <c r="AV2295" s="830"/>
      <c r="AW2295" s="830"/>
      <c r="AX2295" s="830"/>
      <c r="AY2295" s="830"/>
      <c r="AZ2295" s="830"/>
      <c r="BA2295" s="830"/>
      <c r="BB2295" s="830"/>
    </row>
    <row r="2296" spans="1:54" ht="25.5">
      <c r="A2296" s="836"/>
      <c r="B2296" s="554"/>
      <c r="C2296" s="496"/>
      <c r="D2296" s="603"/>
      <c r="E2296" s="604"/>
      <c r="F2296" s="633"/>
      <c r="G2296" s="554"/>
      <c r="H2296" s="554"/>
      <c r="I2296" s="496" t="s">
        <v>1983</v>
      </c>
      <c r="J2296" s="603"/>
      <c r="K2296" s="604"/>
      <c r="L2296" s="835"/>
      <c r="M2296" s="830"/>
      <c r="N2296" s="830"/>
      <c r="O2296" s="830"/>
      <c r="P2296" s="830"/>
      <c r="Q2296" s="830"/>
      <c r="R2296" s="830"/>
      <c r="S2296" s="830"/>
      <c r="T2296" s="830"/>
      <c r="U2296" s="830"/>
      <c r="V2296" s="830"/>
      <c r="W2296" s="830"/>
      <c r="X2296" s="830"/>
      <c r="Y2296" s="830"/>
      <c r="Z2296" s="830"/>
      <c r="AA2296" s="830"/>
      <c r="AB2296" s="830"/>
      <c r="AC2296" s="830"/>
      <c r="AD2296" s="830"/>
      <c r="AE2296" s="830"/>
      <c r="AF2296" s="830"/>
      <c r="AG2296" s="830"/>
      <c r="AH2296" s="830"/>
      <c r="AI2296" s="830"/>
      <c r="AJ2296" s="830"/>
      <c r="AK2296" s="830"/>
      <c r="AL2296" s="830"/>
      <c r="AM2296" s="830"/>
      <c r="AN2296" s="830"/>
      <c r="AO2296" s="830"/>
      <c r="AP2296" s="830"/>
      <c r="AQ2296" s="830"/>
      <c r="AR2296" s="830"/>
      <c r="AS2296" s="830"/>
      <c r="AT2296" s="830"/>
      <c r="AU2296" s="830"/>
      <c r="AV2296" s="830"/>
      <c r="AW2296" s="830"/>
      <c r="AX2296" s="830"/>
      <c r="AY2296" s="830"/>
      <c r="AZ2296" s="830"/>
      <c r="BA2296" s="830"/>
      <c r="BB2296" s="830"/>
    </row>
    <row r="2297" spans="1:54" ht="14.25" customHeight="1">
      <c r="A2297" s="836"/>
      <c r="B2297" s="554"/>
      <c r="C2297" s="496"/>
      <c r="D2297" s="603"/>
      <c r="E2297" s="604"/>
      <c r="F2297" s="633"/>
      <c r="G2297" s="554"/>
      <c r="H2297" s="554"/>
      <c r="I2297" s="496"/>
      <c r="J2297" s="603"/>
      <c r="K2297" s="604"/>
      <c r="L2297" s="835"/>
      <c r="M2297" s="830"/>
      <c r="N2297" s="830"/>
      <c r="O2297" s="830"/>
      <c r="P2297" s="830"/>
      <c r="Q2297" s="830"/>
      <c r="R2297" s="830"/>
      <c r="S2297" s="830"/>
      <c r="T2297" s="830"/>
      <c r="U2297" s="830"/>
      <c r="V2297" s="830"/>
      <c r="W2297" s="830"/>
      <c r="X2297" s="830"/>
      <c r="Y2297" s="830"/>
      <c r="Z2297" s="830"/>
      <c r="AA2297" s="830"/>
      <c r="AB2297" s="830"/>
      <c r="AC2297" s="830"/>
      <c r="AD2297" s="830"/>
      <c r="AE2297" s="830"/>
      <c r="AF2297" s="830"/>
      <c r="AG2297" s="830"/>
      <c r="AH2297" s="830"/>
      <c r="AI2297" s="830"/>
      <c r="AJ2297" s="830"/>
      <c r="AK2297" s="830"/>
      <c r="AL2297" s="830"/>
      <c r="AM2297" s="830"/>
      <c r="AN2297" s="830"/>
      <c r="AO2297" s="830"/>
      <c r="AP2297" s="830"/>
      <c r="AQ2297" s="830"/>
      <c r="AR2297" s="830"/>
      <c r="AS2297" s="830"/>
      <c r="AT2297" s="830"/>
      <c r="AU2297" s="830"/>
      <c r="AV2297" s="830"/>
      <c r="AW2297" s="830"/>
      <c r="AX2297" s="830"/>
      <c r="AY2297" s="830"/>
      <c r="AZ2297" s="830"/>
      <c r="BA2297" s="830"/>
      <c r="BB2297" s="830"/>
    </row>
    <row r="2298" spans="1:54" ht="63.75">
      <c r="A2298" s="834"/>
      <c r="B2298" s="622"/>
      <c r="C2298" s="498"/>
      <c r="D2298" s="631"/>
      <c r="E2298" s="632"/>
      <c r="F2298" s="633"/>
      <c r="G2298" s="622"/>
      <c r="H2298" s="622"/>
      <c r="I2298" s="498" t="s">
        <v>1984</v>
      </c>
      <c r="J2298" s="631"/>
      <c r="K2298" s="632"/>
      <c r="L2298" s="835"/>
      <c r="M2298" s="830"/>
      <c r="N2298" s="830"/>
      <c r="O2298" s="830"/>
      <c r="P2298" s="830"/>
      <c r="Q2298" s="830"/>
      <c r="R2298" s="830"/>
      <c r="S2298" s="830"/>
      <c r="T2298" s="830"/>
      <c r="U2298" s="830"/>
      <c r="V2298" s="830"/>
      <c r="W2298" s="830"/>
      <c r="X2298" s="830"/>
      <c r="Y2298" s="830"/>
      <c r="Z2298" s="830"/>
      <c r="AA2298" s="830"/>
      <c r="AB2298" s="830"/>
      <c r="AC2298" s="830"/>
      <c r="AD2298" s="830"/>
      <c r="AE2298" s="830"/>
      <c r="AF2298" s="830"/>
      <c r="AG2298" s="830"/>
      <c r="AH2298" s="830"/>
      <c r="AI2298" s="830"/>
      <c r="AJ2298" s="830"/>
      <c r="AK2298" s="830"/>
      <c r="AL2298" s="830"/>
      <c r="AM2298" s="830"/>
      <c r="AN2298" s="830"/>
      <c r="AO2298" s="830"/>
      <c r="AP2298" s="830"/>
      <c r="AQ2298" s="830"/>
      <c r="AR2298" s="830"/>
      <c r="AS2298" s="830"/>
      <c r="AT2298" s="830"/>
      <c r="AU2298" s="830"/>
      <c r="AV2298" s="830"/>
      <c r="AW2298" s="830"/>
      <c r="AX2298" s="830"/>
      <c r="AY2298" s="830"/>
      <c r="AZ2298" s="830"/>
      <c r="BA2298" s="830"/>
      <c r="BB2298" s="830"/>
    </row>
    <row r="2299" spans="1:54" ht="15.75">
      <c r="A2299" s="499"/>
      <c r="B2299" s="499" t="s">
        <v>18</v>
      </c>
      <c r="C2299" s="464"/>
      <c r="D2299" s="500"/>
      <c r="E2299" s="501"/>
      <c r="F2299" s="478"/>
      <c r="G2299" s="499"/>
      <c r="H2299" s="499" t="s">
        <v>18</v>
      </c>
      <c r="I2299" s="464"/>
      <c r="J2299" s="500"/>
      <c r="K2299" s="501"/>
      <c r="L2299" s="480"/>
      <c r="M2299" s="480"/>
      <c r="N2299" s="480"/>
      <c r="O2299" s="480"/>
      <c r="P2299" s="480"/>
      <c r="Q2299" s="480"/>
      <c r="R2299" s="480"/>
      <c r="S2299" s="480"/>
      <c r="T2299" s="480"/>
      <c r="U2299" s="480"/>
      <c r="V2299" s="480"/>
      <c r="W2299" s="480"/>
      <c r="X2299" s="480"/>
      <c r="Y2299" s="480"/>
      <c r="Z2299" s="480"/>
      <c r="AA2299" s="480"/>
      <c r="AB2299" s="480"/>
      <c r="AC2299" s="480"/>
      <c r="AD2299" s="480"/>
      <c r="AE2299" s="480"/>
      <c r="AF2299" s="480"/>
      <c r="AG2299" s="480"/>
      <c r="AH2299" s="480"/>
      <c r="AI2299" s="480"/>
      <c r="AJ2299" s="480"/>
      <c r="AK2299" s="480"/>
      <c r="AL2299" s="480"/>
      <c r="AM2299" s="480"/>
      <c r="AN2299" s="480"/>
      <c r="AO2299" s="480"/>
      <c r="AP2299" s="480"/>
      <c r="AQ2299" s="480"/>
      <c r="AR2299" s="480"/>
      <c r="AS2299" s="480"/>
      <c r="AT2299" s="480"/>
      <c r="AU2299" s="480"/>
      <c r="AV2299" s="480"/>
      <c r="AW2299" s="480"/>
      <c r="AX2299" s="480"/>
      <c r="AY2299" s="480"/>
      <c r="AZ2299" s="480"/>
      <c r="BA2299" s="480"/>
      <c r="BB2299" s="480"/>
    </row>
    <row r="2300" spans="1:54" ht="140.25">
      <c r="A2300" s="750"/>
      <c r="B2300" s="750" t="s">
        <v>19</v>
      </c>
      <c r="C2300" s="751" t="s">
        <v>370</v>
      </c>
      <c r="D2300" s="752" t="s">
        <v>581</v>
      </c>
      <c r="E2300" s="753" t="s">
        <v>827</v>
      </c>
      <c r="F2300" s="478"/>
      <c r="G2300" s="750"/>
      <c r="H2300" s="750" t="s">
        <v>19</v>
      </c>
      <c r="I2300" s="751" t="s">
        <v>370</v>
      </c>
      <c r="J2300" s="752" t="s">
        <v>581</v>
      </c>
      <c r="K2300" s="753" t="s">
        <v>1985</v>
      </c>
      <c r="L2300" s="480"/>
      <c r="M2300" s="480"/>
      <c r="N2300" s="480"/>
      <c r="O2300" s="480"/>
      <c r="P2300" s="480"/>
      <c r="Q2300" s="480"/>
      <c r="R2300" s="480"/>
      <c r="S2300" s="480"/>
      <c r="T2300" s="480"/>
      <c r="U2300" s="480"/>
      <c r="V2300" s="480"/>
      <c r="W2300" s="480"/>
      <c r="X2300" s="480"/>
      <c r="Y2300" s="480"/>
      <c r="Z2300" s="480"/>
      <c r="AA2300" s="480"/>
      <c r="AB2300" s="480"/>
      <c r="AC2300" s="480"/>
      <c r="AD2300" s="480"/>
      <c r="AE2300" s="480"/>
      <c r="AF2300" s="480"/>
      <c r="AG2300" s="480"/>
      <c r="AH2300" s="480"/>
      <c r="AI2300" s="480"/>
      <c r="AJ2300" s="480"/>
      <c r="AK2300" s="480"/>
      <c r="AL2300" s="480"/>
      <c r="AM2300" s="480"/>
      <c r="AN2300" s="480"/>
      <c r="AO2300" s="480"/>
      <c r="AP2300" s="480"/>
      <c r="AQ2300" s="480"/>
      <c r="AR2300" s="480"/>
      <c r="AS2300" s="480"/>
      <c r="AT2300" s="480"/>
      <c r="AU2300" s="480"/>
      <c r="AV2300" s="480"/>
      <c r="AW2300" s="480"/>
      <c r="AX2300" s="480"/>
      <c r="AY2300" s="480"/>
      <c r="AZ2300" s="480"/>
      <c r="BA2300" s="480"/>
      <c r="BB2300" s="480"/>
    </row>
    <row r="2301" spans="1:54" ht="15.75">
      <c r="A2301" s="499"/>
      <c r="B2301" s="499" t="s">
        <v>23</v>
      </c>
      <c r="C2301" s="464"/>
      <c r="D2301" s="500"/>
      <c r="E2301" s="501"/>
      <c r="F2301" s="478"/>
      <c r="G2301" s="499"/>
      <c r="H2301" s="499" t="s">
        <v>23</v>
      </c>
      <c r="I2301" s="464"/>
      <c r="J2301" s="500"/>
      <c r="K2301" s="501"/>
      <c r="L2301" s="480"/>
      <c r="M2301" s="480"/>
      <c r="N2301" s="480"/>
      <c r="O2301" s="480"/>
      <c r="P2301" s="480"/>
      <c r="Q2301" s="480"/>
      <c r="R2301" s="480"/>
      <c r="S2301" s="480"/>
      <c r="T2301" s="480"/>
      <c r="U2301" s="480"/>
      <c r="V2301" s="480"/>
      <c r="W2301" s="480"/>
      <c r="X2301" s="480"/>
      <c r="Y2301" s="480"/>
      <c r="Z2301" s="480"/>
      <c r="AA2301" s="480"/>
      <c r="AB2301" s="480"/>
      <c r="AC2301" s="480"/>
      <c r="AD2301" s="480"/>
      <c r="AE2301" s="480"/>
      <c r="AF2301" s="480"/>
      <c r="AG2301" s="480"/>
      <c r="AH2301" s="480"/>
      <c r="AI2301" s="480"/>
      <c r="AJ2301" s="480"/>
      <c r="AK2301" s="480"/>
      <c r="AL2301" s="480"/>
      <c r="AM2301" s="480"/>
      <c r="AN2301" s="480"/>
      <c r="AO2301" s="480"/>
      <c r="AP2301" s="480"/>
      <c r="AQ2301" s="480"/>
      <c r="AR2301" s="480"/>
      <c r="AS2301" s="480"/>
      <c r="AT2301" s="480"/>
      <c r="AU2301" s="480"/>
      <c r="AV2301" s="480"/>
      <c r="AW2301" s="480"/>
      <c r="AX2301" s="480"/>
      <c r="AY2301" s="480"/>
      <c r="AZ2301" s="480"/>
      <c r="BA2301" s="480"/>
      <c r="BB2301" s="480"/>
    </row>
    <row r="2302" spans="1:54" ht="15.75">
      <c r="A2302" s="499"/>
      <c r="B2302" s="499" t="s">
        <v>24</v>
      </c>
      <c r="C2302" s="464"/>
      <c r="D2302" s="500"/>
      <c r="E2302" s="501"/>
      <c r="F2302" s="478"/>
      <c r="G2302" s="499"/>
      <c r="H2302" s="499" t="s">
        <v>24</v>
      </c>
      <c r="I2302" s="464"/>
      <c r="J2302" s="500"/>
      <c r="K2302" s="501"/>
      <c r="L2302" s="480"/>
      <c r="M2302" s="480"/>
      <c r="N2302" s="480"/>
      <c r="O2302" s="480"/>
      <c r="P2302" s="480"/>
      <c r="Q2302" s="480"/>
      <c r="R2302" s="480"/>
      <c r="S2302" s="480"/>
      <c r="T2302" s="480"/>
      <c r="U2302" s="480"/>
      <c r="V2302" s="480"/>
      <c r="W2302" s="480"/>
      <c r="X2302" s="480"/>
      <c r="Y2302" s="480"/>
      <c r="Z2302" s="480"/>
      <c r="AA2302" s="480"/>
      <c r="AB2302" s="480"/>
      <c r="AC2302" s="480"/>
      <c r="AD2302" s="480"/>
      <c r="AE2302" s="480"/>
      <c r="AF2302" s="480"/>
      <c r="AG2302" s="480"/>
      <c r="AH2302" s="480"/>
      <c r="AI2302" s="480"/>
      <c r="AJ2302" s="480"/>
      <c r="AK2302" s="480"/>
      <c r="AL2302" s="480"/>
      <c r="AM2302" s="480"/>
      <c r="AN2302" s="480"/>
      <c r="AO2302" s="480"/>
      <c r="AP2302" s="480"/>
      <c r="AQ2302" s="480"/>
      <c r="AR2302" s="480"/>
      <c r="AS2302" s="480"/>
      <c r="AT2302" s="480"/>
      <c r="AU2302" s="480"/>
      <c r="AV2302" s="480"/>
      <c r="AW2302" s="480"/>
      <c r="AX2302" s="480"/>
      <c r="AY2302" s="480"/>
      <c r="AZ2302" s="480"/>
      <c r="BA2302" s="480"/>
      <c r="BB2302" s="480"/>
    </row>
    <row r="2303" spans="1:54" ht="15.75">
      <c r="A2303" s="499"/>
      <c r="B2303" s="499" t="s">
        <v>25</v>
      </c>
      <c r="C2303" s="464"/>
      <c r="D2303" s="500"/>
      <c r="E2303" s="501"/>
      <c r="F2303" s="478"/>
      <c r="G2303" s="499"/>
      <c r="H2303" s="499" t="s">
        <v>25</v>
      </c>
      <c r="I2303" s="464"/>
      <c r="J2303" s="500"/>
      <c r="K2303" s="501"/>
      <c r="L2303" s="480"/>
      <c r="M2303" s="480"/>
      <c r="N2303" s="480"/>
      <c r="O2303" s="480"/>
      <c r="P2303" s="480"/>
      <c r="Q2303" s="480"/>
      <c r="R2303" s="480"/>
      <c r="S2303" s="480"/>
      <c r="T2303" s="480"/>
      <c r="U2303" s="480"/>
      <c r="V2303" s="480"/>
      <c r="W2303" s="480"/>
      <c r="X2303" s="480"/>
      <c r="Y2303" s="480"/>
      <c r="Z2303" s="480"/>
      <c r="AA2303" s="480"/>
      <c r="AB2303" s="480"/>
      <c r="AC2303" s="480"/>
      <c r="AD2303" s="480"/>
      <c r="AE2303" s="480"/>
      <c r="AF2303" s="480"/>
      <c r="AG2303" s="480"/>
      <c r="AH2303" s="480"/>
      <c r="AI2303" s="480"/>
      <c r="AJ2303" s="480"/>
      <c r="AK2303" s="480"/>
      <c r="AL2303" s="480"/>
      <c r="AM2303" s="480"/>
      <c r="AN2303" s="480"/>
      <c r="AO2303" s="480"/>
      <c r="AP2303" s="480"/>
      <c r="AQ2303" s="480"/>
      <c r="AR2303" s="480"/>
      <c r="AS2303" s="480"/>
      <c r="AT2303" s="480"/>
      <c r="AU2303" s="480"/>
      <c r="AV2303" s="480"/>
      <c r="AW2303" s="480"/>
      <c r="AX2303" s="480"/>
      <c r="AY2303" s="480"/>
      <c r="AZ2303" s="480"/>
      <c r="BA2303" s="480"/>
      <c r="BB2303" s="480"/>
    </row>
    <row r="2304" spans="1:54" ht="15.75">
      <c r="A2304" s="499"/>
      <c r="B2304" s="499" t="s">
        <v>26</v>
      </c>
      <c r="C2304" s="464"/>
      <c r="D2304" s="500"/>
      <c r="E2304" s="501"/>
      <c r="F2304" s="478"/>
      <c r="G2304" s="499"/>
      <c r="H2304" s="499" t="s">
        <v>26</v>
      </c>
      <c r="I2304" s="464"/>
      <c r="J2304" s="500"/>
      <c r="K2304" s="501"/>
      <c r="L2304" s="480"/>
      <c r="M2304" s="480"/>
      <c r="N2304" s="480"/>
      <c r="O2304" s="480"/>
      <c r="P2304" s="480"/>
      <c r="Q2304" s="480"/>
      <c r="R2304" s="480"/>
      <c r="S2304" s="480"/>
      <c r="T2304" s="480"/>
      <c r="U2304" s="480"/>
      <c r="V2304" s="480"/>
      <c r="W2304" s="480"/>
      <c r="X2304" s="480"/>
      <c r="Y2304" s="480"/>
      <c r="Z2304" s="480"/>
      <c r="AA2304" s="480"/>
      <c r="AB2304" s="480"/>
      <c r="AC2304" s="480"/>
      <c r="AD2304" s="480"/>
      <c r="AE2304" s="480"/>
      <c r="AF2304" s="480"/>
      <c r="AG2304" s="480"/>
      <c r="AH2304" s="480"/>
      <c r="AI2304" s="480"/>
      <c r="AJ2304" s="480"/>
      <c r="AK2304" s="480"/>
      <c r="AL2304" s="480"/>
      <c r="AM2304" s="480"/>
      <c r="AN2304" s="480"/>
      <c r="AO2304" s="480"/>
      <c r="AP2304" s="480"/>
      <c r="AQ2304" s="480"/>
      <c r="AR2304" s="480"/>
      <c r="AS2304" s="480"/>
      <c r="AT2304" s="480"/>
      <c r="AU2304" s="480"/>
      <c r="AV2304" s="480"/>
      <c r="AW2304" s="480"/>
      <c r="AX2304" s="480"/>
      <c r="AY2304" s="480"/>
      <c r="AZ2304" s="480"/>
      <c r="BA2304" s="480"/>
      <c r="BB2304" s="480"/>
    </row>
    <row r="2305" spans="1:54" ht="15.75">
      <c r="A2305" s="484"/>
      <c r="B2305" s="634"/>
      <c r="C2305" s="634"/>
      <c r="D2305" s="491"/>
      <c r="E2305" s="493"/>
      <c r="F2305" s="478"/>
      <c r="G2305" s="478"/>
      <c r="H2305" s="659"/>
      <c r="I2305" s="659"/>
      <c r="J2305" s="527"/>
      <c r="K2305" s="527"/>
      <c r="L2305" s="480"/>
      <c r="M2305" s="480"/>
      <c r="N2305" s="480"/>
      <c r="O2305" s="480"/>
      <c r="P2305" s="480"/>
      <c r="Q2305" s="480"/>
      <c r="R2305" s="480"/>
      <c r="S2305" s="480"/>
      <c r="T2305" s="480"/>
      <c r="U2305" s="480"/>
      <c r="V2305" s="480"/>
      <c r="W2305" s="480"/>
      <c r="X2305" s="480"/>
      <c r="Y2305" s="480"/>
      <c r="Z2305" s="480"/>
      <c r="AA2305" s="480"/>
      <c r="AB2305" s="480"/>
      <c r="AC2305" s="480"/>
      <c r="AD2305" s="480"/>
      <c r="AE2305" s="480"/>
      <c r="AF2305" s="480"/>
      <c r="AG2305" s="480"/>
      <c r="AH2305" s="480"/>
      <c r="AI2305" s="480"/>
      <c r="AJ2305" s="480"/>
      <c r="AK2305" s="480"/>
      <c r="AL2305" s="480"/>
      <c r="AM2305" s="480"/>
      <c r="AN2305" s="480"/>
      <c r="AO2305" s="480"/>
      <c r="AP2305" s="480"/>
      <c r="AQ2305" s="480"/>
      <c r="AR2305" s="480"/>
      <c r="AS2305" s="480"/>
      <c r="AT2305" s="480"/>
      <c r="AU2305" s="480"/>
      <c r="AV2305" s="480"/>
      <c r="AW2305" s="480"/>
      <c r="AX2305" s="480"/>
      <c r="AY2305" s="480"/>
      <c r="AZ2305" s="480"/>
      <c r="BA2305" s="480"/>
      <c r="BB2305" s="480"/>
    </row>
    <row r="2306" spans="1:54" ht="14.25" customHeight="1">
      <c r="A2306" s="833" t="s">
        <v>1986</v>
      </c>
      <c r="B2306" s="485"/>
      <c r="C2306" s="487" t="s">
        <v>1987</v>
      </c>
      <c r="D2306" s="492"/>
      <c r="E2306" s="494"/>
      <c r="F2306" s="636"/>
      <c r="G2306" s="640" t="s">
        <v>1988</v>
      </c>
      <c r="H2306" s="640"/>
      <c r="I2306" s="524" t="s">
        <v>1989</v>
      </c>
      <c r="J2306" s="660"/>
      <c r="K2306" s="660"/>
      <c r="L2306" s="832"/>
      <c r="M2306" s="830"/>
      <c r="N2306" s="830"/>
      <c r="O2306" s="830"/>
      <c r="P2306" s="830"/>
      <c r="Q2306" s="830"/>
      <c r="R2306" s="830"/>
      <c r="S2306" s="830"/>
      <c r="T2306" s="830"/>
      <c r="U2306" s="830"/>
      <c r="V2306" s="830"/>
      <c r="W2306" s="830"/>
      <c r="X2306" s="830"/>
      <c r="Y2306" s="830"/>
      <c r="Z2306" s="830"/>
      <c r="AA2306" s="830"/>
      <c r="AB2306" s="830"/>
      <c r="AC2306" s="830"/>
      <c r="AD2306" s="830"/>
      <c r="AE2306" s="830"/>
      <c r="AF2306" s="830"/>
      <c r="AG2306" s="830"/>
      <c r="AH2306" s="830"/>
      <c r="AI2306" s="830"/>
      <c r="AJ2306" s="830"/>
      <c r="AK2306" s="830"/>
      <c r="AL2306" s="830"/>
      <c r="AM2306" s="830"/>
      <c r="AN2306" s="830"/>
      <c r="AO2306" s="830"/>
      <c r="AP2306" s="830"/>
      <c r="AQ2306" s="830"/>
      <c r="AR2306" s="830"/>
      <c r="AS2306" s="830"/>
      <c r="AT2306" s="830"/>
      <c r="AU2306" s="830"/>
      <c r="AV2306" s="830"/>
      <c r="AW2306" s="830"/>
      <c r="AX2306" s="830"/>
      <c r="AY2306" s="830"/>
      <c r="AZ2306" s="830"/>
      <c r="BA2306" s="830"/>
      <c r="BB2306" s="830"/>
    </row>
    <row r="2307" spans="1:54" ht="14.25" customHeight="1">
      <c r="A2307" s="836"/>
      <c r="B2307" s="554"/>
      <c r="C2307" s="489" t="s">
        <v>1990</v>
      </c>
      <c r="D2307" s="603"/>
      <c r="E2307" s="604"/>
      <c r="F2307" s="636"/>
      <c r="G2307" s="641"/>
      <c r="H2307" s="641"/>
      <c r="I2307" s="518" t="s">
        <v>1990</v>
      </c>
      <c r="J2307" s="661"/>
      <c r="K2307" s="661"/>
      <c r="L2307" s="832"/>
      <c r="M2307" s="830"/>
      <c r="N2307" s="830"/>
      <c r="O2307" s="830"/>
      <c r="P2307" s="830"/>
      <c r="Q2307" s="830"/>
      <c r="R2307" s="830"/>
      <c r="S2307" s="830"/>
      <c r="T2307" s="830"/>
      <c r="U2307" s="830"/>
      <c r="V2307" s="830"/>
      <c r="W2307" s="830"/>
      <c r="X2307" s="830"/>
      <c r="Y2307" s="830"/>
      <c r="Z2307" s="830"/>
      <c r="AA2307" s="830"/>
      <c r="AB2307" s="830"/>
      <c r="AC2307" s="830"/>
      <c r="AD2307" s="830"/>
      <c r="AE2307" s="830"/>
      <c r="AF2307" s="830"/>
      <c r="AG2307" s="830"/>
      <c r="AH2307" s="830"/>
      <c r="AI2307" s="830"/>
      <c r="AJ2307" s="830"/>
      <c r="AK2307" s="830"/>
      <c r="AL2307" s="830"/>
      <c r="AM2307" s="830"/>
      <c r="AN2307" s="830"/>
      <c r="AO2307" s="830"/>
      <c r="AP2307" s="830"/>
      <c r="AQ2307" s="830"/>
      <c r="AR2307" s="830"/>
      <c r="AS2307" s="830"/>
      <c r="AT2307" s="830"/>
      <c r="AU2307" s="830"/>
      <c r="AV2307" s="830"/>
      <c r="AW2307" s="830"/>
      <c r="AX2307" s="830"/>
      <c r="AY2307" s="830"/>
      <c r="AZ2307" s="830"/>
      <c r="BA2307" s="830"/>
      <c r="BB2307" s="830"/>
    </row>
    <row r="2308" spans="1:54" ht="25.5">
      <c r="A2308" s="836"/>
      <c r="B2308" s="554"/>
      <c r="C2308" s="489" t="s">
        <v>1991</v>
      </c>
      <c r="D2308" s="603"/>
      <c r="E2308" s="604"/>
      <c r="F2308" s="636"/>
      <c r="G2308" s="641"/>
      <c r="H2308" s="641"/>
      <c r="I2308" s="518" t="s">
        <v>1991</v>
      </c>
      <c r="J2308" s="661"/>
      <c r="K2308" s="661"/>
      <c r="L2308" s="832"/>
      <c r="M2308" s="830"/>
      <c r="N2308" s="830"/>
      <c r="O2308" s="830"/>
      <c r="P2308" s="830"/>
      <c r="Q2308" s="830"/>
      <c r="R2308" s="830"/>
      <c r="S2308" s="830"/>
      <c r="T2308" s="830"/>
      <c r="U2308" s="830"/>
      <c r="V2308" s="830"/>
      <c r="W2308" s="830"/>
      <c r="X2308" s="830"/>
      <c r="Y2308" s="830"/>
      <c r="Z2308" s="830"/>
      <c r="AA2308" s="830"/>
      <c r="AB2308" s="830"/>
      <c r="AC2308" s="830"/>
      <c r="AD2308" s="830"/>
      <c r="AE2308" s="830"/>
      <c r="AF2308" s="830"/>
      <c r="AG2308" s="830"/>
      <c r="AH2308" s="830"/>
      <c r="AI2308" s="830"/>
      <c r="AJ2308" s="830"/>
      <c r="AK2308" s="830"/>
      <c r="AL2308" s="830"/>
      <c r="AM2308" s="830"/>
      <c r="AN2308" s="830"/>
      <c r="AO2308" s="830"/>
      <c r="AP2308" s="830"/>
      <c r="AQ2308" s="830"/>
      <c r="AR2308" s="830"/>
      <c r="AS2308" s="830"/>
      <c r="AT2308" s="830"/>
      <c r="AU2308" s="830"/>
      <c r="AV2308" s="830"/>
      <c r="AW2308" s="830"/>
      <c r="AX2308" s="830"/>
      <c r="AY2308" s="830"/>
      <c r="AZ2308" s="830"/>
      <c r="BA2308" s="830"/>
      <c r="BB2308" s="830"/>
    </row>
    <row r="2309" spans="1:54" ht="14.25" customHeight="1">
      <c r="A2309" s="836"/>
      <c r="B2309" s="554"/>
      <c r="C2309" s="489" t="s">
        <v>1992</v>
      </c>
      <c r="D2309" s="603"/>
      <c r="E2309" s="604"/>
      <c r="F2309" s="636"/>
      <c r="G2309" s="641"/>
      <c r="H2309" s="641"/>
      <c r="I2309" s="518" t="s">
        <v>1993</v>
      </c>
      <c r="J2309" s="661"/>
      <c r="K2309" s="661"/>
      <c r="L2309" s="832"/>
      <c r="M2309" s="830"/>
      <c r="N2309" s="830"/>
      <c r="O2309" s="830"/>
      <c r="P2309" s="830"/>
      <c r="Q2309" s="830"/>
      <c r="R2309" s="830"/>
      <c r="S2309" s="830"/>
      <c r="T2309" s="830"/>
      <c r="U2309" s="830"/>
      <c r="V2309" s="830"/>
      <c r="W2309" s="830"/>
      <c r="X2309" s="830"/>
      <c r="Y2309" s="830"/>
      <c r="Z2309" s="830"/>
      <c r="AA2309" s="830"/>
      <c r="AB2309" s="830"/>
      <c r="AC2309" s="830"/>
      <c r="AD2309" s="830"/>
      <c r="AE2309" s="830"/>
      <c r="AF2309" s="830"/>
      <c r="AG2309" s="830"/>
      <c r="AH2309" s="830"/>
      <c r="AI2309" s="830"/>
      <c r="AJ2309" s="830"/>
      <c r="AK2309" s="830"/>
      <c r="AL2309" s="830"/>
      <c r="AM2309" s="830"/>
      <c r="AN2309" s="830"/>
      <c r="AO2309" s="830"/>
      <c r="AP2309" s="830"/>
      <c r="AQ2309" s="830"/>
      <c r="AR2309" s="830"/>
      <c r="AS2309" s="830"/>
      <c r="AT2309" s="830"/>
      <c r="AU2309" s="830"/>
      <c r="AV2309" s="830"/>
      <c r="AW2309" s="830"/>
      <c r="AX2309" s="830"/>
      <c r="AY2309" s="830"/>
      <c r="AZ2309" s="830"/>
      <c r="BA2309" s="830"/>
      <c r="BB2309" s="830"/>
    </row>
    <row r="2310" spans="1:54" ht="15" customHeight="1">
      <c r="A2310" s="836"/>
      <c r="B2310" s="554"/>
      <c r="C2310" s="488"/>
      <c r="D2310" s="603"/>
      <c r="E2310" s="604"/>
      <c r="F2310" s="636"/>
      <c r="G2310" s="641"/>
      <c r="H2310" s="641"/>
      <c r="I2310" s="518" t="s">
        <v>1992</v>
      </c>
      <c r="J2310" s="661"/>
      <c r="K2310" s="661"/>
      <c r="L2310" s="832"/>
      <c r="M2310" s="830"/>
      <c r="N2310" s="830"/>
      <c r="O2310" s="830"/>
      <c r="P2310" s="830"/>
      <c r="Q2310" s="830"/>
      <c r="R2310" s="830"/>
      <c r="S2310" s="830"/>
      <c r="T2310" s="830"/>
      <c r="U2310" s="830"/>
      <c r="V2310" s="830"/>
      <c r="W2310" s="830"/>
      <c r="X2310" s="830"/>
      <c r="Y2310" s="830"/>
      <c r="Z2310" s="830"/>
      <c r="AA2310" s="830"/>
      <c r="AB2310" s="830"/>
      <c r="AC2310" s="830"/>
      <c r="AD2310" s="830"/>
      <c r="AE2310" s="830"/>
      <c r="AF2310" s="830"/>
      <c r="AG2310" s="830"/>
      <c r="AH2310" s="830"/>
      <c r="AI2310" s="830"/>
      <c r="AJ2310" s="830"/>
      <c r="AK2310" s="830"/>
      <c r="AL2310" s="830"/>
      <c r="AM2310" s="830"/>
      <c r="AN2310" s="830"/>
      <c r="AO2310" s="830"/>
      <c r="AP2310" s="830"/>
      <c r="AQ2310" s="830"/>
      <c r="AR2310" s="830"/>
      <c r="AS2310" s="830"/>
      <c r="AT2310" s="830"/>
      <c r="AU2310" s="830"/>
      <c r="AV2310" s="830"/>
      <c r="AW2310" s="830"/>
      <c r="AX2310" s="830"/>
      <c r="AY2310" s="830"/>
      <c r="AZ2310" s="830"/>
      <c r="BA2310" s="830"/>
      <c r="BB2310" s="830"/>
    </row>
    <row r="2311" spans="1:54" ht="15" customHeight="1">
      <c r="A2311" s="836"/>
      <c r="B2311" s="554"/>
      <c r="C2311" s="489" t="s">
        <v>1994</v>
      </c>
      <c r="D2311" s="603"/>
      <c r="E2311" s="604"/>
      <c r="F2311" s="636"/>
      <c r="G2311" s="641"/>
      <c r="H2311" s="641"/>
      <c r="I2311" s="519"/>
      <c r="J2311" s="661"/>
      <c r="K2311" s="661"/>
      <c r="L2311" s="832"/>
      <c r="M2311" s="830"/>
      <c r="N2311" s="830"/>
      <c r="O2311" s="830"/>
      <c r="P2311" s="830"/>
      <c r="Q2311" s="830"/>
      <c r="R2311" s="830"/>
      <c r="S2311" s="830"/>
      <c r="T2311" s="830"/>
      <c r="U2311" s="830"/>
      <c r="V2311" s="830"/>
      <c r="W2311" s="830"/>
      <c r="X2311" s="830"/>
      <c r="Y2311" s="830"/>
      <c r="Z2311" s="830"/>
      <c r="AA2311" s="830"/>
      <c r="AB2311" s="830"/>
      <c r="AC2311" s="830"/>
      <c r="AD2311" s="830"/>
      <c r="AE2311" s="830"/>
      <c r="AF2311" s="830"/>
      <c r="AG2311" s="830"/>
      <c r="AH2311" s="830"/>
      <c r="AI2311" s="830"/>
      <c r="AJ2311" s="830"/>
      <c r="AK2311" s="830"/>
      <c r="AL2311" s="830"/>
      <c r="AM2311" s="830"/>
      <c r="AN2311" s="830"/>
      <c r="AO2311" s="830"/>
      <c r="AP2311" s="830"/>
      <c r="AQ2311" s="830"/>
      <c r="AR2311" s="830"/>
      <c r="AS2311" s="830"/>
      <c r="AT2311" s="830"/>
      <c r="AU2311" s="830"/>
      <c r="AV2311" s="830"/>
      <c r="AW2311" s="830"/>
      <c r="AX2311" s="830"/>
      <c r="AY2311" s="830"/>
      <c r="AZ2311" s="830"/>
      <c r="BA2311" s="830"/>
      <c r="BB2311" s="830"/>
    </row>
    <row r="2312" spans="1:54" ht="14.25" customHeight="1">
      <c r="A2312" s="836"/>
      <c r="B2312" s="554"/>
      <c r="C2312" s="489" t="s">
        <v>1915</v>
      </c>
      <c r="D2312" s="603"/>
      <c r="E2312" s="604"/>
      <c r="F2312" s="636"/>
      <c r="G2312" s="641"/>
      <c r="H2312" s="641"/>
      <c r="I2312" s="518" t="s">
        <v>623</v>
      </c>
      <c r="J2312" s="661"/>
      <c r="K2312" s="661"/>
      <c r="L2312" s="832"/>
      <c r="M2312" s="830"/>
      <c r="N2312" s="830"/>
      <c r="O2312" s="830"/>
      <c r="P2312" s="830"/>
      <c r="Q2312" s="830"/>
      <c r="R2312" s="830"/>
      <c r="S2312" s="830"/>
      <c r="T2312" s="830"/>
      <c r="U2312" s="830"/>
      <c r="V2312" s="830"/>
      <c r="W2312" s="830"/>
      <c r="X2312" s="830"/>
      <c r="Y2312" s="830"/>
      <c r="Z2312" s="830"/>
      <c r="AA2312" s="830"/>
      <c r="AB2312" s="830"/>
      <c r="AC2312" s="830"/>
      <c r="AD2312" s="830"/>
      <c r="AE2312" s="830"/>
      <c r="AF2312" s="830"/>
      <c r="AG2312" s="830"/>
      <c r="AH2312" s="830"/>
      <c r="AI2312" s="830"/>
      <c r="AJ2312" s="830"/>
      <c r="AK2312" s="830"/>
      <c r="AL2312" s="830"/>
      <c r="AM2312" s="830"/>
      <c r="AN2312" s="830"/>
      <c r="AO2312" s="830"/>
      <c r="AP2312" s="830"/>
      <c r="AQ2312" s="830"/>
      <c r="AR2312" s="830"/>
      <c r="AS2312" s="830"/>
      <c r="AT2312" s="830"/>
      <c r="AU2312" s="830"/>
      <c r="AV2312" s="830"/>
      <c r="AW2312" s="830"/>
      <c r="AX2312" s="830"/>
      <c r="AY2312" s="830"/>
      <c r="AZ2312" s="830"/>
      <c r="BA2312" s="830"/>
      <c r="BB2312" s="830"/>
    </row>
    <row r="2313" spans="1:54" ht="14.25" customHeight="1">
      <c r="A2313" s="836"/>
      <c r="B2313" s="554"/>
      <c r="C2313" s="489" t="s">
        <v>740</v>
      </c>
      <c r="D2313" s="603"/>
      <c r="E2313" s="604"/>
      <c r="F2313" s="636"/>
      <c r="G2313" s="641"/>
      <c r="H2313" s="641"/>
      <c r="I2313" s="518" t="s">
        <v>1914</v>
      </c>
      <c r="J2313" s="661"/>
      <c r="K2313" s="661"/>
      <c r="L2313" s="832"/>
      <c r="M2313" s="830"/>
      <c r="N2313" s="830"/>
      <c r="O2313" s="830"/>
      <c r="P2313" s="830"/>
      <c r="Q2313" s="830"/>
      <c r="R2313" s="830"/>
      <c r="S2313" s="830"/>
      <c r="T2313" s="830"/>
      <c r="U2313" s="830"/>
      <c r="V2313" s="830"/>
      <c r="W2313" s="830"/>
      <c r="X2313" s="830"/>
      <c r="Y2313" s="830"/>
      <c r="Z2313" s="830"/>
      <c r="AA2313" s="830"/>
      <c r="AB2313" s="830"/>
      <c r="AC2313" s="830"/>
      <c r="AD2313" s="830"/>
      <c r="AE2313" s="830"/>
      <c r="AF2313" s="830"/>
      <c r="AG2313" s="830"/>
      <c r="AH2313" s="830"/>
      <c r="AI2313" s="830"/>
      <c r="AJ2313" s="830"/>
      <c r="AK2313" s="830"/>
      <c r="AL2313" s="830"/>
      <c r="AM2313" s="830"/>
      <c r="AN2313" s="830"/>
      <c r="AO2313" s="830"/>
      <c r="AP2313" s="830"/>
      <c r="AQ2313" s="830"/>
      <c r="AR2313" s="830"/>
      <c r="AS2313" s="830"/>
      <c r="AT2313" s="830"/>
      <c r="AU2313" s="830"/>
      <c r="AV2313" s="830"/>
      <c r="AW2313" s="830"/>
      <c r="AX2313" s="830"/>
      <c r="AY2313" s="830"/>
      <c r="AZ2313" s="830"/>
      <c r="BA2313" s="830"/>
      <c r="BB2313" s="830"/>
    </row>
    <row r="2314" spans="1:54" ht="14.25" customHeight="1">
      <c r="A2314" s="836"/>
      <c r="B2314" s="554"/>
      <c r="C2314" s="489" t="s">
        <v>1916</v>
      </c>
      <c r="D2314" s="603"/>
      <c r="E2314" s="604"/>
      <c r="F2314" s="636"/>
      <c r="G2314" s="641"/>
      <c r="H2314" s="641"/>
      <c r="I2314" s="518" t="s">
        <v>1750</v>
      </c>
      <c r="J2314" s="661"/>
      <c r="K2314" s="661"/>
      <c r="L2314" s="832"/>
      <c r="M2314" s="830"/>
      <c r="N2314" s="830"/>
      <c r="O2314" s="830"/>
      <c r="P2314" s="830"/>
      <c r="Q2314" s="830"/>
      <c r="R2314" s="830"/>
      <c r="S2314" s="830"/>
      <c r="T2314" s="830"/>
      <c r="U2314" s="830"/>
      <c r="V2314" s="830"/>
      <c r="W2314" s="830"/>
      <c r="X2314" s="830"/>
      <c r="Y2314" s="830"/>
      <c r="Z2314" s="830"/>
      <c r="AA2314" s="830"/>
      <c r="AB2314" s="830"/>
      <c r="AC2314" s="830"/>
      <c r="AD2314" s="830"/>
      <c r="AE2314" s="830"/>
      <c r="AF2314" s="830"/>
      <c r="AG2314" s="830"/>
      <c r="AH2314" s="830"/>
      <c r="AI2314" s="830"/>
      <c r="AJ2314" s="830"/>
      <c r="AK2314" s="830"/>
      <c r="AL2314" s="830"/>
      <c r="AM2314" s="830"/>
      <c r="AN2314" s="830"/>
      <c r="AO2314" s="830"/>
      <c r="AP2314" s="830"/>
      <c r="AQ2314" s="830"/>
      <c r="AR2314" s="830"/>
      <c r="AS2314" s="830"/>
      <c r="AT2314" s="830"/>
      <c r="AU2314" s="830"/>
      <c r="AV2314" s="830"/>
      <c r="AW2314" s="830"/>
      <c r="AX2314" s="830"/>
      <c r="AY2314" s="830"/>
      <c r="AZ2314" s="830"/>
      <c r="BA2314" s="830"/>
      <c r="BB2314" s="830"/>
    </row>
    <row r="2315" spans="1:54" ht="14.25" customHeight="1">
      <c r="A2315" s="836"/>
      <c r="B2315" s="554"/>
      <c r="C2315" s="489"/>
      <c r="D2315" s="603"/>
      <c r="E2315" s="604"/>
      <c r="F2315" s="636"/>
      <c r="G2315" s="641"/>
      <c r="H2315" s="641"/>
      <c r="I2315" s="518" t="s">
        <v>1915</v>
      </c>
      <c r="J2315" s="661"/>
      <c r="K2315" s="661"/>
      <c r="L2315" s="832"/>
      <c r="M2315" s="830"/>
      <c r="N2315" s="830"/>
      <c r="O2315" s="830"/>
      <c r="P2315" s="830"/>
      <c r="Q2315" s="830"/>
      <c r="R2315" s="830"/>
      <c r="S2315" s="830"/>
      <c r="T2315" s="830"/>
      <c r="U2315" s="830"/>
      <c r="V2315" s="830"/>
      <c r="W2315" s="830"/>
      <c r="X2315" s="830"/>
      <c r="Y2315" s="830"/>
      <c r="Z2315" s="830"/>
      <c r="AA2315" s="830"/>
      <c r="AB2315" s="830"/>
      <c r="AC2315" s="830"/>
      <c r="AD2315" s="830"/>
      <c r="AE2315" s="830"/>
      <c r="AF2315" s="830"/>
      <c r="AG2315" s="830"/>
      <c r="AH2315" s="830"/>
      <c r="AI2315" s="830"/>
      <c r="AJ2315" s="830"/>
      <c r="AK2315" s="830"/>
      <c r="AL2315" s="830"/>
      <c r="AM2315" s="830"/>
      <c r="AN2315" s="830"/>
      <c r="AO2315" s="830"/>
      <c r="AP2315" s="830"/>
      <c r="AQ2315" s="830"/>
      <c r="AR2315" s="830"/>
      <c r="AS2315" s="830"/>
      <c r="AT2315" s="830"/>
      <c r="AU2315" s="830"/>
      <c r="AV2315" s="830"/>
      <c r="AW2315" s="830"/>
      <c r="AX2315" s="830"/>
      <c r="AY2315" s="830"/>
      <c r="AZ2315" s="830"/>
      <c r="BA2315" s="830"/>
      <c r="BB2315" s="830"/>
    </row>
    <row r="2316" spans="1:54" ht="14.25" customHeight="1">
      <c r="A2316" s="836"/>
      <c r="B2316" s="554"/>
      <c r="C2316" s="489"/>
      <c r="D2316" s="603"/>
      <c r="E2316" s="604"/>
      <c r="F2316" s="636"/>
      <c r="G2316" s="641"/>
      <c r="H2316" s="641"/>
      <c r="I2316" s="518" t="s">
        <v>740</v>
      </c>
      <c r="J2316" s="661"/>
      <c r="K2316" s="661"/>
      <c r="L2316" s="832"/>
      <c r="M2316" s="830"/>
      <c r="N2316" s="830"/>
      <c r="O2316" s="830"/>
      <c r="P2316" s="830"/>
      <c r="Q2316" s="830"/>
      <c r="R2316" s="830"/>
      <c r="S2316" s="830"/>
      <c r="T2316" s="830"/>
      <c r="U2316" s="830"/>
      <c r="V2316" s="830"/>
      <c r="W2316" s="830"/>
      <c r="X2316" s="830"/>
      <c r="Y2316" s="830"/>
      <c r="Z2316" s="830"/>
      <c r="AA2316" s="830"/>
      <c r="AB2316" s="830"/>
      <c r="AC2316" s="830"/>
      <c r="AD2316" s="830"/>
      <c r="AE2316" s="830"/>
      <c r="AF2316" s="830"/>
      <c r="AG2316" s="830"/>
      <c r="AH2316" s="830"/>
      <c r="AI2316" s="830"/>
      <c r="AJ2316" s="830"/>
      <c r="AK2316" s="830"/>
      <c r="AL2316" s="830"/>
      <c r="AM2316" s="830"/>
      <c r="AN2316" s="830"/>
      <c r="AO2316" s="830"/>
      <c r="AP2316" s="830"/>
      <c r="AQ2316" s="830"/>
      <c r="AR2316" s="830"/>
      <c r="AS2316" s="830"/>
      <c r="AT2316" s="830"/>
      <c r="AU2316" s="830"/>
      <c r="AV2316" s="830"/>
      <c r="AW2316" s="830"/>
      <c r="AX2316" s="830"/>
      <c r="AY2316" s="830"/>
      <c r="AZ2316" s="830"/>
      <c r="BA2316" s="830"/>
      <c r="BB2316" s="830"/>
    </row>
    <row r="2317" spans="1:54" ht="14.25" customHeight="1">
      <c r="A2317" s="834"/>
      <c r="B2317" s="622"/>
      <c r="C2317" s="490"/>
      <c r="D2317" s="631"/>
      <c r="E2317" s="632"/>
      <c r="F2317" s="636"/>
      <c r="G2317" s="642"/>
      <c r="H2317" s="642"/>
      <c r="I2317" s="520" t="s">
        <v>1916</v>
      </c>
      <c r="J2317" s="662"/>
      <c r="K2317" s="662"/>
      <c r="L2317" s="832"/>
      <c r="M2317" s="830"/>
      <c r="N2317" s="830"/>
      <c r="O2317" s="830"/>
      <c r="P2317" s="830"/>
      <c r="Q2317" s="830"/>
      <c r="R2317" s="830"/>
      <c r="S2317" s="830"/>
      <c r="T2317" s="830"/>
      <c r="U2317" s="830"/>
      <c r="V2317" s="830"/>
      <c r="W2317" s="830"/>
      <c r="X2317" s="830"/>
      <c r="Y2317" s="830"/>
      <c r="Z2317" s="830"/>
      <c r="AA2317" s="830"/>
      <c r="AB2317" s="830"/>
      <c r="AC2317" s="830"/>
      <c r="AD2317" s="830"/>
      <c r="AE2317" s="830"/>
      <c r="AF2317" s="830"/>
      <c r="AG2317" s="830"/>
      <c r="AH2317" s="830"/>
      <c r="AI2317" s="830"/>
      <c r="AJ2317" s="830"/>
      <c r="AK2317" s="830"/>
      <c r="AL2317" s="830"/>
      <c r="AM2317" s="830"/>
      <c r="AN2317" s="830"/>
      <c r="AO2317" s="830"/>
      <c r="AP2317" s="830"/>
      <c r="AQ2317" s="830"/>
      <c r="AR2317" s="830"/>
      <c r="AS2317" s="830"/>
      <c r="AT2317" s="830"/>
      <c r="AU2317" s="830"/>
      <c r="AV2317" s="830"/>
      <c r="AW2317" s="830"/>
      <c r="AX2317" s="830"/>
      <c r="AY2317" s="830"/>
      <c r="AZ2317" s="830"/>
      <c r="BA2317" s="830"/>
      <c r="BB2317" s="830"/>
    </row>
    <row r="2318" spans="1:54" ht="15.75">
      <c r="A2318" s="499"/>
      <c r="B2318" s="499" t="s">
        <v>18</v>
      </c>
      <c r="C2318" s="464"/>
      <c r="D2318" s="500"/>
      <c r="E2318" s="501"/>
      <c r="F2318" s="478"/>
      <c r="G2318" s="528"/>
      <c r="H2318" s="510" t="s">
        <v>18</v>
      </c>
      <c r="I2318" s="528"/>
      <c r="J2318" s="528"/>
      <c r="K2318" s="528"/>
      <c r="L2318" s="480"/>
      <c r="M2318" s="480"/>
      <c r="N2318" s="480"/>
      <c r="O2318" s="480"/>
      <c r="P2318" s="480"/>
      <c r="Q2318" s="480"/>
      <c r="R2318" s="480"/>
      <c r="S2318" s="480"/>
      <c r="T2318" s="480"/>
      <c r="U2318" s="480"/>
      <c r="V2318" s="480"/>
      <c r="W2318" s="480"/>
      <c r="X2318" s="480"/>
      <c r="Y2318" s="480"/>
      <c r="Z2318" s="480"/>
      <c r="AA2318" s="480"/>
      <c r="AB2318" s="480"/>
      <c r="AC2318" s="480"/>
      <c r="AD2318" s="480"/>
      <c r="AE2318" s="480"/>
      <c r="AF2318" s="480"/>
      <c r="AG2318" s="480"/>
      <c r="AH2318" s="480"/>
      <c r="AI2318" s="480"/>
      <c r="AJ2318" s="480"/>
      <c r="AK2318" s="480"/>
      <c r="AL2318" s="480"/>
      <c r="AM2318" s="480"/>
      <c r="AN2318" s="480"/>
      <c r="AO2318" s="480"/>
      <c r="AP2318" s="480"/>
      <c r="AQ2318" s="480"/>
      <c r="AR2318" s="480"/>
      <c r="AS2318" s="480"/>
      <c r="AT2318" s="480"/>
      <c r="AU2318" s="480"/>
      <c r="AV2318" s="480"/>
      <c r="AW2318" s="480"/>
      <c r="AX2318" s="480"/>
      <c r="AY2318" s="480"/>
      <c r="AZ2318" s="480"/>
      <c r="BA2318" s="480"/>
      <c r="BB2318" s="480"/>
    </row>
    <row r="2319" spans="1:54" ht="89.25">
      <c r="A2319" s="499"/>
      <c r="B2319" s="499" t="s">
        <v>19</v>
      </c>
      <c r="C2319" s="464" t="s">
        <v>1995</v>
      </c>
      <c r="D2319" s="500" t="s">
        <v>581</v>
      </c>
      <c r="E2319" s="501"/>
      <c r="F2319" s="478"/>
      <c r="G2319" s="528"/>
      <c r="H2319" s="510" t="s">
        <v>19</v>
      </c>
      <c r="I2319" s="464" t="s">
        <v>1995</v>
      </c>
      <c r="J2319" s="500" t="s">
        <v>581</v>
      </c>
      <c r="K2319" s="528"/>
      <c r="L2319" s="480"/>
      <c r="M2319" s="480"/>
      <c r="N2319" s="480"/>
      <c r="O2319" s="480"/>
      <c r="P2319" s="480"/>
      <c r="Q2319" s="480"/>
      <c r="R2319" s="480"/>
      <c r="S2319" s="480"/>
      <c r="T2319" s="480"/>
      <c r="U2319" s="480"/>
      <c r="V2319" s="480"/>
      <c r="W2319" s="480"/>
      <c r="X2319" s="480"/>
      <c r="Y2319" s="480"/>
      <c r="Z2319" s="480"/>
      <c r="AA2319" s="480"/>
      <c r="AB2319" s="480"/>
      <c r="AC2319" s="480"/>
      <c r="AD2319" s="480"/>
      <c r="AE2319" s="480"/>
      <c r="AF2319" s="480"/>
      <c r="AG2319" s="480"/>
      <c r="AH2319" s="480"/>
      <c r="AI2319" s="480"/>
      <c r="AJ2319" s="480"/>
      <c r="AK2319" s="480"/>
      <c r="AL2319" s="480"/>
      <c r="AM2319" s="480"/>
      <c r="AN2319" s="480"/>
      <c r="AO2319" s="480"/>
      <c r="AP2319" s="480"/>
      <c r="AQ2319" s="480"/>
      <c r="AR2319" s="480"/>
      <c r="AS2319" s="480"/>
      <c r="AT2319" s="480"/>
      <c r="AU2319" s="480"/>
      <c r="AV2319" s="480"/>
      <c r="AW2319" s="480"/>
      <c r="AX2319" s="480"/>
      <c r="AY2319" s="480"/>
      <c r="AZ2319" s="480"/>
      <c r="BA2319" s="480"/>
      <c r="BB2319" s="480"/>
    </row>
    <row r="2320" spans="1:54" ht="15.75">
      <c r="A2320" s="499"/>
      <c r="B2320" s="499" t="s">
        <v>23</v>
      </c>
      <c r="C2320" s="464"/>
      <c r="D2320" s="500"/>
      <c r="E2320" s="501"/>
      <c r="F2320" s="478"/>
      <c r="G2320" s="528"/>
      <c r="H2320" s="510" t="s">
        <v>23</v>
      </c>
      <c r="I2320" s="528"/>
      <c r="J2320" s="528"/>
      <c r="K2320" s="528"/>
      <c r="L2320" s="480"/>
      <c r="M2320" s="480"/>
      <c r="N2320" s="480"/>
      <c r="O2320" s="480"/>
      <c r="P2320" s="480"/>
      <c r="Q2320" s="480"/>
      <c r="R2320" s="480"/>
      <c r="S2320" s="480"/>
      <c r="T2320" s="480"/>
      <c r="U2320" s="480"/>
      <c r="V2320" s="480"/>
      <c r="W2320" s="480"/>
      <c r="X2320" s="480"/>
      <c r="Y2320" s="480"/>
      <c r="Z2320" s="480"/>
      <c r="AA2320" s="480"/>
      <c r="AB2320" s="480"/>
      <c r="AC2320" s="480"/>
      <c r="AD2320" s="480"/>
      <c r="AE2320" s="480"/>
      <c r="AF2320" s="480"/>
      <c r="AG2320" s="480"/>
      <c r="AH2320" s="480"/>
      <c r="AI2320" s="480"/>
      <c r="AJ2320" s="480"/>
      <c r="AK2320" s="480"/>
      <c r="AL2320" s="480"/>
      <c r="AM2320" s="480"/>
      <c r="AN2320" s="480"/>
      <c r="AO2320" s="480"/>
      <c r="AP2320" s="480"/>
      <c r="AQ2320" s="480"/>
      <c r="AR2320" s="480"/>
      <c r="AS2320" s="480"/>
      <c r="AT2320" s="480"/>
      <c r="AU2320" s="480"/>
      <c r="AV2320" s="480"/>
      <c r="AW2320" s="480"/>
      <c r="AX2320" s="480"/>
      <c r="AY2320" s="480"/>
      <c r="AZ2320" s="480"/>
      <c r="BA2320" s="480"/>
      <c r="BB2320" s="480"/>
    </row>
    <row r="2321" spans="1:54" ht="15.75">
      <c r="A2321" s="499"/>
      <c r="B2321" s="499" t="s">
        <v>24</v>
      </c>
      <c r="C2321" s="464"/>
      <c r="D2321" s="500"/>
      <c r="E2321" s="501"/>
      <c r="F2321" s="478"/>
      <c r="G2321" s="528"/>
      <c r="H2321" s="510" t="s">
        <v>24</v>
      </c>
      <c r="I2321" s="528"/>
      <c r="J2321" s="528"/>
      <c r="K2321" s="528"/>
      <c r="L2321" s="480"/>
      <c r="M2321" s="480"/>
      <c r="N2321" s="480"/>
      <c r="O2321" s="480"/>
      <c r="P2321" s="480"/>
      <c r="Q2321" s="480"/>
      <c r="R2321" s="480"/>
      <c r="S2321" s="480"/>
      <c r="T2321" s="480"/>
      <c r="U2321" s="480"/>
      <c r="V2321" s="480"/>
      <c r="W2321" s="480"/>
      <c r="X2321" s="480"/>
      <c r="Y2321" s="480"/>
      <c r="Z2321" s="480"/>
      <c r="AA2321" s="480"/>
      <c r="AB2321" s="480"/>
      <c r="AC2321" s="480"/>
      <c r="AD2321" s="480"/>
      <c r="AE2321" s="480"/>
      <c r="AF2321" s="480"/>
      <c r="AG2321" s="480"/>
      <c r="AH2321" s="480"/>
      <c r="AI2321" s="480"/>
      <c r="AJ2321" s="480"/>
      <c r="AK2321" s="480"/>
      <c r="AL2321" s="480"/>
      <c r="AM2321" s="480"/>
      <c r="AN2321" s="480"/>
      <c r="AO2321" s="480"/>
      <c r="AP2321" s="480"/>
      <c r="AQ2321" s="480"/>
      <c r="AR2321" s="480"/>
      <c r="AS2321" s="480"/>
      <c r="AT2321" s="480"/>
      <c r="AU2321" s="480"/>
      <c r="AV2321" s="480"/>
      <c r="AW2321" s="480"/>
      <c r="AX2321" s="480"/>
      <c r="AY2321" s="480"/>
      <c r="AZ2321" s="480"/>
      <c r="BA2321" s="480"/>
      <c r="BB2321" s="480"/>
    </row>
    <row r="2322" spans="1:54" ht="15.75">
      <c r="A2322" s="499"/>
      <c r="B2322" s="499" t="s">
        <v>25</v>
      </c>
      <c r="C2322" s="464"/>
      <c r="D2322" s="500"/>
      <c r="E2322" s="501"/>
      <c r="F2322" s="478"/>
      <c r="G2322" s="528"/>
      <c r="H2322" s="510" t="s">
        <v>25</v>
      </c>
      <c r="I2322" s="528"/>
      <c r="J2322" s="528"/>
      <c r="K2322" s="528"/>
      <c r="L2322" s="480"/>
      <c r="M2322" s="480"/>
      <c r="N2322" s="480"/>
      <c r="O2322" s="480"/>
      <c r="P2322" s="480"/>
      <c r="Q2322" s="480"/>
      <c r="R2322" s="480"/>
      <c r="S2322" s="480"/>
      <c r="T2322" s="480"/>
      <c r="U2322" s="480"/>
      <c r="V2322" s="480"/>
      <c r="W2322" s="480"/>
      <c r="X2322" s="480"/>
      <c r="Y2322" s="480"/>
      <c r="Z2322" s="480"/>
      <c r="AA2322" s="480"/>
      <c r="AB2322" s="480"/>
      <c r="AC2322" s="480"/>
      <c r="AD2322" s="480"/>
      <c r="AE2322" s="480"/>
      <c r="AF2322" s="480"/>
      <c r="AG2322" s="480"/>
      <c r="AH2322" s="480"/>
      <c r="AI2322" s="480"/>
      <c r="AJ2322" s="480"/>
      <c r="AK2322" s="480"/>
      <c r="AL2322" s="480"/>
      <c r="AM2322" s="480"/>
      <c r="AN2322" s="480"/>
      <c r="AO2322" s="480"/>
      <c r="AP2322" s="480"/>
      <c r="AQ2322" s="480"/>
      <c r="AR2322" s="480"/>
      <c r="AS2322" s="480"/>
      <c r="AT2322" s="480"/>
      <c r="AU2322" s="480"/>
      <c r="AV2322" s="480"/>
      <c r="AW2322" s="480"/>
      <c r="AX2322" s="480"/>
      <c r="AY2322" s="480"/>
      <c r="AZ2322" s="480"/>
      <c r="BA2322" s="480"/>
      <c r="BB2322" s="480"/>
    </row>
    <row r="2323" spans="1:54" ht="15.75">
      <c r="A2323" s="499"/>
      <c r="B2323" s="499" t="s">
        <v>26</v>
      </c>
      <c r="C2323" s="464"/>
      <c r="D2323" s="500"/>
      <c r="E2323" s="501"/>
      <c r="F2323" s="478"/>
      <c r="G2323" s="528"/>
      <c r="H2323" s="510" t="s">
        <v>26</v>
      </c>
      <c r="I2323" s="528"/>
      <c r="J2323" s="528"/>
      <c r="K2323" s="528"/>
      <c r="L2323" s="480"/>
      <c r="M2323" s="480"/>
      <c r="N2323" s="480"/>
      <c r="O2323" s="480"/>
      <c r="P2323" s="480"/>
      <c r="Q2323" s="480"/>
      <c r="R2323" s="480"/>
      <c r="S2323" s="480"/>
      <c r="T2323" s="480"/>
      <c r="U2323" s="480"/>
      <c r="V2323" s="480"/>
      <c r="W2323" s="480"/>
      <c r="X2323" s="480"/>
      <c r="Y2323" s="480"/>
      <c r="Z2323" s="480"/>
      <c r="AA2323" s="480"/>
      <c r="AB2323" s="480"/>
      <c r="AC2323" s="480"/>
      <c r="AD2323" s="480"/>
      <c r="AE2323" s="480"/>
      <c r="AF2323" s="480"/>
      <c r="AG2323" s="480"/>
      <c r="AH2323" s="480"/>
      <c r="AI2323" s="480"/>
      <c r="AJ2323" s="480"/>
      <c r="AK2323" s="480"/>
      <c r="AL2323" s="480"/>
      <c r="AM2323" s="480"/>
      <c r="AN2323" s="480"/>
      <c r="AO2323" s="480"/>
      <c r="AP2323" s="480"/>
      <c r="AQ2323" s="480"/>
      <c r="AR2323" s="480"/>
      <c r="AS2323" s="480"/>
      <c r="AT2323" s="480"/>
      <c r="AU2323" s="480"/>
      <c r="AV2323" s="480"/>
      <c r="AW2323" s="480"/>
      <c r="AX2323" s="480"/>
      <c r="AY2323" s="480"/>
      <c r="AZ2323" s="480"/>
      <c r="BA2323" s="480"/>
      <c r="BB2323" s="480"/>
    </row>
    <row r="2324" spans="1:54" ht="15.75">
      <c r="A2324" s="484"/>
      <c r="B2324" s="634"/>
      <c r="C2324" s="634"/>
      <c r="D2324" s="491"/>
      <c r="E2324" s="493"/>
      <c r="F2324" s="478"/>
      <c r="G2324" s="478"/>
      <c r="H2324" s="684"/>
      <c r="I2324" s="684"/>
      <c r="J2324" s="527"/>
      <c r="K2324" s="527"/>
      <c r="L2324" s="480"/>
      <c r="M2324" s="480"/>
      <c r="N2324" s="480"/>
      <c r="O2324" s="480"/>
      <c r="P2324" s="480"/>
      <c r="Q2324" s="480"/>
      <c r="R2324" s="480"/>
      <c r="S2324" s="480"/>
      <c r="T2324" s="480"/>
      <c r="U2324" s="480"/>
      <c r="V2324" s="480"/>
      <c r="W2324" s="480"/>
      <c r="X2324" s="480"/>
      <c r="Y2324" s="480"/>
      <c r="Z2324" s="480"/>
      <c r="AA2324" s="480"/>
      <c r="AB2324" s="480"/>
      <c r="AC2324" s="480"/>
      <c r="AD2324" s="480"/>
      <c r="AE2324" s="480"/>
      <c r="AF2324" s="480"/>
      <c r="AG2324" s="480"/>
      <c r="AH2324" s="480"/>
      <c r="AI2324" s="480"/>
      <c r="AJ2324" s="480"/>
      <c r="AK2324" s="480"/>
      <c r="AL2324" s="480"/>
      <c r="AM2324" s="480"/>
      <c r="AN2324" s="480"/>
      <c r="AO2324" s="480"/>
      <c r="AP2324" s="480"/>
      <c r="AQ2324" s="480"/>
      <c r="AR2324" s="480"/>
      <c r="AS2324" s="480"/>
      <c r="AT2324" s="480"/>
      <c r="AU2324" s="480"/>
      <c r="AV2324" s="480"/>
      <c r="AW2324" s="480"/>
      <c r="AX2324" s="480"/>
      <c r="AY2324" s="480"/>
      <c r="AZ2324" s="480"/>
      <c r="BA2324" s="480"/>
      <c r="BB2324" s="480"/>
    </row>
    <row r="2325" spans="1:54" ht="14.25" customHeight="1">
      <c r="A2325" s="833" t="s">
        <v>1996</v>
      </c>
      <c r="B2325" s="485"/>
      <c r="C2325" s="487" t="s">
        <v>1997</v>
      </c>
      <c r="D2325" s="492"/>
      <c r="E2325" s="494"/>
      <c r="F2325" s="636"/>
      <c r="G2325" s="640" t="s">
        <v>1998</v>
      </c>
      <c r="H2325" s="640"/>
      <c r="I2325" s="524" t="s">
        <v>1999</v>
      </c>
      <c r="J2325" s="660"/>
      <c r="K2325" s="660"/>
      <c r="L2325" s="832"/>
      <c r="M2325" s="830"/>
      <c r="N2325" s="830"/>
      <c r="O2325" s="830"/>
      <c r="P2325" s="830"/>
      <c r="Q2325" s="830"/>
      <c r="R2325" s="830"/>
      <c r="S2325" s="830"/>
      <c r="T2325" s="830"/>
      <c r="U2325" s="830"/>
      <c r="V2325" s="830"/>
      <c r="W2325" s="830"/>
      <c r="X2325" s="830"/>
      <c r="Y2325" s="830"/>
      <c r="Z2325" s="830"/>
      <c r="AA2325" s="830"/>
      <c r="AB2325" s="830"/>
      <c r="AC2325" s="830"/>
      <c r="AD2325" s="830"/>
      <c r="AE2325" s="830"/>
      <c r="AF2325" s="830"/>
      <c r="AG2325" s="830"/>
      <c r="AH2325" s="830"/>
      <c r="AI2325" s="830"/>
      <c r="AJ2325" s="830"/>
      <c r="AK2325" s="830"/>
      <c r="AL2325" s="830"/>
      <c r="AM2325" s="830"/>
      <c r="AN2325" s="830"/>
      <c r="AO2325" s="830"/>
      <c r="AP2325" s="830"/>
      <c r="AQ2325" s="830"/>
      <c r="AR2325" s="830"/>
      <c r="AS2325" s="830"/>
      <c r="AT2325" s="830"/>
      <c r="AU2325" s="830"/>
      <c r="AV2325" s="830"/>
      <c r="AW2325" s="830"/>
      <c r="AX2325" s="830"/>
      <c r="AY2325" s="830"/>
      <c r="AZ2325" s="830"/>
      <c r="BA2325" s="830"/>
      <c r="BB2325" s="830"/>
    </row>
    <row r="2326" spans="1:54" ht="25.5">
      <c r="A2326" s="836"/>
      <c r="B2326" s="554"/>
      <c r="C2326" s="489" t="s">
        <v>2000</v>
      </c>
      <c r="D2326" s="603"/>
      <c r="E2326" s="604"/>
      <c r="F2326" s="636"/>
      <c r="G2326" s="641"/>
      <c r="H2326" s="641"/>
      <c r="I2326" s="518" t="s">
        <v>2000</v>
      </c>
      <c r="J2326" s="661"/>
      <c r="K2326" s="661"/>
      <c r="L2326" s="832"/>
      <c r="M2326" s="830"/>
      <c r="N2326" s="830"/>
      <c r="O2326" s="830"/>
      <c r="P2326" s="830"/>
      <c r="Q2326" s="830"/>
      <c r="R2326" s="830"/>
      <c r="S2326" s="830"/>
      <c r="T2326" s="830"/>
      <c r="U2326" s="830"/>
      <c r="V2326" s="830"/>
      <c r="W2326" s="830"/>
      <c r="X2326" s="830"/>
      <c r="Y2326" s="830"/>
      <c r="Z2326" s="830"/>
      <c r="AA2326" s="830"/>
      <c r="AB2326" s="830"/>
      <c r="AC2326" s="830"/>
      <c r="AD2326" s="830"/>
      <c r="AE2326" s="830"/>
      <c r="AF2326" s="830"/>
      <c r="AG2326" s="830"/>
      <c r="AH2326" s="830"/>
      <c r="AI2326" s="830"/>
      <c r="AJ2326" s="830"/>
      <c r="AK2326" s="830"/>
      <c r="AL2326" s="830"/>
      <c r="AM2326" s="830"/>
      <c r="AN2326" s="830"/>
      <c r="AO2326" s="830"/>
      <c r="AP2326" s="830"/>
      <c r="AQ2326" s="830"/>
      <c r="AR2326" s="830"/>
      <c r="AS2326" s="830"/>
      <c r="AT2326" s="830"/>
      <c r="AU2326" s="830"/>
      <c r="AV2326" s="830"/>
      <c r="AW2326" s="830"/>
      <c r="AX2326" s="830"/>
      <c r="AY2326" s="830"/>
      <c r="AZ2326" s="830"/>
      <c r="BA2326" s="830"/>
      <c r="BB2326" s="830"/>
    </row>
    <row r="2327" spans="1:54" ht="14.25" customHeight="1">
      <c r="A2327" s="836"/>
      <c r="B2327" s="554"/>
      <c r="C2327" s="489" t="s">
        <v>1932</v>
      </c>
      <c r="D2327" s="603"/>
      <c r="E2327" s="604"/>
      <c r="F2327" s="636"/>
      <c r="G2327" s="641"/>
      <c r="H2327" s="641"/>
      <c r="I2327" s="518" t="s">
        <v>1932</v>
      </c>
      <c r="J2327" s="661"/>
      <c r="K2327" s="661"/>
      <c r="L2327" s="832"/>
      <c r="M2327" s="830"/>
      <c r="N2327" s="830"/>
      <c r="O2327" s="830"/>
      <c r="P2327" s="830"/>
      <c r="Q2327" s="830"/>
      <c r="R2327" s="830"/>
      <c r="S2327" s="830"/>
      <c r="T2327" s="830"/>
      <c r="U2327" s="830"/>
      <c r="V2327" s="830"/>
      <c r="W2327" s="830"/>
      <c r="X2327" s="830"/>
      <c r="Y2327" s="830"/>
      <c r="Z2327" s="830"/>
      <c r="AA2327" s="830"/>
      <c r="AB2327" s="830"/>
      <c r="AC2327" s="830"/>
      <c r="AD2327" s="830"/>
      <c r="AE2327" s="830"/>
      <c r="AF2327" s="830"/>
      <c r="AG2327" s="830"/>
      <c r="AH2327" s="830"/>
      <c r="AI2327" s="830"/>
      <c r="AJ2327" s="830"/>
      <c r="AK2327" s="830"/>
      <c r="AL2327" s="830"/>
      <c r="AM2327" s="830"/>
      <c r="AN2327" s="830"/>
      <c r="AO2327" s="830"/>
      <c r="AP2327" s="830"/>
      <c r="AQ2327" s="830"/>
      <c r="AR2327" s="830"/>
      <c r="AS2327" s="830"/>
      <c r="AT2327" s="830"/>
      <c r="AU2327" s="830"/>
      <c r="AV2327" s="830"/>
      <c r="AW2327" s="830"/>
      <c r="AX2327" s="830"/>
      <c r="AY2327" s="830"/>
      <c r="AZ2327" s="830"/>
      <c r="BA2327" s="830"/>
      <c r="BB2327" s="830"/>
    </row>
    <row r="2328" spans="1:54" ht="14.25" customHeight="1">
      <c r="A2328" s="836"/>
      <c r="B2328" s="554"/>
      <c r="C2328" s="489" t="s">
        <v>1940</v>
      </c>
      <c r="D2328" s="603"/>
      <c r="E2328" s="604"/>
      <c r="F2328" s="636"/>
      <c r="G2328" s="641"/>
      <c r="H2328" s="641"/>
      <c r="I2328" s="518" t="s">
        <v>1940</v>
      </c>
      <c r="J2328" s="661"/>
      <c r="K2328" s="661"/>
      <c r="L2328" s="832"/>
      <c r="M2328" s="830"/>
      <c r="N2328" s="830"/>
      <c r="O2328" s="830"/>
      <c r="P2328" s="830"/>
      <c r="Q2328" s="830"/>
      <c r="R2328" s="830"/>
      <c r="S2328" s="830"/>
      <c r="T2328" s="830"/>
      <c r="U2328" s="830"/>
      <c r="V2328" s="830"/>
      <c r="W2328" s="830"/>
      <c r="X2328" s="830"/>
      <c r="Y2328" s="830"/>
      <c r="Z2328" s="830"/>
      <c r="AA2328" s="830"/>
      <c r="AB2328" s="830"/>
      <c r="AC2328" s="830"/>
      <c r="AD2328" s="830"/>
      <c r="AE2328" s="830"/>
      <c r="AF2328" s="830"/>
      <c r="AG2328" s="830"/>
      <c r="AH2328" s="830"/>
      <c r="AI2328" s="830"/>
      <c r="AJ2328" s="830"/>
      <c r="AK2328" s="830"/>
      <c r="AL2328" s="830"/>
      <c r="AM2328" s="830"/>
      <c r="AN2328" s="830"/>
      <c r="AO2328" s="830"/>
      <c r="AP2328" s="830"/>
      <c r="AQ2328" s="830"/>
      <c r="AR2328" s="830"/>
      <c r="AS2328" s="830"/>
      <c r="AT2328" s="830"/>
      <c r="AU2328" s="830"/>
      <c r="AV2328" s="830"/>
      <c r="AW2328" s="830"/>
      <c r="AX2328" s="830"/>
      <c r="AY2328" s="830"/>
      <c r="AZ2328" s="830"/>
      <c r="BA2328" s="830"/>
      <c r="BB2328" s="830"/>
    </row>
    <row r="2329" spans="1:54" ht="14.25" customHeight="1">
      <c r="A2329" s="836"/>
      <c r="B2329" s="554"/>
      <c r="C2329" s="489" t="s">
        <v>1946</v>
      </c>
      <c r="D2329" s="603"/>
      <c r="E2329" s="604"/>
      <c r="F2329" s="636"/>
      <c r="G2329" s="641"/>
      <c r="H2329" s="641"/>
      <c r="I2329" s="518" t="s">
        <v>1946</v>
      </c>
      <c r="J2329" s="661"/>
      <c r="K2329" s="661"/>
      <c r="L2329" s="832"/>
      <c r="M2329" s="830"/>
      <c r="N2329" s="830"/>
      <c r="O2329" s="830"/>
      <c r="P2329" s="830"/>
      <c r="Q2329" s="830"/>
      <c r="R2329" s="830"/>
      <c r="S2329" s="830"/>
      <c r="T2329" s="830"/>
      <c r="U2329" s="830"/>
      <c r="V2329" s="830"/>
      <c r="W2329" s="830"/>
      <c r="X2329" s="830"/>
      <c r="Y2329" s="830"/>
      <c r="Z2329" s="830"/>
      <c r="AA2329" s="830"/>
      <c r="AB2329" s="830"/>
      <c r="AC2329" s="830"/>
      <c r="AD2329" s="830"/>
      <c r="AE2329" s="830"/>
      <c r="AF2329" s="830"/>
      <c r="AG2329" s="830"/>
      <c r="AH2329" s="830"/>
      <c r="AI2329" s="830"/>
      <c r="AJ2329" s="830"/>
      <c r="AK2329" s="830"/>
      <c r="AL2329" s="830"/>
      <c r="AM2329" s="830"/>
      <c r="AN2329" s="830"/>
      <c r="AO2329" s="830"/>
      <c r="AP2329" s="830"/>
      <c r="AQ2329" s="830"/>
      <c r="AR2329" s="830"/>
      <c r="AS2329" s="830"/>
      <c r="AT2329" s="830"/>
      <c r="AU2329" s="830"/>
      <c r="AV2329" s="830"/>
      <c r="AW2329" s="830"/>
      <c r="AX2329" s="830"/>
      <c r="AY2329" s="830"/>
      <c r="AZ2329" s="830"/>
      <c r="BA2329" s="830"/>
      <c r="BB2329" s="830"/>
    </row>
    <row r="2330" spans="1:54" ht="14.25" customHeight="1">
      <c r="A2330" s="836"/>
      <c r="B2330" s="554"/>
      <c r="C2330" s="489" t="s">
        <v>1951</v>
      </c>
      <c r="D2330" s="603"/>
      <c r="E2330" s="604"/>
      <c r="F2330" s="636"/>
      <c r="G2330" s="641"/>
      <c r="H2330" s="641"/>
      <c r="I2330" s="518" t="s">
        <v>1951</v>
      </c>
      <c r="J2330" s="661"/>
      <c r="K2330" s="661"/>
      <c r="L2330" s="832"/>
      <c r="M2330" s="830"/>
      <c r="N2330" s="830"/>
      <c r="O2330" s="830"/>
      <c r="P2330" s="830"/>
      <c r="Q2330" s="830"/>
      <c r="R2330" s="830"/>
      <c r="S2330" s="830"/>
      <c r="T2330" s="830"/>
      <c r="U2330" s="830"/>
      <c r="V2330" s="830"/>
      <c r="W2330" s="830"/>
      <c r="X2330" s="830"/>
      <c r="Y2330" s="830"/>
      <c r="Z2330" s="830"/>
      <c r="AA2330" s="830"/>
      <c r="AB2330" s="830"/>
      <c r="AC2330" s="830"/>
      <c r="AD2330" s="830"/>
      <c r="AE2330" s="830"/>
      <c r="AF2330" s="830"/>
      <c r="AG2330" s="830"/>
      <c r="AH2330" s="830"/>
      <c r="AI2330" s="830"/>
      <c r="AJ2330" s="830"/>
      <c r="AK2330" s="830"/>
      <c r="AL2330" s="830"/>
      <c r="AM2330" s="830"/>
      <c r="AN2330" s="830"/>
      <c r="AO2330" s="830"/>
      <c r="AP2330" s="830"/>
      <c r="AQ2330" s="830"/>
      <c r="AR2330" s="830"/>
      <c r="AS2330" s="830"/>
      <c r="AT2330" s="830"/>
      <c r="AU2330" s="830"/>
      <c r="AV2330" s="830"/>
      <c r="AW2330" s="830"/>
      <c r="AX2330" s="830"/>
      <c r="AY2330" s="830"/>
      <c r="AZ2330" s="830"/>
      <c r="BA2330" s="830"/>
      <c r="BB2330" s="830"/>
    </row>
    <row r="2331" spans="1:54" ht="14.25" customHeight="1">
      <c r="A2331" s="836"/>
      <c r="B2331" s="554"/>
      <c r="C2331" s="489" t="s">
        <v>1957</v>
      </c>
      <c r="D2331" s="603"/>
      <c r="E2331" s="604"/>
      <c r="F2331" s="636"/>
      <c r="G2331" s="641"/>
      <c r="H2331" s="641"/>
      <c r="I2331" s="518" t="s">
        <v>1957</v>
      </c>
      <c r="J2331" s="661"/>
      <c r="K2331" s="661"/>
      <c r="L2331" s="832"/>
      <c r="M2331" s="830"/>
      <c r="N2331" s="830"/>
      <c r="O2331" s="830"/>
      <c r="P2331" s="830"/>
      <c r="Q2331" s="830"/>
      <c r="R2331" s="830"/>
      <c r="S2331" s="830"/>
      <c r="T2331" s="830"/>
      <c r="U2331" s="830"/>
      <c r="V2331" s="830"/>
      <c r="W2331" s="830"/>
      <c r="X2331" s="830"/>
      <c r="Y2331" s="830"/>
      <c r="Z2331" s="830"/>
      <c r="AA2331" s="830"/>
      <c r="AB2331" s="830"/>
      <c r="AC2331" s="830"/>
      <c r="AD2331" s="830"/>
      <c r="AE2331" s="830"/>
      <c r="AF2331" s="830"/>
      <c r="AG2331" s="830"/>
      <c r="AH2331" s="830"/>
      <c r="AI2331" s="830"/>
      <c r="AJ2331" s="830"/>
      <c r="AK2331" s="830"/>
      <c r="AL2331" s="830"/>
      <c r="AM2331" s="830"/>
      <c r="AN2331" s="830"/>
      <c r="AO2331" s="830"/>
      <c r="AP2331" s="830"/>
      <c r="AQ2331" s="830"/>
      <c r="AR2331" s="830"/>
      <c r="AS2331" s="830"/>
      <c r="AT2331" s="830"/>
      <c r="AU2331" s="830"/>
      <c r="AV2331" s="830"/>
      <c r="AW2331" s="830"/>
      <c r="AX2331" s="830"/>
      <c r="AY2331" s="830"/>
      <c r="AZ2331" s="830"/>
      <c r="BA2331" s="830"/>
      <c r="BB2331" s="830"/>
    </row>
    <row r="2332" spans="1:54" ht="14.25" customHeight="1">
      <c r="A2332" s="836"/>
      <c r="B2332" s="554"/>
      <c r="C2332" s="489" t="s">
        <v>2001</v>
      </c>
      <c r="D2332" s="603"/>
      <c r="E2332" s="604"/>
      <c r="F2332" s="636"/>
      <c r="G2332" s="641"/>
      <c r="H2332" s="641"/>
      <c r="I2332" s="518" t="s">
        <v>2001</v>
      </c>
      <c r="J2332" s="661"/>
      <c r="K2332" s="661"/>
      <c r="L2332" s="832"/>
      <c r="M2332" s="830"/>
      <c r="N2332" s="830"/>
      <c r="O2332" s="830"/>
      <c r="P2332" s="830"/>
      <c r="Q2332" s="830"/>
      <c r="R2332" s="830"/>
      <c r="S2332" s="830"/>
      <c r="T2332" s="830"/>
      <c r="U2332" s="830"/>
      <c r="V2332" s="830"/>
      <c r="W2332" s="830"/>
      <c r="X2332" s="830"/>
      <c r="Y2332" s="830"/>
      <c r="Z2332" s="830"/>
      <c r="AA2332" s="830"/>
      <c r="AB2332" s="830"/>
      <c r="AC2332" s="830"/>
      <c r="AD2332" s="830"/>
      <c r="AE2332" s="830"/>
      <c r="AF2332" s="830"/>
      <c r="AG2332" s="830"/>
      <c r="AH2332" s="830"/>
      <c r="AI2332" s="830"/>
      <c r="AJ2332" s="830"/>
      <c r="AK2332" s="830"/>
      <c r="AL2332" s="830"/>
      <c r="AM2332" s="830"/>
      <c r="AN2332" s="830"/>
      <c r="AO2332" s="830"/>
      <c r="AP2332" s="830"/>
      <c r="AQ2332" s="830"/>
      <c r="AR2332" s="830"/>
      <c r="AS2332" s="830"/>
      <c r="AT2332" s="830"/>
      <c r="AU2332" s="830"/>
      <c r="AV2332" s="830"/>
      <c r="AW2332" s="830"/>
      <c r="AX2332" s="830"/>
      <c r="AY2332" s="830"/>
      <c r="AZ2332" s="830"/>
      <c r="BA2332" s="830"/>
      <c r="BB2332" s="830"/>
    </row>
    <row r="2333" spans="1:54" ht="14.25" customHeight="1">
      <c r="A2333" s="836"/>
      <c r="B2333" s="554"/>
      <c r="C2333" s="489" t="s">
        <v>2002</v>
      </c>
      <c r="D2333" s="603"/>
      <c r="E2333" s="604"/>
      <c r="F2333" s="636"/>
      <c r="G2333" s="641"/>
      <c r="H2333" s="641"/>
      <c r="I2333" s="518" t="s">
        <v>2002</v>
      </c>
      <c r="J2333" s="661"/>
      <c r="K2333" s="661"/>
      <c r="L2333" s="832"/>
      <c r="M2333" s="830"/>
      <c r="N2333" s="830"/>
      <c r="O2333" s="830"/>
      <c r="P2333" s="830"/>
      <c r="Q2333" s="830"/>
      <c r="R2333" s="830"/>
      <c r="S2333" s="830"/>
      <c r="T2333" s="830"/>
      <c r="U2333" s="830"/>
      <c r="V2333" s="830"/>
      <c r="W2333" s="830"/>
      <c r="X2333" s="830"/>
      <c r="Y2333" s="830"/>
      <c r="Z2333" s="830"/>
      <c r="AA2333" s="830"/>
      <c r="AB2333" s="830"/>
      <c r="AC2333" s="830"/>
      <c r="AD2333" s="830"/>
      <c r="AE2333" s="830"/>
      <c r="AF2333" s="830"/>
      <c r="AG2333" s="830"/>
      <c r="AH2333" s="830"/>
      <c r="AI2333" s="830"/>
      <c r="AJ2333" s="830"/>
      <c r="AK2333" s="830"/>
      <c r="AL2333" s="830"/>
      <c r="AM2333" s="830"/>
      <c r="AN2333" s="830"/>
      <c r="AO2333" s="830"/>
      <c r="AP2333" s="830"/>
      <c r="AQ2333" s="830"/>
      <c r="AR2333" s="830"/>
      <c r="AS2333" s="830"/>
      <c r="AT2333" s="830"/>
      <c r="AU2333" s="830"/>
      <c r="AV2333" s="830"/>
      <c r="AW2333" s="830"/>
      <c r="AX2333" s="830"/>
      <c r="AY2333" s="830"/>
      <c r="AZ2333" s="830"/>
      <c r="BA2333" s="830"/>
      <c r="BB2333" s="830"/>
    </row>
    <row r="2334" spans="1:54" ht="15" customHeight="1">
      <c r="A2334" s="836"/>
      <c r="B2334" s="554"/>
      <c r="C2334" s="488"/>
      <c r="D2334" s="603"/>
      <c r="E2334" s="604"/>
      <c r="F2334" s="636"/>
      <c r="G2334" s="641"/>
      <c r="H2334" s="641"/>
      <c r="I2334" s="519"/>
      <c r="J2334" s="661"/>
      <c r="K2334" s="661"/>
      <c r="L2334" s="832"/>
      <c r="M2334" s="830"/>
      <c r="N2334" s="830"/>
      <c r="O2334" s="830"/>
      <c r="P2334" s="830"/>
      <c r="Q2334" s="830"/>
      <c r="R2334" s="830"/>
      <c r="S2334" s="830"/>
      <c r="T2334" s="830"/>
      <c r="U2334" s="830"/>
      <c r="V2334" s="830"/>
      <c r="W2334" s="830"/>
      <c r="X2334" s="830"/>
      <c r="Y2334" s="830"/>
      <c r="Z2334" s="830"/>
      <c r="AA2334" s="830"/>
      <c r="AB2334" s="830"/>
      <c r="AC2334" s="830"/>
      <c r="AD2334" s="830"/>
      <c r="AE2334" s="830"/>
      <c r="AF2334" s="830"/>
      <c r="AG2334" s="830"/>
      <c r="AH2334" s="830"/>
      <c r="AI2334" s="830"/>
      <c r="AJ2334" s="830"/>
      <c r="AK2334" s="830"/>
      <c r="AL2334" s="830"/>
      <c r="AM2334" s="830"/>
      <c r="AN2334" s="830"/>
      <c r="AO2334" s="830"/>
      <c r="AP2334" s="830"/>
      <c r="AQ2334" s="830"/>
      <c r="AR2334" s="830"/>
      <c r="AS2334" s="830"/>
      <c r="AT2334" s="830"/>
      <c r="AU2334" s="830"/>
      <c r="AV2334" s="830"/>
      <c r="AW2334" s="830"/>
      <c r="AX2334" s="830"/>
      <c r="AY2334" s="830"/>
      <c r="AZ2334" s="830"/>
      <c r="BA2334" s="830"/>
      <c r="BB2334" s="830"/>
    </row>
    <row r="2335" spans="1:54" ht="14.25" customHeight="1">
      <c r="A2335" s="836"/>
      <c r="B2335" s="554"/>
      <c r="C2335" s="489" t="s">
        <v>599</v>
      </c>
      <c r="D2335" s="603"/>
      <c r="E2335" s="604"/>
      <c r="F2335" s="636"/>
      <c r="G2335" s="641"/>
      <c r="H2335" s="641"/>
      <c r="I2335" s="518" t="s">
        <v>623</v>
      </c>
      <c r="J2335" s="661"/>
      <c r="K2335" s="661"/>
      <c r="L2335" s="832"/>
      <c r="M2335" s="830"/>
      <c r="N2335" s="830"/>
      <c r="O2335" s="830"/>
      <c r="P2335" s="830"/>
      <c r="Q2335" s="830"/>
      <c r="R2335" s="830"/>
      <c r="S2335" s="830"/>
      <c r="T2335" s="830"/>
      <c r="U2335" s="830"/>
      <c r="V2335" s="830"/>
      <c r="W2335" s="830"/>
      <c r="X2335" s="830"/>
      <c r="Y2335" s="830"/>
      <c r="Z2335" s="830"/>
      <c r="AA2335" s="830"/>
      <c r="AB2335" s="830"/>
      <c r="AC2335" s="830"/>
      <c r="AD2335" s="830"/>
      <c r="AE2335" s="830"/>
      <c r="AF2335" s="830"/>
      <c r="AG2335" s="830"/>
      <c r="AH2335" s="830"/>
      <c r="AI2335" s="830"/>
      <c r="AJ2335" s="830"/>
      <c r="AK2335" s="830"/>
      <c r="AL2335" s="830"/>
      <c r="AM2335" s="830"/>
      <c r="AN2335" s="830"/>
      <c r="AO2335" s="830"/>
      <c r="AP2335" s="830"/>
      <c r="AQ2335" s="830"/>
      <c r="AR2335" s="830"/>
      <c r="AS2335" s="830"/>
      <c r="AT2335" s="830"/>
      <c r="AU2335" s="830"/>
      <c r="AV2335" s="830"/>
      <c r="AW2335" s="830"/>
      <c r="AX2335" s="830"/>
      <c r="AY2335" s="830"/>
      <c r="AZ2335" s="830"/>
      <c r="BA2335" s="830"/>
      <c r="BB2335" s="830"/>
    </row>
    <row r="2336" spans="1:54" ht="14.25" customHeight="1">
      <c r="A2336" s="836"/>
      <c r="B2336" s="554"/>
      <c r="C2336" s="489" t="s">
        <v>1914</v>
      </c>
      <c r="D2336" s="603"/>
      <c r="E2336" s="604"/>
      <c r="F2336" s="636"/>
      <c r="G2336" s="641"/>
      <c r="H2336" s="641"/>
      <c r="I2336" s="518" t="s">
        <v>1914</v>
      </c>
      <c r="J2336" s="661"/>
      <c r="K2336" s="661"/>
      <c r="L2336" s="832"/>
      <c r="M2336" s="830"/>
      <c r="N2336" s="830"/>
      <c r="O2336" s="830"/>
      <c r="P2336" s="830"/>
      <c r="Q2336" s="830"/>
      <c r="R2336" s="830"/>
      <c r="S2336" s="830"/>
      <c r="T2336" s="830"/>
      <c r="U2336" s="830"/>
      <c r="V2336" s="830"/>
      <c r="W2336" s="830"/>
      <c r="X2336" s="830"/>
      <c r="Y2336" s="830"/>
      <c r="Z2336" s="830"/>
      <c r="AA2336" s="830"/>
      <c r="AB2336" s="830"/>
      <c r="AC2336" s="830"/>
      <c r="AD2336" s="830"/>
      <c r="AE2336" s="830"/>
      <c r="AF2336" s="830"/>
      <c r="AG2336" s="830"/>
      <c r="AH2336" s="830"/>
      <c r="AI2336" s="830"/>
      <c r="AJ2336" s="830"/>
      <c r="AK2336" s="830"/>
      <c r="AL2336" s="830"/>
      <c r="AM2336" s="830"/>
      <c r="AN2336" s="830"/>
      <c r="AO2336" s="830"/>
      <c r="AP2336" s="830"/>
      <c r="AQ2336" s="830"/>
      <c r="AR2336" s="830"/>
      <c r="AS2336" s="830"/>
      <c r="AT2336" s="830"/>
      <c r="AU2336" s="830"/>
      <c r="AV2336" s="830"/>
      <c r="AW2336" s="830"/>
      <c r="AX2336" s="830"/>
      <c r="AY2336" s="830"/>
      <c r="AZ2336" s="830"/>
      <c r="BA2336" s="830"/>
      <c r="BB2336" s="830"/>
    </row>
    <row r="2337" spans="1:54" ht="14.25" customHeight="1">
      <c r="A2337" s="836"/>
      <c r="B2337" s="554"/>
      <c r="C2337" s="489" t="s">
        <v>1915</v>
      </c>
      <c r="D2337" s="603"/>
      <c r="E2337" s="604"/>
      <c r="F2337" s="636"/>
      <c r="G2337" s="641"/>
      <c r="H2337" s="641"/>
      <c r="I2337" s="518" t="s">
        <v>1750</v>
      </c>
      <c r="J2337" s="661"/>
      <c r="K2337" s="661"/>
      <c r="L2337" s="832"/>
      <c r="M2337" s="830"/>
      <c r="N2337" s="830"/>
      <c r="O2337" s="830"/>
      <c r="P2337" s="830"/>
      <c r="Q2337" s="830"/>
      <c r="R2337" s="830"/>
      <c r="S2337" s="830"/>
      <c r="T2337" s="830"/>
      <c r="U2337" s="830"/>
      <c r="V2337" s="830"/>
      <c r="W2337" s="830"/>
      <c r="X2337" s="830"/>
      <c r="Y2337" s="830"/>
      <c r="Z2337" s="830"/>
      <c r="AA2337" s="830"/>
      <c r="AB2337" s="830"/>
      <c r="AC2337" s="830"/>
      <c r="AD2337" s="830"/>
      <c r="AE2337" s="830"/>
      <c r="AF2337" s="830"/>
      <c r="AG2337" s="830"/>
      <c r="AH2337" s="830"/>
      <c r="AI2337" s="830"/>
      <c r="AJ2337" s="830"/>
      <c r="AK2337" s="830"/>
      <c r="AL2337" s="830"/>
      <c r="AM2337" s="830"/>
      <c r="AN2337" s="830"/>
      <c r="AO2337" s="830"/>
      <c r="AP2337" s="830"/>
      <c r="AQ2337" s="830"/>
      <c r="AR2337" s="830"/>
      <c r="AS2337" s="830"/>
      <c r="AT2337" s="830"/>
      <c r="AU2337" s="830"/>
      <c r="AV2337" s="830"/>
      <c r="AW2337" s="830"/>
      <c r="AX2337" s="830"/>
      <c r="AY2337" s="830"/>
      <c r="AZ2337" s="830"/>
      <c r="BA2337" s="830"/>
      <c r="BB2337" s="830"/>
    </row>
    <row r="2338" spans="1:54" ht="14.25" customHeight="1">
      <c r="A2338" s="836"/>
      <c r="B2338" s="554"/>
      <c r="C2338" s="489" t="s">
        <v>740</v>
      </c>
      <c r="D2338" s="603"/>
      <c r="E2338" s="604"/>
      <c r="F2338" s="636"/>
      <c r="G2338" s="641"/>
      <c r="H2338" s="641"/>
      <c r="I2338" s="518" t="s">
        <v>1915</v>
      </c>
      <c r="J2338" s="661"/>
      <c r="K2338" s="661"/>
      <c r="L2338" s="832"/>
      <c r="M2338" s="830"/>
      <c r="N2338" s="830"/>
      <c r="O2338" s="830"/>
      <c r="P2338" s="830"/>
      <c r="Q2338" s="830"/>
      <c r="R2338" s="830"/>
      <c r="S2338" s="830"/>
      <c r="T2338" s="830"/>
      <c r="U2338" s="830"/>
      <c r="V2338" s="830"/>
      <c r="W2338" s="830"/>
      <c r="X2338" s="830"/>
      <c r="Y2338" s="830"/>
      <c r="Z2338" s="830"/>
      <c r="AA2338" s="830"/>
      <c r="AB2338" s="830"/>
      <c r="AC2338" s="830"/>
      <c r="AD2338" s="830"/>
      <c r="AE2338" s="830"/>
      <c r="AF2338" s="830"/>
      <c r="AG2338" s="830"/>
      <c r="AH2338" s="830"/>
      <c r="AI2338" s="830"/>
      <c r="AJ2338" s="830"/>
      <c r="AK2338" s="830"/>
      <c r="AL2338" s="830"/>
      <c r="AM2338" s="830"/>
      <c r="AN2338" s="830"/>
      <c r="AO2338" s="830"/>
      <c r="AP2338" s="830"/>
      <c r="AQ2338" s="830"/>
      <c r="AR2338" s="830"/>
      <c r="AS2338" s="830"/>
      <c r="AT2338" s="830"/>
      <c r="AU2338" s="830"/>
      <c r="AV2338" s="830"/>
      <c r="AW2338" s="830"/>
      <c r="AX2338" s="830"/>
      <c r="AY2338" s="830"/>
      <c r="AZ2338" s="830"/>
      <c r="BA2338" s="830"/>
      <c r="BB2338" s="830"/>
    </row>
    <row r="2339" spans="1:54" ht="14.25" customHeight="1">
      <c r="A2339" s="836"/>
      <c r="B2339" s="554"/>
      <c r="C2339" s="489" t="s">
        <v>1916</v>
      </c>
      <c r="D2339" s="603"/>
      <c r="E2339" s="604"/>
      <c r="F2339" s="636"/>
      <c r="G2339" s="641"/>
      <c r="H2339" s="641"/>
      <c r="I2339" s="518" t="s">
        <v>740</v>
      </c>
      <c r="J2339" s="661"/>
      <c r="K2339" s="661"/>
      <c r="L2339" s="832"/>
      <c r="M2339" s="830"/>
      <c r="N2339" s="830"/>
      <c r="O2339" s="830"/>
      <c r="P2339" s="830"/>
      <c r="Q2339" s="830"/>
      <c r="R2339" s="830"/>
      <c r="S2339" s="830"/>
      <c r="T2339" s="830"/>
      <c r="U2339" s="830"/>
      <c r="V2339" s="830"/>
      <c r="W2339" s="830"/>
      <c r="X2339" s="830"/>
      <c r="Y2339" s="830"/>
      <c r="Z2339" s="830"/>
      <c r="AA2339" s="830"/>
      <c r="AB2339" s="830"/>
      <c r="AC2339" s="830"/>
      <c r="AD2339" s="830"/>
      <c r="AE2339" s="830"/>
      <c r="AF2339" s="830"/>
      <c r="AG2339" s="830"/>
      <c r="AH2339" s="830"/>
      <c r="AI2339" s="830"/>
      <c r="AJ2339" s="830"/>
      <c r="AK2339" s="830"/>
      <c r="AL2339" s="830"/>
      <c r="AM2339" s="830"/>
      <c r="AN2339" s="830"/>
      <c r="AO2339" s="830"/>
      <c r="AP2339" s="830"/>
      <c r="AQ2339" s="830"/>
      <c r="AR2339" s="830"/>
      <c r="AS2339" s="830"/>
      <c r="AT2339" s="830"/>
      <c r="AU2339" s="830"/>
      <c r="AV2339" s="830"/>
      <c r="AW2339" s="830"/>
      <c r="AX2339" s="830"/>
      <c r="AY2339" s="830"/>
      <c r="AZ2339" s="830"/>
      <c r="BA2339" s="830"/>
      <c r="BB2339" s="830"/>
    </row>
    <row r="2340" spans="1:54" ht="14.25" customHeight="1">
      <c r="A2340" s="834"/>
      <c r="B2340" s="622"/>
      <c r="C2340" s="490"/>
      <c r="D2340" s="631"/>
      <c r="E2340" s="632"/>
      <c r="F2340" s="636"/>
      <c r="G2340" s="642"/>
      <c r="H2340" s="642"/>
      <c r="I2340" s="520" t="s">
        <v>1916</v>
      </c>
      <c r="J2340" s="662"/>
      <c r="K2340" s="662"/>
      <c r="L2340" s="832"/>
      <c r="M2340" s="830"/>
      <c r="N2340" s="830"/>
      <c r="O2340" s="830"/>
      <c r="P2340" s="830"/>
      <c r="Q2340" s="830"/>
      <c r="R2340" s="830"/>
      <c r="S2340" s="830"/>
      <c r="T2340" s="830"/>
      <c r="U2340" s="830"/>
      <c r="V2340" s="830"/>
      <c r="W2340" s="830"/>
      <c r="X2340" s="830"/>
      <c r="Y2340" s="830"/>
      <c r="Z2340" s="830"/>
      <c r="AA2340" s="830"/>
      <c r="AB2340" s="830"/>
      <c r="AC2340" s="830"/>
      <c r="AD2340" s="830"/>
      <c r="AE2340" s="830"/>
      <c r="AF2340" s="830"/>
      <c r="AG2340" s="830"/>
      <c r="AH2340" s="830"/>
      <c r="AI2340" s="830"/>
      <c r="AJ2340" s="830"/>
      <c r="AK2340" s="830"/>
      <c r="AL2340" s="830"/>
      <c r="AM2340" s="830"/>
      <c r="AN2340" s="830"/>
      <c r="AO2340" s="830"/>
      <c r="AP2340" s="830"/>
      <c r="AQ2340" s="830"/>
      <c r="AR2340" s="830"/>
      <c r="AS2340" s="830"/>
      <c r="AT2340" s="830"/>
      <c r="AU2340" s="830"/>
      <c r="AV2340" s="830"/>
      <c r="AW2340" s="830"/>
      <c r="AX2340" s="830"/>
      <c r="AY2340" s="830"/>
      <c r="AZ2340" s="830"/>
      <c r="BA2340" s="830"/>
      <c r="BB2340" s="830"/>
    </row>
    <row r="2341" spans="1:54" ht="15.75">
      <c r="A2341" s="499"/>
      <c r="B2341" s="499" t="s">
        <v>18</v>
      </c>
      <c r="C2341" s="464"/>
      <c r="D2341" s="500"/>
      <c r="E2341" s="501"/>
      <c r="F2341" s="478"/>
      <c r="G2341" s="528"/>
      <c r="H2341" s="510" t="s">
        <v>18</v>
      </c>
      <c r="I2341" s="528"/>
      <c r="J2341" s="528"/>
      <c r="K2341" s="528"/>
      <c r="L2341" s="480"/>
      <c r="M2341" s="480"/>
      <c r="N2341" s="480"/>
      <c r="O2341" s="480"/>
      <c r="P2341" s="480"/>
      <c r="Q2341" s="480"/>
      <c r="R2341" s="480"/>
      <c r="S2341" s="480"/>
      <c r="T2341" s="480"/>
      <c r="U2341" s="480"/>
      <c r="V2341" s="480"/>
      <c r="W2341" s="480"/>
      <c r="X2341" s="480"/>
      <c r="Y2341" s="480"/>
      <c r="Z2341" s="480"/>
      <c r="AA2341" s="480"/>
      <c r="AB2341" s="480"/>
      <c r="AC2341" s="480"/>
      <c r="AD2341" s="480"/>
      <c r="AE2341" s="480"/>
      <c r="AF2341" s="480"/>
      <c r="AG2341" s="480"/>
      <c r="AH2341" s="480"/>
      <c r="AI2341" s="480"/>
      <c r="AJ2341" s="480"/>
      <c r="AK2341" s="480"/>
      <c r="AL2341" s="480"/>
      <c r="AM2341" s="480"/>
      <c r="AN2341" s="480"/>
      <c r="AO2341" s="480"/>
      <c r="AP2341" s="480"/>
      <c r="AQ2341" s="480"/>
      <c r="AR2341" s="480"/>
      <c r="AS2341" s="480"/>
      <c r="AT2341" s="480"/>
      <c r="AU2341" s="480"/>
      <c r="AV2341" s="480"/>
      <c r="AW2341" s="480"/>
      <c r="AX2341" s="480"/>
      <c r="AY2341" s="480"/>
      <c r="AZ2341" s="480"/>
      <c r="BA2341" s="480"/>
      <c r="BB2341" s="480"/>
    </row>
    <row r="2342" spans="1:54" ht="51">
      <c r="A2342" s="499"/>
      <c r="B2342" s="499" t="s">
        <v>19</v>
      </c>
      <c r="C2342" s="464" t="s">
        <v>2003</v>
      </c>
      <c r="D2342" s="500" t="s">
        <v>581</v>
      </c>
      <c r="E2342" s="501"/>
      <c r="F2342" s="478"/>
      <c r="G2342" s="528"/>
      <c r="H2342" s="510" t="s">
        <v>19</v>
      </c>
      <c r="I2342" s="464" t="s">
        <v>2004</v>
      </c>
      <c r="J2342" s="500" t="s">
        <v>581</v>
      </c>
      <c r="K2342" s="528"/>
      <c r="L2342" s="480"/>
      <c r="M2342" s="480"/>
      <c r="N2342" s="480"/>
      <c r="O2342" s="480"/>
      <c r="P2342" s="480"/>
      <c r="Q2342" s="480"/>
      <c r="R2342" s="480"/>
      <c r="S2342" s="480"/>
      <c r="T2342" s="480"/>
      <c r="U2342" s="480"/>
      <c r="V2342" s="480"/>
      <c r="W2342" s="480"/>
      <c r="X2342" s="480"/>
      <c r="Y2342" s="480"/>
      <c r="Z2342" s="480"/>
      <c r="AA2342" s="480"/>
      <c r="AB2342" s="480"/>
      <c r="AC2342" s="480"/>
      <c r="AD2342" s="480"/>
      <c r="AE2342" s="480"/>
      <c r="AF2342" s="480"/>
      <c r="AG2342" s="480"/>
      <c r="AH2342" s="480"/>
      <c r="AI2342" s="480"/>
      <c r="AJ2342" s="480"/>
      <c r="AK2342" s="480"/>
      <c r="AL2342" s="480"/>
      <c r="AM2342" s="480"/>
      <c r="AN2342" s="480"/>
      <c r="AO2342" s="480"/>
      <c r="AP2342" s="480"/>
      <c r="AQ2342" s="480"/>
      <c r="AR2342" s="480"/>
      <c r="AS2342" s="480"/>
      <c r="AT2342" s="480"/>
      <c r="AU2342" s="480"/>
      <c r="AV2342" s="480"/>
      <c r="AW2342" s="480"/>
      <c r="AX2342" s="480"/>
      <c r="AY2342" s="480"/>
      <c r="AZ2342" s="480"/>
      <c r="BA2342" s="480"/>
      <c r="BB2342" s="480"/>
    </row>
    <row r="2343" spans="1:54" ht="15.75">
      <c r="A2343" s="499"/>
      <c r="B2343" s="499" t="s">
        <v>23</v>
      </c>
      <c r="C2343" s="464"/>
      <c r="D2343" s="500"/>
      <c r="E2343" s="501"/>
      <c r="F2343" s="478"/>
      <c r="G2343" s="528"/>
      <c r="H2343" s="510" t="s">
        <v>23</v>
      </c>
      <c r="I2343" s="528"/>
      <c r="J2343" s="528"/>
      <c r="K2343" s="528"/>
      <c r="L2343" s="480"/>
      <c r="M2343" s="480"/>
      <c r="N2343" s="480"/>
      <c r="O2343" s="480"/>
      <c r="P2343" s="480"/>
      <c r="Q2343" s="480"/>
      <c r="R2343" s="480"/>
      <c r="S2343" s="480"/>
      <c r="T2343" s="480"/>
      <c r="U2343" s="480"/>
      <c r="V2343" s="480"/>
      <c r="W2343" s="480"/>
      <c r="X2343" s="480"/>
      <c r="Y2343" s="480"/>
      <c r="Z2343" s="480"/>
      <c r="AA2343" s="480"/>
      <c r="AB2343" s="480"/>
      <c r="AC2343" s="480"/>
      <c r="AD2343" s="480"/>
      <c r="AE2343" s="480"/>
      <c r="AF2343" s="480"/>
      <c r="AG2343" s="480"/>
      <c r="AH2343" s="480"/>
      <c r="AI2343" s="480"/>
      <c r="AJ2343" s="480"/>
      <c r="AK2343" s="480"/>
      <c r="AL2343" s="480"/>
      <c r="AM2343" s="480"/>
      <c r="AN2343" s="480"/>
      <c r="AO2343" s="480"/>
      <c r="AP2343" s="480"/>
      <c r="AQ2343" s="480"/>
      <c r="AR2343" s="480"/>
      <c r="AS2343" s="480"/>
      <c r="AT2343" s="480"/>
      <c r="AU2343" s="480"/>
      <c r="AV2343" s="480"/>
      <c r="AW2343" s="480"/>
      <c r="AX2343" s="480"/>
      <c r="AY2343" s="480"/>
      <c r="AZ2343" s="480"/>
      <c r="BA2343" s="480"/>
      <c r="BB2343" s="480"/>
    </row>
    <row r="2344" spans="1:54" ht="15.75">
      <c r="A2344" s="499"/>
      <c r="B2344" s="499" t="s">
        <v>24</v>
      </c>
      <c r="C2344" s="464"/>
      <c r="D2344" s="500"/>
      <c r="E2344" s="501"/>
      <c r="F2344" s="478"/>
      <c r="G2344" s="528"/>
      <c r="H2344" s="510" t="s">
        <v>24</v>
      </c>
      <c r="I2344" s="528"/>
      <c r="J2344" s="528"/>
      <c r="K2344" s="528"/>
      <c r="L2344" s="480"/>
      <c r="M2344" s="480"/>
      <c r="N2344" s="480"/>
      <c r="O2344" s="480"/>
      <c r="P2344" s="480"/>
      <c r="Q2344" s="480"/>
      <c r="R2344" s="480"/>
      <c r="S2344" s="480"/>
      <c r="T2344" s="480"/>
      <c r="U2344" s="480"/>
      <c r="V2344" s="480"/>
      <c r="W2344" s="480"/>
      <c r="X2344" s="480"/>
      <c r="Y2344" s="480"/>
      <c r="Z2344" s="480"/>
      <c r="AA2344" s="480"/>
      <c r="AB2344" s="480"/>
      <c r="AC2344" s="480"/>
      <c r="AD2344" s="480"/>
      <c r="AE2344" s="480"/>
      <c r="AF2344" s="480"/>
      <c r="AG2344" s="480"/>
      <c r="AH2344" s="480"/>
      <c r="AI2344" s="480"/>
      <c r="AJ2344" s="480"/>
      <c r="AK2344" s="480"/>
      <c r="AL2344" s="480"/>
      <c r="AM2344" s="480"/>
      <c r="AN2344" s="480"/>
      <c r="AO2344" s="480"/>
      <c r="AP2344" s="480"/>
      <c r="AQ2344" s="480"/>
      <c r="AR2344" s="480"/>
      <c r="AS2344" s="480"/>
      <c r="AT2344" s="480"/>
      <c r="AU2344" s="480"/>
      <c r="AV2344" s="480"/>
      <c r="AW2344" s="480"/>
      <c r="AX2344" s="480"/>
      <c r="AY2344" s="480"/>
      <c r="AZ2344" s="480"/>
      <c r="BA2344" s="480"/>
      <c r="BB2344" s="480"/>
    </row>
    <row r="2345" spans="1:54" ht="15.75">
      <c r="A2345" s="499"/>
      <c r="B2345" s="499" t="s">
        <v>25</v>
      </c>
      <c r="C2345" s="464"/>
      <c r="D2345" s="500"/>
      <c r="E2345" s="501"/>
      <c r="F2345" s="478"/>
      <c r="G2345" s="528"/>
      <c r="H2345" s="510" t="s">
        <v>25</v>
      </c>
      <c r="I2345" s="528"/>
      <c r="J2345" s="528"/>
      <c r="K2345" s="528"/>
      <c r="L2345" s="480"/>
      <c r="M2345" s="480"/>
      <c r="N2345" s="480"/>
      <c r="O2345" s="480"/>
      <c r="P2345" s="480"/>
      <c r="Q2345" s="480"/>
      <c r="R2345" s="480"/>
      <c r="S2345" s="480"/>
      <c r="T2345" s="480"/>
      <c r="U2345" s="480"/>
      <c r="V2345" s="480"/>
      <c r="W2345" s="480"/>
      <c r="X2345" s="480"/>
      <c r="Y2345" s="480"/>
      <c r="Z2345" s="480"/>
      <c r="AA2345" s="480"/>
      <c r="AB2345" s="480"/>
      <c r="AC2345" s="480"/>
      <c r="AD2345" s="480"/>
      <c r="AE2345" s="480"/>
      <c r="AF2345" s="480"/>
      <c r="AG2345" s="480"/>
      <c r="AH2345" s="480"/>
      <c r="AI2345" s="480"/>
      <c r="AJ2345" s="480"/>
      <c r="AK2345" s="480"/>
      <c r="AL2345" s="480"/>
      <c r="AM2345" s="480"/>
      <c r="AN2345" s="480"/>
      <c r="AO2345" s="480"/>
      <c r="AP2345" s="480"/>
      <c r="AQ2345" s="480"/>
      <c r="AR2345" s="480"/>
      <c r="AS2345" s="480"/>
      <c r="AT2345" s="480"/>
      <c r="AU2345" s="480"/>
      <c r="AV2345" s="480"/>
      <c r="AW2345" s="480"/>
      <c r="AX2345" s="480"/>
      <c r="AY2345" s="480"/>
      <c r="AZ2345" s="480"/>
      <c r="BA2345" s="480"/>
      <c r="BB2345" s="480"/>
    </row>
    <row r="2346" spans="1:54" ht="15.75">
      <c r="A2346" s="499"/>
      <c r="B2346" s="499" t="s">
        <v>26</v>
      </c>
      <c r="C2346" s="464"/>
      <c r="D2346" s="500"/>
      <c r="E2346" s="501"/>
      <c r="F2346" s="478"/>
      <c r="G2346" s="528"/>
      <c r="H2346" s="510" t="s">
        <v>26</v>
      </c>
      <c r="I2346" s="528"/>
      <c r="J2346" s="528"/>
      <c r="K2346" s="528"/>
      <c r="L2346" s="480"/>
      <c r="M2346" s="480"/>
      <c r="N2346" s="480"/>
      <c r="O2346" s="480"/>
      <c r="P2346" s="480"/>
      <c r="Q2346" s="480"/>
      <c r="R2346" s="480"/>
      <c r="S2346" s="480"/>
      <c r="T2346" s="480"/>
      <c r="U2346" s="480"/>
      <c r="V2346" s="480"/>
      <c r="W2346" s="480"/>
      <c r="X2346" s="480"/>
      <c r="Y2346" s="480"/>
      <c r="Z2346" s="480"/>
      <c r="AA2346" s="480"/>
      <c r="AB2346" s="480"/>
      <c r="AC2346" s="480"/>
      <c r="AD2346" s="480"/>
      <c r="AE2346" s="480"/>
      <c r="AF2346" s="480"/>
      <c r="AG2346" s="480"/>
      <c r="AH2346" s="480"/>
      <c r="AI2346" s="480"/>
      <c r="AJ2346" s="480"/>
      <c r="AK2346" s="480"/>
      <c r="AL2346" s="480"/>
      <c r="AM2346" s="480"/>
      <c r="AN2346" s="480"/>
      <c r="AO2346" s="480"/>
      <c r="AP2346" s="480"/>
      <c r="AQ2346" s="480"/>
      <c r="AR2346" s="480"/>
      <c r="AS2346" s="480"/>
      <c r="AT2346" s="480"/>
      <c r="AU2346" s="480"/>
      <c r="AV2346" s="480"/>
      <c r="AW2346" s="480"/>
      <c r="AX2346" s="480"/>
      <c r="AY2346" s="480"/>
      <c r="AZ2346" s="480"/>
      <c r="BA2346" s="480"/>
      <c r="BB2346" s="480"/>
    </row>
    <row r="2347" spans="1:54" ht="15.75">
      <c r="A2347" s="484"/>
      <c r="B2347" s="634"/>
      <c r="C2347" s="634"/>
      <c r="D2347" s="491"/>
      <c r="E2347" s="493"/>
      <c r="F2347" s="478"/>
      <c r="G2347" s="478"/>
      <c r="H2347" s="684"/>
      <c r="I2347" s="684"/>
      <c r="J2347" s="527"/>
      <c r="K2347" s="527"/>
      <c r="L2347" s="480"/>
      <c r="M2347" s="480"/>
      <c r="N2347" s="480"/>
      <c r="O2347" s="480"/>
      <c r="P2347" s="480"/>
      <c r="Q2347" s="480"/>
      <c r="R2347" s="480"/>
      <c r="S2347" s="480"/>
      <c r="T2347" s="480"/>
      <c r="U2347" s="480"/>
      <c r="V2347" s="480"/>
      <c r="W2347" s="480"/>
      <c r="X2347" s="480"/>
      <c r="Y2347" s="480"/>
      <c r="Z2347" s="480"/>
      <c r="AA2347" s="480"/>
      <c r="AB2347" s="480"/>
      <c r="AC2347" s="480"/>
      <c r="AD2347" s="480"/>
      <c r="AE2347" s="480"/>
      <c r="AF2347" s="480"/>
      <c r="AG2347" s="480"/>
      <c r="AH2347" s="480"/>
      <c r="AI2347" s="480"/>
      <c r="AJ2347" s="480"/>
      <c r="AK2347" s="480"/>
      <c r="AL2347" s="480"/>
      <c r="AM2347" s="480"/>
      <c r="AN2347" s="480"/>
      <c r="AO2347" s="480"/>
      <c r="AP2347" s="480"/>
      <c r="AQ2347" s="480"/>
      <c r="AR2347" s="480"/>
      <c r="AS2347" s="480"/>
      <c r="AT2347" s="480"/>
      <c r="AU2347" s="480"/>
      <c r="AV2347" s="480"/>
      <c r="AW2347" s="480"/>
      <c r="AX2347" s="480"/>
      <c r="AY2347" s="480"/>
      <c r="AZ2347" s="480"/>
      <c r="BA2347" s="480"/>
      <c r="BB2347" s="480"/>
    </row>
    <row r="2348" spans="1:54" ht="38.25">
      <c r="A2348" s="833" t="s">
        <v>2005</v>
      </c>
      <c r="B2348" s="485"/>
      <c r="C2348" s="487" t="s">
        <v>2006</v>
      </c>
      <c r="D2348" s="492"/>
      <c r="E2348" s="494"/>
      <c r="F2348" s="636"/>
      <c r="G2348" s="640" t="s">
        <v>2007</v>
      </c>
      <c r="H2348" s="640"/>
      <c r="I2348" s="524" t="s">
        <v>2008</v>
      </c>
      <c r="J2348" s="660"/>
      <c r="K2348" s="660"/>
      <c r="L2348" s="832"/>
      <c r="M2348" s="830"/>
      <c r="N2348" s="830"/>
      <c r="O2348" s="830"/>
      <c r="P2348" s="830"/>
      <c r="Q2348" s="830"/>
      <c r="R2348" s="830"/>
      <c r="S2348" s="830"/>
      <c r="T2348" s="830"/>
      <c r="U2348" s="830"/>
      <c r="V2348" s="830"/>
      <c r="W2348" s="830"/>
      <c r="X2348" s="830"/>
      <c r="Y2348" s="830"/>
      <c r="Z2348" s="830"/>
      <c r="AA2348" s="830"/>
      <c r="AB2348" s="830"/>
      <c r="AC2348" s="830"/>
      <c r="AD2348" s="830"/>
      <c r="AE2348" s="830"/>
      <c r="AF2348" s="830"/>
      <c r="AG2348" s="830"/>
      <c r="AH2348" s="830"/>
      <c r="AI2348" s="830"/>
      <c r="AJ2348" s="830"/>
      <c r="AK2348" s="830"/>
      <c r="AL2348" s="830"/>
      <c r="AM2348" s="830"/>
      <c r="AN2348" s="830"/>
      <c r="AO2348" s="830"/>
      <c r="AP2348" s="830"/>
      <c r="AQ2348" s="830"/>
      <c r="AR2348" s="830"/>
      <c r="AS2348" s="830"/>
      <c r="AT2348" s="830"/>
      <c r="AU2348" s="830"/>
      <c r="AV2348" s="830"/>
      <c r="AW2348" s="830"/>
      <c r="AX2348" s="830"/>
      <c r="AY2348" s="830"/>
      <c r="AZ2348" s="830"/>
      <c r="BA2348" s="830"/>
      <c r="BB2348" s="830"/>
    </row>
    <row r="2349" spans="1:54" ht="15" customHeight="1">
      <c r="A2349" s="836"/>
      <c r="B2349" s="554"/>
      <c r="C2349" s="488"/>
      <c r="D2349" s="603"/>
      <c r="E2349" s="604"/>
      <c r="F2349" s="636"/>
      <c r="G2349" s="641"/>
      <c r="H2349" s="641"/>
      <c r="I2349" s="519"/>
      <c r="J2349" s="661"/>
      <c r="K2349" s="661"/>
      <c r="L2349" s="832"/>
      <c r="M2349" s="830"/>
      <c r="N2349" s="830"/>
      <c r="O2349" s="830"/>
      <c r="P2349" s="830"/>
      <c r="Q2349" s="830"/>
      <c r="R2349" s="830"/>
      <c r="S2349" s="830"/>
      <c r="T2349" s="830"/>
      <c r="U2349" s="830"/>
      <c r="V2349" s="830"/>
      <c r="W2349" s="830"/>
      <c r="X2349" s="830"/>
      <c r="Y2349" s="830"/>
      <c r="Z2349" s="830"/>
      <c r="AA2349" s="830"/>
      <c r="AB2349" s="830"/>
      <c r="AC2349" s="830"/>
      <c r="AD2349" s="830"/>
      <c r="AE2349" s="830"/>
      <c r="AF2349" s="830"/>
      <c r="AG2349" s="830"/>
      <c r="AH2349" s="830"/>
      <c r="AI2349" s="830"/>
      <c r="AJ2349" s="830"/>
      <c r="AK2349" s="830"/>
      <c r="AL2349" s="830"/>
      <c r="AM2349" s="830"/>
      <c r="AN2349" s="830"/>
      <c r="AO2349" s="830"/>
      <c r="AP2349" s="830"/>
      <c r="AQ2349" s="830"/>
      <c r="AR2349" s="830"/>
      <c r="AS2349" s="830"/>
      <c r="AT2349" s="830"/>
      <c r="AU2349" s="830"/>
      <c r="AV2349" s="830"/>
      <c r="AW2349" s="830"/>
      <c r="AX2349" s="830"/>
      <c r="AY2349" s="830"/>
      <c r="AZ2349" s="830"/>
      <c r="BA2349" s="830"/>
      <c r="BB2349" s="830"/>
    </row>
    <row r="2350" spans="1:54" ht="14.25" customHeight="1">
      <c r="A2350" s="836"/>
      <c r="B2350" s="554"/>
      <c r="C2350" s="489" t="s">
        <v>599</v>
      </c>
      <c r="D2350" s="603"/>
      <c r="E2350" s="604"/>
      <c r="F2350" s="636"/>
      <c r="G2350" s="641"/>
      <c r="H2350" s="641"/>
      <c r="I2350" s="518" t="s">
        <v>623</v>
      </c>
      <c r="J2350" s="661"/>
      <c r="K2350" s="661"/>
      <c r="L2350" s="832"/>
      <c r="M2350" s="830"/>
      <c r="N2350" s="830"/>
      <c r="O2350" s="830"/>
      <c r="P2350" s="830"/>
      <c r="Q2350" s="830"/>
      <c r="R2350" s="830"/>
      <c r="S2350" s="830"/>
      <c r="T2350" s="830"/>
      <c r="U2350" s="830"/>
      <c r="V2350" s="830"/>
      <c r="W2350" s="830"/>
      <c r="X2350" s="830"/>
      <c r="Y2350" s="830"/>
      <c r="Z2350" s="830"/>
      <c r="AA2350" s="830"/>
      <c r="AB2350" s="830"/>
      <c r="AC2350" s="830"/>
      <c r="AD2350" s="830"/>
      <c r="AE2350" s="830"/>
      <c r="AF2350" s="830"/>
      <c r="AG2350" s="830"/>
      <c r="AH2350" s="830"/>
      <c r="AI2350" s="830"/>
      <c r="AJ2350" s="830"/>
      <c r="AK2350" s="830"/>
      <c r="AL2350" s="830"/>
      <c r="AM2350" s="830"/>
      <c r="AN2350" s="830"/>
      <c r="AO2350" s="830"/>
      <c r="AP2350" s="830"/>
      <c r="AQ2350" s="830"/>
      <c r="AR2350" s="830"/>
      <c r="AS2350" s="830"/>
      <c r="AT2350" s="830"/>
      <c r="AU2350" s="830"/>
      <c r="AV2350" s="830"/>
      <c r="AW2350" s="830"/>
      <c r="AX2350" s="830"/>
      <c r="AY2350" s="830"/>
      <c r="AZ2350" s="830"/>
      <c r="BA2350" s="830"/>
      <c r="BB2350" s="830"/>
    </row>
    <row r="2351" spans="1:54" ht="14.25" customHeight="1">
      <c r="A2351" s="836"/>
      <c r="B2351" s="554"/>
      <c r="C2351" s="489" t="s">
        <v>1914</v>
      </c>
      <c r="D2351" s="603"/>
      <c r="E2351" s="604"/>
      <c r="F2351" s="636"/>
      <c r="G2351" s="641"/>
      <c r="H2351" s="641"/>
      <c r="I2351" s="518" t="s">
        <v>1914</v>
      </c>
      <c r="J2351" s="661"/>
      <c r="K2351" s="661"/>
      <c r="L2351" s="832"/>
      <c r="M2351" s="830"/>
      <c r="N2351" s="830"/>
      <c r="O2351" s="830"/>
      <c r="P2351" s="830"/>
      <c r="Q2351" s="830"/>
      <c r="R2351" s="830"/>
      <c r="S2351" s="830"/>
      <c r="T2351" s="830"/>
      <c r="U2351" s="830"/>
      <c r="V2351" s="830"/>
      <c r="W2351" s="830"/>
      <c r="X2351" s="830"/>
      <c r="Y2351" s="830"/>
      <c r="Z2351" s="830"/>
      <c r="AA2351" s="830"/>
      <c r="AB2351" s="830"/>
      <c r="AC2351" s="830"/>
      <c r="AD2351" s="830"/>
      <c r="AE2351" s="830"/>
      <c r="AF2351" s="830"/>
      <c r="AG2351" s="830"/>
      <c r="AH2351" s="830"/>
      <c r="AI2351" s="830"/>
      <c r="AJ2351" s="830"/>
      <c r="AK2351" s="830"/>
      <c r="AL2351" s="830"/>
      <c r="AM2351" s="830"/>
      <c r="AN2351" s="830"/>
      <c r="AO2351" s="830"/>
      <c r="AP2351" s="830"/>
      <c r="AQ2351" s="830"/>
      <c r="AR2351" s="830"/>
      <c r="AS2351" s="830"/>
      <c r="AT2351" s="830"/>
      <c r="AU2351" s="830"/>
      <c r="AV2351" s="830"/>
      <c r="AW2351" s="830"/>
      <c r="AX2351" s="830"/>
      <c r="AY2351" s="830"/>
      <c r="AZ2351" s="830"/>
      <c r="BA2351" s="830"/>
      <c r="BB2351" s="830"/>
    </row>
    <row r="2352" spans="1:54" ht="14.25" customHeight="1">
      <c r="A2352" s="836"/>
      <c r="B2352" s="554"/>
      <c r="C2352" s="489" t="s">
        <v>1915</v>
      </c>
      <c r="D2352" s="603"/>
      <c r="E2352" s="604"/>
      <c r="F2352" s="636"/>
      <c r="G2352" s="641"/>
      <c r="H2352" s="641"/>
      <c r="I2352" s="518" t="s">
        <v>1750</v>
      </c>
      <c r="J2352" s="661"/>
      <c r="K2352" s="661"/>
      <c r="L2352" s="832"/>
      <c r="M2352" s="830"/>
      <c r="N2352" s="830"/>
      <c r="O2352" s="830"/>
      <c r="P2352" s="830"/>
      <c r="Q2352" s="830"/>
      <c r="R2352" s="830"/>
      <c r="S2352" s="830"/>
      <c r="T2352" s="830"/>
      <c r="U2352" s="830"/>
      <c r="V2352" s="830"/>
      <c r="W2352" s="830"/>
      <c r="X2352" s="830"/>
      <c r="Y2352" s="830"/>
      <c r="Z2352" s="830"/>
      <c r="AA2352" s="830"/>
      <c r="AB2352" s="830"/>
      <c r="AC2352" s="830"/>
      <c r="AD2352" s="830"/>
      <c r="AE2352" s="830"/>
      <c r="AF2352" s="830"/>
      <c r="AG2352" s="830"/>
      <c r="AH2352" s="830"/>
      <c r="AI2352" s="830"/>
      <c r="AJ2352" s="830"/>
      <c r="AK2352" s="830"/>
      <c r="AL2352" s="830"/>
      <c r="AM2352" s="830"/>
      <c r="AN2352" s="830"/>
      <c r="AO2352" s="830"/>
      <c r="AP2352" s="830"/>
      <c r="AQ2352" s="830"/>
      <c r="AR2352" s="830"/>
      <c r="AS2352" s="830"/>
      <c r="AT2352" s="830"/>
      <c r="AU2352" s="830"/>
      <c r="AV2352" s="830"/>
      <c r="AW2352" s="830"/>
      <c r="AX2352" s="830"/>
      <c r="AY2352" s="830"/>
      <c r="AZ2352" s="830"/>
      <c r="BA2352" s="830"/>
      <c r="BB2352" s="830"/>
    </row>
    <row r="2353" spans="1:54" ht="14.25" customHeight="1">
      <c r="A2353" s="836"/>
      <c r="B2353" s="554"/>
      <c r="C2353" s="489" t="s">
        <v>740</v>
      </c>
      <c r="D2353" s="603"/>
      <c r="E2353" s="604"/>
      <c r="F2353" s="636"/>
      <c r="G2353" s="641"/>
      <c r="H2353" s="641"/>
      <c r="I2353" s="518" t="s">
        <v>1915</v>
      </c>
      <c r="J2353" s="661"/>
      <c r="K2353" s="661"/>
      <c r="L2353" s="832"/>
      <c r="M2353" s="830"/>
      <c r="N2353" s="830"/>
      <c r="O2353" s="830"/>
      <c r="P2353" s="830"/>
      <c r="Q2353" s="830"/>
      <c r="R2353" s="830"/>
      <c r="S2353" s="830"/>
      <c r="T2353" s="830"/>
      <c r="U2353" s="830"/>
      <c r="V2353" s="830"/>
      <c r="W2353" s="830"/>
      <c r="X2353" s="830"/>
      <c r="Y2353" s="830"/>
      <c r="Z2353" s="830"/>
      <c r="AA2353" s="830"/>
      <c r="AB2353" s="830"/>
      <c r="AC2353" s="830"/>
      <c r="AD2353" s="830"/>
      <c r="AE2353" s="830"/>
      <c r="AF2353" s="830"/>
      <c r="AG2353" s="830"/>
      <c r="AH2353" s="830"/>
      <c r="AI2353" s="830"/>
      <c r="AJ2353" s="830"/>
      <c r="AK2353" s="830"/>
      <c r="AL2353" s="830"/>
      <c r="AM2353" s="830"/>
      <c r="AN2353" s="830"/>
      <c r="AO2353" s="830"/>
      <c r="AP2353" s="830"/>
      <c r="AQ2353" s="830"/>
      <c r="AR2353" s="830"/>
      <c r="AS2353" s="830"/>
      <c r="AT2353" s="830"/>
      <c r="AU2353" s="830"/>
      <c r="AV2353" s="830"/>
      <c r="AW2353" s="830"/>
      <c r="AX2353" s="830"/>
      <c r="AY2353" s="830"/>
      <c r="AZ2353" s="830"/>
      <c r="BA2353" s="830"/>
      <c r="BB2353" s="830"/>
    </row>
    <row r="2354" spans="1:54" ht="14.25" customHeight="1">
      <c r="A2354" s="836"/>
      <c r="B2354" s="554"/>
      <c r="C2354" s="489" t="s">
        <v>1916</v>
      </c>
      <c r="D2354" s="603"/>
      <c r="E2354" s="604"/>
      <c r="F2354" s="636"/>
      <c r="G2354" s="641"/>
      <c r="H2354" s="641"/>
      <c r="I2354" s="518" t="s">
        <v>740</v>
      </c>
      <c r="J2354" s="661"/>
      <c r="K2354" s="661"/>
      <c r="L2354" s="832"/>
      <c r="M2354" s="830"/>
      <c r="N2354" s="830"/>
      <c r="O2354" s="830"/>
      <c r="P2354" s="830"/>
      <c r="Q2354" s="830"/>
      <c r="R2354" s="830"/>
      <c r="S2354" s="830"/>
      <c r="T2354" s="830"/>
      <c r="U2354" s="830"/>
      <c r="V2354" s="830"/>
      <c r="W2354" s="830"/>
      <c r="X2354" s="830"/>
      <c r="Y2354" s="830"/>
      <c r="Z2354" s="830"/>
      <c r="AA2354" s="830"/>
      <c r="AB2354" s="830"/>
      <c r="AC2354" s="830"/>
      <c r="AD2354" s="830"/>
      <c r="AE2354" s="830"/>
      <c r="AF2354" s="830"/>
      <c r="AG2354" s="830"/>
      <c r="AH2354" s="830"/>
      <c r="AI2354" s="830"/>
      <c r="AJ2354" s="830"/>
      <c r="AK2354" s="830"/>
      <c r="AL2354" s="830"/>
      <c r="AM2354" s="830"/>
      <c r="AN2354" s="830"/>
      <c r="AO2354" s="830"/>
      <c r="AP2354" s="830"/>
      <c r="AQ2354" s="830"/>
      <c r="AR2354" s="830"/>
      <c r="AS2354" s="830"/>
      <c r="AT2354" s="830"/>
      <c r="AU2354" s="830"/>
      <c r="AV2354" s="830"/>
      <c r="AW2354" s="830"/>
      <c r="AX2354" s="830"/>
      <c r="AY2354" s="830"/>
      <c r="AZ2354" s="830"/>
      <c r="BA2354" s="830"/>
      <c r="BB2354" s="830"/>
    </row>
    <row r="2355" spans="1:54" ht="14.25" customHeight="1">
      <c r="A2355" s="834"/>
      <c r="B2355" s="622"/>
      <c r="C2355" s="490"/>
      <c r="D2355" s="631"/>
      <c r="E2355" s="632"/>
      <c r="F2355" s="636"/>
      <c r="G2355" s="642"/>
      <c r="H2355" s="642"/>
      <c r="I2355" s="520" t="s">
        <v>1916</v>
      </c>
      <c r="J2355" s="662"/>
      <c r="K2355" s="662"/>
      <c r="L2355" s="832"/>
      <c r="M2355" s="830"/>
      <c r="N2355" s="830"/>
      <c r="O2355" s="830"/>
      <c r="P2355" s="830"/>
      <c r="Q2355" s="830"/>
      <c r="R2355" s="830"/>
      <c r="S2355" s="830"/>
      <c r="T2355" s="830"/>
      <c r="U2355" s="830"/>
      <c r="V2355" s="830"/>
      <c r="W2355" s="830"/>
      <c r="X2355" s="830"/>
      <c r="Y2355" s="830"/>
      <c r="Z2355" s="830"/>
      <c r="AA2355" s="830"/>
      <c r="AB2355" s="830"/>
      <c r="AC2355" s="830"/>
      <c r="AD2355" s="830"/>
      <c r="AE2355" s="830"/>
      <c r="AF2355" s="830"/>
      <c r="AG2355" s="830"/>
      <c r="AH2355" s="830"/>
      <c r="AI2355" s="830"/>
      <c r="AJ2355" s="830"/>
      <c r="AK2355" s="830"/>
      <c r="AL2355" s="830"/>
      <c r="AM2355" s="830"/>
      <c r="AN2355" s="830"/>
      <c r="AO2355" s="830"/>
      <c r="AP2355" s="830"/>
      <c r="AQ2355" s="830"/>
      <c r="AR2355" s="830"/>
      <c r="AS2355" s="830"/>
      <c r="AT2355" s="830"/>
      <c r="AU2355" s="830"/>
      <c r="AV2355" s="830"/>
      <c r="AW2355" s="830"/>
      <c r="AX2355" s="830"/>
      <c r="AY2355" s="830"/>
      <c r="AZ2355" s="830"/>
      <c r="BA2355" s="830"/>
      <c r="BB2355" s="830"/>
    </row>
    <row r="2356" spans="1:54" ht="15.75">
      <c r="A2356" s="499"/>
      <c r="B2356" s="499" t="s">
        <v>18</v>
      </c>
      <c r="C2356" s="464"/>
      <c r="D2356" s="500"/>
      <c r="E2356" s="501"/>
      <c r="F2356" s="478"/>
      <c r="G2356" s="528"/>
      <c r="H2356" s="510" t="s">
        <v>18</v>
      </c>
      <c r="I2356" s="528"/>
      <c r="J2356" s="528"/>
      <c r="K2356" s="528"/>
      <c r="L2356" s="480"/>
      <c r="M2356" s="480"/>
      <c r="N2356" s="480"/>
      <c r="O2356" s="480"/>
      <c r="P2356" s="480"/>
      <c r="Q2356" s="480"/>
      <c r="R2356" s="480"/>
      <c r="S2356" s="480"/>
      <c r="T2356" s="480"/>
      <c r="U2356" s="480"/>
      <c r="V2356" s="480"/>
      <c r="W2356" s="480"/>
      <c r="X2356" s="480"/>
      <c r="Y2356" s="480"/>
      <c r="Z2356" s="480"/>
      <c r="AA2356" s="480"/>
      <c r="AB2356" s="480"/>
      <c r="AC2356" s="480"/>
      <c r="AD2356" s="480"/>
      <c r="AE2356" s="480"/>
      <c r="AF2356" s="480"/>
      <c r="AG2356" s="480"/>
      <c r="AH2356" s="480"/>
      <c r="AI2356" s="480"/>
      <c r="AJ2356" s="480"/>
      <c r="AK2356" s="480"/>
      <c r="AL2356" s="480"/>
      <c r="AM2356" s="480"/>
      <c r="AN2356" s="480"/>
      <c r="AO2356" s="480"/>
      <c r="AP2356" s="480"/>
      <c r="AQ2356" s="480"/>
      <c r="AR2356" s="480"/>
      <c r="AS2356" s="480"/>
      <c r="AT2356" s="480"/>
      <c r="AU2356" s="480"/>
      <c r="AV2356" s="480"/>
      <c r="AW2356" s="480"/>
      <c r="AX2356" s="480"/>
      <c r="AY2356" s="480"/>
      <c r="AZ2356" s="480"/>
      <c r="BA2356" s="480"/>
      <c r="BB2356" s="480"/>
    </row>
    <row r="2357" spans="1:54" ht="89.25">
      <c r="A2357" s="499"/>
      <c r="B2357" s="499" t="s">
        <v>19</v>
      </c>
      <c r="C2357" s="464" t="s">
        <v>2009</v>
      </c>
      <c r="D2357" s="500" t="s">
        <v>581</v>
      </c>
      <c r="E2357" s="501"/>
      <c r="F2357" s="478"/>
      <c r="G2357" s="528"/>
      <c r="H2357" s="510" t="s">
        <v>19</v>
      </c>
      <c r="I2357" s="464" t="s">
        <v>2009</v>
      </c>
      <c r="J2357" s="500" t="s">
        <v>581</v>
      </c>
      <c r="K2357" s="528"/>
      <c r="L2357" s="480"/>
      <c r="M2357" s="480"/>
      <c r="N2357" s="480"/>
      <c r="O2357" s="480"/>
      <c r="P2357" s="480"/>
      <c r="Q2357" s="480"/>
      <c r="R2357" s="480"/>
      <c r="S2357" s="480"/>
      <c r="T2357" s="480"/>
      <c r="U2357" s="480"/>
      <c r="V2357" s="480"/>
      <c r="W2357" s="480"/>
      <c r="X2357" s="480"/>
      <c r="Y2357" s="480"/>
      <c r="Z2357" s="480"/>
      <c r="AA2357" s="480"/>
      <c r="AB2357" s="480"/>
      <c r="AC2357" s="480"/>
      <c r="AD2357" s="480"/>
      <c r="AE2357" s="480"/>
      <c r="AF2357" s="480"/>
      <c r="AG2357" s="480"/>
      <c r="AH2357" s="480"/>
      <c r="AI2357" s="480"/>
      <c r="AJ2357" s="480"/>
      <c r="AK2357" s="480"/>
      <c r="AL2357" s="480"/>
      <c r="AM2357" s="480"/>
      <c r="AN2357" s="480"/>
      <c r="AO2357" s="480"/>
      <c r="AP2357" s="480"/>
      <c r="AQ2357" s="480"/>
      <c r="AR2357" s="480"/>
      <c r="AS2357" s="480"/>
      <c r="AT2357" s="480"/>
      <c r="AU2357" s="480"/>
      <c r="AV2357" s="480"/>
      <c r="AW2357" s="480"/>
      <c r="AX2357" s="480"/>
      <c r="AY2357" s="480"/>
      <c r="AZ2357" s="480"/>
      <c r="BA2357" s="480"/>
      <c r="BB2357" s="480"/>
    </row>
    <row r="2358" spans="1:54" ht="15.75">
      <c r="A2358" s="499"/>
      <c r="B2358" s="499" t="s">
        <v>23</v>
      </c>
      <c r="C2358" s="464"/>
      <c r="D2358" s="500"/>
      <c r="E2358" s="501"/>
      <c r="F2358" s="478"/>
      <c r="G2358" s="528"/>
      <c r="H2358" s="510" t="s">
        <v>23</v>
      </c>
      <c r="I2358" s="528"/>
      <c r="J2358" s="528"/>
      <c r="K2358" s="528"/>
      <c r="L2358" s="480"/>
      <c r="M2358" s="480"/>
      <c r="N2358" s="480"/>
      <c r="O2358" s="480"/>
      <c r="P2358" s="480"/>
      <c r="Q2358" s="480"/>
      <c r="R2358" s="480"/>
      <c r="S2358" s="480"/>
      <c r="T2358" s="480"/>
      <c r="U2358" s="480"/>
      <c r="V2358" s="480"/>
      <c r="W2358" s="480"/>
      <c r="X2358" s="480"/>
      <c r="Y2358" s="480"/>
      <c r="Z2358" s="480"/>
      <c r="AA2358" s="480"/>
      <c r="AB2358" s="480"/>
      <c r="AC2358" s="480"/>
      <c r="AD2358" s="480"/>
      <c r="AE2358" s="480"/>
      <c r="AF2358" s="480"/>
      <c r="AG2358" s="480"/>
      <c r="AH2358" s="480"/>
      <c r="AI2358" s="480"/>
      <c r="AJ2358" s="480"/>
      <c r="AK2358" s="480"/>
      <c r="AL2358" s="480"/>
      <c r="AM2358" s="480"/>
      <c r="AN2358" s="480"/>
      <c r="AO2358" s="480"/>
      <c r="AP2358" s="480"/>
      <c r="AQ2358" s="480"/>
      <c r="AR2358" s="480"/>
      <c r="AS2358" s="480"/>
      <c r="AT2358" s="480"/>
      <c r="AU2358" s="480"/>
      <c r="AV2358" s="480"/>
      <c r="AW2358" s="480"/>
      <c r="AX2358" s="480"/>
      <c r="AY2358" s="480"/>
      <c r="AZ2358" s="480"/>
      <c r="BA2358" s="480"/>
      <c r="BB2358" s="480"/>
    </row>
    <row r="2359" spans="1:54" ht="15.75">
      <c r="A2359" s="499"/>
      <c r="B2359" s="499" t="s">
        <v>24</v>
      </c>
      <c r="C2359" s="464"/>
      <c r="D2359" s="500"/>
      <c r="E2359" s="501"/>
      <c r="F2359" s="478"/>
      <c r="G2359" s="528"/>
      <c r="H2359" s="510" t="s">
        <v>24</v>
      </c>
      <c r="I2359" s="528"/>
      <c r="J2359" s="528"/>
      <c r="K2359" s="528"/>
      <c r="L2359" s="480"/>
      <c r="M2359" s="480"/>
      <c r="N2359" s="480"/>
      <c r="O2359" s="480"/>
      <c r="P2359" s="480"/>
      <c r="Q2359" s="480"/>
      <c r="R2359" s="480"/>
      <c r="S2359" s="480"/>
      <c r="T2359" s="480"/>
      <c r="U2359" s="480"/>
      <c r="V2359" s="480"/>
      <c r="W2359" s="480"/>
      <c r="X2359" s="480"/>
      <c r="Y2359" s="480"/>
      <c r="Z2359" s="480"/>
      <c r="AA2359" s="480"/>
      <c r="AB2359" s="480"/>
      <c r="AC2359" s="480"/>
      <c r="AD2359" s="480"/>
      <c r="AE2359" s="480"/>
      <c r="AF2359" s="480"/>
      <c r="AG2359" s="480"/>
      <c r="AH2359" s="480"/>
      <c r="AI2359" s="480"/>
      <c r="AJ2359" s="480"/>
      <c r="AK2359" s="480"/>
      <c r="AL2359" s="480"/>
      <c r="AM2359" s="480"/>
      <c r="AN2359" s="480"/>
      <c r="AO2359" s="480"/>
      <c r="AP2359" s="480"/>
      <c r="AQ2359" s="480"/>
      <c r="AR2359" s="480"/>
      <c r="AS2359" s="480"/>
      <c r="AT2359" s="480"/>
      <c r="AU2359" s="480"/>
      <c r="AV2359" s="480"/>
      <c r="AW2359" s="480"/>
      <c r="AX2359" s="480"/>
      <c r="AY2359" s="480"/>
      <c r="AZ2359" s="480"/>
      <c r="BA2359" s="480"/>
      <c r="BB2359" s="480"/>
    </row>
    <row r="2360" spans="1:54" ht="15.75">
      <c r="A2360" s="499"/>
      <c r="B2360" s="499" t="s">
        <v>25</v>
      </c>
      <c r="C2360" s="464"/>
      <c r="D2360" s="500"/>
      <c r="E2360" s="501"/>
      <c r="F2360" s="478"/>
      <c r="G2360" s="528"/>
      <c r="H2360" s="510" t="s">
        <v>25</v>
      </c>
      <c r="I2360" s="528"/>
      <c r="J2360" s="528"/>
      <c r="K2360" s="528"/>
      <c r="L2360" s="480"/>
      <c r="M2360" s="480"/>
      <c r="N2360" s="480"/>
      <c r="O2360" s="480"/>
      <c r="P2360" s="480"/>
      <c r="Q2360" s="480"/>
      <c r="R2360" s="480"/>
      <c r="S2360" s="480"/>
      <c r="T2360" s="480"/>
      <c r="U2360" s="480"/>
      <c r="V2360" s="480"/>
      <c r="W2360" s="480"/>
      <c r="X2360" s="480"/>
      <c r="Y2360" s="480"/>
      <c r="Z2360" s="480"/>
      <c r="AA2360" s="480"/>
      <c r="AB2360" s="480"/>
      <c r="AC2360" s="480"/>
      <c r="AD2360" s="480"/>
      <c r="AE2360" s="480"/>
      <c r="AF2360" s="480"/>
      <c r="AG2360" s="480"/>
      <c r="AH2360" s="480"/>
      <c r="AI2360" s="480"/>
      <c r="AJ2360" s="480"/>
      <c r="AK2360" s="480"/>
      <c r="AL2360" s="480"/>
      <c r="AM2360" s="480"/>
      <c r="AN2360" s="480"/>
      <c r="AO2360" s="480"/>
      <c r="AP2360" s="480"/>
      <c r="AQ2360" s="480"/>
      <c r="AR2360" s="480"/>
      <c r="AS2360" s="480"/>
      <c r="AT2360" s="480"/>
      <c r="AU2360" s="480"/>
      <c r="AV2360" s="480"/>
      <c r="AW2360" s="480"/>
      <c r="AX2360" s="480"/>
      <c r="AY2360" s="480"/>
      <c r="AZ2360" s="480"/>
      <c r="BA2360" s="480"/>
      <c r="BB2360" s="480"/>
    </row>
    <row r="2361" spans="1:54" ht="15.75">
      <c r="A2361" s="499"/>
      <c r="B2361" s="499" t="s">
        <v>26</v>
      </c>
      <c r="C2361" s="464"/>
      <c r="D2361" s="500"/>
      <c r="E2361" s="501"/>
      <c r="F2361" s="478"/>
      <c r="G2361" s="528"/>
      <c r="H2361" s="510" t="s">
        <v>26</v>
      </c>
      <c r="I2361" s="528"/>
      <c r="J2361" s="528"/>
      <c r="K2361" s="528"/>
      <c r="L2361" s="480"/>
      <c r="M2361" s="480"/>
      <c r="N2361" s="480"/>
      <c r="O2361" s="480"/>
      <c r="P2361" s="480"/>
      <c r="Q2361" s="480"/>
      <c r="R2361" s="480"/>
      <c r="S2361" s="480"/>
      <c r="T2361" s="480"/>
      <c r="U2361" s="480"/>
      <c r="V2361" s="480"/>
      <c r="W2361" s="480"/>
      <c r="X2361" s="480"/>
      <c r="Y2361" s="480"/>
      <c r="Z2361" s="480"/>
      <c r="AA2361" s="480"/>
      <c r="AB2361" s="480"/>
      <c r="AC2361" s="480"/>
      <c r="AD2361" s="480"/>
      <c r="AE2361" s="480"/>
      <c r="AF2361" s="480"/>
      <c r="AG2361" s="480"/>
      <c r="AH2361" s="480"/>
      <c r="AI2361" s="480"/>
      <c r="AJ2361" s="480"/>
      <c r="AK2361" s="480"/>
      <c r="AL2361" s="480"/>
      <c r="AM2361" s="480"/>
      <c r="AN2361" s="480"/>
      <c r="AO2361" s="480"/>
      <c r="AP2361" s="480"/>
      <c r="AQ2361" s="480"/>
      <c r="AR2361" s="480"/>
      <c r="AS2361" s="480"/>
      <c r="AT2361" s="480"/>
      <c r="AU2361" s="480"/>
      <c r="AV2361" s="480"/>
      <c r="AW2361" s="480"/>
      <c r="AX2361" s="480"/>
      <c r="AY2361" s="480"/>
      <c r="AZ2361" s="480"/>
      <c r="BA2361" s="480"/>
      <c r="BB2361" s="480"/>
    </row>
    <row r="2362" spans="1:54" ht="15.75">
      <c r="A2362" s="484"/>
      <c r="B2362" s="634"/>
      <c r="C2362" s="634"/>
      <c r="D2362" s="491"/>
      <c r="E2362" s="493"/>
      <c r="F2362" s="478"/>
      <c r="G2362" s="478"/>
      <c r="H2362" s="663"/>
      <c r="I2362" s="663"/>
      <c r="J2362" s="527"/>
      <c r="K2362" s="527"/>
      <c r="L2362" s="480"/>
      <c r="M2362" s="480"/>
      <c r="N2362" s="480"/>
      <c r="O2362" s="480"/>
      <c r="P2362" s="480"/>
      <c r="Q2362" s="480"/>
      <c r="R2362" s="480"/>
      <c r="S2362" s="480"/>
      <c r="T2362" s="480"/>
      <c r="U2362" s="480"/>
      <c r="V2362" s="480"/>
      <c r="W2362" s="480"/>
      <c r="X2362" s="480"/>
      <c r="Y2362" s="480"/>
      <c r="Z2362" s="480"/>
      <c r="AA2362" s="480"/>
      <c r="AB2362" s="480"/>
      <c r="AC2362" s="480"/>
      <c r="AD2362" s="480"/>
      <c r="AE2362" s="480"/>
      <c r="AF2362" s="480"/>
      <c r="AG2362" s="480"/>
      <c r="AH2362" s="480"/>
      <c r="AI2362" s="480"/>
      <c r="AJ2362" s="480"/>
      <c r="AK2362" s="480"/>
      <c r="AL2362" s="480"/>
      <c r="AM2362" s="480"/>
      <c r="AN2362" s="480"/>
      <c r="AO2362" s="480"/>
      <c r="AP2362" s="480"/>
      <c r="AQ2362" s="480"/>
      <c r="AR2362" s="480"/>
      <c r="AS2362" s="480"/>
      <c r="AT2362" s="480"/>
      <c r="AU2362" s="480"/>
      <c r="AV2362" s="480"/>
      <c r="AW2362" s="480"/>
      <c r="AX2362" s="480"/>
      <c r="AY2362" s="480"/>
      <c r="AZ2362" s="480"/>
      <c r="BA2362" s="480"/>
      <c r="BB2362" s="480"/>
    </row>
    <row r="2363" spans="1:54" ht="38.25">
      <c r="A2363" s="833" t="s">
        <v>2010</v>
      </c>
      <c r="B2363" s="485"/>
      <c r="C2363" s="487" t="s">
        <v>2011</v>
      </c>
      <c r="D2363" s="492"/>
      <c r="E2363" s="494"/>
      <c r="F2363" s="633"/>
      <c r="G2363" s="485" t="s">
        <v>2010</v>
      </c>
      <c r="H2363" s="485"/>
      <c r="I2363" s="487" t="s">
        <v>2012</v>
      </c>
      <c r="J2363" s="492"/>
      <c r="K2363" s="494"/>
      <c r="L2363" s="835"/>
      <c r="M2363" s="830"/>
      <c r="N2363" s="830"/>
      <c r="O2363" s="830"/>
      <c r="P2363" s="830"/>
      <c r="Q2363" s="830"/>
      <c r="R2363" s="830"/>
      <c r="S2363" s="830"/>
      <c r="T2363" s="830"/>
      <c r="U2363" s="830"/>
      <c r="V2363" s="830"/>
      <c r="W2363" s="830"/>
      <c r="X2363" s="830"/>
      <c r="Y2363" s="830"/>
      <c r="Z2363" s="830"/>
      <c r="AA2363" s="830"/>
      <c r="AB2363" s="830"/>
      <c r="AC2363" s="830"/>
      <c r="AD2363" s="830"/>
      <c r="AE2363" s="830"/>
      <c r="AF2363" s="830"/>
      <c r="AG2363" s="830"/>
      <c r="AH2363" s="830"/>
      <c r="AI2363" s="830"/>
      <c r="AJ2363" s="830"/>
      <c r="AK2363" s="830"/>
      <c r="AL2363" s="830"/>
      <c r="AM2363" s="830"/>
      <c r="AN2363" s="830"/>
      <c r="AO2363" s="830"/>
      <c r="AP2363" s="830"/>
      <c r="AQ2363" s="830"/>
      <c r="AR2363" s="830"/>
      <c r="AS2363" s="830"/>
      <c r="AT2363" s="830"/>
      <c r="AU2363" s="830"/>
      <c r="AV2363" s="830"/>
      <c r="AW2363" s="830"/>
      <c r="AX2363" s="830"/>
      <c r="AY2363" s="830"/>
      <c r="AZ2363" s="830"/>
      <c r="BA2363" s="830"/>
      <c r="BB2363" s="830"/>
    </row>
    <row r="2364" spans="1:54" ht="15" customHeight="1">
      <c r="A2364" s="836"/>
      <c r="B2364" s="554"/>
      <c r="C2364" s="488"/>
      <c r="D2364" s="603"/>
      <c r="E2364" s="604"/>
      <c r="F2364" s="633"/>
      <c r="G2364" s="554"/>
      <c r="H2364" s="554"/>
      <c r="I2364" s="488"/>
      <c r="J2364" s="603"/>
      <c r="K2364" s="604"/>
      <c r="L2364" s="835"/>
      <c r="M2364" s="830"/>
      <c r="N2364" s="830"/>
      <c r="O2364" s="830"/>
      <c r="P2364" s="830"/>
      <c r="Q2364" s="830"/>
      <c r="R2364" s="830"/>
      <c r="S2364" s="830"/>
      <c r="T2364" s="830"/>
      <c r="U2364" s="830"/>
      <c r="V2364" s="830"/>
      <c r="W2364" s="830"/>
      <c r="X2364" s="830"/>
      <c r="Y2364" s="830"/>
      <c r="Z2364" s="830"/>
      <c r="AA2364" s="830"/>
      <c r="AB2364" s="830"/>
      <c r="AC2364" s="830"/>
      <c r="AD2364" s="830"/>
      <c r="AE2364" s="830"/>
      <c r="AF2364" s="830"/>
      <c r="AG2364" s="830"/>
      <c r="AH2364" s="830"/>
      <c r="AI2364" s="830"/>
      <c r="AJ2364" s="830"/>
      <c r="AK2364" s="830"/>
      <c r="AL2364" s="830"/>
      <c r="AM2364" s="830"/>
      <c r="AN2364" s="830"/>
      <c r="AO2364" s="830"/>
      <c r="AP2364" s="830"/>
      <c r="AQ2364" s="830"/>
      <c r="AR2364" s="830"/>
      <c r="AS2364" s="830"/>
      <c r="AT2364" s="830"/>
      <c r="AU2364" s="830"/>
      <c r="AV2364" s="830"/>
      <c r="AW2364" s="830"/>
      <c r="AX2364" s="830"/>
      <c r="AY2364" s="830"/>
      <c r="AZ2364" s="830"/>
      <c r="BA2364" s="830"/>
      <c r="BB2364" s="830"/>
    </row>
    <row r="2365" spans="1:54" ht="14.25" customHeight="1">
      <c r="A2365" s="836"/>
      <c r="B2365" s="554"/>
      <c r="C2365" s="489" t="s">
        <v>599</v>
      </c>
      <c r="D2365" s="603"/>
      <c r="E2365" s="604"/>
      <c r="F2365" s="633"/>
      <c r="G2365" s="554"/>
      <c r="H2365" s="554"/>
      <c r="I2365" s="489" t="s">
        <v>623</v>
      </c>
      <c r="J2365" s="603"/>
      <c r="K2365" s="604"/>
      <c r="L2365" s="835"/>
      <c r="M2365" s="830"/>
      <c r="N2365" s="830"/>
      <c r="O2365" s="830"/>
      <c r="P2365" s="830"/>
      <c r="Q2365" s="830"/>
      <c r="R2365" s="830"/>
      <c r="S2365" s="830"/>
      <c r="T2365" s="830"/>
      <c r="U2365" s="830"/>
      <c r="V2365" s="830"/>
      <c r="W2365" s="830"/>
      <c r="X2365" s="830"/>
      <c r="Y2365" s="830"/>
      <c r="Z2365" s="830"/>
      <c r="AA2365" s="830"/>
      <c r="AB2365" s="830"/>
      <c r="AC2365" s="830"/>
      <c r="AD2365" s="830"/>
      <c r="AE2365" s="830"/>
      <c r="AF2365" s="830"/>
      <c r="AG2365" s="830"/>
      <c r="AH2365" s="830"/>
      <c r="AI2365" s="830"/>
      <c r="AJ2365" s="830"/>
      <c r="AK2365" s="830"/>
      <c r="AL2365" s="830"/>
      <c r="AM2365" s="830"/>
      <c r="AN2365" s="830"/>
      <c r="AO2365" s="830"/>
      <c r="AP2365" s="830"/>
      <c r="AQ2365" s="830"/>
      <c r="AR2365" s="830"/>
      <c r="AS2365" s="830"/>
      <c r="AT2365" s="830"/>
      <c r="AU2365" s="830"/>
      <c r="AV2365" s="830"/>
      <c r="AW2365" s="830"/>
      <c r="AX2365" s="830"/>
      <c r="AY2365" s="830"/>
      <c r="AZ2365" s="830"/>
      <c r="BA2365" s="830"/>
      <c r="BB2365" s="830"/>
    </row>
    <row r="2366" spans="1:54" ht="14.25" customHeight="1">
      <c r="A2366" s="836"/>
      <c r="B2366" s="554"/>
      <c r="C2366" s="489" t="s">
        <v>1239</v>
      </c>
      <c r="D2366" s="603"/>
      <c r="E2366" s="604"/>
      <c r="F2366" s="633"/>
      <c r="G2366" s="554"/>
      <c r="H2366" s="554"/>
      <c r="I2366" s="489" t="s">
        <v>1239</v>
      </c>
      <c r="J2366" s="603"/>
      <c r="K2366" s="604"/>
      <c r="L2366" s="835"/>
      <c r="M2366" s="830"/>
      <c r="N2366" s="830"/>
      <c r="O2366" s="830"/>
      <c r="P2366" s="830"/>
      <c r="Q2366" s="830"/>
      <c r="R2366" s="830"/>
      <c r="S2366" s="830"/>
      <c r="T2366" s="830"/>
      <c r="U2366" s="830"/>
      <c r="V2366" s="830"/>
      <c r="W2366" s="830"/>
      <c r="X2366" s="830"/>
      <c r="Y2366" s="830"/>
      <c r="Z2366" s="830"/>
      <c r="AA2366" s="830"/>
      <c r="AB2366" s="830"/>
      <c r="AC2366" s="830"/>
      <c r="AD2366" s="830"/>
      <c r="AE2366" s="830"/>
      <c r="AF2366" s="830"/>
      <c r="AG2366" s="830"/>
      <c r="AH2366" s="830"/>
      <c r="AI2366" s="830"/>
      <c r="AJ2366" s="830"/>
      <c r="AK2366" s="830"/>
      <c r="AL2366" s="830"/>
      <c r="AM2366" s="830"/>
      <c r="AN2366" s="830"/>
      <c r="AO2366" s="830"/>
      <c r="AP2366" s="830"/>
      <c r="AQ2366" s="830"/>
      <c r="AR2366" s="830"/>
      <c r="AS2366" s="830"/>
      <c r="AT2366" s="830"/>
      <c r="AU2366" s="830"/>
      <c r="AV2366" s="830"/>
      <c r="AW2366" s="830"/>
      <c r="AX2366" s="830"/>
      <c r="AY2366" s="830"/>
      <c r="AZ2366" s="830"/>
      <c r="BA2366" s="830"/>
      <c r="BB2366" s="830"/>
    </row>
    <row r="2367" spans="1:54" ht="14.25" customHeight="1">
      <c r="A2367" s="836"/>
      <c r="B2367" s="554"/>
      <c r="C2367" s="489" t="s">
        <v>785</v>
      </c>
      <c r="D2367" s="603"/>
      <c r="E2367" s="604"/>
      <c r="F2367" s="633"/>
      <c r="G2367" s="554"/>
      <c r="H2367" s="554"/>
      <c r="I2367" s="489" t="s">
        <v>785</v>
      </c>
      <c r="J2367" s="603"/>
      <c r="K2367" s="604"/>
      <c r="L2367" s="835"/>
      <c r="M2367" s="830"/>
      <c r="N2367" s="830"/>
      <c r="O2367" s="830"/>
      <c r="P2367" s="830"/>
      <c r="Q2367" s="830"/>
      <c r="R2367" s="830"/>
      <c r="S2367" s="830"/>
      <c r="T2367" s="830"/>
      <c r="U2367" s="830"/>
      <c r="V2367" s="830"/>
      <c r="W2367" s="830"/>
      <c r="X2367" s="830"/>
      <c r="Y2367" s="830"/>
      <c r="Z2367" s="830"/>
      <c r="AA2367" s="830"/>
      <c r="AB2367" s="830"/>
      <c r="AC2367" s="830"/>
      <c r="AD2367" s="830"/>
      <c r="AE2367" s="830"/>
      <c r="AF2367" s="830"/>
      <c r="AG2367" s="830"/>
      <c r="AH2367" s="830"/>
      <c r="AI2367" s="830"/>
      <c r="AJ2367" s="830"/>
      <c r="AK2367" s="830"/>
      <c r="AL2367" s="830"/>
      <c r="AM2367" s="830"/>
      <c r="AN2367" s="830"/>
      <c r="AO2367" s="830"/>
      <c r="AP2367" s="830"/>
      <c r="AQ2367" s="830"/>
      <c r="AR2367" s="830"/>
      <c r="AS2367" s="830"/>
      <c r="AT2367" s="830"/>
      <c r="AU2367" s="830"/>
      <c r="AV2367" s="830"/>
      <c r="AW2367" s="830"/>
      <c r="AX2367" s="830"/>
      <c r="AY2367" s="830"/>
      <c r="AZ2367" s="830"/>
      <c r="BA2367" s="830"/>
      <c r="BB2367" s="830"/>
    </row>
    <row r="2368" spans="1:54" ht="14.25" customHeight="1">
      <c r="A2368" s="836"/>
      <c r="B2368" s="554"/>
      <c r="C2368" s="489" t="s">
        <v>776</v>
      </c>
      <c r="D2368" s="603"/>
      <c r="E2368" s="604"/>
      <c r="F2368" s="633"/>
      <c r="G2368" s="554"/>
      <c r="H2368" s="554"/>
      <c r="I2368" s="489" t="s">
        <v>776</v>
      </c>
      <c r="J2368" s="603"/>
      <c r="K2368" s="604"/>
      <c r="L2368" s="835"/>
      <c r="M2368" s="830"/>
      <c r="N2368" s="830"/>
      <c r="O2368" s="830"/>
      <c r="P2368" s="830"/>
      <c r="Q2368" s="830"/>
      <c r="R2368" s="830"/>
      <c r="S2368" s="830"/>
      <c r="T2368" s="830"/>
      <c r="U2368" s="830"/>
      <c r="V2368" s="830"/>
      <c r="W2368" s="830"/>
      <c r="X2368" s="830"/>
      <c r="Y2368" s="830"/>
      <c r="Z2368" s="830"/>
      <c r="AA2368" s="830"/>
      <c r="AB2368" s="830"/>
      <c r="AC2368" s="830"/>
      <c r="AD2368" s="830"/>
      <c r="AE2368" s="830"/>
      <c r="AF2368" s="830"/>
      <c r="AG2368" s="830"/>
      <c r="AH2368" s="830"/>
      <c r="AI2368" s="830"/>
      <c r="AJ2368" s="830"/>
      <c r="AK2368" s="830"/>
      <c r="AL2368" s="830"/>
      <c r="AM2368" s="830"/>
      <c r="AN2368" s="830"/>
      <c r="AO2368" s="830"/>
      <c r="AP2368" s="830"/>
      <c r="AQ2368" s="830"/>
      <c r="AR2368" s="830"/>
      <c r="AS2368" s="830"/>
      <c r="AT2368" s="830"/>
      <c r="AU2368" s="830"/>
      <c r="AV2368" s="830"/>
      <c r="AW2368" s="830"/>
      <c r="AX2368" s="830"/>
      <c r="AY2368" s="830"/>
      <c r="AZ2368" s="830"/>
      <c r="BA2368" s="830"/>
      <c r="BB2368" s="830"/>
    </row>
    <row r="2369" spans="1:54" ht="14.25" customHeight="1">
      <c r="A2369" s="836"/>
      <c r="B2369" s="554"/>
      <c r="C2369" s="489"/>
      <c r="D2369" s="603"/>
      <c r="E2369" s="604"/>
      <c r="F2369" s="633"/>
      <c r="G2369" s="554"/>
      <c r="H2369" s="554"/>
      <c r="I2369" s="489"/>
      <c r="J2369" s="603"/>
      <c r="K2369" s="604"/>
      <c r="L2369" s="835"/>
      <c r="M2369" s="830"/>
      <c r="N2369" s="830"/>
      <c r="O2369" s="830"/>
      <c r="P2369" s="830"/>
      <c r="Q2369" s="830"/>
      <c r="R2369" s="830"/>
      <c r="S2369" s="830"/>
      <c r="T2369" s="830"/>
      <c r="U2369" s="830"/>
      <c r="V2369" s="830"/>
      <c r="W2369" s="830"/>
      <c r="X2369" s="830"/>
      <c r="Y2369" s="830"/>
      <c r="Z2369" s="830"/>
      <c r="AA2369" s="830"/>
      <c r="AB2369" s="830"/>
      <c r="AC2369" s="830"/>
      <c r="AD2369" s="830"/>
      <c r="AE2369" s="830"/>
      <c r="AF2369" s="830"/>
      <c r="AG2369" s="830"/>
      <c r="AH2369" s="830"/>
      <c r="AI2369" s="830"/>
      <c r="AJ2369" s="830"/>
      <c r="AK2369" s="830"/>
      <c r="AL2369" s="830"/>
      <c r="AM2369" s="830"/>
      <c r="AN2369" s="830"/>
      <c r="AO2369" s="830"/>
      <c r="AP2369" s="830"/>
      <c r="AQ2369" s="830"/>
      <c r="AR2369" s="830"/>
      <c r="AS2369" s="830"/>
      <c r="AT2369" s="830"/>
      <c r="AU2369" s="830"/>
      <c r="AV2369" s="830"/>
      <c r="AW2369" s="830"/>
      <c r="AX2369" s="830"/>
      <c r="AY2369" s="830"/>
      <c r="AZ2369" s="830"/>
      <c r="BA2369" s="830"/>
      <c r="BB2369" s="830"/>
    </row>
    <row r="2370" spans="1:54" ht="14.25" customHeight="1">
      <c r="A2370" s="834"/>
      <c r="B2370" s="622"/>
      <c r="C2370" s="490"/>
      <c r="D2370" s="631"/>
      <c r="E2370" s="632"/>
      <c r="F2370" s="633"/>
      <c r="G2370" s="622"/>
      <c r="H2370" s="622"/>
      <c r="I2370" s="490"/>
      <c r="J2370" s="631"/>
      <c r="K2370" s="632"/>
      <c r="L2370" s="835"/>
      <c r="M2370" s="830"/>
      <c r="N2370" s="830"/>
      <c r="O2370" s="830"/>
      <c r="P2370" s="830"/>
      <c r="Q2370" s="830"/>
      <c r="R2370" s="830"/>
      <c r="S2370" s="830"/>
      <c r="T2370" s="830"/>
      <c r="U2370" s="830"/>
      <c r="V2370" s="830"/>
      <c r="W2370" s="830"/>
      <c r="X2370" s="830"/>
      <c r="Y2370" s="830"/>
      <c r="Z2370" s="830"/>
      <c r="AA2370" s="830"/>
      <c r="AB2370" s="830"/>
      <c r="AC2370" s="830"/>
      <c r="AD2370" s="830"/>
      <c r="AE2370" s="830"/>
      <c r="AF2370" s="830"/>
      <c r="AG2370" s="830"/>
      <c r="AH2370" s="830"/>
      <c r="AI2370" s="830"/>
      <c r="AJ2370" s="830"/>
      <c r="AK2370" s="830"/>
      <c r="AL2370" s="830"/>
      <c r="AM2370" s="830"/>
      <c r="AN2370" s="830"/>
      <c r="AO2370" s="830"/>
      <c r="AP2370" s="830"/>
      <c r="AQ2370" s="830"/>
      <c r="AR2370" s="830"/>
      <c r="AS2370" s="830"/>
      <c r="AT2370" s="830"/>
      <c r="AU2370" s="830"/>
      <c r="AV2370" s="830"/>
      <c r="AW2370" s="830"/>
      <c r="AX2370" s="830"/>
      <c r="AY2370" s="830"/>
      <c r="AZ2370" s="830"/>
      <c r="BA2370" s="830"/>
      <c r="BB2370" s="830"/>
    </row>
    <row r="2371" spans="1:54" ht="14.25" customHeight="1">
      <c r="A2371" s="833"/>
      <c r="B2371" s="485"/>
      <c r="C2371" s="495" t="s">
        <v>606</v>
      </c>
      <c r="D2371" s="492"/>
      <c r="E2371" s="494"/>
      <c r="F2371" s="633"/>
      <c r="G2371" s="485"/>
      <c r="H2371" s="485"/>
      <c r="I2371" s="495" t="s">
        <v>40</v>
      </c>
      <c r="J2371" s="492"/>
      <c r="K2371" s="494"/>
      <c r="L2371" s="835"/>
      <c r="M2371" s="830"/>
      <c r="N2371" s="830"/>
      <c r="O2371" s="830"/>
      <c r="P2371" s="830"/>
      <c r="Q2371" s="830"/>
      <c r="R2371" s="830"/>
      <c r="S2371" s="830"/>
      <c r="T2371" s="830"/>
      <c r="U2371" s="830"/>
      <c r="V2371" s="830"/>
      <c r="W2371" s="830"/>
      <c r="X2371" s="830"/>
      <c r="Y2371" s="830"/>
      <c r="Z2371" s="830"/>
      <c r="AA2371" s="830"/>
      <c r="AB2371" s="830"/>
      <c r="AC2371" s="830"/>
      <c r="AD2371" s="830"/>
      <c r="AE2371" s="830"/>
      <c r="AF2371" s="830"/>
      <c r="AG2371" s="830"/>
      <c r="AH2371" s="830"/>
      <c r="AI2371" s="830"/>
      <c r="AJ2371" s="830"/>
      <c r="AK2371" s="830"/>
      <c r="AL2371" s="830"/>
      <c r="AM2371" s="830"/>
      <c r="AN2371" s="830"/>
      <c r="AO2371" s="830"/>
      <c r="AP2371" s="830"/>
      <c r="AQ2371" s="830"/>
      <c r="AR2371" s="830"/>
      <c r="AS2371" s="830"/>
      <c r="AT2371" s="830"/>
      <c r="AU2371" s="830"/>
      <c r="AV2371" s="830"/>
      <c r="AW2371" s="830"/>
      <c r="AX2371" s="830"/>
      <c r="AY2371" s="830"/>
      <c r="AZ2371" s="830"/>
      <c r="BA2371" s="830"/>
      <c r="BB2371" s="830"/>
    </row>
    <row r="2372" spans="1:54" ht="14.25" customHeight="1">
      <c r="A2372" s="834"/>
      <c r="B2372" s="622"/>
      <c r="C2372" s="498" t="s">
        <v>2013</v>
      </c>
      <c r="D2372" s="631"/>
      <c r="E2372" s="632"/>
      <c r="F2372" s="633"/>
      <c r="G2372" s="622"/>
      <c r="H2372" s="622"/>
      <c r="I2372" s="498" t="s">
        <v>2013</v>
      </c>
      <c r="J2372" s="631"/>
      <c r="K2372" s="632"/>
      <c r="L2372" s="835"/>
      <c r="M2372" s="830"/>
      <c r="N2372" s="830"/>
      <c r="O2372" s="830"/>
      <c r="P2372" s="830"/>
      <c r="Q2372" s="830"/>
      <c r="R2372" s="830"/>
      <c r="S2372" s="830"/>
      <c r="T2372" s="830"/>
      <c r="U2372" s="830"/>
      <c r="V2372" s="830"/>
      <c r="W2372" s="830"/>
      <c r="X2372" s="830"/>
      <c r="Y2372" s="830"/>
      <c r="Z2372" s="830"/>
      <c r="AA2372" s="830"/>
      <c r="AB2372" s="830"/>
      <c r="AC2372" s="830"/>
      <c r="AD2372" s="830"/>
      <c r="AE2372" s="830"/>
      <c r="AF2372" s="830"/>
      <c r="AG2372" s="830"/>
      <c r="AH2372" s="830"/>
      <c r="AI2372" s="830"/>
      <c r="AJ2372" s="830"/>
      <c r="AK2372" s="830"/>
      <c r="AL2372" s="830"/>
      <c r="AM2372" s="830"/>
      <c r="AN2372" s="830"/>
      <c r="AO2372" s="830"/>
      <c r="AP2372" s="830"/>
      <c r="AQ2372" s="830"/>
      <c r="AR2372" s="830"/>
      <c r="AS2372" s="830"/>
      <c r="AT2372" s="830"/>
      <c r="AU2372" s="830"/>
      <c r="AV2372" s="830"/>
      <c r="AW2372" s="830"/>
      <c r="AX2372" s="830"/>
      <c r="AY2372" s="830"/>
      <c r="AZ2372" s="830"/>
      <c r="BA2372" s="830"/>
      <c r="BB2372" s="830"/>
    </row>
    <row r="2373" spans="1:54" ht="15.75">
      <c r="A2373" s="499"/>
      <c r="B2373" s="499" t="s">
        <v>18</v>
      </c>
      <c r="C2373" s="464"/>
      <c r="D2373" s="500"/>
      <c r="E2373" s="501"/>
      <c r="F2373" s="478"/>
      <c r="G2373" s="499"/>
      <c r="H2373" s="499" t="s">
        <v>18</v>
      </c>
      <c r="I2373" s="464"/>
      <c r="J2373" s="500"/>
      <c r="K2373" s="501"/>
      <c r="L2373" s="480"/>
      <c r="M2373" s="480"/>
      <c r="N2373" s="480"/>
      <c r="O2373" s="480"/>
      <c r="P2373" s="480"/>
      <c r="Q2373" s="480"/>
      <c r="R2373" s="480"/>
      <c r="S2373" s="480"/>
      <c r="T2373" s="480"/>
      <c r="U2373" s="480"/>
      <c r="V2373" s="480"/>
      <c r="W2373" s="480"/>
      <c r="X2373" s="480"/>
      <c r="Y2373" s="480"/>
      <c r="Z2373" s="480"/>
      <c r="AA2373" s="480"/>
      <c r="AB2373" s="480"/>
      <c r="AC2373" s="480"/>
      <c r="AD2373" s="480"/>
      <c r="AE2373" s="480"/>
      <c r="AF2373" s="480"/>
      <c r="AG2373" s="480"/>
      <c r="AH2373" s="480"/>
      <c r="AI2373" s="480"/>
      <c r="AJ2373" s="480"/>
      <c r="AK2373" s="480"/>
      <c r="AL2373" s="480"/>
      <c r="AM2373" s="480"/>
      <c r="AN2373" s="480"/>
      <c r="AO2373" s="480"/>
      <c r="AP2373" s="480"/>
      <c r="AQ2373" s="480"/>
      <c r="AR2373" s="480"/>
      <c r="AS2373" s="480"/>
      <c r="AT2373" s="480"/>
      <c r="AU2373" s="480"/>
      <c r="AV2373" s="480"/>
      <c r="AW2373" s="480"/>
      <c r="AX2373" s="480"/>
      <c r="AY2373" s="480"/>
      <c r="AZ2373" s="480"/>
      <c r="BA2373" s="480"/>
      <c r="BB2373" s="480"/>
    </row>
    <row r="2374" spans="1:54" ht="38.25">
      <c r="A2374" s="499"/>
      <c r="B2374" s="499" t="s">
        <v>19</v>
      </c>
      <c r="C2374" s="464" t="s">
        <v>2014</v>
      </c>
      <c r="D2374" s="500" t="s">
        <v>581</v>
      </c>
      <c r="E2374" s="501"/>
      <c r="F2374" s="478"/>
      <c r="G2374" s="499"/>
      <c r="H2374" s="499" t="s">
        <v>19</v>
      </c>
      <c r="I2374" s="464" t="s">
        <v>2014</v>
      </c>
      <c r="J2374" s="500" t="s">
        <v>581</v>
      </c>
      <c r="K2374" s="501"/>
      <c r="L2374" s="480"/>
      <c r="M2374" s="480"/>
      <c r="N2374" s="480"/>
      <c r="O2374" s="480"/>
      <c r="P2374" s="480"/>
      <c r="Q2374" s="480"/>
      <c r="R2374" s="480"/>
      <c r="S2374" s="480"/>
      <c r="T2374" s="480"/>
      <c r="U2374" s="480"/>
      <c r="V2374" s="480"/>
      <c r="W2374" s="480"/>
      <c r="X2374" s="480"/>
      <c r="Y2374" s="480"/>
      <c r="Z2374" s="480"/>
      <c r="AA2374" s="480"/>
      <c r="AB2374" s="480"/>
      <c r="AC2374" s="480"/>
      <c r="AD2374" s="480"/>
      <c r="AE2374" s="480"/>
      <c r="AF2374" s="480"/>
      <c r="AG2374" s="480"/>
      <c r="AH2374" s="480"/>
      <c r="AI2374" s="480"/>
      <c r="AJ2374" s="480"/>
      <c r="AK2374" s="480"/>
      <c r="AL2374" s="480"/>
      <c r="AM2374" s="480"/>
      <c r="AN2374" s="480"/>
      <c r="AO2374" s="480"/>
      <c r="AP2374" s="480"/>
      <c r="AQ2374" s="480"/>
      <c r="AR2374" s="480"/>
      <c r="AS2374" s="480"/>
      <c r="AT2374" s="480"/>
      <c r="AU2374" s="480"/>
      <c r="AV2374" s="480"/>
      <c r="AW2374" s="480"/>
      <c r="AX2374" s="480"/>
      <c r="AY2374" s="480"/>
      <c r="AZ2374" s="480"/>
      <c r="BA2374" s="480"/>
      <c r="BB2374" s="480"/>
    </row>
    <row r="2375" spans="1:54" ht="15.75">
      <c r="A2375" s="499"/>
      <c r="B2375" s="499" t="s">
        <v>23</v>
      </c>
      <c r="C2375" s="464"/>
      <c r="D2375" s="500"/>
      <c r="E2375" s="501"/>
      <c r="F2375" s="478"/>
      <c r="G2375" s="499"/>
      <c r="H2375" s="499" t="s">
        <v>23</v>
      </c>
      <c r="I2375" s="464"/>
      <c r="J2375" s="500"/>
      <c r="K2375" s="501"/>
      <c r="L2375" s="480"/>
      <c r="M2375" s="480"/>
      <c r="N2375" s="480"/>
      <c r="O2375" s="480"/>
      <c r="P2375" s="480"/>
      <c r="Q2375" s="480"/>
      <c r="R2375" s="480"/>
      <c r="S2375" s="480"/>
      <c r="T2375" s="480"/>
      <c r="U2375" s="480"/>
      <c r="V2375" s="480"/>
      <c r="W2375" s="480"/>
      <c r="X2375" s="480"/>
      <c r="Y2375" s="480"/>
      <c r="Z2375" s="480"/>
      <c r="AA2375" s="480"/>
      <c r="AB2375" s="480"/>
      <c r="AC2375" s="480"/>
      <c r="AD2375" s="480"/>
      <c r="AE2375" s="480"/>
      <c r="AF2375" s="480"/>
      <c r="AG2375" s="480"/>
      <c r="AH2375" s="480"/>
      <c r="AI2375" s="480"/>
      <c r="AJ2375" s="480"/>
      <c r="AK2375" s="480"/>
      <c r="AL2375" s="480"/>
      <c r="AM2375" s="480"/>
      <c r="AN2375" s="480"/>
      <c r="AO2375" s="480"/>
      <c r="AP2375" s="480"/>
      <c r="AQ2375" s="480"/>
      <c r="AR2375" s="480"/>
      <c r="AS2375" s="480"/>
      <c r="AT2375" s="480"/>
      <c r="AU2375" s="480"/>
      <c r="AV2375" s="480"/>
      <c r="AW2375" s="480"/>
      <c r="AX2375" s="480"/>
      <c r="AY2375" s="480"/>
      <c r="AZ2375" s="480"/>
      <c r="BA2375" s="480"/>
      <c r="BB2375" s="480"/>
    </row>
    <row r="2376" spans="1:54" ht="15.75">
      <c r="A2376" s="499"/>
      <c r="B2376" s="499" t="s">
        <v>24</v>
      </c>
      <c r="C2376" s="464"/>
      <c r="D2376" s="500"/>
      <c r="E2376" s="501"/>
      <c r="F2376" s="478"/>
      <c r="G2376" s="499"/>
      <c r="H2376" s="499" t="s">
        <v>24</v>
      </c>
      <c r="I2376" s="464"/>
      <c r="J2376" s="500"/>
      <c r="K2376" s="501"/>
      <c r="L2376" s="480"/>
      <c r="M2376" s="480"/>
      <c r="N2376" s="480"/>
      <c r="O2376" s="480"/>
      <c r="P2376" s="480"/>
      <c r="Q2376" s="480"/>
      <c r="R2376" s="480"/>
      <c r="S2376" s="480"/>
      <c r="T2376" s="480"/>
      <c r="U2376" s="480"/>
      <c r="V2376" s="480"/>
      <c r="W2376" s="480"/>
      <c r="X2376" s="480"/>
      <c r="Y2376" s="480"/>
      <c r="Z2376" s="480"/>
      <c r="AA2376" s="480"/>
      <c r="AB2376" s="480"/>
      <c r="AC2376" s="480"/>
      <c r="AD2376" s="480"/>
      <c r="AE2376" s="480"/>
      <c r="AF2376" s="480"/>
      <c r="AG2376" s="480"/>
      <c r="AH2376" s="480"/>
      <c r="AI2376" s="480"/>
      <c r="AJ2376" s="480"/>
      <c r="AK2376" s="480"/>
      <c r="AL2376" s="480"/>
      <c r="AM2376" s="480"/>
      <c r="AN2376" s="480"/>
      <c r="AO2376" s="480"/>
      <c r="AP2376" s="480"/>
      <c r="AQ2376" s="480"/>
      <c r="AR2376" s="480"/>
      <c r="AS2376" s="480"/>
      <c r="AT2376" s="480"/>
      <c r="AU2376" s="480"/>
      <c r="AV2376" s="480"/>
      <c r="AW2376" s="480"/>
      <c r="AX2376" s="480"/>
      <c r="AY2376" s="480"/>
      <c r="AZ2376" s="480"/>
      <c r="BA2376" s="480"/>
      <c r="BB2376" s="480"/>
    </row>
    <row r="2377" spans="1:54" ht="15.75">
      <c r="A2377" s="499"/>
      <c r="B2377" s="499" t="s">
        <v>25</v>
      </c>
      <c r="C2377" s="464"/>
      <c r="D2377" s="500"/>
      <c r="E2377" s="501"/>
      <c r="F2377" s="478"/>
      <c r="G2377" s="499"/>
      <c r="H2377" s="499" t="s">
        <v>25</v>
      </c>
      <c r="I2377" s="464"/>
      <c r="J2377" s="500"/>
      <c r="K2377" s="501"/>
      <c r="L2377" s="480"/>
      <c r="M2377" s="480"/>
      <c r="N2377" s="480"/>
      <c r="O2377" s="480"/>
      <c r="P2377" s="480"/>
      <c r="Q2377" s="480"/>
      <c r="R2377" s="480"/>
      <c r="S2377" s="480"/>
      <c r="T2377" s="480"/>
      <c r="U2377" s="480"/>
      <c r="V2377" s="480"/>
      <c r="W2377" s="480"/>
      <c r="X2377" s="480"/>
      <c r="Y2377" s="480"/>
      <c r="Z2377" s="480"/>
      <c r="AA2377" s="480"/>
      <c r="AB2377" s="480"/>
      <c r="AC2377" s="480"/>
      <c r="AD2377" s="480"/>
      <c r="AE2377" s="480"/>
      <c r="AF2377" s="480"/>
      <c r="AG2377" s="480"/>
      <c r="AH2377" s="480"/>
      <c r="AI2377" s="480"/>
      <c r="AJ2377" s="480"/>
      <c r="AK2377" s="480"/>
      <c r="AL2377" s="480"/>
      <c r="AM2377" s="480"/>
      <c r="AN2377" s="480"/>
      <c r="AO2377" s="480"/>
      <c r="AP2377" s="480"/>
      <c r="AQ2377" s="480"/>
      <c r="AR2377" s="480"/>
      <c r="AS2377" s="480"/>
      <c r="AT2377" s="480"/>
      <c r="AU2377" s="480"/>
      <c r="AV2377" s="480"/>
      <c r="AW2377" s="480"/>
      <c r="AX2377" s="480"/>
      <c r="AY2377" s="480"/>
      <c r="AZ2377" s="480"/>
      <c r="BA2377" s="480"/>
      <c r="BB2377" s="480"/>
    </row>
    <row r="2378" spans="1:54" ht="15.75">
      <c r="A2378" s="499"/>
      <c r="B2378" s="499" t="s">
        <v>26</v>
      </c>
      <c r="C2378" s="464"/>
      <c r="D2378" s="500"/>
      <c r="E2378" s="501"/>
      <c r="F2378" s="478"/>
      <c r="G2378" s="499"/>
      <c r="H2378" s="499" t="s">
        <v>26</v>
      </c>
      <c r="I2378" s="464"/>
      <c r="J2378" s="500"/>
      <c r="K2378" s="501"/>
      <c r="L2378" s="480"/>
      <c r="M2378" s="480"/>
      <c r="N2378" s="480"/>
      <c r="O2378" s="480"/>
      <c r="P2378" s="480"/>
      <c r="Q2378" s="480"/>
      <c r="R2378" s="480"/>
      <c r="S2378" s="480"/>
      <c r="T2378" s="480"/>
      <c r="U2378" s="480"/>
      <c r="V2378" s="480"/>
      <c r="W2378" s="480"/>
      <c r="X2378" s="480"/>
      <c r="Y2378" s="480"/>
      <c r="Z2378" s="480"/>
      <c r="AA2378" s="480"/>
      <c r="AB2378" s="480"/>
      <c r="AC2378" s="480"/>
      <c r="AD2378" s="480"/>
      <c r="AE2378" s="480"/>
      <c r="AF2378" s="480"/>
      <c r="AG2378" s="480"/>
      <c r="AH2378" s="480"/>
      <c r="AI2378" s="480"/>
      <c r="AJ2378" s="480"/>
      <c r="AK2378" s="480"/>
      <c r="AL2378" s="480"/>
      <c r="AM2378" s="480"/>
      <c r="AN2378" s="480"/>
      <c r="AO2378" s="480"/>
      <c r="AP2378" s="480"/>
      <c r="AQ2378" s="480"/>
      <c r="AR2378" s="480"/>
      <c r="AS2378" s="480"/>
      <c r="AT2378" s="480"/>
      <c r="AU2378" s="480"/>
      <c r="AV2378" s="480"/>
      <c r="AW2378" s="480"/>
      <c r="AX2378" s="480"/>
      <c r="AY2378" s="480"/>
      <c r="AZ2378" s="480"/>
      <c r="BA2378" s="480"/>
      <c r="BB2378" s="480"/>
    </row>
    <row r="2379" spans="1:54" ht="15.75">
      <c r="A2379" s="484"/>
      <c r="B2379" s="542"/>
      <c r="C2379" s="542"/>
      <c r="D2379" s="491"/>
      <c r="E2379" s="493"/>
      <c r="F2379" s="478"/>
      <c r="G2379" s="478"/>
      <c r="H2379" s="635"/>
      <c r="I2379" s="635"/>
      <c r="J2379" s="491"/>
      <c r="K2379" s="493"/>
      <c r="L2379" s="480"/>
      <c r="M2379" s="480"/>
      <c r="N2379" s="480"/>
      <c r="O2379" s="480"/>
      <c r="P2379" s="480"/>
      <c r="Q2379" s="480"/>
      <c r="R2379" s="480"/>
      <c r="S2379" s="480"/>
      <c r="T2379" s="480"/>
      <c r="U2379" s="480"/>
      <c r="V2379" s="480"/>
      <c r="W2379" s="480"/>
      <c r="X2379" s="480"/>
      <c r="Y2379" s="480"/>
      <c r="Z2379" s="480"/>
      <c r="AA2379" s="480"/>
      <c r="AB2379" s="480"/>
      <c r="AC2379" s="480"/>
      <c r="AD2379" s="480"/>
      <c r="AE2379" s="480"/>
      <c r="AF2379" s="480"/>
      <c r="AG2379" s="480"/>
      <c r="AH2379" s="480"/>
      <c r="AI2379" s="480"/>
      <c r="AJ2379" s="480"/>
      <c r="AK2379" s="480"/>
      <c r="AL2379" s="480"/>
      <c r="AM2379" s="480"/>
      <c r="AN2379" s="480"/>
      <c r="AO2379" s="480"/>
      <c r="AP2379" s="480"/>
      <c r="AQ2379" s="480"/>
      <c r="AR2379" s="480"/>
      <c r="AS2379" s="480"/>
      <c r="AT2379" s="480"/>
      <c r="AU2379" s="480"/>
      <c r="AV2379" s="480"/>
      <c r="AW2379" s="480"/>
      <c r="AX2379" s="480"/>
      <c r="AY2379" s="480"/>
      <c r="AZ2379" s="480"/>
      <c r="BA2379" s="480"/>
      <c r="BB2379" s="480"/>
    </row>
    <row r="2380" spans="1:54" ht="51">
      <c r="A2380" s="831"/>
      <c r="B2380" s="484"/>
      <c r="C2380" s="484"/>
      <c r="D2380" s="491"/>
      <c r="E2380" s="493"/>
      <c r="F2380" s="676"/>
      <c r="G2380" s="640" t="s">
        <v>2015</v>
      </c>
      <c r="H2380" s="640"/>
      <c r="I2380" s="524" t="s">
        <v>2016</v>
      </c>
      <c r="J2380" s="643"/>
      <c r="K2380" s="646"/>
      <c r="L2380" s="832"/>
      <c r="M2380" s="830"/>
      <c r="N2380" s="830"/>
      <c r="O2380" s="830"/>
      <c r="P2380" s="830"/>
      <c r="Q2380" s="830"/>
      <c r="R2380" s="830"/>
      <c r="S2380" s="830"/>
      <c r="T2380" s="830"/>
      <c r="U2380" s="830"/>
      <c r="V2380" s="830"/>
      <c r="W2380" s="830"/>
      <c r="X2380" s="830"/>
      <c r="Y2380" s="830"/>
      <c r="Z2380" s="830"/>
      <c r="AA2380" s="830"/>
      <c r="AB2380" s="830"/>
      <c r="AC2380" s="830"/>
      <c r="AD2380" s="830"/>
      <c r="AE2380" s="830"/>
      <c r="AF2380" s="830"/>
      <c r="AG2380" s="830"/>
      <c r="AH2380" s="830"/>
      <c r="AI2380" s="830"/>
      <c r="AJ2380" s="830"/>
      <c r="AK2380" s="830"/>
      <c r="AL2380" s="830"/>
      <c r="AM2380" s="830"/>
      <c r="AN2380" s="830"/>
      <c r="AO2380" s="830"/>
      <c r="AP2380" s="830"/>
      <c r="AQ2380" s="830"/>
      <c r="AR2380" s="830"/>
      <c r="AS2380" s="830"/>
      <c r="AT2380" s="830"/>
      <c r="AU2380" s="830"/>
      <c r="AV2380" s="830"/>
      <c r="AW2380" s="830"/>
      <c r="AX2380" s="830"/>
      <c r="AY2380" s="830"/>
      <c r="AZ2380" s="830"/>
      <c r="BA2380" s="830"/>
      <c r="BB2380" s="830"/>
    </row>
    <row r="2381" spans="1:54" ht="15" customHeight="1">
      <c r="A2381" s="831"/>
      <c r="B2381" s="484"/>
      <c r="C2381" s="484"/>
      <c r="D2381" s="491"/>
      <c r="E2381" s="493"/>
      <c r="F2381" s="676"/>
      <c r="G2381" s="641"/>
      <c r="H2381" s="641"/>
      <c r="I2381" s="519"/>
      <c r="J2381" s="644"/>
      <c r="K2381" s="647"/>
      <c r="L2381" s="832"/>
      <c r="M2381" s="830"/>
      <c r="N2381" s="830"/>
      <c r="O2381" s="830"/>
      <c r="P2381" s="830"/>
      <c r="Q2381" s="830"/>
      <c r="R2381" s="830"/>
      <c r="S2381" s="830"/>
      <c r="T2381" s="830"/>
      <c r="U2381" s="830"/>
      <c r="V2381" s="830"/>
      <c r="W2381" s="830"/>
      <c r="X2381" s="830"/>
      <c r="Y2381" s="830"/>
      <c r="Z2381" s="830"/>
      <c r="AA2381" s="830"/>
      <c r="AB2381" s="830"/>
      <c r="AC2381" s="830"/>
      <c r="AD2381" s="830"/>
      <c r="AE2381" s="830"/>
      <c r="AF2381" s="830"/>
      <c r="AG2381" s="830"/>
      <c r="AH2381" s="830"/>
      <c r="AI2381" s="830"/>
      <c r="AJ2381" s="830"/>
      <c r="AK2381" s="830"/>
      <c r="AL2381" s="830"/>
      <c r="AM2381" s="830"/>
      <c r="AN2381" s="830"/>
      <c r="AO2381" s="830"/>
      <c r="AP2381" s="830"/>
      <c r="AQ2381" s="830"/>
      <c r="AR2381" s="830"/>
      <c r="AS2381" s="830"/>
      <c r="AT2381" s="830"/>
      <c r="AU2381" s="830"/>
      <c r="AV2381" s="830"/>
      <c r="AW2381" s="830"/>
      <c r="AX2381" s="830"/>
      <c r="AY2381" s="830"/>
      <c r="AZ2381" s="830"/>
      <c r="BA2381" s="830"/>
      <c r="BB2381" s="830"/>
    </row>
    <row r="2382" spans="1:54" ht="14.25" customHeight="1">
      <c r="A2382" s="831"/>
      <c r="B2382" s="484"/>
      <c r="C2382" s="484"/>
      <c r="D2382" s="491"/>
      <c r="E2382" s="493"/>
      <c r="F2382" s="676"/>
      <c r="G2382" s="641"/>
      <c r="H2382" s="641"/>
      <c r="I2382" s="518" t="s">
        <v>623</v>
      </c>
      <c r="J2382" s="644"/>
      <c r="K2382" s="647"/>
      <c r="L2382" s="832"/>
      <c r="M2382" s="830"/>
      <c r="N2382" s="830"/>
      <c r="O2382" s="830"/>
      <c r="P2382" s="830"/>
      <c r="Q2382" s="830"/>
      <c r="R2382" s="830"/>
      <c r="S2382" s="830"/>
      <c r="T2382" s="830"/>
      <c r="U2382" s="830"/>
      <c r="V2382" s="830"/>
      <c r="W2382" s="830"/>
      <c r="X2382" s="830"/>
      <c r="Y2382" s="830"/>
      <c r="Z2382" s="830"/>
      <c r="AA2382" s="830"/>
      <c r="AB2382" s="830"/>
      <c r="AC2382" s="830"/>
      <c r="AD2382" s="830"/>
      <c r="AE2382" s="830"/>
      <c r="AF2382" s="830"/>
      <c r="AG2382" s="830"/>
      <c r="AH2382" s="830"/>
      <c r="AI2382" s="830"/>
      <c r="AJ2382" s="830"/>
      <c r="AK2382" s="830"/>
      <c r="AL2382" s="830"/>
      <c r="AM2382" s="830"/>
      <c r="AN2382" s="830"/>
      <c r="AO2382" s="830"/>
      <c r="AP2382" s="830"/>
      <c r="AQ2382" s="830"/>
      <c r="AR2382" s="830"/>
      <c r="AS2382" s="830"/>
      <c r="AT2382" s="830"/>
      <c r="AU2382" s="830"/>
      <c r="AV2382" s="830"/>
      <c r="AW2382" s="830"/>
      <c r="AX2382" s="830"/>
      <c r="AY2382" s="830"/>
      <c r="AZ2382" s="830"/>
      <c r="BA2382" s="830"/>
      <c r="BB2382" s="830"/>
    </row>
    <row r="2383" spans="1:54" ht="14.25" customHeight="1">
      <c r="A2383" s="831"/>
      <c r="B2383" s="484"/>
      <c r="C2383" s="484"/>
      <c r="D2383" s="491"/>
      <c r="E2383" s="493"/>
      <c r="F2383" s="676"/>
      <c r="G2383" s="641"/>
      <c r="H2383" s="641"/>
      <c r="I2383" s="518" t="s">
        <v>1239</v>
      </c>
      <c r="J2383" s="644"/>
      <c r="K2383" s="647"/>
      <c r="L2383" s="832"/>
      <c r="M2383" s="830"/>
      <c r="N2383" s="830"/>
      <c r="O2383" s="830"/>
      <c r="P2383" s="830"/>
      <c r="Q2383" s="830"/>
      <c r="R2383" s="830"/>
      <c r="S2383" s="830"/>
      <c r="T2383" s="830"/>
      <c r="U2383" s="830"/>
      <c r="V2383" s="830"/>
      <c r="W2383" s="830"/>
      <c r="X2383" s="830"/>
      <c r="Y2383" s="830"/>
      <c r="Z2383" s="830"/>
      <c r="AA2383" s="830"/>
      <c r="AB2383" s="830"/>
      <c r="AC2383" s="830"/>
      <c r="AD2383" s="830"/>
      <c r="AE2383" s="830"/>
      <c r="AF2383" s="830"/>
      <c r="AG2383" s="830"/>
      <c r="AH2383" s="830"/>
      <c r="AI2383" s="830"/>
      <c r="AJ2383" s="830"/>
      <c r="AK2383" s="830"/>
      <c r="AL2383" s="830"/>
      <c r="AM2383" s="830"/>
      <c r="AN2383" s="830"/>
      <c r="AO2383" s="830"/>
      <c r="AP2383" s="830"/>
      <c r="AQ2383" s="830"/>
      <c r="AR2383" s="830"/>
      <c r="AS2383" s="830"/>
      <c r="AT2383" s="830"/>
      <c r="AU2383" s="830"/>
      <c r="AV2383" s="830"/>
      <c r="AW2383" s="830"/>
      <c r="AX2383" s="830"/>
      <c r="AY2383" s="830"/>
      <c r="AZ2383" s="830"/>
      <c r="BA2383" s="830"/>
      <c r="BB2383" s="830"/>
    </row>
    <row r="2384" spans="1:54" ht="14.25" customHeight="1">
      <c r="A2384" s="831"/>
      <c r="B2384" s="484"/>
      <c r="C2384" s="484"/>
      <c r="D2384" s="491"/>
      <c r="E2384" s="493"/>
      <c r="F2384" s="676"/>
      <c r="G2384" s="641"/>
      <c r="H2384" s="641"/>
      <c r="I2384" s="518" t="s">
        <v>785</v>
      </c>
      <c r="J2384" s="644"/>
      <c r="K2384" s="647"/>
      <c r="L2384" s="832"/>
      <c r="M2384" s="830"/>
      <c r="N2384" s="830"/>
      <c r="O2384" s="830"/>
      <c r="P2384" s="830"/>
      <c r="Q2384" s="830"/>
      <c r="R2384" s="830"/>
      <c r="S2384" s="830"/>
      <c r="T2384" s="830"/>
      <c r="U2384" s="830"/>
      <c r="V2384" s="830"/>
      <c r="W2384" s="830"/>
      <c r="X2384" s="830"/>
      <c r="Y2384" s="830"/>
      <c r="Z2384" s="830"/>
      <c r="AA2384" s="830"/>
      <c r="AB2384" s="830"/>
      <c r="AC2384" s="830"/>
      <c r="AD2384" s="830"/>
      <c r="AE2384" s="830"/>
      <c r="AF2384" s="830"/>
      <c r="AG2384" s="830"/>
      <c r="AH2384" s="830"/>
      <c r="AI2384" s="830"/>
      <c r="AJ2384" s="830"/>
      <c r="AK2384" s="830"/>
      <c r="AL2384" s="830"/>
      <c r="AM2384" s="830"/>
      <c r="AN2384" s="830"/>
      <c r="AO2384" s="830"/>
      <c r="AP2384" s="830"/>
      <c r="AQ2384" s="830"/>
      <c r="AR2384" s="830"/>
      <c r="AS2384" s="830"/>
      <c r="AT2384" s="830"/>
      <c r="AU2384" s="830"/>
      <c r="AV2384" s="830"/>
      <c r="AW2384" s="830"/>
      <c r="AX2384" s="830"/>
      <c r="AY2384" s="830"/>
      <c r="AZ2384" s="830"/>
      <c r="BA2384" s="830"/>
      <c r="BB2384" s="830"/>
    </row>
    <row r="2385" spans="1:54" ht="14.25" customHeight="1">
      <c r="A2385" s="831"/>
      <c r="B2385" s="484"/>
      <c r="C2385" s="484"/>
      <c r="D2385" s="491"/>
      <c r="E2385" s="493"/>
      <c r="F2385" s="676"/>
      <c r="G2385" s="642"/>
      <c r="H2385" s="642"/>
      <c r="I2385" s="520" t="s">
        <v>776</v>
      </c>
      <c r="J2385" s="645"/>
      <c r="K2385" s="648"/>
      <c r="L2385" s="832"/>
      <c r="M2385" s="830"/>
      <c r="N2385" s="830"/>
      <c r="O2385" s="830"/>
      <c r="P2385" s="830"/>
      <c r="Q2385" s="830"/>
      <c r="R2385" s="830"/>
      <c r="S2385" s="830"/>
      <c r="T2385" s="830"/>
      <c r="U2385" s="830"/>
      <c r="V2385" s="830"/>
      <c r="W2385" s="830"/>
      <c r="X2385" s="830"/>
      <c r="Y2385" s="830"/>
      <c r="Z2385" s="830"/>
      <c r="AA2385" s="830"/>
      <c r="AB2385" s="830"/>
      <c r="AC2385" s="830"/>
      <c r="AD2385" s="830"/>
      <c r="AE2385" s="830"/>
      <c r="AF2385" s="830"/>
      <c r="AG2385" s="830"/>
      <c r="AH2385" s="830"/>
      <c r="AI2385" s="830"/>
      <c r="AJ2385" s="830"/>
      <c r="AK2385" s="830"/>
      <c r="AL2385" s="830"/>
      <c r="AM2385" s="830"/>
      <c r="AN2385" s="830"/>
      <c r="AO2385" s="830"/>
      <c r="AP2385" s="830"/>
      <c r="AQ2385" s="830"/>
      <c r="AR2385" s="830"/>
      <c r="AS2385" s="830"/>
      <c r="AT2385" s="830"/>
      <c r="AU2385" s="830"/>
      <c r="AV2385" s="830"/>
      <c r="AW2385" s="830"/>
      <c r="AX2385" s="830"/>
      <c r="AY2385" s="830"/>
      <c r="AZ2385" s="830"/>
      <c r="BA2385" s="830"/>
      <c r="BB2385" s="830"/>
    </row>
    <row r="2386" spans="1:54" ht="15.75">
      <c r="A2386" s="484"/>
      <c r="B2386" s="484"/>
      <c r="C2386" s="484"/>
      <c r="D2386" s="491"/>
      <c r="E2386" s="493"/>
      <c r="F2386" s="478"/>
      <c r="G2386" s="510"/>
      <c r="H2386" s="510" t="s">
        <v>18</v>
      </c>
      <c r="I2386" s="514"/>
      <c r="J2386" s="512"/>
      <c r="K2386" s="513"/>
      <c r="L2386" s="480"/>
      <c r="M2386" s="480"/>
      <c r="N2386" s="480"/>
      <c r="O2386" s="480"/>
      <c r="P2386" s="480"/>
      <c r="Q2386" s="480"/>
      <c r="R2386" s="480"/>
      <c r="S2386" s="480"/>
      <c r="T2386" s="480"/>
      <c r="U2386" s="480"/>
      <c r="V2386" s="480"/>
      <c r="W2386" s="480"/>
      <c r="X2386" s="480"/>
      <c r="Y2386" s="480"/>
      <c r="Z2386" s="480"/>
      <c r="AA2386" s="480"/>
      <c r="AB2386" s="480"/>
      <c r="AC2386" s="480"/>
      <c r="AD2386" s="480"/>
      <c r="AE2386" s="480"/>
      <c r="AF2386" s="480"/>
      <c r="AG2386" s="480"/>
      <c r="AH2386" s="480"/>
      <c r="AI2386" s="480"/>
      <c r="AJ2386" s="480"/>
      <c r="AK2386" s="480"/>
      <c r="AL2386" s="480"/>
      <c r="AM2386" s="480"/>
      <c r="AN2386" s="480"/>
      <c r="AO2386" s="480"/>
      <c r="AP2386" s="480"/>
      <c r="AQ2386" s="480"/>
      <c r="AR2386" s="480"/>
      <c r="AS2386" s="480"/>
      <c r="AT2386" s="480"/>
      <c r="AU2386" s="480"/>
      <c r="AV2386" s="480"/>
      <c r="AW2386" s="480"/>
      <c r="AX2386" s="480"/>
      <c r="AY2386" s="480"/>
      <c r="AZ2386" s="480"/>
      <c r="BA2386" s="480"/>
      <c r="BB2386" s="480"/>
    </row>
    <row r="2387" spans="1:54" ht="76.5">
      <c r="A2387" s="484"/>
      <c r="B2387" s="484"/>
      <c r="C2387" s="484"/>
      <c r="D2387" s="491"/>
      <c r="E2387" s="493"/>
      <c r="F2387" s="478"/>
      <c r="G2387" s="510"/>
      <c r="H2387" s="510" t="s">
        <v>19</v>
      </c>
      <c r="I2387" s="464" t="s">
        <v>2017</v>
      </c>
      <c r="J2387" s="500" t="s">
        <v>581</v>
      </c>
      <c r="K2387" s="513"/>
      <c r="L2387" s="480"/>
      <c r="M2387" s="480"/>
      <c r="N2387" s="480"/>
      <c r="O2387" s="480"/>
      <c r="P2387" s="480"/>
      <c r="Q2387" s="480"/>
      <c r="R2387" s="480"/>
      <c r="S2387" s="480"/>
      <c r="T2387" s="480"/>
      <c r="U2387" s="480"/>
      <c r="V2387" s="480"/>
      <c r="W2387" s="480"/>
      <c r="X2387" s="480"/>
      <c r="Y2387" s="480"/>
      <c r="Z2387" s="480"/>
      <c r="AA2387" s="480"/>
      <c r="AB2387" s="480"/>
      <c r="AC2387" s="480"/>
      <c r="AD2387" s="480"/>
      <c r="AE2387" s="480"/>
      <c r="AF2387" s="480"/>
      <c r="AG2387" s="480"/>
      <c r="AH2387" s="480"/>
      <c r="AI2387" s="480"/>
      <c r="AJ2387" s="480"/>
      <c r="AK2387" s="480"/>
      <c r="AL2387" s="480"/>
      <c r="AM2387" s="480"/>
      <c r="AN2387" s="480"/>
      <c r="AO2387" s="480"/>
      <c r="AP2387" s="480"/>
      <c r="AQ2387" s="480"/>
      <c r="AR2387" s="480"/>
      <c r="AS2387" s="480"/>
      <c r="AT2387" s="480"/>
      <c r="AU2387" s="480"/>
      <c r="AV2387" s="480"/>
      <c r="AW2387" s="480"/>
      <c r="AX2387" s="480"/>
      <c r="AY2387" s="480"/>
      <c r="AZ2387" s="480"/>
      <c r="BA2387" s="480"/>
      <c r="BB2387" s="480"/>
    </row>
    <row r="2388" spans="1:54" ht="15.75">
      <c r="A2388" s="484"/>
      <c r="B2388" s="484"/>
      <c r="C2388" s="484"/>
      <c r="D2388" s="491"/>
      <c r="E2388" s="493"/>
      <c r="F2388" s="478"/>
      <c r="G2388" s="510"/>
      <c r="H2388" s="510" t="s">
        <v>23</v>
      </c>
      <c r="I2388" s="514"/>
      <c r="J2388" s="512"/>
      <c r="K2388" s="513"/>
      <c r="L2388" s="480"/>
      <c r="M2388" s="480"/>
      <c r="N2388" s="480"/>
      <c r="O2388" s="480"/>
      <c r="P2388" s="480"/>
      <c r="Q2388" s="480"/>
      <c r="R2388" s="480"/>
      <c r="S2388" s="480"/>
      <c r="T2388" s="480"/>
      <c r="U2388" s="480"/>
      <c r="V2388" s="480"/>
      <c r="W2388" s="480"/>
      <c r="X2388" s="480"/>
      <c r="Y2388" s="480"/>
      <c r="Z2388" s="480"/>
      <c r="AA2388" s="480"/>
      <c r="AB2388" s="480"/>
      <c r="AC2388" s="480"/>
      <c r="AD2388" s="480"/>
      <c r="AE2388" s="480"/>
      <c r="AF2388" s="480"/>
      <c r="AG2388" s="480"/>
      <c r="AH2388" s="480"/>
      <c r="AI2388" s="480"/>
      <c r="AJ2388" s="480"/>
      <c r="AK2388" s="480"/>
      <c r="AL2388" s="480"/>
      <c r="AM2388" s="480"/>
      <c r="AN2388" s="480"/>
      <c r="AO2388" s="480"/>
      <c r="AP2388" s="480"/>
      <c r="AQ2388" s="480"/>
      <c r="AR2388" s="480"/>
      <c r="AS2388" s="480"/>
      <c r="AT2388" s="480"/>
      <c r="AU2388" s="480"/>
      <c r="AV2388" s="480"/>
      <c r="AW2388" s="480"/>
      <c r="AX2388" s="480"/>
      <c r="AY2388" s="480"/>
      <c r="AZ2388" s="480"/>
      <c r="BA2388" s="480"/>
      <c r="BB2388" s="480"/>
    </row>
    <row r="2389" spans="1:54" ht="15.75">
      <c r="A2389" s="484"/>
      <c r="B2389" s="484"/>
      <c r="C2389" s="484"/>
      <c r="D2389" s="491"/>
      <c r="E2389" s="493"/>
      <c r="F2389" s="478"/>
      <c r="G2389" s="510"/>
      <c r="H2389" s="510" t="s">
        <v>24</v>
      </c>
      <c r="I2389" s="514"/>
      <c r="J2389" s="512"/>
      <c r="K2389" s="513"/>
      <c r="L2389" s="480"/>
      <c r="M2389" s="480"/>
      <c r="N2389" s="480"/>
      <c r="O2389" s="480"/>
      <c r="P2389" s="480"/>
      <c r="Q2389" s="480"/>
      <c r="R2389" s="480"/>
      <c r="S2389" s="480"/>
      <c r="T2389" s="480"/>
      <c r="U2389" s="480"/>
      <c r="V2389" s="480"/>
      <c r="W2389" s="480"/>
      <c r="X2389" s="480"/>
      <c r="Y2389" s="480"/>
      <c r="Z2389" s="480"/>
      <c r="AA2389" s="480"/>
      <c r="AB2389" s="480"/>
      <c r="AC2389" s="480"/>
      <c r="AD2389" s="480"/>
      <c r="AE2389" s="480"/>
      <c r="AF2389" s="480"/>
      <c r="AG2389" s="480"/>
      <c r="AH2389" s="480"/>
      <c r="AI2389" s="480"/>
      <c r="AJ2389" s="480"/>
      <c r="AK2389" s="480"/>
      <c r="AL2389" s="480"/>
      <c r="AM2389" s="480"/>
      <c r="AN2389" s="480"/>
      <c r="AO2389" s="480"/>
      <c r="AP2389" s="480"/>
      <c r="AQ2389" s="480"/>
      <c r="AR2389" s="480"/>
      <c r="AS2389" s="480"/>
      <c r="AT2389" s="480"/>
      <c r="AU2389" s="480"/>
      <c r="AV2389" s="480"/>
      <c r="AW2389" s="480"/>
      <c r="AX2389" s="480"/>
      <c r="AY2389" s="480"/>
      <c r="AZ2389" s="480"/>
      <c r="BA2389" s="480"/>
      <c r="BB2389" s="480"/>
    </row>
    <row r="2390" spans="1:54" ht="15.75">
      <c r="A2390" s="484"/>
      <c r="B2390" s="484"/>
      <c r="C2390" s="484"/>
      <c r="D2390" s="491"/>
      <c r="E2390" s="493"/>
      <c r="F2390" s="478"/>
      <c r="G2390" s="510"/>
      <c r="H2390" s="510" t="s">
        <v>25</v>
      </c>
      <c r="I2390" s="514"/>
      <c r="J2390" s="512"/>
      <c r="K2390" s="513"/>
      <c r="L2390" s="480"/>
      <c r="M2390" s="480"/>
      <c r="N2390" s="480"/>
      <c r="O2390" s="480"/>
      <c r="P2390" s="480"/>
      <c r="Q2390" s="480"/>
      <c r="R2390" s="480"/>
      <c r="S2390" s="480"/>
      <c r="T2390" s="480"/>
      <c r="U2390" s="480"/>
      <c r="V2390" s="480"/>
      <c r="W2390" s="480"/>
      <c r="X2390" s="480"/>
      <c r="Y2390" s="480"/>
      <c r="Z2390" s="480"/>
      <c r="AA2390" s="480"/>
      <c r="AB2390" s="480"/>
      <c r="AC2390" s="480"/>
      <c r="AD2390" s="480"/>
      <c r="AE2390" s="480"/>
      <c r="AF2390" s="480"/>
      <c r="AG2390" s="480"/>
      <c r="AH2390" s="480"/>
      <c r="AI2390" s="480"/>
      <c r="AJ2390" s="480"/>
      <c r="AK2390" s="480"/>
      <c r="AL2390" s="480"/>
      <c r="AM2390" s="480"/>
      <c r="AN2390" s="480"/>
      <c r="AO2390" s="480"/>
      <c r="AP2390" s="480"/>
      <c r="AQ2390" s="480"/>
      <c r="AR2390" s="480"/>
      <c r="AS2390" s="480"/>
      <c r="AT2390" s="480"/>
      <c r="AU2390" s="480"/>
      <c r="AV2390" s="480"/>
      <c r="AW2390" s="480"/>
      <c r="AX2390" s="480"/>
      <c r="AY2390" s="480"/>
      <c r="AZ2390" s="480"/>
      <c r="BA2390" s="480"/>
      <c r="BB2390" s="480"/>
    </row>
    <row r="2391" spans="1:54" ht="15.75">
      <c r="A2391" s="484"/>
      <c r="B2391" s="484"/>
      <c r="C2391" s="484"/>
      <c r="D2391" s="491"/>
      <c r="E2391" s="493"/>
      <c r="F2391" s="478"/>
      <c r="G2391" s="510"/>
      <c r="H2391" s="510" t="s">
        <v>26</v>
      </c>
      <c r="I2391" s="514"/>
      <c r="J2391" s="512"/>
      <c r="K2391" s="513"/>
      <c r="L2391" s="480"/>
      <c r="M2391" s="480"/>
      <c r="N2391" s="480"/>
      <c r="O2391" s="480"/>
      <c r="P2391" s="480"/>
      <c r="Q2391" s="480"/>
      <c r="R2391" s="480"/>
      <c r="S2391" s="480"/>
      <c r="T2391" s="480"/>
      <c r="U2391" s="480"/>
      <c r="V2391" s="480"/>
      <c r="W2391" s="480"/>
      <c r="X2391" s="480"/>
      <c r="Y2391" s="480"/>
      <c r="Z2391" s="480"/>
      <c r="AA2391" s="480"/>
      <c r="AB2391" s="480"/>
      <c r="AC2391" s="480"/>
      <c r="AD2391" s="480"/>
      <c r="AE2391" s="480"/>
      <c r="AF2391" s="480"/>
      <c r="AG2391" s="480"/>
      <c r="AH2391" s="480"/>
      <c r="AI2391" s="480"/>
      <c r="AJ2391" s="480"/>
      <c r="AK2391" s="480"/>
      <c r="AL2391" s="480"/>
      <c r="AM2391" s="480"/>
      <c r="AN2391" s="480"/>
      <c r="AO2391" s="480"/>
      <c r="AP2391" s="480"/>
      <c r="AQ2391" s="480"/>
      <c r="AR2391" s="480"/>
      <c r="AS2391" s="480"/>
      <c r="AT2391" s="480"/>
      <c r="AU2391" s="480"/>
      <c r="AV2391" s="480"/>
      <c r="AW2391" s="480"/>
      <c r="AX2391" s="480"/>
      <c r="AY2391" s="480"/>
      <c r="AZ2391" s="480"/>
      <c r="BA2391" s="480"/>
      <c r="BB2391" s="480"/>
    </row>
    <row r="2392" spans="1:54" ht="15.75">
      <c r="A2392" s="484"/>
      <c r="B2392" s="657"/>
      <c r="C2392" s="657"/>
      <c r="D2392" s="491"/>
      <c r="E2392" s="493"/>
      <c r="F2392" s="478"/>
      <c r="G2392" s="478"/>
      <c r="H2392" s="685"/>
      <c r="I2392" s="685"/>
      <c r="J2392" s="491"/>
      <c r="K2392" s="493"/>
      <c r="L2392" s="480"/>
      <c r="M2392" s="480"/>
      <c r="N2392" s="480"/>
      <c r="O2392" s="480"/>
      <c r="P2392" s="480"/>
      <c r="Q2392" s="480"/>
      <c r="R2392" s="480"/>
      <c r="S2392" s="480"/>
      <c r="T2392" s="480"/>
      <c r="U2392" s="480"/>
      <c r="V2392" s="480"/>
      <c r="W2392" s="480"/>
      <c r="X2392" s="480"/>
      <c r="Y2392" s="480"/>
      <c r="Z2392" s="480"/>
      <c r="AA2392" s="480"/>
      <c r="AB2392" s="480"/>
      <c r="AC2392" s="480"/>
      <c r="AD2392" s="480"/>
      <c r="AE2392" s="480"/>
      <c r="AF2392" s="480"/>
      <c r="AG2392" s="480"/>
      <c r="AH2392" s="480"/>
      <c r="AI2392" s="480"/>
      <c r="AJ2392" s="480"/>
      <c r="AK2392" s="480"/>
      <c r="AL2392" s="480"/>
      <c r="AM2392" s="480"/>
      <c r="AN2392" s="480"/>
      <c r="AO2392" s="480"/>
      <c r="AP2392" s="480"/>
      <c r="AQ2392" s="480"/>
      <c r="AR2392" s="480"/>
      <c r="AS2392" s="480"/>
      <c r="AT2392" s="480"/>
      <c r="AU2392" s="480"/>
      <c r="AV2392" s="480"/>
      <c r="AW2392" s="480"/>
      <c r="AX2392" s="480"/>
      <c r="AY2392" s="480"/>
      <c r="AZ2392" s="480"/>
      <c r="BA2392" s="480"/>
      <c r="BB2392" s="480"/>
    </row>
    <row r="2393" spans="1:54" ht="25.5">
      <c r="A2393" s="833" t="s">
        <v>2018</v>
      </c>
      <c r="B2393" s="485"/>
      <c r="C2393" s="487" t="s">
        <v>2019</v>
      </c>
      <c r="D2393" s="492"/>
      <c r="E2393" s="494"/>
      <c r="F2393" s="633"/>
      <c r="G2393" s="485" t="s">
        <v>2018</v>
      </c>
      <c r="H2393" s="554"/>
      <c r="I2393" s="487" t="s">
        <v>2020</v>
      </c>
      <c r="J2393" s="492"/>
      <c r="K2393" s="494"/>
      <c r="L2393" s="480"/>
      <c r="M2393" s="480"/>
      <c r="N2393" s="480"/>
      <c r="O2393" s="480"/>
      <c r="P2393" s="480"/>
      <c r="Q2393" s="480"/>
      <c r="R2393" s="480"/>
      <c r="S2393" s="480"/>
      <c r="T2393" s="480"/>
      <c r="U2393" s="480"/>
      <c r="V2393" s="480"/>
      <c r="W2393" s="480"/>
      <c r="X2393" s="480"/>
      <c r="Y2393" s="480"/>
      <c r="Z2393" s="480"/>
      <c r="AA2393" s="480"/>
      <c r="AB2393" s="480"/>
      <c r="AC2393" s="480"/>
      <c r="AD2393" s="480"/>
      <c r="AE2393" s="480"/>
      <c r="AF2393" s="480"/>
      <c r="AG2393" s="480"/>
      <c r="AH2393" s="480"/>
      <c r="AI2393" s="480"/>
      <c r="AJ2393" s="480"/>
      <c r="AK2393" s="480"/>
      <c r="AL2393" s="480"/>
      <c r="AM2393" s="480"/>
      <c r="AN2393" s="480"/>
      <c r="AO2393" s="480"/>
      <c r="AP2393" s="480"/>
      <c r="AQ2393" s="480"/>
      <c r="AR2393" s="480"/>
      <c r="AS2393" s="480"/>
      <c r="AT2393" s="480"/>
      <c r="AU2393" s="480"/>
      <c r="AV2393" s="480"/>
      <c r="AW2393" s="480"/>
      <c r="AX2393" s="480"/>
      <c r="AY2393" s="480"/>
      <c r="AZ2393" s="480"/>
      <c r="BA2393" s="480"/>
      <c r="BB2393" s="480"/>
    </row>
    <row r="2394" spans="1:54" ht="15.75">
      <c r="A2394" s="836"/>
      <c r="B2394" s="554"/>
      <c r="C2394" s="488"/>
      <c r="D2394" s="603"/>
      <c r="E2394" s="604"/>
      <c r="F2394" s="633"/>
      <c r="G2394" s="554"/>
      <c r="H2394" s="554"/>
      <c r="I2394" s="488"/>
      <c r="J2394" s="603"/>
      <c r="K2394" s="604"/>
      <c r="L2394"/>
      <c r="M2394"/>
      <c r="N2394"/>
      <c r="O2394"/>
      <c r="P2394"/>
      <c r="Q2394"/>
      <c r="R2394"/>
      <c r="S2394"/>
      <c r="T2394"/>
      <c r="U2394"/>
      <c r="V2394"/>
      <c r="W2394"/>
      <c r="X2394"/>
      <c r="Y2394"/>
      <c r="Z2394"/>
      <c r="AA2394"/>
      <c r="AB2394"/>
      <c r="AC2394"/>
      <c r="AD2394"/>
      <c r="AE2394"/>
      <c r="AF2394"/>
      <c r="AG2394"/>
      <c r="AH2394"/>
      <c r="AI2394"/>
      <c r="AJ2394"/>
      <c r="AK2394"/>
      <c r="AL2394"/>
      <c r="AM2394"/>
      <c r="AN2394"/>
      <c r="AO2394"/>
      <c r="AP2394"/>
      <c r="AQ2394"/>
      <c r="AR2394"/>
      <c r="AS2394"/>
      <c r="AT2394"/>
      <c r="AU2394"/>
      <c r="AV2394"/>
      <c r="AW2394"/>
      <c r="AX2394"/>
      <c r="AY2394"/>
      <c r="AZ2394"/>
      <c r="BA2394"/>
      <c r="BB2394"/>
    </row>
    <row r="2395" spans="1:54" ht="15.75">
      <c r="A2395" s="836"/>
      <c r="B2395" s="554"/>
      <c r="C2395" s="489" t="s">
        <v>2021</v>
      </c>
      <c r="D2395" s="603"/>
      <c r="E2395" s="604"/>
      <c r="F2395" s="633"/>
      <c r="G2395" s="554"/>
      <c r="H2395" s="554"/>
      <c r="I2395" s="489" t="s">
        <v>623</v>
      </c>
      <c r="J2395" s="603"/>
      <c r="K2395" s="604"/>
      <c r="L2395"/>
      <c r="M2395"/>
      <c r="N2395"/>
      <c r="O2395"/>
      <c r="P2395"/>
      <c r="Q2395"/>
      <c r="R2395"/>
      <c r="S2395"/>
      <c r="T2395"/>
      <c r="U2395"/>
      <c r="V2395"/>
      <c r="W2395"/>
      <c r="X2395"/>
      <c r="Y2395"/>
      <c r="Z2395"/>
      <c r="AA2395"/>
      <c r="AB2395"/>
      <c r="AC2395"/>
      <c r="AD2395"/>
      <c r="AE2395"/>
      <c r="AF2395"/>
      <c r="AG2395"/>
      <c r="AH2395"/>
      <c r="AI2395"/>
      <c r="AJ2395"/>
      <c r="AK2395"/>
      <c r="AL2395"/>
      <c r="AM2395"/>
      <c r="AN2395"/>
      <c r="AO2395"/>
      <c r="AP2395"/>
      <c r="AQ2395"/>
      <c r="AR2395"/>
      <c r="AS2395"/>
      <c r="AT2395"/>
      <c r="AU2395"/>
      <c r="AV2395"/>
      <c r="AW2395"/>
      <c r="AX2395"/>
      <c r="AY2395"/>
      <c r="AZ2395"/>
      <c r="BA2395"/>
      <c r="BB2395"/>
    </row>
    <row r="2396" spans="1:54" ht="15.75">
      <c r="A2396" s="834"/>
      <c r="B2396" s="622"/>
      <c r="C2396" s="490" t="s">
        <v>2022</v>
      </c>
      <c r="D2396" s="631"/>
      <c r="E2396" s="632"/>
      <c r="F2396" s="633"/>
      <c r="G2396" s="622"/>
      <c r="H2396" s="622"/>
      <c r="I2396" s="490" t="s">
        <v>2022</v>
      </c>
      <c r="J2396" s="631"/>
      <c r="K2396" s="632"/>
      <c r="L2396"/>
      <c r="M2396"/>
      <c r="N2396"/>
      <c r="O2396"/>
      <c r="P2396"/>
      <c r="Q2396"/>
      <c r="R2396"/>
      <c r="S2396"/>
      <c r="T2396"/>
      <c r="U2396"/>
      <c r="V2396"/>
      <c r="W2396"/>
      <c r="X2396"/>
      <c r="Y2396"/>
      <c r="Z2396"/>
      <c r="AA2396"/>
      <c r="AB2396"/>
      <c r="AC2396"/>
      <c r="AD2396"/>
      <c r="AE2396"/>
      <c r="AF2396"/>
      <c r="AG2396"/>
      <c r="AH2396"/>
      <c r="AI2396"/>
      <c r="AJ2396"/>
      <c r="AK2396"/>
      <c r="AL2396"/>
      <c r="AM2396"/>
      <c r="AN2396"/>
      <c r="AO2396"/>
      <c r="AP2396"/>
      <c r="AQ2396"/>
      <c r="AR2396"/>
      <c r="AS2396"/>
      <c r="AT2396"/>
      <c r="AU2396"/>
      <c r="AV2396"/>
      <c r="AW2396"/>
      <c r="AX2396"/>
      <c r="AY2396"/>
      <c r="AZ2396"/>
      <c r="BA2396"/>
      <c r="BB2396"/>
    </row>
    <row r="2397" spans="1:54" ht="15.75">
      <c r="A2397" s="833"/>
      <c r="B2397" s="485"/>
      <c r="C2397" s="495" t="s">
        <v>606</v>
      </c>
      <c r="D2397" s="492"/>
      <c r="E2397" s="494"/>
      <c r="F2397" s="633"/>
      <c r="G2397" s="485"/>
      <c r="H2397" s="485"/>
      <c r="I2397" s="495" t="s">
        <v>40</v>
      </c>
      <c r="J2397" s="492"/>
      <c r="K2397" s="494"/>
      <c r="L2397" s="480"/>
      <c r="M2397" s="480"/>
      <c r="N2397" s="480"/>
      <c r="O2397" s="480"/>
      <c r="P2397" s="480"/>
      <c r="Q2397" s="480"/>
      <c r="R2397" s="480"/>
      <c r="S2397" s="480"/>
      <c r="T2397" s="480"/>
      <c r="U2397" s="480"/>
      <c r="V2397" s="480"/>
      <c r="W2397" s="480"/>
      <c r="X2397" s="480"/>
      <c r="Y2397" s="480"/>
      <c r="Z2397" s="480"/>
      <c r="AA2397" s="480"/>
      <c r="AB2397" s="480"/>
      <c r="AC2397" s="480"/>
      <c r="AD2397" s="480"/>
      <c r="AE2397" s="480"/>
      <c r="AF2397" s="480"/>
      <c r="AG2397" s="480"/>
      <c r="AH2397" s="480"/>
      <c r="AI2397" s="480"/>
      <c r="AJ2397" s="480"/>
      <c r="AK2397" s="480"/>
      <c r="AL2397" s="480"/>
      <c r="AM2397" s="480"/>
      <c r="AN2397" s="480"/>
      <c r="AO2397" s="480"/>
      <c r="AP2397" s="480"/>
      <c r="AQ2397" s="480"/>
      <c r="AR2397" s="480"/>
      <c r="AS2397" s="480"/>
      <c r="AT2397" s="480"/>
      <c r="AU2397" s="480"/>
      <c r="AV2397" s="480"/>
      <c r="AW2397" s="480"/>
      <c r="AX2397" s="480"/>
      <c r="AY2397" s="480"/>
      <c r="AZ2397" s="480"/>
      <c r="BA2397" s="480"/>
      <c r="BB2397" s="480"/>
    </row>
    <row r="2398" spans="1:54" ht="25.5">
      <c r="A2398" s="836"/>
      <c r="B2398" s="554"/>
      <c r="C2398" s="496" t="s">
        <v>2023</v>
      </c>
      <c r="D2398" s="603"/>
      <c r="E2398" s="604"/>
      <c r="F2398" s="633"/>
      <c r="G2398" s="554"/>
      <c r="H2398" s="554"/>
      <c r="I2398" s="496" t="s">
        <v>2024</v>
      </c>
      <c r="J2398" s="603"/>
      <c r="K2398" s="604"/>
      <c r="L2398"/>
      <c r="M2398"/>
      <c r="N2398"/>
      <c r="O2398"/>
      <c r="P2398"/>
      <c r="Q2398"/>
      <c r="R2398"/>
      <c r="S2398"/>
      <c r="T2398"/>
      <c r="U2398"/>
      <c r="V2398"/>
      <c r="W2398"/>
      <c r="X2398"/>
      <c r="Y2398"/>
      <c r="Z2398"/>
      <c r="AA2398"/>
      <c r="AB2398"/>
      <c r="AC2398"/>
      <c r="AD2398"/>
      <c r="AE2398"/>
      <c r="AF2398"/>
      <c r="AG2398"/>
      <c r="AH2398"/>
      <c r="AI2398"/>
      <c r="AJ2398"/>
      <c r="AK2398"/>
      <c r="AL2398"/>
      <c r="AM2398"/>
      <c r="AN2398"/>
      <c r="AO2398"/>
      <c r="AP2398"/>
      <c r="AQ2398"/>
      <c r="AR2398"/>
      <c r="AS2398"/>
      <c r="AT2398"/>
      <c r="AU2398"/>
      <c r="AV2398"/>
      <c r="AW2398"/>
      <c r="AX2398"/>
      <c r="AY2398"/>
      <c r="AZ2398"/>
      <c r="BA2398"/>
      <c r="BB2398"/>
    </row>
    <row r="2399" spans="1:54" ht="15.75">
      <c r="A2399" s="836"/>
      <c r="B2399" s="554"/>
      <c r="C2399" s="497"/>
      <c r="D2399" s="603"/>
      <c r="E2399" s="604"/>
      <c r="F2399" s="633"/>
      <c r="G2399" s="554"/>
      <c r="H2399" s="554"/>
      <c r="I2399" s="497"/>
      <c r="J2399" s="603"/>
      <c r="K2399" s="604"/>
      <c r="L2399"/>
      <c r="M2399"/>
      <c r="N2399"/>
      <c r="O2399"/>
      <c r="P2399"/>
      <c r="Q2399"/>
      <c r="R2399"/>
      <c r="S2399"/>
      <c r="T2399"/>
      <c r="U2399"/>
      <c r="V2399"/>
      <c r="W2399"/>
      <c r="X2399"/>
      <c r="Y2399"/>
      <c r="Z2399"/>
      <c r="AA2399"/>
      <c r="AB2399"/>
      <c r="AC2399"/>
      <c r="AD2399"/>
      <c r="AE2399"/>
      <c r="AF2399"/>
      <c r="AG2399"/>
      <c r="AH2399"/>
      <c r="AI2399"/>
      <c r="AJ2399"/>
      <c r="AK2399"/>
      <c r="AL2399"/>
      <c r="AM2399"/>
      <c r="AN2399"/>
      <c r="AO2399"/>
      <c r="AP2399"/>
      <c r="AQ2399"/>
      <c r="AR2399"/>
      <c r="AS2399"/>
      <c r="AT2399"/>
      <c r="AU2399"/>
      <c r="AV2399"/>
      <c r="AW2399"/>
      <c r="AX2399"/>
      <c r="AY2399"/>
      <c r="AZ2399"/>
      <c r="BA2399"/>
      <c r="BB2399"/>
    </row>
    <row r="2400" spans="1:54" ht="25.5">
      <c r="A2400" s="836"/>
      <c r="B2400" s="554"/>
      <c r="C2400" s="496" t="s">
        <v>2025</v>
      </c>
      <c r="D2400" s="603"/>
      <c r="E2400" s="604"/>
      <c r="F2400" s="633"/>
      <c r="G2400" s="554"/>
      <c r="H2400" s="554"/>
      <c r="I2400" s="496" t="s">
        <v>2025</v>
      </c>
      <c r="J2400" s="603"/>
      <c r="K2400" s="604"/>
      <c r="L2400"/>
      <c r="M2400"/>
      <c r="N2400"/>
      <c r="O2400"/>
      <c r="P2400"/>
      <c r="Q2400"/>
      <c r="R2400"/>
      <c r="S2400"/>
      <c r="T2400"/>
      <c r="U2400"/>
      <c r="V2400"/>
      <c r="W2400"/>
      <c r="X2400"/>
      <c r="Y2400"/>
      <c r="Z2400"/>
      <c r="AA2400"/>
      <c r="AB2400"/>
      <c r="AC2400"/>
      <c r="AD2400"/>
      <c r="AE2400"/>
      <c r="AF2400"/>
      <c r="AG2400"/>
      <c r="AH2400"/>
      <c r="AI2400"/>
      <c r="AJ2400"/>
      <c r="AK2400"/>
      <c r="AL2400"/>
      <c r="AM2400"/>
      <c r="AN2400"/>
      <c r="AO2400"/>
      <c r="AP2400"/>
      <c r="AQ2400"/>
      <c r="AR2400"/>
      <c r="AS2400"/>
      <c r="AT2400"/>
      <c r="AU2400"/>
      <c r="AV2400"/>
      <c r="AW2400"/>
      <c r="AX2400"/>
      <c r="AY2400"/>
      <c r="AZ2400"/>
      <c r="BA2400"/>
      <c r="BB2400"/>
    </row>
    <row r="2401" spans="1:54" ht="15.75">
      <c r="A2401" s="836"/>
      <c r="B2401" s="554"/>
      <c r="C2401" s="497"/>
      <c r="D2401" s="603"/>
      <c r="E2401" s="604"/>
      <c r="F2401" s="633"/>
      <c r="G2401" s="554"/>
      <c r="H2401" s="554"/>
      <c r="I2401" s="497"/>
      <c r="J2401" s="603"/>
      <c r="K2401" s="604"/>
      <c r="L2401"/>
      <c r="M2401"/>
      <c r="N2401"/>
      <c r="O2401"/>
      <c r="P2401"/>
      <c r="Q2401"/>
      <c r="R2401"/>
      <c r="S2401"/>
      <c r="T2401"/>
      <c r="U2401"/>
      <c r="V2401"/>
      <c r="W2401"/>
      <c r="X2401"/>
      <c r="Y2401"/>
      <c r="Z2401"/>
      <c r="AA2401"/>
      <c r="AB2401"/>
      <c r="AC2401"/>
      <c r="AD2401"/>
      <c r="AE2401"/>
      <c r="AF2401"/>
      <c r="AG2401"/>
      <c r="AH2401"/>
      <c r="AI2401"/>
      <c r="AJ2401"/>
      <c r="AK2401"/>
      <c r="AL2401"/>
      <c r="AM2401"/>
      <c r="AN2401"/>
      <c r="AO2401"/>
      <c r="AP2401"/>
      <c r="AQ2401"/>
      <c r="AR2401"/>
      <c r="AS2401"/>
      <c r="AT2401"/>
      <c r="AU2401"/>
      <c r="AV2401"/>
      <c r="AW2401"/>
      <c r="AX2401"/>
      <c r="AY2401"/>
      <c r="AZ2401"/>
      <c r="BA2401"/>
      <c r="BB2401"/>
    </row>
    <row r="2402" spans="1:54" ht="25.5">
      <c r="A2402" s="836"/>
      <c r="B2402" s="554"/>
      <c r="C2402" s="496" t="s">
        <v>2026</v>
      </c>
      <c r="D2402" s="603"/>
      <c r="E2402" s="604"/>
      <c r="F2402" s="633"/>
      <c r="G2402" s="554"/>
      <c r="H2402" s="554"/>
      <c r="I2402" s="496" t="s">
        <v>2027</v>
      </c>
      <c r="J2402" s="603"/>
      <c r="K2402" s="604"/>
      <c r="L2402"/>
      <c r="M2402"/>
      <c r="N2402"/>
      <c r="O2402"/>
      <c r="P2402"/>
      <c r="Q2402"/>
      <c r="R2402"/>
      <c r="S2402"/>
      <c r="T2402"/>
      <c r="U2402"/>
      <c r="V2402"/>
      <c r="W2402"/>
      <c r="X2402"/>
      <c r="Y2402"/>
      <c r="Z2402"/>
      <c r="AA2402"/>
      <c r="AB2402"/>
      <c r="AC2402"/>
      <c r="AD2402"/>
      <c r="AE2402"/>
      <c r="AF2402"/>
      <c r="AG2402"/>
      <c r="AH2402"/>
      <c r="AI2402"/>
      <c r="AJ2402"/>
      <c r="AK2402"/>
      <c r="AL2402"/>
      <c r="AM2402"/>
      <c r="AN2402"/>
      <c r="AO2402"/>
      <c r="AP2402"/>
      <c r="AQ2402"/>
      <c r="AR2402"/>
      <c r="AS2402"/>
      <c r="AT2402"/>
      <c r="AU2402"/>
      <c r="AV2402"/>
      <c r="AW2402"/>
      <c r="AX2402"/>
      <c r="AY2402"/>
      <c r="AZ2402"/>
      <c r="BA2402"/>
      <c r="BB2402"/>
    </row>
    <row r="2403" spans="1:54" ht="15.75">
      <c r="A2403" s="836"/>
      <c r="B2403" s="554"/>
      <c r="C2403" s="497"/>
      <c r="D2403" s="603"/>
      <c r="E2403" s="604"/>
      <c r="F2403" s="633"/>
      <c r="G2403" s="554"/>
      <c r="H2403" s="554"/>
      <c r="I2403" s="497"/>
      <c r="J2403" s="603"/>
      <c r="K2403" s="604"/>
      <c r="L2403"/>
      <c r="M2403"/>
      <c r="N2403"/>
      <c r="O2403"/>
      <c r="P2403"/>
      <c r="Q2403"/>
      <c r="R2403"/>
      <c r="S2403"/>
      <c r="T2403"/>
      <c r="U2403"/>
      <c r="V2403"/>
      <c r="W2403"/>
      <c r="X2403"/>
      <c r="Y2403"/>
      <c r="Z2403"/>
      <c r="AA2403"/>
      <c r="AB2403"/>
      <c r="AC2403"/>
      <c r="AD2403"/>
      <c r="AE2403"/>
      <c r="AF2403"/>
      <c r="AG2403"/>
      <c r="AH2403"/>
      <c r="AI2403"/>
      <c r="AJ2403"/>
      <c r="AK2403"/>
      <c r="AL2403"/>
      <c r="AM2403"/>
      <c r="AN2403"/>
      <c r="AO2403"/>
      <c r="AP2403"/>
      <c r="AQ2403"/>
      <c r="AR2403"/>
      <c r="AS2403"/>
      <c r="AT2403"/>
      <c r="AU2403"/>
      <c r="AV2403"/>
      <c r="AW2403"/>
      <c r="AX2403"/>
      <c r="AY2403"/>
      <c r="AZ2403"/>
      <c r="BA2403"/>
      <c r="BB2403"/>
    </row>
    <row r="2404" spans="1:54" ht="25.5">
      <c r="A2404" s="836"/>
      <c r="B2404" s="554"/>
      <c r="C2404" s="496" t="s">
        <v>2028</v>
      </c>
      <c r="D2404" s="603"/>
      <c r="E2404" s="604"/>
      <c r="F2404" s="633"/>
      <c r="G2404" s="554"/>
      <c r="H2404" s="554"/>
      <c r="I2404" s="496" t="s">
        <v>2029</v>
      </c>
      <c r="J2404" s="603"/>
      <c r="K2404" s="604"/>
      <c r="L2404"/>
      <c r="M2404"/>
      <c r="N2404"/>
      <c r="O2404"/>
      <c r="P2404"/>
      <c r="Q2404"/>
      <c r="R2404"/>
      <c r="S2404"/>
      <c r="T2404"/>
      <c r="U2404"/>
      <c r="V2404"/>
      <c r="W2404"/>
      <c r="X2404"/>
      <c r="Y2404"/>
      <c r="Z2404"/>
      <c r="AA2404"/>
      <c r="AB2404"/>
      <c r="AC2404"/>
      <c r="AD2404"/>
      <c r="AE2404"/>
      <c r="AF2404"/>
      <c r="AG2404"/>
      <c r="AH2404"/>
      <c r="AI2404"/>
      <c r="AJ2404"/>
      <c r="AK2404"/>
      <c r="AL2404"/>
      <c r="AM2404"/>
      <c r="AN2404"/>
      <c r="AO2404"/>
      <c r="AP2404"/>
      <c r="AQ2404"/>
      <c r="AR2404"/>
      <c r="AS2404"/>
      <c r="AT2404"/>
      <c r="AU2404"/>
      <c r="AV2404"/>
      <c r="AW2404"/>
      <c r="AX2404"/>
      <c r="AY2404"/>
      <c r="AZ2404"/>
      <c r="BA2404"/>
      <c r="BB2404"/>
    </row>
    <row r="2405" spans="1:54" ht="15.75">
      <c r="A2405" s="836"/>
      <c r="B2405" s="554"/>
      <c r="C2405" s="496"/>
      <c r="D2405" s="603"/>
      <c r="E2405" s="604"/>
      <c r="F2405" s="633"/>
      <c r="G2405" s="554"/>
      <c r="H2405" s="554"/>
      <c r="I2405" s="496"/>
      <c r="J2405" s="603"/>
      <c r="K2405" s="604"/>
      <c r="L2405"/>
      <c r="M2405"/>
      <c r="N2405"/>
      <c r="O2405"/>
      <c r="P2405"/>
      <c r="Q2405"/>
      <c r="R2405"/>
      <c r="S2405"/>
      <c r="T2405"/>
      <c r="U2405"/>
      <c r="V2405"/>
      <c r="W2405"/>
      <c r="X2405"/>
      <c r="Y2405"/>
      <c r="Z2405"/>
      <c r="AA2405"/>
      <c r="AB2405"/>
      <c r="AC2405"/>
      <c r="AD2405"/>
      <c r="AE2405"/>
      <c r="AF2405"/>
      <c r="AG2405"/>
      <c r="AH2405"/>
      <c r="AI2405"/>
      <c r="AJ2405"/>
      <c r="AK2405"/>
      <c r="AL2405"/>
      <c r="AM2405"/>
      <c r="AN2405"/>
      <c r="AO2405"/>
      <c r="AP2405"/>
      <c r="AQ2405"/>
      <c r="AR2405"/>
      <c r="AS2405"/>
      <c r="AT2405"/>
      <c r="AU2405"/>
      <c r="AV2405"/>
      <c r="AW2405"/>
      <c r="AX2405"/>
      <c r="AY2405"/>
      <c r="AZ2405"/>
      <c r="BA2405"/>
      <c r="BB2405"/>
    </row>
    <row r="2406" spans="1:54" ht="15.75">
      <c r="A2406" s="834"/>
      <c r="B2406" s="622"/>
      <c r="C2406" s="498" t="s">
        <v>2030</v>
      </c>
      <c r="D2406" s="631"/>
      <c r="E2406" s="632"/>
      <c r="F2406" s="633"/>
      <c r="G2406" s="622"/>
      <c r="H2406" s="622"/>
      <c r="I2406" s="498" t="s">
        <v>2030</v>
      </c>
      <c r="J2406" s="631"/>
      <c r="K2406" s="632"/>
      <c r="L2406"/>
      <c r="M2406"/>
      <c r="N2406"/>
      <c r="O2406"/>
      <c r="P2406"/>
      <c r="Q2406"/>
      <c r="R2406"/>
      <c r="S2406"/>
      <c r="T2406"/>
      <c r="U2406"/>
      <c r="V2406"/>
      <c r="W2406"/>
      <c r="X2406"/>
      <c r="Y2406"/>
      <c r="Z2406"/>
      <c r="AA2406"/>
      <c r="AB2406"/>
      <c r="AC2406"/>
      <c r="AD2406"/>
      <c r="AE2406"/>
      <c r="AF2406"/>
      <c r="AG2406"/>
      <c r="AH2406"/>
      <c r="AI2406"/>
      <c r="AJ2406"/>
      <c r="AK2406"/>
      <c r="AL2406"/>
      <c r="AM2406"/>
      <c r="AN2406"/>
      <c r="AO2406"/>
      <c r="AP2406"/>
      <c r="AQ2406"/>
      <c r="AR2406"/>
      <c r="AS2406"/>
      <c r="AT2406"/>
      <c r="AU2406"/>
      <c r="AV2406"/>
      <c r="AW2406"/>
      <c r="AX2406"/>
      <c r="AY2406"/>
      <c r="AZ2406"/>
      <c r="BA2406"/>
      <c r="BB2406"/>
    </row>
    <row r="2407" spans="1:54" ht="15.75">
      <c r="A2407" s="499"/>
      <c r="B2407" s="499" t="s">
        <v>18</v>
      </c>
      <c r="C2407" s="464"/>
      <c r="D2407" s="500"/>
      <c r="E2407" s="501"/>
      <c r="F2407" s="478"/>
      <c r="G2407" s="499"/>
      <c r="H2407" s="499" t="s">
        <v>18</v>
      </c>
      <c r="I2407" s="464"/>
      <c r="J2407" s="500"/>
      <c r="K2407" s="501"/>
      <c r="L2407" s="480"/>
      <c r="M2407" s="480"/>
      <c r="N2407" s="480"/>
      <c r="O2407" s="480"/>
      <c r="P2407" s="480"/>
      <c r="Q2407" s="480"/>
      <c r="R2407" s="480"/>
      <c r="S2407" s="480"/>
      <c r="T2407" s="480"/>
      <c r="U2407" s="480"/>
      <c r="V2407" s="480"/>
      <c r="W2407" s="480"/>
      <c r="X2407" s="480"/>
      <c r="Y2407" s="480"/>
      <c r="Z2407" s="480"/>
      <c r="AA2407" s="480"/>
      <c r="AB2407" s="480"/>
      <c r="AC2407" s="480"/>
      <c r="AD2407" s="480"/>
      <c r="AE2407" s="480"/>
      <c r="AF2407" s="480"/>
      <c r="AG2407" s="480"/>
      <c r="AH2407" s="480"/>
      <c r="AI2407" s="480"/>
      <c r="AJ2407" s="480"/>
      <c r="AK2407" s="480"/>
      <c r="AL2407" s="480"/>
      <c r="AM2407" s="480"/>
      <c r="AN2407" s="480"/>
      <c r="AO2407" s="480"/>
      <c r="AP2407" s="480"/>
      <c r="AQ2407" s="480"/>
      <c r="AR2407" s="480"/>
      <c r="AS2407" s="480"/>
      <c r="AT2407" s="480"/>
      <c r="AU2407" s="480"/>
      <c r="AV2407" s="480"/>
      <c r="AW2407" s="480"/>
      <c r="AX2407" s="480"/>
      <c r="AY2407" s="480"/>
      <c r="AZ2407" s="480"/>
      <c r="BA2407" s="480"/>
      <c r="BB2407" s="480"/>
    </row>
    <row r="2408" spans="1:54" ht="63.75">
      <c r="A2408" s="499"/>
      <c r="B2408" s="499" t="s">
        <v>19</v>
      </c>
      <c r="C2408" s="464" t="s">
        <v>2031</v>
      </c>
      <c r="D2408" s="500" t="s">
        <v>581</v>
      </c>
      <c r="E2408" s="501"/>
      <c r="F2408" s="478"/>
      <c r="G2408" s="499"/>
      <c r="H2408" s="499" t="s">
        <v>19</v>
      </c>
      <c r="I2408" s="464" t="s">
        <v>2031</v>
      </c>
      <c r="J2408" s="500" t="s">
        <v>581</v>
      </c>
      <c r="K2408" s="501"/>
      <c r="L2408" s="480"/>
      <c r="M2408" s="480"/>
      <c r="N2408" s="480"/>
      <c r="O2408" s="480"/>
      <c r="P2408" s="480"/>
      <c r="Q2408" s="480"/>
      <c r="R2408" s="480"/>
      <c r="S2408" s="480"/>
      <c r="T2408" s="480"/>
      <c r="U2408" s="480"/>
      <c r="V2408" s="480"/>
      <c r="W2408" s="480"/>
      <c r="X2408" s="480"/>
      <c r="Y2408" s="480"/>
      <c r="Z2408" s="480"/>
      <c r="AA2408" s="480"/>
      <c r="AB2408" s="480"/>
      <c r="AC2408" s="480"/>
      <c r="AD2408" s="480"/>
      <c r="AE2408" s="480"/>
      <c r="AF2408" s="480"/>
      <c r="AG2408" s="480"/>
      <c r="AH2408" s="480"/>
      <c r="AI2408" s="480"/>
      <c r="AJ2408" s="480"/>
      <c r="AK2408" s="480"/>
      <c r="AL2408" s="480"/>
      <c r="AM2408" s="480"/>
      <c r="AN2408" s="480"/>
      <c r="AO2408" s="480"/>
      <c r="AP2408" s="480"/>
      <c r="AQ2408" s="480"/>
      <c r="AR2408" s="480"/>
      <c r="AS2408" s="480"/>
      <c r="AT2408" s="480"/>
      <c r="AU2408" s="480"/>
      <c r="AV2408" s="480"/>
      <c r="AW2408" s="480"/>
      <c r="AX2408" s="480"/>
      <c r="AY2408" s="480"/>
      <c r="AZ2408" s="480"/>
      <c r="BA2408" s="480"/>
      <c r="BB2408" s="480"/>
    </row>
    <row r="2409" spans="1:54" ht="15.75">
      <c r="A2409" s="499"/>
      <c r="B2409" s="499" t="s">
        <v>23</v>
      </c>
      <c r="C2409" s="464"/>
      <c r="D2409" s="500"/>
      <c r="E2409" s="501"/>
      <c r="F2409" s="478"/>
      <c r="G2409" s="499"/>
      <c r="H2409" s="499" t="s">
        <v>23</v>
      </c>
      <c r="I2409" s="464"/>
      <c r="J2409" s="500"/>
      <c r="K2409" s="501"/>
      <c r="L2409" s="480"/>
      <c r="M2409" s="480"/>
      <c r="N2409" s="480"/>
      <c r="O2409" s="480"/>
      <c r="P2409" s="480"/>
      <c r="Q2409" s="480"/>
      <c r="R2409" s="480"/>
      <c r="S2409" s="480"/>
      <c r="T2409" s="480"/>
      <c r="U2409" s="480"/>
      <c r="V2409" s="480"/>
      <c r="W2409" s="480"/>
      <c r="X2409" s="480"/>
      <c r="Y2409" s="480"/>
      <c r="Z2409" s="480"/>
      <c r="AA2409" s="480"/>
      <c r="AB2409" s="480"/>
      <c r="AC2409" s="480"/>
      <c r="AD2409" s="480"/>
      <c r="AE2409" s="480"/>
      <c r="AF2409" s="480"/>
      <c r="AG2409" s="480"/>
      <c r="AH2409" s="480"/>
      <c r="AI2409" s="480"/>
      <c r="AJ2409" s="480"/>
      <c r="AK2409" s="480"/>
      <c r="AL2409" s="480"/>
      <c r="AM2409" s="480"/>
      <c r="AN2409" s="480"/>
      <c r="AO2409" s="480"/>
      <c r="AP2409" s="480"/>
      <c r="AQ2409" s="480"/>
      <c r="AR2409" s="480"/>
      <c r="AS2409" s="480"/>
      <c r="AT2409" s="480"/>
      <c r="AU2409" s="480"/>
      <c r="AV2409" s="480"/>
      <c r="AW2409" s="480"/>
      <c r="AX2409" s="480"/>
      <c r="AY2409" s="480"/>
      <c r="AZ2409" s="480"/>
      <c r="BA2409" s="480"/>
      <c r="BB2409" s="480"/>
    </row>
    <row r="2410" spans="1:54" ht="15.75">
      <c r="A2410" s="499"/>
      <c r="B2410" s="499" t="s">
        <v>24</v>
      </c>
      <c r="C2410" s="464"/>
      <c r="D2410" s="500"/>
      <c r="E2410" s="501"/>
      <c r="F2410" s="478"/>
      <c r="G2410" s="499"/>
      <c r="H2410" s="499" t="s">
        <v>24</v>
      </c>
      <c r="I2410" s="464"/>
      <c r="J2410" s="500"/>
      <c r="K2410" s="501"/>
      <c r="L2410" s="480"/>
      <c r="M2410" s="480"/>
      <c r="N2410" s="480"/>
      <c r="O2410" s="480"/>
      <c r="P2410" s="480"/>
      <c r="Q2410" s="480"/>
      <c r="R2410" s="480"/>
      <c r="S2410" s="480"/>
      <c r="T2410" s="480"/>
      <c r="U2410" s="480"/>
      <c r="V2410" s="480"/>
      <c r="W2410" s="480"/>
      <c r="X2410" s="480"/>
      <c r="Y2410" s="480"/>
      <c r="Z2410" s="480"/>
      <c r="AA2410" s="480"/>
      <c r="AB2410" s="480"/>
      <c r="AC2410" s="480"/>
      <c r="AD2410" s="480"/>
      <c r="AE2410" s="480"/>
      <c r="AF2410" s="480"/>
      <c r="AG2410" s="480"/>
      <c r="AH2410" s="480"/>
      <c r="AI2410" s="480"/>
      <c r="AJ2410" s="480"/>
      <c r="AK2410" s="480"/>
      <c r="AL2410" s="480"/>
      <c r="AM2410" s="480"/>
      <c r="AN2410" s="480"/>
      <c r="AO2410" s="480"/>
      <c r="AP2410" s="480"/>
      <c r="AQ2410" s="480"/>
      <c r="AR2410" s="480"/>
      <c r="AS2410" s="480"/>
      <c r="AT2410" s="480"/>
      <c r="AU2410" s="480"/>
      <c r="AV2410" s="480"/>
      <c r="AW2410" s="480"/>
      <c r="AX2410" s="480"/>
      <c r="AY2410" s="480"/>
      <c r="AZ2410" s="480"/>
      <c r="BA2410" s="480"/>
      <c r="BB2410" s="480"/>
    </row>
    <row r="2411" spans="1:54" ht="15.75">
      <c r="A2411" s="499"/>
      <c r="B2411" s="499" t="s">
        <v>25</v>
      </c>
      <c r="C2411" s="464"/>
      <c r="D2411" s="500"/>
      <c r="E2411" s="501"/>
      <c r="F2411" s="478"/>
      <c r="G2411" s="499"/>
      <c r="H2411" s="499" t="s">
        <v>25</v>
      </c>
      <c r="I2411" s="464"/>
      <c r="J2411" s="500"/>
      <c r="K2411" s="501"/>
      <c r="L2411" s="480"/>
      <c r="M2411" s="480"/>
      <c r="N2411" s="480"/>
      <c r="O2411" s="480"/>
      <c r="P2411" s="480"/>
      <c r="Q2411" s="480"/>
      <c r="R2411" s="480"/>
      <c r="S2411" s="480"/>
      <c r="T2411" s="480"/>
      <c r="U2411" s="480"/>
      <c r="V2411" s="480"/>
      <c r="W2411" s="480"/>
      <c r="X2411" s="480"/>
      <c r="Y2411" s="480"/>
      <c r="Z2411" s="480"/>
      <c r="AA2411" s="480"/>
      <c r="AB2411" s="480"/>
      <c r="AC2411" s="480"/>
      <c r="AD2411" s="480"/>
      <c r="AE2411" s="480"/>
      <c r="AF2411" s="480"/>
      <c r="AG2411" s="480"/>
      <c r="AH2411" s="480"/>
      <c r="AI2411" s="480"/>
      <c r="AJ2411" s="480"/>
      <c r="AK2411" s="480"/>
      <c r="AL2411" s="480"/>
      <c r="AM2411" s="480"/>
      <c r="AN2411" s="480"/>
      <c r="AO2411" s="480"/>
      <c r="AP2411" s="480"/>
      <c r="AQ2411" s="480"/>
      <c r="AR2411" s="480"/>
      <c r="AS2411" s="480"/>
      <c r="AT2411" s="480"/>
      <c r="AU2411" s="480"/>
      <c r="AV2411" s="480"/>
      <c r="AW2411" s="480"/>
      <c r="AX2411" s="480"/>
      <c r="AY2411" s="480"/>
      <c r="AZ2411" s="480"/>
      <c r="BA2411" s="480"/>
      <c r="BB2411" s="480"/>
    </row>
    <row r="2412" spans="1:54" ht="15.75">
      <c r="A2412" s="499"/>
      <c r="B2412" s="499" t="s">
        <v>26</v>
      </c>
      <c r="C2412" s="464"/>
      <c r="D2412" s="500"/>
      <c r="E2412" s="501"/>
      <c r="F2412" s="478"/>
      <c r="G2412" s="499"/>
      <c r="H2412" s="499" t="s">
        <v>26</v>
      </c>
      <c r="I2412" s="464"/>
      <c r="J2412" s="500"/>
      <c r="K2412" s="501"/>
      <c r="L2412" s="480"/>
      <c r="M2412" s="480"/>
      <c r="N2412" s="480"/>
      <c r="O2412" s="480"/>
      <c r="P2412" s="480"/>
      <c r="Q2412" s="480"/>
      <c r="R2412" s="480"/>
      <c r="S2412" s="480"/>
      <c r="T2412" s="480"/>
      <c r="U2412" s="480"/>
      <c r="V2412" s="480"/>
      <c r="W2412" s="480"/>
      <c r="X2412" s="480"/>
      <c r="Y2412" s="480"/>
      <c r="Z2412" s="480"/>
      <c r="AA2412" s="480"/>
      <c r="AB2412" s="480"/>
      <c r="AC2412" s="480"/>
      <c r="AD2412" s="480"/>
      <c r="AE2412" s="480"/>
      <c r="AF2412" s="480"/>
      <c r="AG2412" s="480"/>
      <c r="AH2412" s="480"/>
      <c r="AI2412" s="480"/>
      <c r="AJ2412" s="480"/>
      <c r="AK2412" s="480"/>
      <c r="AL2412" s="480"/>
      <c r="AM2412" s="480"/>
      <c r="AN2412" s="480"/>
      <c r="AO2412" s="480"/>
      <c r="AP2412" s="480"/>
      <c r="AQ2412" s="480"/>
      <c r="AR2412" s="480"/>
      <c r="AS2412" s="480"/>
      <c r="AT2412" s="480"/>
      <c r="AU2412" s="480"/>
      <c r="AV2412" s="480"/>
      <c r="AW2412" s="480"/>
      <c r="AX2412" s="480"/>
      <c r="AY2412" s="480"/>
      <c r="AZ2412" s="480"/>
      <c r="BA2412" s="480"/>
      <c r="BB2412" s="480"/>
    </row>
    <row r="2413" spans="1:54" ht="15.75">
      <c r="A2413" s="484"/>
      <c r="B2413" s="634"/>
      <c r="C2413" s="634"/>
      <c r="D2413" s="491"/>
      <c r="E2413" s="493"/>
      <c r="F2413" s="478"/>
      <c r="G2413" s="478"/>
      <c r="H2413" s="546"/>
      <c r="I2413" s="546"/>
      <c r="J2413" s="527"/>
      <c r="K2413" s="527"/>
      <c r="L2413" s="480"/>
      <c r="M2413" s="480"/>
      <c r="N2413" s="480"/>
      <c r="O2413" s="480"/>
      <c r="P2413" s="480"/>
      <c r="Q2413" s="480"/>
      <c r="R2413" s="480"/>
      <c r="S2413" s="480"/>
      <c r="T2413" s="480"/>
      <c r="U2413" s="480"/>
      <c r="V2413" s="480"/>
      <c r="W2413" s="480"/>
      <c r="X2413" s="480"/>
      <c r="Y2413" s="480"/>
      <c r="Z2413" s="480"/>
      <c r="AA2413" s="480"/>
      <c r="AB2413" s="480"/>
      <c r="AC2413" s="480"/>
      <c r="AD2413" s="480"/>
      <c r="AE2413" s="480"/>
      <c r="AF2413" s="480"/>
      <c r="AG2413" s="480"/>
      <c r="AH2413" s="480"/>
      <c r="AI2413" s="480"/>
      <c r="AJ2413" s="480"/>
      <c r="AK2413" s="480"/>
      <c r="AL2413" s="480"/>
      <c r="AM2413" s="480"/>
      <c r="AN2413" s="480"/>
      <c r="AO2413" s="480"/>
      <c r="AP2413" s="480"/>
      <c r="AQ2413" s="480"/>
      <c r="AR2413" s="480"/>
      <c r="AS2413" s="480"/>
      <c r="AT2413" s="480"/>
      <c r="AU2413" s="480"/>
      <c r="AV2413" s="480"/>
      <c r="AW2413" s="480"/>
      <c r="AX2413" s="480"/>
      <c r="AY2413" s="480"/>
      <c r="AZ2413" s="480"/>
      <c r="BA2413" s="480"/>
      <c r="BB2413" s="480"/>
    </row>
    <row r="2414" spans="1:54" ht="15.75">
      <c r="A2414" s="481">
        <v>3</v>
      </c>
      <c r="B2414" s="481"/>
      <c r="C2414" s="475" t="s">
        <v>2032</v>
      </c>
      <c r="D2414" s="482"/>
      <c r="E2414" s="526"/>
      <c r="F2414" s="478"/>
      <c r="G2414" s="481">
        <v>3</v>
      </c>
      <c r="H2414" s="481"/>
      <c r="I2414" s="475" t="s">
        <v>2032</v>
      </c>
      <c r="J2414" s="482"/>
      <c r="K2414" s="526"/>
      <c r="L2414" s="480"/>
      <c r="M2414" s="480"/>
      <c r="N2414" s="480"/>
      <c r="O2414" s="480"/>
      <c r="P2414" s="480"/>
      <c r="Q2414" s="480"/>
      <c r="R2414" s="480"/>
      <c r="S2414" s="480"/>
      <c r="T2414" s="480"/>
      <c r="U2414" s="480"/>
      <c r="V2414" s="480"/>
      <c r="W2414" s="480"/>
      <c r="X2414" s="480"/>
      <c r="Y2414" s="480"/>
      <c r="Z2414" s="480"/>
      <c r="AA2414" s="480"/>
      <c r="AB2414" s="480"/>
      <c r="AC2414" s="480"/>
      <c r="AD2414" s="480"/>
      <c r="AE2414" s="480"/>
      <c r="AF2414" s="480"/>
      <c r="AG2414" s="480"/>
      <c r="AH2414" s="480"/>
      <c r="AI2414" s="480"/>
      <c r="AJ2414" s="480"/>
      <c r="AK2414" s="480"/>
      <c r="AL2414" s="480"/>
      <c r="AM2414" s="480"/>
      <c r="AN2414" s="480"/>
      <c r="AO2414" s="480"/>
      <c r="AP2414" s="480"/>
      <c r="AQ2414" s="480"/>
      <c r="AR2414" s="480"/>
      <c r="AS2414" s="480"/>
      <c r="AT2414" s="480"/>
      <c r="AU2414" s="480"/>
      <c r="AV2414" s="480"/>
      <c r="AW2414" s="480"/>
      <c r="AX2414" s="480"/>
      <c r="AY2414" s="480"/>
      <c r="AZ2414" s="480"/>
      <c r="BA2414" s="480"/>
      <c r="BB2414" s="480"/>
    </row>
    <row r="2415" spans="1:54" ht="15.75">
      <c r="A2415" s="481">
        <v>3.1</v>
      </c>
      <c r="B2415" s="481"/>
      <c r="C2415" s="475" t="s">
        <v>2033</v>
      </c>
      <c r="D2415" s="482"/>
      <c r="E2415" s="526"/>
      <c r="F2415" s="478"/>
      <c r="G2415" s="481">
        <v>3.1</v>
      </c>
      <c r="H2415" s="481"/>
      <c r="I2415" s="475" t="s">
        <v>2033</v>
      </c>
      <c r="J2415" s="482"/>
      <c r="K2415" s="526"/>
      <c r="L2415" s="480"/>
      <c r="M2415" s="480"/>
      <c r="N2415" s="480"/>
      <c r="O2415" s="480"/>
      <c r="P2415" s="480"/>
      <c r="Q2415" s="480"/>
      <c r="R2415" s="480"/>
      <c r="S2415" s="480"/>
      <c r="T2415" s="480"/>
      <c r="U2415" s="480"/>
      <c r="V2415" s="480"/>
      <c r="W2415" s="480"/>
      <c r="X2415" s="480"/>
      <c r="Y2415" s="480"/>
      <c r="Z2415" s="480"/>
      <c r="AA2415" s="480"/>
      <c r="AB2415" s="480"/>
      <c r="AC2415" s="480"/>
      <c r="AD2415" s="480"/>
      <c r="AE2415" s="480"/>
      <c r="AF2415" s="480"/>
      <c r="AG2415" s="480"/>
      <c r="AH2415" s="480"/>
      <c r="AI2415" s="480"/>
      <c r="AJ2415" s="480"/>
      <c r="AK2415" s="480"/>
      <c r="AL2415" s="480"/>
      <c r="AM2415" s="480"/>
      <c r="AN2415" s="480"/>
      <c r="AO2415" s="480"/>
      <c r="AP2415" s="480"/>
      <c r="AQ2415" s="480"/>
      <c r="AR2415" s="480"/>
      <c r="AS2415" s="480"/>
      <c r="AT2415" s="480"/>
      <c r="AU2415" s="480"/>
      <c r="AV2415" s="480"/>
      <c r="AW2415" s="480"/>
      <c r="AX2415" s="480"/>
      <c r="AY2415" s="480"/>
      <c r="AZ2415" s="480"/>
      <c r="BA2415" s="480"/>
      <c r="BB2415" s="480"/>
    </row>
    <row r="2416" spans="1:54" ht="15.75">
      <c r="A2416" s="833" t="s">
        <v>2034</v>
      </c>
      <c r="B2416" s="485"/>
      <c r="C2416" s="487" t="s">
        <v>2035</v>
      </c>
      <c r="D2416" s="492"/>
      <c r="E2416" s="494"/>
      <c r="F2416" s="633"/>
      <c r="G2416" s="485" t="s">
        <v>2034</v>
      </c>
      <c r="H2416" s="485"/>
      <c r="I2416" s="487" t="s">
        <v>2036</v>
      </c>
      <c r="J2416" s="492"/>
      <c r="K2416" s="494"/>
      <c r="L2416" s="480"/>
      <c r="M2416" s="480"/>
      <c r="N2416" s="480"/>
      <c r="O2416" s="480"/>
      <c r="P2416" s="480"/>
      <c r="Q2416" s="480"/>
      <c r="R2416" s="480"/>
      <c r="S2416" s="480"/>
      <c r="T2416" s="480"/>
      <c r="U2416" s="480"/>
      <c r="V2416" s="480"/>
      <c r="W2416" s="480"/>
      <c r="X2416" s="480"/>
      <c r="Y2416" s="480"/>
      <c r="Z2416" s="480"/>
      <c r="AA2416" s="480"/>
      <c r="AB2416" s="480"/>
      <c r="AC2416" s="480"/>
      <c r="AD2416" s="480"/>
      <c r="AE2416" s="480"/>
      <c r="AF2416" s="480"/>
      <c r="AG2416" s="480"/>
      <c r="AH2416" s="480"/>
      <c r="AI2416" s="480"/>
      <c r="AJ2416" s="480"/>
      <c r="AK2416" s="480"/>
      <c r="AL2416" s="480"/>
      <c r="AM2416" s="480"/>
      <c r="AN2416" s="480"/>
      <c r="AO2416" s="480"/>
      <c r="AP2416" s="480"/>
      <c r="AQ2416" s="480"/>
      <c r="AR2416" s="480"/>
      <c r="AS2416" s="480"/>
      <c r="AT2416" s="480"/>
      <c r="AU2416" s="480"/>
      <c r="AV2416" s="480"/>
      <c r="AW2416" s="480"/>
      <c r="AX2416" s="480"/>
      <c r="AY2416" s="480"/>
      <c r="AZ2416" s="480"/>
      <c r="BA2416" s="480"/>
      <c r="BB2416" s="480"/>
    </row>
    <row r="2417" spans="1:54" ht="15.75">
      <c r="A2417" s="836"/>
      <c r="B2417" s="554"/>
      <c r="C2417" s="488"/>
      <c r="D2417" s="603"/>
      <c r="E2417" s="604"/>
      <c r="F2417" s="633"/>
      <c r="G2417" s="554"/>
      <c r="H2417" s="554"/>
      <c r="I2417" s="488"/>
      <c r="J2417" s="603"/>
      <c r="K2417" s="604"/>
      <c r="L2417"/>
      <c r="M2417"/>
      <c r="N2417"/>
      <c r="O2417"/>
      <c r="P2417"/>
      <c r="Q2417"/>
      <c r="R2417"/>
      <c r="S2417"/>
      <c r="T2417"/>
      <c r="U2417"/>
      <c r="V2417"/>
      <c r="W2417"/>
      <c r="X2417"/>
      <c r="Y2417"/>
      <c r="Z2417"/>
      <c r="AA2417"/>
      <c r="AB2417"/>
      <c r="AC2417"/>
      <c r="AD2417"/>
      <c r="AE2417"/>
      <c r="AF2417"/>
      <c r="AG2417"/>
      <c r="AH2417"/>
      <c r="AI2417"/>
      <c r="AJ2417"/>
      <c r="AK2417"/>
      <c r="AL2417"/>
      <c r="AM2417"/>
      <c r="AN2417"/>
      <c r="AO2417"/>
      <c r="AP2417"/>
      <c r="AQ2417"/>
      <c r="AR2417"/>
      <c r="AS2417"/>
      <c r="AT2417"/>
      <c r="AU2417"/>
      <c r="AV2417"/>
      <c r="AW2417"/>
      <c r="AX2417"/>
      <c r="AY2417"/>
      <c r="AZ2417"/>
      <c r="BA2417"/>
      <c r="BB2417"/>
    </row>
    <row r="2418" spans="1:54" ht="15.75">
      <c r="A2418" s="836"/>
      <c r="B2418" s="554"/>
      <c r="C2418" s="489" t="s">
        <v>599</v>
      </c>
      <c r="D2418" s="603"/>
      <c r="E2418" s="604"/>
      <c r="F2418" s="633"/>
      <c r="G2418" s="554"/>
      <c r="H2418" s="554"/>
      <c r="I2418" s="489" t="s">
        <v>623</v>
      </c>
      <c r="J2418" s="603"/>
      <c r="K2418" s="604"/>
      <c r="L2418"/>
      <c r="M2418"/>
      <c r="N2418"/>
      <c r="O2418"/>
      <c r="P2418"/>
      <c r="Q2418"/>
      <c r="R2418"/>
      <c r="S2418"/>
      <c r="T2418"/>
      <c r="U2418"/>
      <c r="V2418"/>
      <c r="W2418"/>
      <c r="X2418"/>
      <c r="Y2418"/>
      <c r="Z2418"/>
      <c r="AA2418"/>
      <c r="AB2418"/>
      <c r="AC2418"/>
      <c r="AD2418"/>
      <c r="AE2418"/>
      <c r="AF2418"/>
      <c r="AG2418"/>
      <c r="AH2418"/>
      <c r="AI2418"/>
      <c r="AJ2418"/>
      <c r="AK2418"/>
      <c r="AL2418"/>
      <c r="AM2418"/>
      <c r="AN2418"/>
      <c r="AO2418"/>
      <c r="AP2418"/>
      <c r="AQ2418"/>
      <c r="AR2418"/>
      <c r="AS2418"/>
      <c r="AT2418"/>
      <c r="AU2418"/>
      <c r="AV2418"/>
      <c r="AW2418"/>
      <c r="AX2418"/>
      <c r="AY2418"/>
      <c r="AZ2418"/>
      <c r="BA2418"/>
      <c r="BB2418"/>
    </row>
    <row r="2419" spans="1:54" ht="15.75">
      <c r="A2419" s="836"/>
      <c r="B2419" s="554"/>
      <c r="C2419" s="489" t="s">
        <v>1262</v>
      </c>
      <c r="D2419" s="603"/>
      <c r="E2419" s="604"/>
      <c r="F2419" s="633"/>
      <c r="G2419" s="554"/>
      <c r="H2419" s="554"/>
      <c r="I2419" s="489" t="s">
        <v>1262</v>
      </c>
      <c r="J2419" s="603"/>
      <c r="K2419" s="604"/>
      <c r="L2419"/>
      <c r="M2419"/>
      <c r="N2419"/>
      <c r="O2419"/>
      <c r="P2419"/>
      <c r="Q2419"/>
      <c r="R2419"/>
      <c r="S2419"/>
      <c r="T2419"/>
      <c r="U2419"/>
      <c r="V2419"/>
      <c r="W2419"/>
      <c r="X2419"/>
      <c r="Y2419"/>
      <c r="Z2419"/>
      <c r="AA2419"/>
      <c r="AB2419"/>
      <c r="AC2419"/>
      <c r="AD2419"/>
      <c r="AE2419"/>
      <c r="AF2419"/>
      <c r="AG2419"/>
      <c r="AH2419"/>
      <c r="AI2419"/>
      <c r="AJ2419"/>
      <c r="AK2419"/>
      <c r="AL2419"/>
      <c r="AM2419"/>
      <c r="AN2419"/>
      <c r="AO2419"/>
      <c r="AP2419"/>
      <c r="AQ2419"/>
      <c r="AR2419"/>
      <c r="AS2419"/>
      <c r="AT2419"/>
      <c r="AU2419"/>
      <c r="AV2419"/>
      <c r="AW2419"/>
      <c r="AX2419"/>
      <c r="AY2419"/>
      <c r="AZ2419"/>
      <c r="BA2419"/>
      <c r="BB2419"/>
    </row>
    <row r="2420" spans="1:54" ht="15.75">
      <c r="A2420" s="836"/>
      <c r="B2420" s="554"/>
      <c r="C2420" s="489" t="s">
        <v>784</v>
      </c>
      <c r="D2420" s="603"/>
      <c r="E2420" s="604"/>
      <c r="F2420" s="633"/>
      <c r="G2420" s="554"/>
      <c r="H2420" s="554"/>
      <c r="I2420" s="489" t="s">
        <v>784</v>
      </c>
      <c r="J2420" s="603"/>
      <c r="K2420" s="604"/>
      <c r="L2420"/>
      <c r="M2420"/>
      <c r="N2420"/>
      <c r="O2420"/>
      <c r="P2420"/>
      <c r="Q2420"/>
      <c r="R2420"/>
      <c r="S2420"/>
      <c r="T2420"/>
      <c r="U2420"/>
      <c r="V2420"/>
      <c r="W2420"/>
      <c r="X2420"/>
      <c r="Y2420"/>
      <c r="Z2420"/>
      <c r="AA2420"/>
      <c r="AB2420"/>
      <c r="AC2420"/>
      <c r="AD2420"/>
      <c r="AE2420"/>
      <c r="AF2420"/>
      <c r="AG2420"/>
      <c r="AH2420"/>
      <c r="AI2420"/>
      <c r="AJ2420"/>
      <c r="AK2420"/>
      <c r="AL2420"/>
      <c r="AM2420"/>
      <c r="AN2420"/>
      <c r="AO2420"/>
      <c r="AP2420"/>
      <c r="AQ2420"/>
      <c r="AR2420"/>
      <c r="AS2420"/>
      <c r="AT2420"/>
      <c r="AU2420"/>
      <c r="AV2420"/>
      <c r="AW2420"/>
      <c r="AX2420"/>
      <c r="AY2420"/>
      <c r="AZ2420"/>
      <c r="BA2420"/>
      <c r="BB2420"/>
    </row>
    <row r="2421" spans="1:54" ht="15.75">
      <c r="A2421" s="834"/>
      <c r="B2421" s="622"/>
      <c r="C2421" s="490" t="s">
        <v>2037</v>
      </c>
      <c r="D2421" s="631"/>
      <c r="E2421" s="632"/>
      <c r="F2421" s="633"/>
      <c r="G2421" s="622"/>
      <c r="H2421" s="622"/>
      <c r="I2421" s="490" t="s">
        <v>2037</v>
      </c>
      <c r="J2421" s="631"/>
      <c r="K2421" s="632"/>
      <c r="L2421"/>
      <c r="M2421"/>
      <c r="N2421"/>
      <c r="O2421"/>
      <c r="P2421"/>
      <c r="Q2421"/>
      <c r="R2421"/>
      <c r="S2421"/>
      <c r="T2421"/>
      <c r="U2421"/>
      <c r="V2421"/>
      <c r="W2421"/>
      <c r="X2421"/>
      <c r="Y2421"/>
      <c r="Z2421"/>
      <c r="AA2421"/>
      <c r="AB2421"/>
      <c r="AC2421"/>
      <c r="AD2421"/>
      <c r="AE2421"/>
      <c r="AF2421"/>
      <c r="AG2421"/>
      <c r="AH2421"/>
      <c r="AI2421"/>
      <c r="AJ2421"/>
      <c r="AK2421"/>
      <c r="AL2421"/>
      <c r="AM2421"/>
      <c r="AN2421"/>
      <c r="AO2421"/>
      <c r="AP2421"/>
      <c r="AQ2421"/>
      <c r="AR2421"/>
      <c r="AS2421"/>
      <c r="AT2421"/>
      <c r="AU2421"/>
      <c r="AV2421"/>
      <c r="AW2421"/>
      <c r="AX2421"/>
      <c r="AY2421"/>
      <c r="AZ2421"/>
      <c r="BA2421"/>
      <c r="BB2421"/>
    </row>
    <row r="2422" spans="1:54" ht="15.75">
      <c r="A2422" s="833"/>
      <c r="B2422" s="485"/>
      <c r="C2422" s="487" t="s">
        <v>575</v>
      </c>
      <c r="D2422" s="492"/>
      <c r="E2422" s="494"/>
      <c r="F2422" s="633"/>
      <c r="G2422" s="485"/>
      <c r="H2422" s="485"/>
      <c r="I2422" s="495" t="s">
        <v>40</v>
      </c>
      <c r="J2422" s="492"/>
      <c r="K2422" s="494"/>
      <c r="L2422" s="480"/>
      <c r="M2422" s="480"/>
      <c r="N2422" s="480"/>
      <c r="O2422" s="480"/>
      <c r="P2422" s="480"/>
      <c r="Q2422" s="480"/>
      <c r="R2422" s="480"/>
      <c r="S2422" s="480"/>
      <c r="T2422" s="480"/>
      <c r="U2422" s="480"/>
      <c r="V2422" s="480"/>
      <c r="W2422" s="480"/>
      <c r="X2422" s="480"/>
      <c r="Y2422" s="480"/>
      <c r="Z2422" s="480"/>
      <c r="AA2422" s="480"/>
      <c r="AB2422" s="480"/>
      <c r="AC2422" s="480"/>
      <c r="AD2422" s="480"/>
      <c r="AE2422" s="480"/>
      <c r="AF2422" s="480"/>
      <c r="AG2422" s="480"/>
      <c r="AH2422" s="480"/>
      <c r="AI2422" s="480"/>
      <c r="AJ2422" s="480"/>
      <c r="AK2422" s="480"/>
      <c r="AL2422" s="480"/>
      <c r="AM2422" s="480"/>
      <c r="AN2422" s="480"/>
      <c r="AO2422" s="480"/>
      <c r="AP2422" s="480"/>
      <c r="AQ2422" s="480"/>
      <c r="AR2422" s="480"/>
      <c r="AS2422" s="480"/>
      <c r="AT2422" s="480"/>
      <c r="AU2422" s="480"/>
      <c r="AV2422" s="480"/>
      <c r="AW2422" s="480"/>
      <c r="AX2422" s="480"/>
      <c r="AY2422" s="480"/>
      <c r="AZ2422" s="480"/>
      <c r="BA2422" s="480"/>
      <c r="BB2422" s="480"/>
    </row>
    <row r="2423" spans="1:54" ht="25.5">
      <c r="A2423" s="834"/>
      <c r="B2423" s="622"/>
      <c r="C2423" s="490"/>
      <c r="D2423" s="631"/>
      <c r="E2423" s="632"/>
      <c r="F2423" s="633"/>
      <c r="G2423" s="622"/>
      <c r="H2423" s="622"/>
      <c r="I2423" s="498" t="s">
        <v>2038</v>
      </c>
      <c r="J2423" s="631"/>
      <c r="K2423" s="632"/>
      <c r="L2423"/>
      <c r="M2423"/>
      <c r="N2423"/>
      <c r="O2423"/>
      <c r="P2423"/>
      <c r="Q2423"/>
      <c r="R2423"/>
      <c r="S2423"/>
      <c r="T2423"/>
      <c r="U2423"/>
      <c r="V2423"/>
      <c r="W2423"/>
      <c r="X2423"/>
      <c r="Y2423"/>
      <c r="Z2423"/>
      <c r="AA2423"/>
      <c r="AB2423"/>
      <c r="AC2423"/>
      <c r="AD2423"/>
      <c r="AE2423"/>
      <c r="AF2423"/>
      <c r="AG2423"/>
      <c r="AH2423"/>
      <c r="AI2423"/>
      <c r="AJ2423"/>
      <c r="AK2423"/>
      <c r="AL2423"/>
      <c r="AM2423"/>
      <c r="AN2423"/>
      <c r="AO2423"/>
      <c r="AP2423"/>
      <c r="AQ2423"/>
      <c r="AR2423"/>
      <c r="AS2423"/>
      <c r="AT2423"/>
      <c r="AU2423"/>
      <c r="AV2423"/>
      <c r="AW2423"/>
      <c r="AX2423"/>
      <c r="AY2423"/>
      <c r="AZ2423"/>
      <c r="BA2423"/>
      <c r="BB2423"/>
    </row>
    <row r="2424" spans="1:54" ht="15.75">
      <c r="A2424" s="499"/>
      <c r="B2424" s="499" t="s">
        <v>18</v>
      </c>
      <c r="C2424" s="464"/>
      <c r="D2424" s="500"/>
      <c r="E2424" s="501"/>
      <c r="F2424" s="478"/>
      <c r="G2424" s="499"/>
      <c r="H2424" s="499" t="s">
        <v>18</v>
      </c>
      <c r="I2424" s="464"/>
      <c r="J2424" s="500"/>
      <c r="K2424" s="501"/>
      <c r="L2424" s="480"/>
      <c r="M2424" s="480"/>
      <c r="N2424" s="480"/>
      <c r="O2424" s="480"/>
      <c r="P2424" s="480"/>
      <c r="Q2424" s="480"/>
      <c r="R2424" s="480"/>
      <c r="S2424" s="480"/>
      <c r="T2424" s="480"/>
      <c r="U2424" s="480"/>
      <c r="V2424" s="480"/>
      <c r="W2424" s="480"/>
      <c r="X2424" s="480"/>
      <c r="Y2424" s="480"/>
      <c r="Z2424" s="480"/>
      <c r="AA2424" s="480"/>
      <c r="AB2424" s="480"/>
      <c r="AC2424" s="480"/>
      <c r="AD2424" s="480"/>
      <c r="AE2424" s="480"/>
      <c r="AF2424" s="480"/>
      <c r="AG2424" s="480"/>
      <c r="AH2424" s="480"/>
      <c r="AI2424" s="480"/>
      <c r="AJ2424" s="480"/>
      <c r="AK2424" s="480"/>
      <c r="AL2424" s="480"/>
      <c r="AM2424" s="480"/>
      <c r="AN2424" s="480"/>
      <c r="AO2424" s="480"/>
      <c r="AP2424" s="480"/>
      <c r="AQ2424" s="480"/>
      <c r="AR2424" s="480"/>
      <c r="AS2424" s="480"/>
      <c r="AT2424" s="480"/>
      <c r="AU2424" s="480"/>
      <c r="AV2424" s="480"/>
      <c r="AW2424" s="480"/>
      <c r="AX2424" s="480"/>
      <c r="AY2424" s="480"/>
      <c r="AZ2424" s="480"/>
      <c r="BA2424" s="480"/>
      <c r="BB2424" s="480"/>
    </row>
    <row r="2425" spans="1:54" ht="102">
      <c r="A2425" s="499"/>
      <c r="B2425" s="499" t="s">
        <v>19</v>
      </c>
      <c r="C2425" s="464" t="s">
        <v>2039</v>
      </c>
      <c r="D2425" s="500" t="s">
        <v>581</v>
      </c>
      <c r="E2425" s="501"/>
      <c r="F2425" s="478"/>
      <c r="G2425" s="499"/>
      <c r="H2425" s="499" t="s">
        <v>19</v>
      </c>
      <c r="I2425" s="464" t="s">
        <v>2039</v>
      </c>
      <c r="J2425" s="500"/>
      <c r="K2425" s="501"/>
      <c r="L2425" s="480"/>
      <c r="M2425" s="480"/>
      <c r="N2425" s="480"/>
      <c r="O2425" s="480"/>
      <c r="P2425" s="480"/>
      <c r="Q2425" s="480"/>
      <c r="R2425" s="480"/>
      <c r="S2425" s="480"/>
      <c r="T2425" s="480"/>
      <c r="U2425" s="480"/>
      <c r="V2425" s="480"/>
      <c r="W2425" s="480"/>
      <c r="X2425" s="480"/>
      <c r="Y2425" s="480"/>
      <c r="Z2425" s="480"/>
      <c r="AA2425" s="480"/>
      <c r="AB2425" s="480"/>
      <c r="AC2425" s="480"/>
      <c r="AD2425" s="480"/>
      <c r="AE2425" s="480"/>
      <c r="AF2425" s="480"/>
      <c r="AG2425" s="480"/>
      <c r="AH2425" s="480"/>
      <c r="AI2425" s="480"/>
      <c r="AJ2425" s="480"/>
      <c r="AK2425" s="480"/>
      <c r="AL2425" s="480"/>
      <c r="AM2425" s="480"/>
      <c r="AN2425" s="480"/>
      <c r="AO2425" s="480"/>
      <c r="AP2425" s="480"/>
      <c r="AQ2425" s="480"/>
      <c r="AR2425" s="480"/>
      <c r="AS2425" s="480"/>
      <c r="AT2425" s="480"/>
      <c r="AU2425" s="480"/>
      <c r="AV2425" s="480"/>
      <c r="AW2425" s="480"/>
      <c r="AX2425" s="480"/>
      <c r="AY2425" s="480"/>
      <c r="AZ2425" s="480"/>
      <c r="BA2425" s="480"/>
      <c r="BB2425" s="480"/>
    </row>
    <row r="2426" spans="1:54" ht="15.75">
      <c r="A2426" s="499"/>
      <c r="B2426" s="499" t="s">
        <v>23</v>
      </c>
      <c r="C2426" s="464"/>
      <c r="D2426" s="500"/>
      <c r="E2426" s="501"/>
      <c r="F2426" s="478"/>
      <c r="G2426" s="499"/>
      <c r="H2426" s="499" t="s">
        <v>23</v>
      </c>
      <c r="I2426" s="464"/>
      <c r="J2426" s="500"/>
      <c r="K2426" s="501"/>
      <c r="L2426" s="480"/>
      <c r="M2426" s="480"/>
      <c r="N2426" s="480"/>
      <c r="O2426" s="480"/>
      <c r="P2426" s="480"/>
      <c r="Q2426" s="480"/>
      <c r="R2426" s="480"/>
      <c r="S2426" s="480"/>
      <c r="T2426" s="480"/>
      <c r="U2426" s="480"/>
      <c r="V2426" s="480"/>
      <c r="W2426" s="480"/>
      <c r="X2426" s="480"/>
      <c r="Y2426" s="480"/>
      <c r="Z2426" s="480"/>
      <c r="AA2426" s="480"/>
      <c r="AB2426" s="480"/>
      <c r="AC2426" s="480"/>
      <c r="AD2426" s="480"/>
      <c r="AE2426" s="480"/>
      <c r="AF2426" s="480"/>
      <c r="AG2426" s="480"/>
      <c r="AH2426" s="480"/>
      <c r="AI2426" s="480"/>
      <c r="AJ2426" s="480"/>
      <c r="AK2426" s="480"/>
      <c r="AL2426" s="480"/>
      <c r="AM2426" s="480"/>
      <c r="AN2426" s="480"/>
      <c r="AO2426" s="480"/>
      <c r="AP2426" s="480"/>
      <c r="AQ2426" s="480"/>
      <c r="AR2426" s="480"/>
      <c r="AS2426" s="480"/>
      <c r="AT2426" s="480"/>
      <c r="AU2426" s="480"/>
      <c r="AV2426" s="480"/>
      <c r="AW2426" s="480"/>
      <c r="AX2426" s="480"/>
      <c r="AY2426" s="480"/>
      <c r="AZ2426" s="480"/>
      <c r="BA2426" s="480"/>
      <c r="BB2426" s="480"/>
    </row>
    <row r="2427" spans="1:54" ht="15.75">
      <c r="A2427" s="499"/>
      <c r="B2427" s="499" t="s">
        <v>24</v>
      </c>
      <c r="C2427" s="464"/>
      <c r="D2427" s="500"/>
      <c r="E2427" s="501"/>
      <c r="F2427" s="478"/>
      <c r="G2427" s="499"/>
      <c r="H2427" s="499" t="s">
        <v>24</v>
      </c>
      <c r="I2427" s="464"/>
      <c r="J2427" s="500"/>
      <c r="K2427" s="501"/>
      <c r="L2427" s="480"/>
      <c r="M2427" s="480"/>
      <c r="N2427" s="480"/>
      <c r="O2427" s="480"/>
      <c r="P2427" s="480"/>
      <c r="Q2427" s="480"/>
      <c r="R2427" s="480"/>
      <c r="S2427" s="480"/>
      <c r="T2427" s="480"/>
      <c r="U2427" s="480"/>
      <c r="V2427" s="480"/>
      <c r="W2427" s="480"/>
      <c r="X2427" s="480"/>
      <c r="Y2427" s="480"/>
      <c r="Z2427" s="480"/>
      <c r="AA2427" s="480"/>
      <c r="AB2427" s="480"/>
      <c r="AC2427" s="480"/>
      <c r="AD2427" s="480"/>
      <c r="AE2427" s="480"/>
      <c r="AF2427" s="480"/>
      <c r="AG2427" s="480"/>
      <c r="AH2427" s="480"/>
      <c r="AI2427" s="480"/>
      <c r="AJ2427" s="480"/>
      <c r="AK2427" s="480"/>
      <c r="AL2427" s="480"/>
      <c r="AM2427" s="480"/>
      <c r="AN2427" s="480"/>
      <c r="AO2427" s="480"/>
      <c r="AP2427" s="480"/>
      <c r="AQ2427" s="480"/>
      <c r="AR2427" s="480"/>
      <c r="AS2427" s="480"/>
      <c r="AT2427" s="480"/>
      <c r="AU2427" s="480"/>
      <c r="AV2427" s="480"/>
      <c r="AW2427" s="480"/>
      <c r="AX2427" s="480"/>
      <c r="AY2427" s="480"/>
      <c r="AZ2427" s="480"/>
      <c r="BA2427" s="480"/>
      <c r="BB2427" s="480"/>
    </row>
    <row r="2428" spans="1:54" ht="15.75">
      <c r="A2428" s="499"/>
      <c r="B2428" s="499" t="s">
        <v>25</v>
      </c>
      <c r="C2428" s="464"/>
      <c r="D2428" s="500"/>
      <c r="E2428" s="501"/>
      <c r="F2428" s="478"/>
      <c r="G2428" s="499"/>
      <c r="H2428" s="499" t="s">
        <v>25</v>
      </c>
      <c r="I2428" s="464"/>
      <c r="J2428" s="500"/>
      <c r="K2428" s="501"/>
      <c r="L2428" s="480"/>
      <c r="M2428" s="480"/>
      <c r="N2428" s="480"/>
      <c r="O2428" s="480"/>
      <c r="P2428" s="480"/>
      <c r="Q2428" s="480"/>
      <c r="R2428" s="480"/>
      <c r="S2428" s="480"/>
      <c r="T2428" s="480"/>
      <c r="U2428" s="480"/>
      <c r="V2428" s="480"/>
      <c r="W2428" s="480"/>
      <c r="X2428" s="480"/>
      <c r="Y2428" s="480"/>
      <c r="Z2428" s="480"/>
      <c r="AA2428" s="480"/>
      <c r="AB2428" s="480"/>
      <c r="AC2428" s="480"/>
      <c r="AD2428" s="480"/>
      <c r="AE2428" s="480"/>
      <c r="AF2428" s="480"/>
      <c r="AG2428" s="480"/>
      <c r="AH2428" s="480"/>
      <c r="AI2428" s="480"/>
      <c r="AJ2428" s="480"/>
      <c r="AK2428" s="480"/>
      <c r="AL2428" s="480"/>
      <c r="AM2428" s="480"/>
      <c r="AN2428" s="480"/>
      <c r="AO2428" s="480"/>
      <c r="AP2428" s="480"/>
      <c r="AQ2428" s="480"/>
      <c r="AR2428" s="480"/>
      <c r="AS2428" s="480"/>
      <c r="AT2428" s="480"/>
      <c r="AU2428" s="480"/>
      <c r="AV2428" s="480"/>
      <c r="AW2428" s="480"/>
      <c r="AX2428" s="480"/>
      <c r="AY2428" s="480"/>
      <c r="AZ2428" s="480"/>
      <c r="BA2428" s="480"/>
      <c r="BB2428" s="480"/>
    </row>
    <row r="2429" spans="1:54" ht="15.75">
      <c r="A2429" s="499"/>
      <c r="B2429" s="499" t="s">
        <v>26</v>
      </c>
      <c r="C2429" s="464"/>
      <c r="D2429" s="500"/>
      <c r="E2429" s="501"/>
      <c r="F2429" s="478"/>
      <c r="G2429" s="499"/>
      <c r="H2429" s="499" t="s">
        <v>26</v>
      </c>
      <c r="I2429" s="464"/>
      <c r="J2429" s="500"/>
      <c r="K2429" s="501"/>
      <c r="L2429" s="480"/>
      <c r="M2429" s="480"/>
      <c r="N2429" s="480"/>
      <c r="O2429" s="480"/>
      <c r="P2429" s="480"/>
      <c r="Q2429" s="480"/>
      <c r="R2429" s="480"/>
      <c r="S2429" s="480"/>
      <c r="T2429" s="480"/>
      <c r="U2429" s="480"/>
      <c r="V2429" s="480"/>
      <c r="W2429" s="480"/>
      <c r="X2429" s="480"/>
      <c r="Y2429" s="480"/>
      <c r="Z2429" s="480"/>
      <c r="AA2429" s="480"/>
      <c r="AB2429" s="480"/>
      <c r="AC2429" s="480"/>
      <c r="AD2429" s="480"/>
      <c r="AE2429" s="480"/>
      <c r="AF2429" s="480"/>
      <c r="AG2429" s="480"/>
      <c r="AH2429" s="480"/>
      <c r="AI2429" s="480"/>
      <c r="AJ2429" s="480"/>
      <c r="AK2429" s="480"/>
      <c r="AL2429" s="480"/>
      <c r="AM2429" s="480"/>
      <c r="AN2429" s="480"/>
      <c r="AO2429" s="480"/>
      <c r="AP2429" s="480"/>
      <c r="AQ2429" s="480"/>
      <c r="AR2429" s="480"/>
      <c r="AS2429" s="480"/>
      <c r="AT2429" s="480"/>
      <c r="AU2429" s="480"/>
      <c r="AV2429" s="480"/>
      <c r="AW2429" s="480"/>
      <c r="AX2429" s="480"/>
      <c r="AY2429" s="480"/>
      <c r="AZ2429" s="480"/>
      <c r="BA2429" s="480"/>
      <c r="BB2429" s="480"/>
    </row>
    <row r="2430" spans="1:54" ht="15.75">
      <c r="A2430" s="484"/>
      <c r="B2430" s="634"/>
      <c r="C2430" s="634"/>
      <c r="D2430" s="491"/>
      <c r="E2430" s="493"/>
      <c r="F2430" s="478"/>
      <c r="G2430" s="478"/>
      <c r="H2430" s="634"/>
      <c r="I2430" s="634"/>
      <c r="J2430" s="491"/>
      <c r="K2430" s="493"/>
      <c r="L2430" s="480"/>
      <c r="M2430" s="480"/>
      <c r="N2430" s="480"/>
      <c r="O2430" s="480"/>
      <c r="P2430" s="480"/>
      <c r="Q2430" s="480"/>
      <c r="R2430" s="480"/>
      <c r="S2430" s="480"/>
      <c r="T2430" s="480"/>
      <c r="U2430" s="480"/>
      <c r="V2430" s="480"/>
      <c r="W2430" s="480"/>
      <c r="X2430" s="480"/>
      <c r="Y2430" s="480"/>
      <c r="Z2430" s="480"/>
      <c r="AA2430" s="480"/>
      <c r="AB2430" s="480"/>
      <c r="AC2430" s="480"/>
      <c r="AD2430" s="480"/>
      <c r="AE2430" s="480"/>
      <c r="AF2430" s="480"/>
      <c r="AG2430" s="480"/>
      <c r="AH2430" s="480"/>
      <c r="AI2430" s="480"/>
      <c r="AJ2430" s="480"/>
      <c r="AK2430" s="480"/>
      <c r="AL2430" s="480"/>
      <c r="AM2430" s="480"/>
      <c r="AN2430" s="480"/>
      <c r="AO2430" s="480"/>
      <c r="AP2430" s="480"/>
      <c r="AQ2430" s="480"/>
      <c r="AR2430" s="480"/>
      <c r="AS2430" s="480"/>
      <c r="AT2430" s="480"/>
      <c r="AU2430" s="480"/>
      <c r="AV2430" s="480"/>
      <c r="AW2430" s="480"/>
      <c r="AX2430" s="480"/>
      <c r="AY2430" s="480"/>
      <c r="AZ2430" s="480"/>
      <c r="BA2430" s="480"/>
      <c r="BB2430" s="480"/>
    </row>
    <row r="2431" spans="1:54" ht="15.75">
      <c r="A2431" s="833" t="s">
        <v>2040</v>
      </c>
      <c r="B2431" s="485"/>
      <c r="C2431" s="487" t="s">
        <v>2041</v>
      </c>
      <c r="D2431" s="492"/>
      <c r="E2431" s="494"/>
      <c r="F2431" s="633"/>
      <c r="G2431" s="485" t="s">
        <v>2040</v>
      </c>
      <c r="H2431" s="485"/>
      <c r="I2431" s="487" t="s">
        <v>2042</v>
      </c>
      <c r="J2431" s="492"/>
      <c r="K2431" s="494"/>
      <c r="L2431" s="480"/>
      <c r="M2431" s="480"/>
      <c r="N2431" s="480"/>
      <c r="O2431" s="480"/>
      <c r="P2431" s="480"/>
      <c r="Q2431" s="480"/>
      <c r="R2431" s="480"/>
      <c r="S2431" s="480"/>
      <c r="T2431" s="480"/>
      <c r="U2431" s="480"/>
      <c r="V2431" s="480"/>
      <c r="W2431" s="480"/>
      <c r="X2431" s="480"/>
      <c r="Y2431" s="480"/>
      <c r="Z2431" s="480"/>
      <c r="AA2431" s="480"/>
      <c r="AB2431" s="480"/>
      <c r="AC2431" s="480"/>
      <c r="AD2431" s="480"/>
      <c r="AE2431" s="480"/>
      <c r="AF2431" s="480"/>
      <c r="AG2431" s="480"/>
      <c r="AH2431" s="480"/>
      <c r="AI2431" s="480"/>
      <c r="AJ2431" s="480"/>
      <c r="AK2431" s="480"/>
      <c r="AL2431" s="480"/>
      <c r="AM2431" s="480"/>
      <c r="AN2431" s="480"/>
      <c r="AO2431" s="480"/>
      <c r="AP2431" s="480"/>
      <c r="AQ2431" s="480"/>
      <c r="AR2431" s="480"/>
      <c r="AS2431" s="480"/>
      <c r="AT2431" s="480"/>
      <c r="AU2431" s="480"/>
      <c r="AV2431" s="480"/>
      <c r="AW2431" s="480"/>
      <c r="AX2431" s="480"/>
      <c r="AY2431" s="480"/>
      <c r="AZ2431" s="480"/>
      <c r="BA2431" s="480"/>
      <c r="BB2431" s="480"/>
    </row>
    <row r="2432" spans="1:54" ht="15.75">
      <c r="A2432" s="836"/>
      <c r="B2432" s="554"/>
      <c r="C2432" s="489" t="s">
        <v>2043</v>
      </c>
      <c r="D2432" s="603"/>
      <c r="E2432" s="604"/>
      <c r="F2432" s="633"/>
      <c r="G2432" s="554"/>
      <c r="H2432" s="554"/>
      <c r="I2432" s="489" t="s">
        <v>2044</v>
      </c>
      <c r="J2432" s="603"/>
      <c r="K2432" s="604"/>
      <c r="L2432"/>
      <c r="M2432"/>
      <c r="N2432"/>
      <c r="O2432"/>
      <c r="P2432"/>
      <c r="Q2432"/>
      <c r="R2432"/>
      <c r="S2432"/>
      <c r="T2432"/>
      <c r="U2432"/>
      <c r="V2432"/>
      <c r="W2432"/>
      <c r="X2432"/>
      <c r="Y2432"/>
      <c r="Z2432"/>
      <c r="AA2432"/>
      <c r="AB2432"/>
      <c r="AC2432"/>
      <c r="AD2432"/>
      <c r="AE2432"/>
      <c r="AF2432"/>
      <c r="AG2432"/>
      <c r="AH2432"/>
      <c r="AI2432"/>
      <c r="AJ2432"/>
      <c r="AK2432"/>
      <c r="AL2432"/>
      <c r="AM2432"/>
      <c r="AN2432"/>
      <c r="AO2432"/>
      <c r="AP2432"/>
      <c r="AQ2432"/>
      <c r="AR2432"/>
      <c r="AS2432"/>
      <c r="AT2432"/>
      <c r="AU2432"/>
      <c r="AV2432"/>
      <c r="AW2432"/>
      <c r="AX2432"/>
      <c r="AY2432"/>
      <c r="AZ2432"/>
      <c r="BA2432"/>
      <c r="BB2432"/>
    </row>
    <row r="2433" spans="1:54" ht="15.75">
      <c r="A2433" s="836"/>
      <c r="B2433" s="554"/>
      <c r="C2433" s="489" t="s">
        <v>2045</v>
      </c>
      <c r="D2433" s="603"/>
      <c r="E2433" s="604"/>
      <c r="F2433" s="633"/>
      <c r="G2433" s="554"/>
      <c r="H2433" s="554"/>
      <c r="I2433" s="489" t="s">
        <v>2046</v>
      </c>
      <c r="J2433" s="603"/>
      <c r="K2433" s="604"/>
      <c r="L2433"/>
      <c r="M2433"/>
      <c r="N2433"/>
      <c r="O2433"/>
      <c r="P2433"/>
      <c r="Q2433"/>
      <c r="R2433"/>
      <c r="S2433"/>
      <c r="T2433"/>
      <c r="U2433"/>
      <c r="V2433"/>
      <c r="W2433"/>
      <c r="X2433"/>
      <c r="Y2433"/>
      <c r="Z2433"/>
      <c r="AA2433"/>
      <c r="AB2433"/>
      <c r="AC2433"/>
      <c r="AD2433"/>
      <c r="AE2433"/>
      <c r="AF2433"/>
      <c r="AG2433"/>
      <c r="AH2433"/>
      <c r="AI2433"/>
      <c r="AJ2433"/>
      <c r="AK2433"/>
      <c r="AL2433"/>
      <c r="AM2433"/>
      <c r="AN2433"/>
      <c r="AO2433"/>
      <c r="AP2433"/>
      <c r="AQ2433"/>
      <c r="AR2433"/>
      <c r="AS2433"/>
      <c r="AT2433"/>
      <c r="AU2433"/>
      <c r="AV2433"/>
      <c r="AW2433"/>
      <c r="AX2433"/>
      <c r="AY2433"/>
      <c r="AZ2433"/>
      <c r="BA2433"/>
      <c r="BB2433"/>
    </row>
    <row r="2434" spans="1:54" ht="51">
      <c r="A2434" s="836"/>
      <c r="B2434" s="554"/>
      <c r="C2434" s="489" t="s">
        <v>2047</v>
      </c>
      <c r="D2434" s="603"/>
      <c r="E2434" s="604"/>
      <c r="F2434" s="633"/>
      <c r="G2434" s="554"/>
      <c r="H2434" s="554"/>
      <c r="I2434" s="489" t="s">
        <v>2048</v>
      </c>
      <c r="J2434" s="603"/>
      <c r="K2434" s="604"/>
      <c r="L2434"/>
      <c r="M2434"/>
      <c r="N2434"/>
      <c r="O2434"/>
      <c r="P2434"/>
      <c r="Q2434"/>
      <c r="R2434"/>
      <c r="S2434"/>
      <c r="T2434"/>
      <c r="U2434"/>
      <c r="V2434"/>
      <c r="W2434"/>
      <c r="X2434"/>
      <c r="Y2434"/>
      <c r="Z2434"/>
      <c r="AA2434"/>
      <c r="AB2434"/>
      <c r="AC2434"/>
      <c r="AD2434"/>
      <c r="AE2434"/>
      <c r="AF2434"/>
      <c r="AG2434"/>
      <c r="AH2434"/>
      <c r="AI2434"/>
      <c r="AJ2434"/>
      <c r="AK2434"/>
      <c r="AL2434"/>
      <c r="AM2434"/>
      <c r="AN2434"/>
      <c r="AO2434"/>
      <c r="AP2434"/>
      <c r="AQ2434"/>
      <c r="AR2434"/>
      <c r="AS2434"/>
      <c r="AT2434"/>
      <c r="AU2434"/>
      <c r="AV2434"/>
      <c r="AW2434"/>
      <c r="AX2434"/>
      <c r="AY2434"/>
      <c r="AZ2434"/>
      <c r="BA2434"/>
      <c r="BB2434"/>
    </row>
    <row r="2435" spans="1:54" ht="25.5">
      <c r="A2435" s="836"/>
      <c r="B2435" s="554"/>
      <c r="C2435" s="489" t="s">
        <v>2049</v>
      </c>
      <c r="D2435" s="603"/>
      <c r="E2435" s="604"/>
      <c r="F2435" s="633"/>
      <c r="G2435" s="554"/>
      <c r="H2435" s="554"/>
      <c r="I2435" s="489" t="s">
        <v>2050</v>
      </c>
      <c r="J2435" s="603"/>
      <c r="K2435" s="604"/>
      <c r="L2435"/>
      <c r="M2435"/>
      <c r="N2435"/>
      <c r="O2435"/>
      <c r="P2435"/>
      <c r="Q2435"/>
      <c r="R2435"/>
      <c r="S2435"/>
      <c r="T2435"/>
      <c r="U2435"/>
      <c r="V2435"/>
      <c r="W2435"/>
      <c r="X2435"/>
      <c r="Y2435"/>
      <c r="Z2435"/>
      <c r="AA2435"/>
      <c r="AB2435"/>
      <c r="AC2435"/>
      <c r="AD2435"/>
      <c r="AE2435"/>
      <c r="AF2435"/>
      <c r="AG2435"/>
      <c r="AH2435"/>
      <c r="AI2435"/>
      <c r="AJ2435"/>
      <c r="AK2435"/>
      <c r="AL2435"/>
      <c r="AM2435"/>
      <c r="AN2435"/>
      <c r="AO2435"/>
      <c r="AP2435"/>
      <c r="AQ2435"/>
      <c r="AR2435"/>
      <c r="AS2435"/>
      <c r="AT2435"/>
      <c r="AU2435"/>
      <c r="AV2435"/>
      <c r="AW2435"/>
      <c r="AX2435"/>
      <c r="AY2435"/>
      <c r="AZ2435"/>
      <c r="BA2435"/>
      <c r="BB2435"/>
    </row>
    <row r="2436" spans="1:54" ht="15.75">
      <c r="A2436" s="836"/>
      <c r="B2436" s="554"/>
      <c r="C2436" s="488"/>
      <c r="D2436" s="603"/>
      <c r="E2436" s="604"/>
      <c r="F2436" s="633"/>
      <c r="G2436" s="554"/>
      <c r="H2436" s="554"/>
      <c r="I2436" s="489" t="s">
        <v>2051</v>
      </c>
      <c r="J2436" s="603"/>
      <c r="K2436" s="604"/>
      <c r="L2436"/>
      <c r="M2436"/>
      <c r="N2436"/>
      <c r="O2436"/>
      <c r="P2436"/>
      <c r="Q2436"/>
      <c r="R2436"/>
      <c r="S2436"/>
      <c r="T2436"/>
      <c r="U2436"/>
      <c r="V2436"/>
      <c r="W2436"/>
      <c r="X2436"/>
      <c r="Y2436"/>
      <c r="Z2436"/>
      <c r="AA2436"/>
      <c r="AB2436"/>
      <c r="AC2436"/>
      <c r="AD2436"/>
      <c r="AE2436"/>
      <c r="AF2436"/>
      <c r="AG2436"/>
      <c r="AH2436"/>
      <c r="AI2436"/>
      <c r="AJ2436"/>
      <c r="AK2436"/>
      <c r="AL2436"/>
      <c r="AM2436"/>
      <c r="AN2436"/>
      <c r="AO2436"/>
      <c r="AP2436"/>
      <c r="AQ2436"/>
      <c r="AR2436"/>
      <c r="AS2436"/>
      <c r="AT2436"/>
      <c r="AU2436"/>
      <c r="AV2436"/>
      <c r="AW2436"/>
      <c r="AX2436"/>
      <c r="AY2436"/>
      <c r="AZ2436"/>
      <c r="BA2436"/>
      <c r="BB2436"/>
    </row>
    <row r="2437" spans="1:54" ht="25.5">
      <c r="A2437" s="836"/>
      <c r="B2437" s="554"/>
      <c r="C2437" s="489" t="s">
        <v>599</v>
      </c>
      <c r="D2437" s="603"/>
      <c r="E2437" s="604"/>
      <c r="F2437" s="633"/>
      <c r="G2437" s="554"/>
      <c r="H2437" s="554"/>
      <c r="I2437" s="489" t="s">
        <v>2052</v>
      </c>
      <c r="J2437" s="603"/>
      <c r="K2437" s="604"/>
      <c r="L2437"/>
      <c r="M2437"/>
      <c r="N2437"/>
      <c r="O2437"/>
      <c r="P2437"/>
      <c r="Q2437"/>
      <c r="R2437"/>
      <c r="S2437"/>
      <c r="T2437"/>
      <c r="U2437"/>
      <c r="V2437"/>
      <c r="W2437"/>
      <c r="X2437"/>
      <c r="Y2437"/>
      <c r="Z2437"/>
      <c r="AA2437"/>
      <c r="AB2437"/>
      <c r="AC2437"/>
      <c r="AD2437"/>
      <c r="AE2437"/>
      <c r="AF2437"/>
      <c r="AG2437"/>
      <c r="AH2437"/>
      <c r="AI2437"/>
      <c r="AJ2437"/>
      <c r="AK2437"/>
      <c r="AL2437"/>
      <c r="AM2437"/>
      <c r="AN2437"/>
      <c r="AO2437"/>
      <c r="AP2437"/>
      <c r="AQ2437"/>
      <c r="AR2437"/>
      <c r="AS2437"/>
      <c r="AT2437"/>
      <c r="AU2437"/>
      <c r="AV2437"/>
      <c r="AW2437"/>
      <c r="AX2437"/>
      <c r="AY2437"/>
      <c r="AZ2437"/>
      <c r="BA2437"/>
      <c r="BB2437"/>
    </row>
    <row r="2438" spans="1:54" ht="15.75">
      <c r="A2438" s="836"/>
      <c r="B2438" s="554"/>
      <c r="C2438" s="489" t="s">
        <v>2053</v>
      </c>
      <c r="D2438" s="603"/>
      <c r="E2438" s="604"/>
      <c r="F2438" s="633"/>
      <c r="G2438" s="554"/>
      <c r="H2438" s="554"/>
      <c r="I2438" s="488"/>
      <c r="J2438" s="603"/>
      <c r="K2438" s="604"/>
      <c r="L2438"/>
      <c r="M2438"/>
      <c r="N2438"/>
      <c r="O2438"/>
      <c r="P2438"/>
      <c r="Q2438"/>
      <c r="R2438"/>
      <c r="S2438"/>
      <c r="T2438"/>
      <c r="U2438"/>
      <c r="V2438"/>
      <c r="W2438"/>
      <c r="X2438"/>
      <c r="Y2438"/>
      <c r="Z2438"/>
      <c r="AA2438"/>
      <c r="AB2438"/>
      <c r="AC2438"/>
      <c r="AD2438"/>
      <c r="AE2438"/>
      <c r="AF2438"/>
      <c r="AG2438"/>
      <c r="AH2438"/>
      <c r="AI2438"/>
      <c r="AJ2438"/>
      <c r="AK2438"/>
      <c r="AL2438"/>
      <c r="AM2438"/>
      <c r="AN2438"/>
      <c r="AO2438"/>
      <c r="AP2438"/>
      <c r="AQ2438"/>
      <c r="AR2438"/>
      <c r="AS2438"/>
      <c r="AT2438"/>
      <c r="AU2438"/>
      <c r="AV2438"/>
      <c r="AW2438"/>
      <c r="AX2438"/>
      <c r="AY2438"/>
      <c r="AZ2438"/>
      <c r="BA2438"/>
      <c r="BB2438"/>
    </row>
    <row r="2439" spans="1:54" ht="15.75">
      <c r="A2439" s="836"/>
      <c r="B2439" s="554"/>
      <c r="C2439" s="489" t="s">
        <v>2054</v>
      </c>
      <c r="D2439" s="603"/>
      <c r="E2439" s="604"/>
      <c r="F2439" s="633"/>
      <c r="G2439" s="554"/>
      <c r="H2439" s="554"/>
      <c r="I2439" s="488"/>
      <c r="J2439" s="603"/>
      <c r="K2439" s="604"/>
      <c r="L2439"/>
      <c r="M2439"/>
      <c r="N2439"/>
      <c r="O2439"/>
      <c r="P2439"/>
      <c r="Q2439"/>
      <c r="R2439"/>
      <c r="S2439"/>
      <c r="T2439"/>
      <c r="U2439"/>
      <c r="V2439"/>
      <c r="W2439"/>
      <c r="X2439"/>
      <c r="Y2439"/>
      <c r="Z2439"/>
      <c r="AA2439"/>
      <c r="AB2439"/>
      <c r="AC2439"/>
      <c r="AD2439"/>
      <c r="AE2439"/>
      <c r="AF2439"/>
      <c r="AG2439"/>
      <c r="AH2439"/>
      <c r="AI2439"/>
      <c r="AJ2439"/>
      <c r="AK2439"/>
      <c r="AL2439"/>
      <c r="AM2439"/>
      <c r="AN2439"/>
      <c r="AO2439"/>
      <c r="AP2439"/>
      <c r="AQ2439"/>
      <c r="AR2439"/>
      <c r="AS2439"/>
      <c r="AT2439"/>
      <c r="AU2439"/>
      <c r="AV2439"/>
      <c r="AW2439"/>
      <c r="AX2439"/>
      <c r="AY2439"/>
      <c r="AZ2439"/>
      <c r="BA2439"/>
      <c r="BB2439"/>
    </row>
    <row r="2440" spans="1:54" ht="15.75">
      <c r="A2440" s="836"/>
      <c r="B2440" s="554"/>
      <c r="C2440" s="489" t="s">
        <v>784</v>
      </c>
      <c r="D2440" s="603"/>
      <c r="E2440" s="604"/>
      <c r="F2440" s="633"/>
      <c r="G2440" s="554"/>
      <c r="H2440" s="554"/>
      <c r="I2440" s="489" t="s">
        <v>623</v>
      </c>
      <c r="J2440" s="603"/>
      <c r="K2440" s="604"/>
      <c r="L2440"/>
      <c r="M2440"/>
      <c r="N2440"/>
      <c r="O2440"/>
      <c r="P2440"/>
      <c r="Q2440"/>
      <c r="R2440"/>
      <c r="S2440"/>
      <c r="T2440"/>
      <c r="U2440"/>
      <c r="V2440"/>
      <c r="W2440"/>
      <c r="X2440"/>
      <c r="Y2440"/>
      <c r="Z2440"/>
      <c r="AA2440"/>
      <c r="AB2440"/>
      <c r="AC2440"/>
      <c r="AD2440"/>
      <c r="AE2440"/>
      <c r="AF2440"/>
      <c r="AG2440"/>
      <c r="AH2440"/>
      <c r="AI2440"/>
      <c r="AJ2440"/>
      <c r="AK2440"/>
      <c r="AL2440"/>
      <c r="AM2440"/>
      <c r="AN2440"/>
      <c r="AO2440"/>
      <c r="AP2440"/>
      <c r="AQ2440"/>
      <c r="AR2440"/>
      <c r="AS2440"/>
      <c r="AT2440"/>
      <c r="AU2440"/>
      <c r="AV2440"/>
      <c r="AW2440"/>
      <c r="AX2440"/>
      <c r="AY2440"/>
      <c r="AZ2440"/>
      <c r="BA2440"/>
      <c r="BB2440"/>
    </row>
    <row r="2441" spans="1:54" ht="15.75">
      <c r="A2441" s="836"/>
      <c r="B2441" s="554"/>
      <c r="C2441" s="489" t="s">
        <v>2055</v>
      </c>
      <c r="D2441" s="603"/>
      <c r="E2441" s="604"/>
      <c r="F2441" s="633"/>
      <c r="G2441" s="554"/>
      <c r="H2441" s="554"/>
      <c r="I2441" s="489" t="s">
        <v>2053</v>
      </c>
      <c r="J2441" s="603"/>
      <c r="K2441" s="604"/>
      <c r="L2441"/>
      <c r="M2441"/>
      <c r="N2441"/>
      <c r="O2441"/>
      <c r="P2441"/>
      <c r="Q2441"/>
      <c r="R2441"/>
      <c r="S2441"/>
      <c r="T2441"/>
      <c r="U2441"/>
      <c r="V2441"/>
      <c r="W2441"/>
      <c r="X2441"/>
      <c r="Y2441"/>
      <c r="Z2441"/>
      <c r="AA2441"/>
      <c r="AB2441"/>
      <c r="AC2441"/>
      <c r="AD2441"/>
      <c r="AE2441"/>
      <c r="AF2441"/>
      <c r="AG2441"/>
      <c r="AH2441"/>
      <c r="AI2441"/>
      <c r="AJ2441"/>
      <c r="AK2441"/>
      <c r="AL2441"/>
      <c r="AM2441"/>
      <c r="AN2441"/>
      <c r="AO2441"/>
      <c r="AP2441"/>
      <c r="AQ2441"/>
      <c r="AR2441"/>
      <c r="AS2441"/>
      <c r="AT2441"/>
      <c r="AU2441"/>
      <c r="AV2441"/>
      <c r="AW2441"/>
      <c r="AX2441"/>
      <c r="AY2441"/>
      <c r="AZ2441"/>
      <c r="BA2441"/>
      <c r="BB2441"/>
    </row>
    <row r="2442" spans="1:54" ht="15.75">
      <c r="A2442" s="836"/>
      <c r="B2442" s="554"/>
      <c r="C2442" s="489" t="s">
        <v>2056</v>
      </c>
      <c r="D2442" s="603"/>
      <c r="E2442" s="604"/>
      <c r="F2442" s="633"/>
      <c r="G2442" s="554"/>
      <c r="H2442" s="554"/>
      <c r="I2442" s="489" t="s">
        <v>2054</v>
      </c>
      <c r="J2442" s="603"/>
      <c r="K2442" s="604"/>
      <c r="L2442"/>
      <c r="M2442"/>
      <c r="N2442"/>
      <c r="O2442"/>
      <c r="P2442"/>
      <c r="Q2442"/>
      <c r="R2442"/>
      <c r="S2442"/>
      <c r="T2442"/>
      <c r="U2442"/>
      <c r="V2442"/>
      <c r="W2442"/>
      <c r="X2442"/>
      <c r="Y2442"/>
      <c r="Z2442"/>
      <c r="AA2442"/>
      <c r="AB2442"/>
      <c r="AC2442"/>
      <c r="AD2442"/>
      <c r="AE2442"/>
      <c r="AF2442"/>
      <c r="AG2442"/>
      <c r="AH2442"/>
      <c r="AI2442"/>
      <c r="AJ2442"/>
      <c r="AK2442"/>
      <c r="AL2442"/>
      <c r="AM2442"/>
      <c r="AN2442"/>
      <c r="AO2442"/>
      <c r="AP2442"/>
      <c r="AQ2442"/>
      <c r="AR2442"/>
      <c r="AS2442"/>
      <c r="AT2442"/>
      <c r="AU2442"/>
      <c r="AV2442"/>
      <c r="AW2442"/>
      <c r="AX2442"/>
      <c r="AY2442"/>
      <c r="AZ2442"/>
      <c r="BA2442"/>
      <c r="BB2442"/>
    </row>
    <row r="2443" spans="1:54" ht="15.75">
      <c r="A2443" s="836"/>
      <c r="B2443" s="554"/>
      <c r="C2443" s="489" t="s">
        <v>2057</v>
      </c>
      <c r="D2443" s="603"/>
      <c r="E2443" s="604"/>
      <c r="F2443" s="633"/>
      <c r="G2443" s="554"/>
      <c r="H2443" s="554"/>
      <c r="I2443" s="489" t="s">
        <v>784</v>
      </c>
      <c r="J2443" s="603"/>
      <c r="K2443" s="604"/>
      <c r="L2443"/>
      <c r="M2443"/>
      <c r="N2443"/>
      <c r="O2443"/>
      <c r="P2443"/>
      <c r="Q2443"/>
      <c r="R2443"/>
      <c r="S2443"/>
      <c r="T2443"/>
      <c r="U2443"/>
      <c r="V2443"/>
      <c r="W2443"/>
      <c r="X2443"/>
      <c r="Y2443"/>
      <c r="Z2443"/>
      <c r="AA2443"/>
      <c r="AB2443"/>
      <c r="AC2443"/>
      <c r="AD2443"/>
      <c r="AE2443"/>
      <c r="AF2443"/>
      <c r="AG2443"/>
      <c r="AH2443"/>
      <c r="AI2443"/>
      <c r="AJ2443"/>
      <c r="AK2443"/>
      <c r="AL2443"/>
      <c r="AM2443"/>
      <c r="AN2443"/>
      <c r="AO2443"/>
      <c r="AP2443"/>
      <c r="AQ2443"/>
      <c r="AR2443"/>
      <c r="AS2443"/>
      <c r="AT2443"/>
      <c r="AU2443"/>
      <c r="AV2443"/>
      <c r="AW2443"/>
      <c r="AX2443"/>
      <c r="AY2443"/>
      <c r="AZ2443"/>
      <c r="BA2443"/>
      <c r="BB2443"/>
    </row>
    <row r="2444" spans="1:54" ht="15.75">
      <c r="A2444" s="836"/>
      <c r="B2444" s="554"/>
      <c r="C2444" s="489"/>
      <c r="D2444" s="603"/>
      <c r="E2444" s="604"/>
      <c r="F2444" s="633"/>
      <c r="G2444" s="554"/>
      <c r="H2444" s="554"/>
      <c r="I2444" s="489" t="s">
        <v>2055</v>
      </c>
      <c r="J2444" s="603"/>
      <c r="K2444" s="604"/>
      <c r="L2444"/>
      <c r="M2444"/>
      <c r="N2444"/>
      <c r="O2444"/>
      <c r="P2444"/>
      <c r="Q2444"/>
      <c r="R2444"/>
      <c r="S2444"/>
      <c r="T2444"/>
      <c r="U2444"/>
      <c r="V2444"/>
      <c r="W2444"/>
      <c r="X2444"/>
      <c r="Y2444"/>
      <c r="Z2444"/>
      <c r="AA2444"/>
      <c r="AB2444"/>
      <c r="AC2444"/>
      <c r="AD2444"/>
      <c r="AE2444"/>
      <c r="AF2444"/>
      <c r="AG2444"/>
      <c r="AH2444"/>
      <c r="AI2444"/>
      <c r="AJ2444"/>
      <c r="AK2444"/>
      <c r="AL2444"/>
      <c r="AM2444"/>
      <c r="AN2444"/>
      <c r="AO2444"/>
      <c r="AP2444"/>
      <c r="AQ2444"/>
      <c r="AR2444"/>
      <c r="AS2444"/>
      <c r="AT2444"/>
      <c r="AU2444"/>
      <c r="AV2444"/>
      <c r="AW2444"/>
      <c r="AX2444"/>
      <c r="AY2444"/>
      <c r="AZ2444"/>
      <c r="BA2444"/>
      <c r="BB2444"/>
    </row>
    <row r="2445" spans="1:54" ht="15.75">
      <c r="A2445" s="836"/>
      <c r="B2445" s="554"/>
      <c r="C2445" s="489"/>
      <c r="D2445" s="603"/>
      <c r="E2445" s="604"/>
      <c r="F2445" s="633"/>
      <c r="G2445" s="554"/>
      <c r="H2445" s="554"/>
      <c r="I2445" s="489" t="s">
        <v>2056</v>
      </c>
      <c r="J2445" s="603"/>
      <c r="K2445" s="604"/>
      <c r="L2445"/>
      <c r="M2445"/>
      <c r="N2445"/>
      <c r="O2445"/>
      <c r="P2445"/>
      <c r="Q2445"/>
      <c r="R2445"/>
      <c r="S2445"/>
      <c r="T2445"/>
      <c r="U2445"/>
      <c r="V2445"/>
      <c r="W2445"/>
      <c r="X2445"/>
      <c r="Y2445"/>
      <c r="Z2445"/>
      <c r="AA2445"/>
      <c r="AB2445"/>
      <c r="AC2445"/>
      <c r="AD2445"/>
      <c r="AE2445"/>
      <c r="AF2445"/>
      <c r="AG2445"/>
      <c r="AH2445"/>
      <c r="AI2445"/>
      <c r="AJ2445"/>
      <c r="AK2445"/>
      <c r="AL2445"/>
      <c r="AM2445"/>
      <c r="AN2445"/>
      <c r="AO2445"/>
      <c r="AP2445"/>
      <c r="AQ2445"/>
      <c r="AR2445"/>
      <c r="AS2445"/>
      <c r="AT2445"/>
      <c r="AU2445"/>
      <c r="AV2445"/>
      <c r="AW2445"/>
      <c r="AX2445"/>
      <c r="AY2445"/>
      <c r="AZ2445"/>
      <c r="BA2445"/>
      <c r="BB2445"/>
    </row>
    <row r="2446" spans="1:54" ht="15.75">
      <c r="A2446" s="836"/>
      <c r="B2446" s="554"/>
      <c r="C2446" s="489"/>
      <c r="D2446" s="603"/>
      <c r="E2446" s="604"/>
      <c r="F2446" s="633"/>
      <c r="G2446" s="554"/>
      <c r="H2446" s="554"/>
      <c r="I2446" s="489" t="s">
        <v>2058</v>
      </c>
      <c r="J2446" s="603"/>
      <c r="K2446" s="604"/>
      <c r="L2446"/>
      <c r="M2446"/>
      <c r="N2446"/>
      <c r="O2446"/>
      <c r="P2446"/>
      <c r="Q2446"/>
      <c r="R2446"/>
      <c r="S2446"/>
      <c r="T2446"/>
      <c r="U2446"/>
      <c r="V2446"/>
      <c r="W2446"/>
      <c r="X2446"/>
      <c r="Y2446"/>
      <c r="Z2446"/>
      <c r="AA2446"/>
      <c r="AB2446"/>
      <c r="AC2446"/>
      <c r="AD2446"/>
      <c r="AE2446"/>
      <c r="AF2446"/>
      <c r="AG2446"/>
      <c r="AH2446"/>
      <c r="AI2446"/>
      <c r="AJ2446"/>
      <c r="AK2446"/>
      <c r="AL2446"/>
      <c r="AM2446"/>
      <c r="AN2446"/>
      <c r="AO2446"/>
      <c r="AP2446"/>
      <c r="AQ2446"/>
      <c r="AR2446"/>
      <c r="AS2446"/>
      <c r="AT2446"/>
      <c r="AU2446"/>
      <c r="AV2446"/>
      <c r="AW2446"/>
      <c r="AX2446"/>
      <c r="AY2446"/>
      <c r="AZ2446"/>
      <c r="BA2446"/>
      <c r="BB2446"/>
    </row>
    <row r="2447" spans="1:54" ht="15.75">
      <c r="A2447" s="834"/>
      <c r="B2447" s="622"/>
      <c r="C2447" s="490"/>
      <c r="D2447" s="631"/>
      <c r="E2447" s="632"/>
      <c r="F2447" s="633"/>
      <c r="G2447" s="622"/>
      <c r="H2447" s="622"/>
      <c r="I2447" s="490" t="s">
        <v>2059</v>
      </c>
      <c r="J2447" s="631"/>
      <c r="K2447" s="632"/>
      <c r="L2447"/>
      <c r="M2447"/>
      <c r="N2447"/>
      <c r="O2447"/>
      <c r="P2447"/>
      <c r="Q2447"/>
      <c r="R2447"/>
      <c r="S2447"/>
      <c r="T2447"/>
      <c r="U2447"/>
      <c r="V2447"/>
      <c r="W2447"/>
      <c r="X2447"/>
      <c r="Y2447"/>
      <c r="Z2447"/>
      <c r="AA2447"/>
      <c r="AB2447"/>
      <c r="AC2447"/>
      <c r="AD2447"/>
      <c r="AE2447"/>
      <c r="AF2447"/>
      <c r="AG2447"/>
      <c r="AH2447"/>
      <c r="AI2447"/>
      <c r="AJ2447"/>
      <c r="AK2447"/>
      <c r="AL2447"/>
      <c r="AM2447"/>
      <c r="AN2447"/>
      <c r="AO2447"/>
      <c r="AP2447"/>
      <c r="AQ2447"/>
      <c r="AR2447"/>
      <c r="AS2447"/>
      <c r="AT2447"/>
      <c r="AU2447"/>
      <c r="AV2447"/>
      <c r="AW2447"/>
      <c r="AX2447"/>
      <c r="AY2447"/>
      <c r="AZ2447"/>
      <c r="BA2447"/>
      <c r="BB2447"/>
    </row>
    <row r="2448" spans="1:54" ht="15.75">
      <c r="A2448" s="833"/>
      <c r="B2448" s="485"/>
      <c r="C2448" s="495" t="s">
        <v>606</v>
      </c>
      <c r="D2448" s="492"/>
      <c r="E2448" s="494"/>
      <c r="F2448" s="633"/>
      <c r="G2448" s="485"/>
      <c r="H2448" s="485"/>
      <c r="I2448" s="495" t="s">
        <v>40</v>
      </c>
      <c r="J2448" s="492"/>
      <c r="K2448" s="494"/>
      <c r="L2448" s="480"/>
      <c r="M2448" s="480"/>
      <c r="N2448" s="480"/>
      <c r="O2448" s="480"/>
      <c r="P2448" s="480"/>
      <c r="Q2448" s="480"/>
      <c r="R2448" s="480"/>
      <c r="S2448" s="480"/>
      <c r="T2448" s="480"/>
      <c r="U2448" s="480"/>
      <c r="V2448" s="480"/>
      <c r="W2448" s="480"/>
      <c r="X2448" s="480"/>
      <c r="Y2448" s="480"/>
      <c r="Z2448" s="480"/>
      <c r="AA2448" s="480"/>
      <c r="AB2448" s="480"/>
      <c r="AC2448" s="480"/>
      <c r="AD2448" s="480"/>
      <c r="AE2448" s="480"/>
      <c r="AF2448" s="480"/>
      <c r="AG2448" s="480"/>
      <c r="AH2448" s="480"/>
      <c r="AI2448" s="480"/>
      <c r="AJ2448" s="480"/>
      <c r="AK2448" s="480"/>
      <c r="AL2448" s="480"/>
      <c r="AM2448" s="480"/>
      <c r="AN2448" s="480"/>
      <c r="AO2448" s="480"/>
      <c r="AP2448" s="480"/>
      <c r="AQ2448" s="480"/>
      <c r="AR2448" s="480"/>
      <c r="AS2448" s="480"/>
      <c r="AT2448" s="480"/>
      <c r="AU2448" s="480"/>
      <c r="AV2448" s="480"/>
      <c r="AW2448" s="480"/>
      <c r="AX2448" s="480"/>
      <c r="AY2448" s="480"/>
      <c r="AZ2448" s="480"/>
      <c r="BA2448" s="480"/>
      <c r="BB2448" s="480"/>
    </row>
    <row r="2449" spans="1:54" ht="25.5">
      <c r="A2449" s="836"/>
      <c r="B2449" s="554"/>
      <c r="C2449" s="496" t="s">
        <v>2060</v>
      </c>
      <c r="D2449" s="603"/>
      <c r="E2449" s="604"/>
      <c r="F2449" s="633"/>
      <c r="G2449" s="554"/>
      <c r="H2449" s="554"/>
      <c r="I2449" s="496" t="s">
        <v>2061</v>
      </c>
      <c r="J2449" s="603"/>
      <c r="K2449" s="604"/>
      <c r="L2449"/>
      <c r="M2449"/>
      <c r="N2449"/>
      <c r="O2449"/>
      <c r="P2449"/>
      <c r="Q2449"/>
      <c r="R2449"/>
      <c r="S2449"/>
      <c r="T2449"/>
      <c r="U2449"/>
      <c r="V2449"/>
      <c r="W2449"/>
      <c r="X2449"/>
      <c r="Y2449"/>
      <c r="Z2449"/>
      <c r="AA2449"/>
      <c r="AB2449"/>
      <c r="AC2449"/>
      <c r="AD2449"/>
      <c r="AE2449"/>
      <c r="AF2449"/>
      <c r="AG2449"/>
      <c r="AH2449"/>
      <c r="AI2449"/>
      <c r="AJ2449"/>
      <c r="AK2449"/>
      <c r="AL2449"/>
      <c r="AM2449"/>
      <c r="AN2449"/>
      <c r="AO2449"/>
      <c r="AP2449"/>
      <c r="AQ2449"/>
      <c r="AR2449"/>
      <c r="AS2449"/>
      <c r="AT2449"/>
      <c r="AU2449"/>
      <c r="AV2449"/>
      <c r="AW2449"/>
      <c r="AX2449"/>
      <c r="AY2449"/>
      <c r="AZ2449"/>
      <c r="BA2449"/>
      <c r="BB2449"/>
    </row>
    <row r="2450" spans="1:54" ht="15.75">
      <c r="A2450" s="836"/>
      <c r="B2450" s="554"/>
      <c r="C2450" s="497"/>
      <c r="D2450" s="603"/>
      <c r="E2450" s="604"/>
      <c r="F2450" s="633"/>
      <c r="G2450" s="554"/>
      <c r="H2450" s="554"/>
      <c r="I2450" s="497"/>
      <c r="J2450" s="603"/>
      <c r="K2450" s="604"/>
      <c r="L2450"/>
      <c r="M2450"/>
      <c r="N2450"/>
      <c r="O2450"/>
      <c r="P2450"/>
      <c r="Q2450"/>
      <c r="R2450"/>
      <c r="S2450"/>
      <c r="T2450"/>
      <c r="U2450"/>
      <c r="V2450"/>
      <c r="W2450"/>
      <c r="X2450"/>
      <c r="Y2450"/>
      <c r="Z2450"/>
      <c r="AA2450"/>
      <c r="AB2450"/>
      <c r="AC2450"/>
      <c r="AD2450"/>
      <c r="AE2450"/>
      <c r="AF2450"/>
      <c r="AG2450"/>
      <c r="AH2450"/>
      <c r="AI2450"/>
      <c r="AJ2450"/>
      <c r="AK2450"/>
      <c r="AL2450"/>
      <c r="AM2450"/>
      <c r="AN2450"/>
      <c r="AO2450"/>
      <c r="AP2450"/>
      <c r="AQ2450"/>
      <c r="AR2450"/>
      <c r="AS2450"/>
      <c r="AT2450"/>
      <c r="AU2450"/>
      <c r="AV2450"/>
      <c r="AW2450"/>
      <c r="AX2450"/>
      <c r="AY2450"/>
      <c r="AZ2450"/>
      <c r="BA2450"/>
      <c r="BB2450"/>
    </row>
    <row r="2451" spans="1:54" ht="15.75">
      <c r="A2451" s="836"/>
      <c r="B2451" s="554"/>
      <c r="C2451" s="496" t="s">
        <v>2062</v>
      </c>
      <c r="D2451" s="603"/>
      <c r="E2451" s="604"/>
      <c r="F2451" s="633"/>
      <c r="G2451" s="554"/>
      <c r="H2451" s="554"/>
      <c r="I2451" s="496" t="s">
        <v>2060</v>
      </c>
      <c r="J2451" s="603"/>
      <c r="K2451" s="604"/>
      <c r="L2451"/>
      <c r="M2451"/>
      <c r="N2451"/>
      <c r="O2451"/>
      <c r="P2451"/>
      <c r="Q2451"/>
      <c r="R2451"/>
      <c r="S2451"/>
      <c r="T2451"/>
      <c r="U2451"/>
      <c r="V2451"/>
      <c r="W2451"/>
      <c r="X2451"/>
      <c r="Y2451"/>
      <c r="Z2451"/>
      <c r="AA2451"/>
      <c r="AB2451"/>
      <c r="AC2451"/>
      <c r="AD2451"/>
      <c r="AE2451"/>
      <c r="AF2451"/>
      <c r="AG2451"/>
      <c r="AH2451"/>
      <c r="AI2451"/>
      <c r="AJ2451"/>
      <c r="AK2451"/>
      <c r="AL2451"/>
      <c r="AM2451"/>
      <c r="AN2451"/>
      <c r="AO2451"/>
      <c r="AP2451"/>
      <c r="AQ2451"/>
      <c r="AR2451"/>
      <c r="AS2451"/>
      <c r="AT2451"/>
      <c r="AU2451"/>
      <c r="AV2451"/>
      <c r="AW2451"/>
      <c r="AX2451"/>
      <c r="AY2451"/>
      <c r="AZ2451"/>
      <c r="BA2451"/>
      <c r="BB2451"/>
    </row>
    <row r="2452" spans="1:54" ht="15.75">
      <c r="A2452" s="836"/>
      <c r="B2452" s="554"/>
      <c r="C2452" s="496" t="s">
        <v>2063</v>
      </c>
      <c r="D2452" s="603"/>
      <c r="E2452" s="604"/>
      <c r="F2452" s="633"/>
      <c r="G2452" s="554"/>
      <c r="H2452" s="554"/>
      <c r="I2452" s="496" t="s">
        <v>2064</v>
      </c>
      <c r="J2452" s="603"/>
      <c r="K2452" s="604"/>
      <c r="L2452"/>
      <c r="M2452"/>
      <c r="N2452"/>
      <c r="O2452"/>
      <c r="P2452"/>
      <c r="Q2452"/>
      <c r="R2452"/>
      <c r="S2452"/>
      <c r="T2452"/>
      <c r="U2452"/>
      <c r="V2452"/>
      <c r="W2452"/>
      <c r="X2452"/>
      <c r="Y2452"/>
      <c r="Z2452"/>
      <c r="AA2452"/>
      <c r="AB2452"/>
      <c r="AC2452"/>
      <c r="AD2452"/>
      <c r="AE2452"/>
      <c r="AF2452"/>
      <c r="AG2452"/>
      <c r="AH2452"/>
      <c r="AI2452"/>
      <c r="AJ2452"/>
      <c r="AK2452"/>
      <c r="AL2452"/>
      <c r="AM2452"/>
      <c r="AN2452"/>
      <c r="AO2452"/>
      <c r="AP2452"/>
      <c r="AQ2452"/>
      <c r="AR2452"/>
      <c r="AS2452"/>
      <c r="AT2452"/>
      <c r="AU2452"/>
      <c r="AV2452"/>
      <c r="AW2452"/>
      <c r="AX2452"/>
      <c r="AY2452"/>
      <c r="AZ2452"/>
      <c r="BA2452"/>
      <c r="BB2452"/>
    </row>
    <row r="2453" spans="1:54" ht="15.75">
      <c r="A2453" s="836"/>
      <c r="B2453" s="554"/>
      <c r="C2453" s="496"/>
      <c r="D2453" s="603"/>
      <c r="E2453" s="604"/>
      <c r="F2453" s="633"/>
      <c r="G2453" s="554"/>
      <c r="H2453" s="554"/>
      <c r="I2453" s="496" t="s">
        <v>2065</v>
      </c>
      <c r="J2453" s="603"/>
      <c r="K2453" s="604"/>
      <c r="L2453"/>
      <c r="M2453"/>
      <c r="N2453"/>
      <c r="O2453"/>
      <c r="P2453"/>
      <c r="Q2453"/>
      <c r="R2453"/>
      <c r="S2453"/>
      <c r="T2453"/>
      <c r="U2453"/>
      <c r="V2453"/>
      <c r="W2453"/>
      <c r="X2453"/>
      <c r="Y2453"/>
      <c r="Z2453"/>
      <c r="AA2453"/>
      <c r="AB2453"/>
      <c r="AC2453"/>
      <c r="AD2453"/>
      <c r="AE2453"/>
      <c r="AF2453"/>
      <c r="AG2453"/>
      <c r="AH2453"/>
      <c r="AI2453"/>
      <c r="AJ2453"/>
      <c r="AK2453"/>
      <c r="AL2453"/>
      <c r="AM2453"/>
      <c r="AN2453"/>
      <c r="AO2453"/>
      <c r="AP2453"/>
      <c r="AQ2453"/>
      <c r="AR2453"/>
      <c r="AS2453"/>
      <c r="AT2453"/>
      <c r="AU2453"/>
      <c r="AV2453"/>
      <c r="AW2453"/>
      <c r="AX2453"/>
      <c r="AY2453"/>
      <c r="AZ2453"/>
      <c r="BA2453"/>
      <c r="BB2453"/>
    </row>
    <row r="2454" spans="1:54" ht="15.75">
      <c r="A2454" s="836"/>
      <c r="B2454" s="554"/>
      <c r="C2454" s="496" t="s">
        <v>2066</v>
      </c>
      <c r="D2454" s="603"/>
      <c r="E2454" s="604"/>
      <c r="F2454" s="633"/>
      <c r="G2454" s="554"/>
      <c r="H2454" s="554"/>
      <c r="I2454" s="497"/>
      <c r="J2454" s="603"/>
      <c r="K2454" s="604"/>
      <c r="L2454"/>
      <c r="M2454"/>
      <c r="N2454"/>
      <c r="O2454"/>
      <c r="P2454"/>
      <c r="Q2454"/>
      <c r="R2454"/>
      <c r="S2454"/>
      <c r="T2454"/>
      <c r="U2454"/>
      <c r="V2454"/>
      <c r="W2454"/>
      <c r="X2454"/>
      <c r="Y2454"/>
      <c r="Z2454"/>
      <c r="AA2454"/>
      <c r="AB2454"/>
      <c r="AC2454"/>
      <c r="AD2454"/>
      <c r="AE2454"/>
      <c r="AF2454"/>
      <c r="AG2454"/>
      <c r="AH2454"/>
      <c r="AI2454"/>
      <c r="AJ2454"/>
      <c r="AK2454"/>
      <c r="AL2454"/>
      <c r="AM2454"/>
      <c r="AN2454"/>
      <c r="AO2454"/>
      <c r="AP2454"/>
      <c r="AQ2454"/>
      <c r="AR2454"/>
      <c r="AS2454"/>
      <c r="AT2454"/>
      <c r="AU2454"/>
      <c r="AV2454"/>
      <c r="AW2454"/>
      <c r="AX2454"/>
      <c r="AY2454"/>
      <c r="AZ2454"/>
      <c r="BA2454"/>
      <c r="BB2454"/>
    </row>
    <row r="2455" spans="1:54" ht="25.5">
      <c r="A2455" s="836"/>
      <c r="B2455" s="554"/>
      <c r="C2455" s="496"/>
      <c r="D2455" s="603"/>
      <c r="E2455" s="604"/>
      <c r="F2455" s="633"/>
      <c r="G2455" s="554"/>
      <c r="H2455" s="554"/>
      <c r="I2455" s="496" t="s">
        <v>2066</v>
      </c>
      <c r="J2455" s="603"/>
      <c r="K2455" s="604"/>
      <c r="L2455"/>
      <c r="M2455"/>
      <c r="N2455"/>
      <c r="O2455"/>
      <c r="P2455"/>
      <c r="Q2455"/>
      <c r="R2455"/>
      <c r="S2455"/>
      <c r="T2455"/>
      <c r="U2455"/>
      <c r="V2455"/>
      <c r="W2455"/>
      <c r="X2455"/>
      <c r="Y2455"/>
      <c r="Z2455"/>
      <c r="AA2455"/>
      <c r="AB2455"/>
      <c r="AC2455"/>
      <c r="AD2455"/>
      <c r="AE2455"/>
      <c r="AF2455"/>
      <c r="AG2455"/>
      <c r="AH2455"/>
      <c r="AI2455"/>
      <c r="AJ2455"/>
      <c r="AK2455"/>
      <c r="AL2455"/>
      <c r="AM2455"/>
      <c r="AN2455"/>
      <c r="AO2455"/>
      <c r="AP2455"/>
      <c r="AQ2455"/>
      <c r="AR2455"/>
      <c r="AS2455"/>
      <c r="AT2455"/>
      <c r="AU2455"/>
      <c r="AV2455"/>
      <c r="AW2455"/>
      <c r="AX2455"/>
      <c r="AY2455"/>
      <c r="AZ2455"/>
      <c r="BA2455"/>
      <c r="BB2455"/>
    </row>
    <row r="2456" spans="1:54" ht="15.75">
      <c r="A2456" s="836"/>
      <c r="B2456" s="554"/>
      <c r="C2456" s="496"/>
      <c r="D2456" s="603"/>
      <c r="E2456" s="604"/>
      <c r="F2456" s="633"/>
      <c r="G2456" s="554"/>
      <c r="H2456" s="554"/>
      <c r="I2456" s="497"/>
      <c r="J2456" s="603"/>
      <c r="K2456" s="604"/>
      <c r="L2456"/>
      <c r="M2456"/>
      <c r="N2456"/>
      <c r="O2456"/>
      <c r="P2456"/>
      <c r="Q2456"/>
      <c r="R2456"/>
      <c r="S2456"/>
      <c r="T2456"/>
      <c r="U2456"/>
      <c r="V2456"/>
      <c r="W2456"/>
      <c r="X2456"/>
      <c r="Y2456"/>
      <c r="Z2456"/>
      <c r="AA2456"/>
      <c r="AB2456"/>
      <c r="AC2456"/>
      <c r="AD2456"/>
      <c r="AE2456"/>
      <c r="AF2456"/>
      <c r="AG2456"/>
      <c r="AH2456"/>
      <c r="AI2456"/>
      <c r="AJ2456"/>
      <c r="AK2456"/>
      <c r="AL2456"/>
      <c r="AM2456"/>
      <c r="AN2456"/>
      <c r="AO2456"/>
      <c r="AP2456"/>
      <c r="AQ2456"/>
      <c r="AR2456"/>
      <c r="AS2456"/>
      <c r="AT2456"/>
      <c r="AU2456"/>
      <c r="AV2456"/>
      <c r="AW2456"/>
      <c r="AX2456"/>
      <c r="AY2456"/>
      <c r="AZ2456"/>
      <c r="BA2456"/>
      <c r="BB2456"/>
    </row>
    <row r="2457" spans="1:54" ht="25.5">
      <c r="A2457" s="836"/>
      <c r="B2457" s="554"/>
      <c r="C2457" s="496"/>
      <c r="D2457" s="603"/>
      <c r="E2457" s="604"/>
      <c r="F2457" s="633"/>
      <c r="G2457" s="554"/>
      <c r="H2457" s="554"/>
      <c r="I2457" s="496" t="s">
        <v>2067</v>
      </c>
      <c r="J2457" s="603"/>
      <c r="K2457" s="604"/>
      <c r="L2457"/>
      <c r="M2457"/>
      <c r="N2457"/>
      <c r="O2457"/>
      <c r="P2457"/>
      <c r="Q2457"/>
      <c r="R2457"/>
      <c r="S2457"/>
      <c r="T2457"/>
      <c r="U2457"/>
      <c r="V2457"/>
      <c r="W2457"/>
      <c r="X2457"/>
      <c r="Y2457"/>
      <c r="Z2457"/>
      <c r="AA2457"/>
      <c r="AB2457"/>
      <c r="AC2457"/>
      <c r="AD2457"/>
      <c r="AE2457"/>
      <c r="AF2457"/>
      <c r="AG2457"/>
      <c r="AH2457"/>
      <c r="AI2457"/>
      <c r="AJ2457"/>
      <c r="AK2457"/>
      <c r="AL2457"/>
      <c r="AM2457"/>
      <c r="AN2457"/>
      <c r="AO2457"/>
      <c r="AP2457"/>
      <c r="AQ2457"/>
      <c r="AR2457"/>
      <c r="AS2457"/>
      <c r="AT2457"/>
      <c r="AU2457"/>
      <c r="AV2457"/>
      <c r="AW2457"/>
      <c r="AX2457"/>
      <c r="AY2457"/>
      <c r="AZ2457"/>
      <c r="BA2457"/>
      <c r="BB2457"/>
    </row>
    <row r="2458" spans="1:54" ht="15.75">
      <c r="A2458" s="836"/>
      <c r="B2458" s="554"/>
      <c r="C2458" s="496"/>
      <c r="D2458" s="603"/>
      <c r="E2458" s="604"/>
      <c r="F2458" s="633"/>
      <c r="G2458" s="554"/>
      <c r="H2458" s="554"/>
      <c r="I2458" s="497"/>
      <c r="J2458" s="603"/>
      <c r="K2458" s="604"/>
      <c r="L2458"/>
      <c r="M2458"/>
      <c r="N2458"/>
      <c r="O2458"/>
      <c r="P2458"/>
      <c r="Q2458"/>
      <c r="R2458"/>
      <c r="S2458"/>
      <c r="T2458"/>
      <c r="U2458"/>
      <c r="V2458"/>
      <c r="W2458"/>
      <c r="X2458"/>
      <c r="Y2458"/>
      <c r="Z2458"/>
      <c r="AA2458"/>
      <c r="AB2458"/>
      <c r="AC2458"/>
      <c r="AD2458"/>
      <c r="AE2458"/>
      <c r="AF2458"/>
      <c r="AG2458"/>
      <c r="AH2458"/>
      <c r="AI2458"/>
      <c r="AJ2458"/>
      <c r="AK2458"/>
      <c r="AL2458"/>
      <c r="AM2458"/>
      <c r="AN2458"/>
      <c r="AO2458"/>
      <c r="AP2458"/>
      <c r="AQ2458"/>
      <c r="AR2458"/>
      <c r="AS2458"/>
      <c r="AT2458"/>
      <c r="AU2458"/>
      <c r="AV2458"/>
      <c r="AW2458"/>
      <c r="AX2458"/>
      <c r="AY2458"/>
      <c r="AZ2458"/>
      <c r="BA2458"/>
      <c r="BB2458"/>
    </row>
    <row r="2459" spans="1:54" ht="38.25">
      <c r="A2459" s="836"/>
      <c r="B2459" s="554"/>
      <c r="C2459" s="496"/>
      <c r="D2459" s="603"/>
      <c r="E2459" s="604"/>
      <c r="F2459" s="633"/>
      <c r="G2459" s="554"/>
      <c r="H2459" s="554"/>
      <c r="I2459" s="496" t="s">
        <v>2068</v>
      </c>
      <c r="J2459" s="603"/>
      <c r="K2459" s="604"/>
      <c r="L2459"/>
      <c r="M2459"/>
      <c r="N2459"/>
      <c r="O2459"/>
      <c r="P2459"/>
      <c r="Q2459"/>
      <c r="R2459"/>
      <c r="S2459"/>
      <c r="T2459"/>
      <c r="U2459"/>
      <c r="V2459"/>
      <c r="W2459"/>
      <c r="X2459"/>
      <c r="Y2459"/>
      <c r="Z2459"/>
      <c r="AA2459"/>
      <c r="AB2459"/>
      <c r="AC2459"/>
      <c r="AD2459"/>
      <c r="AE2459"/>
      <c r="AF2459"/>
      <c r="AG2459"/>
      <c r="AH2459"/>
      <c r="AI2459"/>
      <c r="AJ2459"/>
      <c r="AK2459"/>
      <c r="AL2459"/>
      <c r="AM2459"/>
      <c r="AN2459"/>
      <c r="AO2459"/>
      <c r="AP2459"/>
      <c r="AQ2459"/>
      <c r="AR2459"/>
      <c r="AS2459"/>
      <c r="AT2459"/>
      <c r="AU2459"/>
      <c r="AV2459"/>
      <c r="AW2459"/>
      <c r="AX2459"/>
      <c r="AY2459"/>
      <c r="AZ2459"/>
      <c r="BA2459"/>
      <c r="BB2459"/>
    </row>
    <row r="2460" spans="1:54" ht="15.75">
      <c r="A2460" s="836"/>
      <c r="B2460" s="554"/>
      <c r="C2460" s="496"/>
      <c r="D2460" s="603"/>
      <c r="E2460" s="604"/>
      <c r="F2460" s="633"/>
      <c r="G2460" s="554"/>
      <c r="H2460" s="554"/>
      <c r="I2460" s="496"/>
      <c r="J2460" s="603"/>
      <c r="K2460" s="604"/>
      <c r="L2460"/>
      <c r="M2460"/>
      <c r="N2460"/>
      <c r="O2460"/>
      <c r="P2460"/>
      <c r="Q2460"/>
      <c r="R2460"/>
      <c r="S2460"/>
      <c r="T2460"/>
      <c r="U2460"/>
      <c r="V2460"/>
      <c r="W2460"/>
      <c r="X2460"/>
      <c r="Y2460"/>
      <c r="Z2460"/>
      <c r="AA2460"/>
      <c r="AB2460"/>
      <c r="AC2460"/>
      <c r="AD2460"/>
      <c r="AE2460"/>
      <c r="AF2460"/>
      <c r="AG2460"/>
      <c r="AH2460"/>
      <c r="AI2460"/>
      <c r="AJ2460"/>
      <c r="AK2460"/>
      <c r="AL2460"/>
      <c r="AM2460"/>
      <c r="AN2460"/>
      <c r="AO2460"/>
      <c r="AP2460"/>
      <c r="AQ2460"/>
      <c r="AR2460"/>
      <c r="AS2460"/>
      <c r="AT2460"/>
      <c r="AU2460"/>
      <c r="AV2460"/>
      <c r="AW2460"/>
      <c r="AX2460"/>
      <c r="AY2460"/>
      <c r="AZ2460"/>
      <c r="BA2460"/>
      <c r="BB2460"/>
    </row>
    <row r="2461" spans="1:54" ht="38.25">
      <c r="A2461" s="834"/>
      <c r="B2461" s="622"/>
      <c r="C2461" s="498"/>
      <c r="D2461" s="631"/>
      <c r="E2461" s="632"/>
      <c r="F2461" s="633"/>
      <c r="G2461" s="622"/>
      <c r="H2461" s="622"/>
      <c r="I2461" s="498" t="s">
        <v>2069</v>
      </c>
      <c r="J2461" s="631"/>
      <c r="K2461" s="632"/>
      <c r="L2461"/>
      <c r="M2461"/>
      <c r="N2461"/>
      <c r="O2461"/>
      <c r="P2461"/>
      <c r="Q2461"/>
      <c r="R2461"/>
      <c r="S2461"/>
      <c r="T2461"/>
      <c r="U2461"/>
      <c r="V2461"/>
      <c r="W2461"/>
      <c r="X2461"/>
      <c r="Y2461"/>
      <c r="Z2461"/>
      <c r="AA2461"/>
      <c r="AB2461"/>
      <c r="AC2461"/>
      <c r="AD2461"/>
      <c r="AE2461"/>
      <c r="AF2461"/>
      <c r="AG2461"/>
      <c r="AH2461"/>
      <c r="AI2461"/>
      <c r="AJ2461"/>
      <c r="AK2461"/>
      <c r="AL2461"/>
      <c r="AM2461"/>
      <c r="AN2461"/>
      <c r="AO2461"/>
      <c r="AP2461"/>
      <c r="AQ2461"/>
      <c r="AR2461"/>
      <c r="AS2461"/>
      <c r="AT2461"/>
      <c r="AU2461"/>
      <c r="AV2461"/>
      <c r="AW2461"/>
      <c r="AX2461"/>
      <c r="AY2461"/>
      <c r="AZ2461"/>
      <c r="BA2461"/>
      <c r="BB2461"/>
    </row>
    <row r="2462" spans="1:54" ht="15.75">
      <c r="A2462" s="499"/>
      <c r="B2462" s="499" t="s">
        <v>18</v>
      </c>
      <c r="C2462" s="464"/>
      <c r="D2462" s="500"/>
      <c r="E2462" s="501"/>
      <c r="F2462" s="478"/>
      <c r="G2462" s="499"/>
      <c r="H2462" s="499" t="s">
        <v>18</v>
      </c>
      <c r="I2462" s="464"/>
      <c r="J2462" s="500"/>
      <c r="K2462" s="501"/>
      <c r="L2462" s="480"/>
      <c r="M2462" s="480"/>
      <c r="N2462" s="480"/>
      <c r="O2462" s="480"/>
      <c r="P2462" s="480"/>
      <c r="Q2462" s="480"/>
      <c r="R2462" s="480"/>
      <c r="S2462" s="480"/>
      <c r="T2462" s="480"/>
      <c r="U2462" s="480"/>
      <c r="V2462" s="480"/>
      <c r="W2462" s="480"/>
      <c r="X2462" s="480"/>
      <c r="Y2462" s="480"/>
      <c r="Z2462" s="480"/>
      <c r="AA2462" s="480"/>
      <c r="AB2462" s="480"/>
      <c r="AC2462" s="480"/>
      <c r="AD2462" s="480"/>
      <c r="AE2462" s="480"/>
      <c r="AF2462" s="480"/>
      <c r="AG2462" s="480"/>
      <c r="AH2462" s="480"/>
      <c r="AI2462" s="480"/>
      <c r="AJ2462" s="480"/>
      <c r="AK2462" s="480"/>
      <c r="AL2462" s="480"/>
      <c r="AM2462" s="480"/>
      <c r="AN2462" s="480"/>
      <c r="AO2462" s="480"/>
      <c r="AP2462" s="480"/>
      <c r="AQ2462" s="480"/>
      <c r="AR2462" s="480"/>
      <c r="AS2462" s="480"/>
      <c r="AT2462" s="480"/>
      <c r="AU2462" s="480"/>
      <c r="AV2462" s="480"/>
      <c r="AW2462" s="480"/>
      <c r="AX2462" s="480"/>
      <c r="AY2462" s="480"/>
      <c r="AZ2462" s="480"/>
      <c r="BA2462" s="480"/>
      <c r="BB2462" s="480"/>
    </row>
    <row r="2463" spans="1:54" ht="102">
      <c r="A2463" s="499"/>
      <c r="B2463" s="499" t="s">
        <v>19</v>
      </c>
      <c r="C2463" s="464" t="s">
        <v>2070</v>
      </c>
      <c r="D2463" s="500" t="s">
        <v>581</v>
      </c>
      <c r="E2463" s="501"/>
      <c r="F2463" s="478"/>
      <c r="G2463" s="499"/>
      <c r="H2463" s="499" t="s">
        <v>19</v>
      </c>
      <c r="I2463" s="464" t="s">
        <v>2070</v>
      </c>
      <c r="J2463" s="500" t="s">
        <v>581</v>
      </c>
      <c r="K2463" s="501"/>
      <c r="L2463" s="480"/>
      <c r="M2463" s="480"/>
      <c r="N2463" s="480"/>
      <c r="O2463" s="480"/>
      <c r="P2463" s="480"/>
      <c r="Q2463" s="480"/>
      <c r="R2463" s="480"/>
      <c r="S2463" s="480"/>
      <c r="T2463" s="480"/>
      <c r="U2463" s="480"/>
      <c r="V2463" s="480"/>
      <c r="W2463" s="480"/>
      <c r="X2463" s="480"/>
      <c r="Y2463" s="480"/>
      <c r="Z2463" s="480"/>
      <c r="AA2463" s="480"/>
      <c r="AB2463" s="480"/>
      <c r="AC2463" s="480"/>
      <c r="AD2463" s="480"/>
      <c r="AE2463" s="480"/>
      <c r="AF2463" s="480"/>
      <c r="AG2463" s="480"/>
      <c r="AH2463" s="480"/>
      <c r="AI2463" s="480"/>
      <c r="AJ2463" s="480"/>
      <c r="AK2463" s="480"/>
      <c r="AL2463" s="480"/>
      <c r="AM2463" s="480"/>
      <c r="AN2463" s="480"/>
      <c r="AO2463" s="480"/>
      <c r="AP2463" s="480"/>
      <c r="AQ2463" s="480"/>
      <c r="AR2463" s="480"/>
      <c r="AS2463" s="480"/>
      <c r="AT2463" s="480"/>
      <c r="AU2463" s="480"/>
      <c r="AV2463" s="480"/>
      <c r="AW2463" s="480"/>
      <c r="AX2463" s="480"/>
      <c r="AY2463" s="480"/>
      <c r="AZ2463" s="480"/>
      <c r="BA2463" s="480"/>
      <c r="BB2463" s="480"/>
    </row>
    <row r="2464" spans="1:54" ht="15.75">
      <c r="A2464" s="499"/>
      <c r="B2464" s="499" t="s">
        <v>23</v>
      </c>
      <c r="C2464" s="464"/>
      <c r="D2464" s="500"/>
      <c r="E2464" s="501"/>
      <c r="F2464" s="478"/>
      <c r="G2464" s="499"/>
      <c r="H2464" s="499" t="s">
        <v>23</v>
      </c>
      <c r="I2464" s="464"/>
      <c r="J2464" s="500"/>
      <c r="K2464" s="501"/>
      <c r="L2464" s="480"/>
      <c r="M2464" s="480"/>
      <c r="N2464" s="480"/>
      <c r="O2464" s="480"/>
      <c r="P2464" s="480"/>
      <c r="Q2464" s="480"/>
      <c r="R2464" s="480"/>
      <c r="S2464" s="480"/>
      <c r="T2464" s="480"/>
      <c r="U2464" s="480"/>
      <c r="V2464" s="480"/>
      <c r="W2464" s="480"/>
      <c r="X2464" s="480"/>
      <c r="Y2464" s="480"/>
      <c r="Z2464" s="480"/>
      <c r="AA2464" s="480"/>
      <c r="AB2464" s="480"/>
      <c r="AC2464" s="480"/>
      <c r="AD2464" s="480"/>
      <c r="AE2464" s="480"/>
      <c r="AF2464" s="480"/>
      <c r="AG2464" s="480"/>
      <c r="AH2464" s="480"/>
      <c r="AI2464" s="480"/>
      <c r="AJ2464" s="480"/>
      <c r="AK2464" s="480"/>
      <c r="AL2464" s="480"/>
      <c r="AM2464" s="480"/>
      <c r="AN2464" s="480"/>
      <c r="AO2464" s="480"/>
      <c r="AP2464" s="480"/>
      <c r="AQ2464" s="480"/>
      <c r="AR2464" s="480"/>
      <c r="AS2464" s="480"/>
      <c r="AT2464" s="480"/>
      <c r="AU2464" s="480"/>
      <c r="AV2464" s="480"/>
      <c r="AW2464" s="480"/>
      <c r="AX2464" s="480"/>
      <c r="AY2464" s="480"/>
      <c r="AZ2464" s="480"/>
      <c r="BA2464" s="480"/>
      <c r="BB2464" s="480"/>
    </row>
    <row r="2465" spans="1:54" ht="15.75">
      <c r="A2465" s="499"/>
      <c r="B2465" s="499" t="s">
        <v>24</v>
      </c>
      <c r="C2465" s="464"/>
      <c r="D2465" s="500"/>
      <c r="E2465" s="501"/>
      <c r="F2465" s="478"/>
      <c r="G2465" s="499"/>
      <c r="H2465" s="499" t="s">
        <v>24</v>
      </c>
      <c r="I2465" s="464"/>
      <c r="J2465" s="500"/>
      <c r="K2465" s="501"/>
      <c r="L2465" s="480"/>
      <c r="M2465" s="480"/>
      <c r="N2465" s="480"/>
      <c r="O2465" s="480"/>
      <c r="P2465" s="480"/>
      <c r="Q2465" s="480"/>
      <c r="R2465" s="480"/>
      <c r="S2465" s="480"/>
      <c r="T2465" s="480"/>
      <c r="U2465" s="480"/>
      <c r="V2465" s="480"/>
      <c r="W2465" s="480"/>
      <c r="X2465" s="480"/>
      <c r="Y2465" s="480"/>
      <c r="Z2465" s="480"/>
      <c r="AA2465" s="480"/>
      <c r="AB2465" s="480"/>
      <c r="AC2465" s="480"/>
      <c r="AD2465" s="480"/>
      <c r="AE2465" s="480"/>
      <c r="AF2465" s="480"/>
      <c r="AG2465" s="480"/>
      <c r="AH2465" s="480"/>
      <c r="AI2465" s="480"/>
      <c r="AJ2465" s="480"/>
      <c r="AK2465" s="480"/>
      <c r="AL2465" s="480"/>
      <c r="AM2465" s="480"/>
      <c r="AN2465" s="480"/>
      <c r="AO2465" s="480"/>
      <c r="AP2465" s="480"/>
      <c r="AQ2465" s="480"/>
      <c r="AR2465" s="480"/>
      <c r="AS2465" s="480"/>
      <c r="AT2465" s="480"/>
      <c r="AU2465" s="480"/>
      <c r="AV2465" s="480"/>
      <c r="AW2465" s="480"/>
      <c r="AX2465" s="480"/>
      <c r="AY2465" s="480"/>
      <c r="AZ2465" s="480"/>
      <c r="BA2465" s="480"/>
      <c r="BB2465" s="480"/>
    </row>
    <row r="2466" spans="1:54" ht="15.75">
      <c r="A2466" s="499"/>
      <c r="B2466" s="499" t="s">
        <v>25</v>
      </c>
      <c r="C2466" s="464"/>
      <c r="D2466" s="500"/>
      <c r="E2466" s="501"/>
      <c r="F2466" s="478"/>
      <c r="G2466" s="499"/>
      <c r="H2466" s="499" t="s">
        <v>25</v>
      </c>
      <c r="I2466" s="464"/>
      <c r="J2466" s="500"/>
      <c r="K2466" s="501"/>
      <c r="L2466" s="480"/>
      <c r="M2466" s="480"/>
      <c r="N2466" s="480"/>
      <c r="O2466" s="480"/>
      <c r="P2466" s="480"/>
      <c r="Q2466" s="480"/>
      <c r="R2466" s="480"/>
      <c r="S2466" s="480"/>
      <c r="T2466" s="480"/>
      <c r="U2466" s="480"/>
      <c r="V2466" s="480"/>
      <c r="W2466" s="480"/>
      <c r="X2466" s="480"/>
      <c r="Y2466" s="480"/>
      <c r="Z2466" s="480"/>
      <c r="AA2466" s="480"/>
      <c r="AB2466" s="480"/>
      <c r="AC2466" s="480"/>
      <c r="AD2466" s="480"/>
      <c r="AE2466" s="480"/>
      <c r="AF2466" s="480"/>
      <c r="AG2466" s="480"/>
      <c r="AH2466" s="480"/>
      <c r="AI2466" s="480"/>
      <c r="AJ2466" s="480"/>
      <c r="AK2466" s="480"/>
      <c r="AL2466" s="480"/>
      <c r="AM2466" s="480"/>
      <c r="AN2466" s="480"/>
      <c r="AO2466" s="480"/>
      <c r="AP2466" s="480"/>
      <c r="AQ2466" s="480"/>
      <c r="AR2466" s="480"/>
      <c r="AS2466" s="480"/>
      <c r="AT2466" s="480"/>
      <c r="AU2466" s="480"/>
      <c r="AV2466" s="480"/>
      <c r="AW2466" s="480"/>
      <c r="AX2466" s="480"/>
      <c r="AY2466" s="480"/>
      <c r="AZ2466" s="480"/>
      <c r="BA2466" s="480"/>
      <c r="BB2466" s="480"/>
    </row>
    <row r="2467" spans="1:54" ht="15.75">
      <c r="A2467" s="499"/>
      <c r="B2467" s="499" t="s">
        <v>26</v>
      </c>
      <c r="C2467" s="464"/>
      <c r="D2467" s="500"/>
      <c r="E2467" s="501"/>
      <c r="F2467" s="478"/>
      <c r="G2467" s="499"/>
      <c r="H2467" s="499" t="s">
        <v>26</v>
      </c>
      <c r="I2467" s="464"/>
      <c r="J2467" s="500"/>
      <c r="K2467" s="501"/>
      <c r="L2467" s="480"/>
      <c r="M2467" s="480"/>
      <c r="N2467" s="480"/>
      <c r="O2467" s="480"/>
      <c r="P2467" s="480"/>
      <c r="Q2467" s="480"/>
      <c r="R2467" s="480"/>
      <c r="S2467" s="480"/>
      <c r="T2467" s="480"/>
      <c r="U2467" s="480"/>
      <c r="V2467" s="480"/>
      <c r="W2467" s="480"/>
      <c r="X2467" s="480"/>
      <c r="Y2467" s="480"/>
      <c r="Z2467" s="480"/>
      <c r="AA2467" s="480"/>
      <c r="AB2467" s="480"/>
      <c r="AC2467" s="480"/>
      <c r="AD2467" s="480"/>
      <c r="AE2467" s="480"/>
      <c r="AF2467" s="480"/>
      <c r="AG2467" s="480"/>
      <c r="AH2467" s="480"/>
      <c r="AI2467" s="480"/>
      <c r="AJ2467" s="480"/>
      <c r="AK2467" s="480"/>
      <c r="AL2467" s="480"/>
      <c r="AM2467" s="480"/>
      <c r="AN2467" s="480"/>
      <c r="AO2467" s="480"/>
      <c r="AP2467" s="480"/>
      <c r="AQ2467" s="480"/>
      <c r="AR2467" s="480"/>
      <c r="AS2467" s="480"/>
      <c r="AT2467" s="480"/>
      <c r="AU2467" s="480"/>
      <c r="AV2467" s="480"/>
      <c r="AW2467" s="480"/>
      <c r="AX2467" s="480"/>
      <c r="AY2467" s="480"/>
      <c r="AZ2467" s="480"/>
      <c r="BA2467" s="480"/>
      <c r="BB2467" s="480"/>
    </row>
    <row r="2468" spans="1:54" ht="15.75">
      <c r="A2468" s="484"/>
      <c r="B2468" s="484"/>
      <c r="C2468"/>
      <c r="D2468" s="491"/>
      <c r="E2468" s="493"/>
      <c r="F2468" s="478"/>
      <c r="G2468"/>
      <c r="H2468" s="484"/>
      <c r="I2468"/>
      <c r="J2468" s="491"/>
      <c r="K2468" s="493"/>
      <c r="L2468" s="480"/>
      <c r="M2468" s="480"/>
      <c r="N2468" s="480"/>
      <c r="O2468" s="480"/>
      <c r="P2468" s="480"/>
      <c r="Q2468" s="480"/>
      <c r="R2468" s="480"/>
      <c r="S2468" s="480"/>
      <c r="T2468" s="480"/>
      <c r="U2468" s="480"/>
      <c r="V2468" s="480"/>
      <c r="W2468" s="480"/>
      <c r="X2468" s="480"/>
      <c r="Y2468" s="480"/>
      <c r="Z2468" s="480"/>
      <c r="AA2468" s="480"/>
      <c r="AB2468" s="480"/>
      <c r="AC2468" s="480"/>
      <c r="AD2468" s="480"/>
      <c r="AE2468" s="480"/>
      <c r="AF2468" s="480"/>
      <c r="AG2468" s="480"/>
      <c r="AH2468" s="480"/>
      <c r="AI2468" s="480"/>
      <c r="AJ2468" s="480"/>
      <c r="AK2468" s="480"/>
      <c r="AL2468" s="480"/>
      <c r="AM2468" s="480"/>
      <c r="AN2468" s="480"/>
      <c r="AO2468" s="480"/>
      <c r="AP2468" s="480"/>
      <c r="AQ2468" s="480"/>
      <c r="AR2468" s="480"/>
      <c r="AS2468" s="480"/>
      <c r="AT2468" s="480"/>
      <c r="AU2468" s="480"/>
      <c r="AV2468" s="480"/>
      <c r="AW2468" s="480"/>
      <c r="AX2468" s="480"/>
      <c r="AY2468" s="480"/>
      <c r="AZ2468" s="480"/>
      <c r="BA2468" s="480"/>
      <c r="BB2468" s="480"/>
    </row>
    <row r="2469" spans="1:54" ht="25.5">
      <c r="A2469" s="484"/>
      <c r="B2469" s="484"/>
      <c r="C2469"/>
      <c r="D2469" s="491"/>
      <c r="E2469" s="493"/>
      <c r="F2469" s="478"/>
      <c r="G2469" s="640" t="s">
        <v>2071</v>
      </c>
      <c r="H2469" s="640"/>
      <c r="I2469" s="524" t="s">
        <v>2072</v>
      </c>
      <c r="J2469" s="643"/>
      <c r="K2469" s="646"/>
      <c r="L2469" s="480"/>
      <c r="M2469" s="480"/>
      <c r="N2469" s="480"/>
      <c r="O2469" s="480"/>
      <c r="P2469" s="480"/>
      <c r="Q2469" s="480"/>
      <c r="R2469" s="480"/>
      <c r="S2469" s="480"/>
      <c r="T2469" s="480"/>
      <c r="U2469" s="480"/>
      <c r="V2469" s="480"/>
      <c r="W2469" s="480"/>
      <c r="X2469" s="480"/>
      <c r="Y2469" s="480"/>
      <c r="Z2469" s="480"/>
      <c r="AA2469" s="480"/>
      <c r="AB2469" s="480"/>
      <c r="AC2469" s="480"/>
      <c r="AD2469" s="480"/>
      <c r="AE2469" s="480"/>
      <c r="AF2469" s="480"/>
      <c r="AG2469" s="480"/>
      <c r="AH2469" s="480"/>
      <c r="AI2469" s="480"/>
      <c r="AJ2469" s="480"/>
      <c r="AK2469" s="480"/>
      <c r="AL2469" s="480"/>
      <c r="AM2469" s="480"/>
      <c r="AN2469" s="480"/>
      <c r="AO2469" s="480"/>
      <c r="AP2469" s="480"/>
      <c r="AQ2469" s="480"/>
      <c r="AR2469" s="480"/>
      <c r="AS2469" s="480"/>
      <c r="AT2469" s="480"/>
      <c r="AU2469" s="480"/>
      <c r="AV2469" s="480"/>
      <c r="AW2469" s="480"/>
      <c r="AX2469" s="480"/>
      <c r="AY2469" s="480"/>
      <c r="AZ2469" s="480"/>
      <c r="BA2469" s="480"/>
      <c r="BB2469" s="480"/>
    </row>
    <row r="2470" spans="1:54" ht="15">
      <c r="A2470"/>
      <c r="B2470"/>
      <c r="C2470"/>
      <c r="D2470"/>
      <c r="E2470"/>
      <c r="F2470"/>
      <c r="G2470" s="503"/>
      <c r="H2470" s="503"/>
      <c r="I2470" s="519"/>
      <c r="J2470" s="503"/>
      <c r="K2470" s="503"/>
      <c r="L2470"/>
      <c r="M2470"/>
      <c r="N2470"/>
      <c r="O2470"/>
      <c r="P2470"/>
      <c r="Q2470"/>
      <c r="R2470"/>
      <c r="S2470"/>
      <c r="T2470"/>
      <c r="U2470"/>
      <c r="V2470"/>
      <c r="W2470"/>
      <c r="X2470"/>
      <c r="Y2470"/>
      <c r="Z2470"/>
      <c r="AA2470"/>
      <c r="AB2470"/>
      <c r="AC2470"/>
      <c r="AD2470"/>
      <c r="AE2470"/>
      <c r="AF2470"/>
      <c r="AG2470"/>
      <c r="AH2470"/>
      <c r="AI2470"/>
      <c r="AJ2470"/>
      <c r="AK2470"/>
      <c r="AL2470"/>
      <c r="AM2470"/>
      <c r="AN2470"/>
      <c r="AO2470"/>
      <c r="AP2470"/>
      <c r="AQ2470"/>
      <c r="AR2470"/>
      <c r="AS2470"/>
      <c r="AT2470"/>
      <c r="AU2470"/>
      <c r="AV2470"/>
      <c r="AW2470"/>
      <c r="AX2470"/>
      <c r="AY2470"/>
      <c r="AZ2470"/>
      <c r="BA2470"/>
      <c r="BB2470"/>
    </row>
    <row r="2471" spans="1:54" ht="15">
      <c r="A2471"/>
      <c r="B2471"/>
      <c r="C2471"/>
      <c r="D2471"/>
      <c r="E2471"/>
      <c r="F2471"/>
      <c r="G2471" s="503"/>
      <c r="H2471" s="503"/>
      <c r="I2471" s="518" t="s">
        <v>623</v>
      </c>
      <c r="J2471" s="503"/>
      <c r="K2471" s="503"/>
      <c r="L2471"/>
      <c r="M2471"/>
      <c r="N2471"/>
      <c r="O2471"/>
      <c r="P2471"/>
      <c r="Q2471"/>
      <c r="R2471"/>
      <c r="S2471"/>
      <c r="T2471"/>
      <c r="U2471"/>
      <c r="V2471"/>
      <c r="W2471"/>
      <c r="X2471"/>
      <c r="Y2471"/>
      <c r="Z2471"/>
      <c r="AA2471"/>
      <c r="AB2471"/>
      <c r="AC2471"/>
      <c r="AD2471"/>
      <c r="AE2471"/>
      <c r="AF2471"/>
      <c r="AG2471"/>
      <c r="AH2471"/>
      <c r="AI2471"/>
      <c r="AJ2471"/>
      <c r="AK2471"/>
      <c r="AL2471"/>
      <c r="AM2471"/>
      <c r="AN2471"/>
      <c r="AO2471"/>
      <c r="AP2471"/>
      <c r="AQ2471"/>
      <c r="AR2471"/>
      <c r="AS2471"/>
      <c r="AT2471"/>
      <c r="AU2471"/>
      <c r="AV2471"/>
      <c r="AW2471"/>
      <c r="AX2471"/>
      <c r="AY2471"/>
      <c r="AZ2471"/>
      <c r="BA2471"/>
      <c r="BB2471"/>
    </row>
    <row r="2472" spans="1:54" ht="15">
      <c r="A2472"/>
      <c r="B2472"/>
      <c r="C2472"/>
      <c r="D2472"/>
      <c r="E2472"/>
      <c r="F2472"/>
      <c r="G2472" s="503"/>
      <c r="H2472" s="503"/>
      <c r="I2472" s="518" t="s">
        <v>2053</v>
      </c>
      <c r="J2472" s="503"/>
      <c r="K2472" s="503"/>
      <c r="L2472"/>
      <c r="M2472"/>
      <c r="N2472"/>
      <c r="O2472"/>
      <c r="P2472"/>
      <c r="Q2472"/>
      <c r="R2472"/>
      <c r="S2472"/>
      <c r="T2472"/>
      <c r="U2472"/>
      <c r="V2472"/>
      <c r="W2472"/>
      <c r="X2472"/>
      <c r="Y2472"/>
      <c r="Z2472"/>
      <c r="AA2472"/>
      <c r="AB2472"/>
      <c r="AC2472"/>
      <c r="AD2472"/>
      <c r="AE2472"/>
      <c r="AF2472"/>
      <c r="AG2472"/>
      <c r="AH2472"/>
      <c r="AI2472"/>
      <c r="AJ2472"/>
      <c r="AK2472"/>
      <c r="AL2472"/>
      <c r="AM2472"/>
      <c r="AN2472"/>
      <c r="AO2472"/>
      <c r="AP2472"/>
      <c r="AQ2472"/>
      <c r="AR2472"/>
      <c r="AS2472"/>
      <c r="AT2472"/>
      <c r="AU2472"/>
      <c r="AV2472"/>
      <c r="AW2472"/>
      <c r="AX2472"/>
      <c r="AY2472"/>
      <c r="AZ2472"/>
      <c r="BA2472"/>
      <c r="BB2472"/>
    </row>
    <row r="2473" spans="1:54" ht="15">
      <c r="A2473"/>
      <c r="B2473"/>
      <c r="C2473"/>
      <c r="D2473"/>
      <c r="E2473"/>
      <c r="F2473"/>
      <c r="G2473" s="503"/>
      <c r="H2473" s="503"/>
      <c r="I2473" s="518" t="s">
        <v>2054</v>
      </c>
      <c r="J2473" s="503"/>
      <c r="K2473" s="503"/>
      <c r="L2473"/>
      <c r="M2473"/>
      <c r="N2473"/>
      <c r="O2473"/>
      <c r="P2473"/>
      <c r="Q2473"/>
      <c r="R2473"/>
      <c r="S2473"/>
      <c r="T2473"/>
      <c r="U2473"/>
      <c r="V2473"/>
      <c r="W2473"/>
      <c r="X2473"/>
      <c r="Y2473"/>
      <c r="Z2473"/>
      <c r="AA2473"/>
      <c r="AB2473"/>
      <c r="AC2473"/>
      <c r="AD2473"/>
      <c r="AE2473"/>
      <c r="AF2473"/>
      <c r="AG2473"/>
      <c r="AH2473"/>
      <c r="AI2473"/>
      <c r="AJ2473"/>
      <c r="AK2473"/>
      <c r="AL2473"/>
      <c r="AM2473"/>
      <c r="AN2473"/>
      <c r="AO2473"/>
      <c r="AP2473"/>
      <c r="AQ2473"/>
      <c r="AR2473"/>
      <c r="AS2473"/>
      <c r="AT2473"/>
      <c r="AU2473"/>
      <c r="AV2473"/>
      <c r="AW2473"/>
      <c r="AX2473"/>
      <c r="AY2473"/>
      <c r="AZ2473"/>
      <c r="BA2473"/>
      <c r="BB2473"/>
    </row>
    <row r="2474" spans="1:54" ht="15">
      <c r="A2474"/>
      <c r="B2474"/>
      <c r="C2474"/>
      <c r="D2474"/>
      <c r="E2474"/>
      <c r="F2474"/>
      <c r="G2474" s="503"/>
      <c r="H2474" s="503"/>
      <c r="I2474" s="518" t="s">
        <v>784</v>
      </c>
      <c r="J2474" s="503"/>
      <c r="K2474" s="503"/>
      <c r="L2474"/>
      <c r="M2474"/>
      <c r="N2474"/>
      <c r="O2474"/>
      <c r="P2474"/>
      <c r="Q2474"/>
      <c r="R2474"/>
      <c r="S2474"/>
      <c r="T2474"/>
      <c r="U2474"/>
      <c r="V2474"/>
      <c r="W2474"/>
      <c r="X2474"/>
      <c r="Y2474"/>
      <c r="Z2474"/>
      <c r="AA2474"/>
      <c r="AB2474"/>
      <c r="AC2474"/>
      <c r="AD2474"/>
      <c r="AE2474"/>
      <c r="AF2474"/>
      <c r="AG2474"/>
      <c r="AH2474"/>
      <c r="AI2474"/>
      <c r="AJ2474"/>
      <c r="AK2474"/>
      <c r="AL2474"/>
      <c r="AM2474"/>
      <c r="AN2474"/>
      <c r="AO2474"/>
      <c r="AP2474"/>
      <c r="AQ2474"/>
      <c r="AR2474"/>
      <c r="AS2474"/>
      <c r="AT2474"/>
      <c r="AU2474"/>
      <c r="AV2474"/>
      <c r="AW2474"/>
      <c r="AX2474"/>
      <c r="AY2474"/>
      <c r="AZ2474"/>
      <c r="BA2474"/>
      <c r="BB2474"/>
    </row>
    <row r="2475" spans="1:54" ht="15">
      <c r="A2475"/>
      <c r="B2475"/>
      <c r="C2475"/>
      <c r="D2475"/>
      <c r="E2475"/>
      <c r="F2475"/>
      <c r="G2475" s="503"/>
      <c r="H2475" s="503"/>
      <c r="I2475" s="518" t="s">
        <v>2055</v>
      </c>
      <c r="J2475" s="503"/>
      <c r="K2475" s="503"/>
      <c r="L2475"/>
      <c r="M2475"/>
      <c r="N2475"/>
      <c r="O2475"/>
      <c r="P2475"/>
      <c r="Q2475"/>
      <c r="R2475"/>
      <c r="S2475"/>
      <c r="T2475"/>
      <c r="U2475"/>
      <c r="V2475"/>
      <c r="W2475"/>
      <c r="X2475"/>
      <c r="Y2475"/>
      <c r="Z2475"/>
      <c r="AA2475"/>
      <c r="AB2475"/>
      <c r="AC2475"/>
      <c r="AD2475"/>
      <c r="AE2475"/>
      <c r="AF2475"/>
      <c r="AG2475"/>
      <c r="AH2475"/>
      <c r="AI2475"/>
      <c r="AJ2475"/>
      <c r="AK2475"/>
      <c r="AL2475"/>
      <c r="AM2475"/>
      <c r="AN2475"/>
      <c r="AO2475"/>
      <c r="AP2475"/>
      <c r="AQ2475"/>
      <c r="AR2475"/>
      <c r="AS2475"/>
      <c r="AT2475"/>
      <c r="AU2475"/>
      <c r="AV2475"/>
      <c r="AW2475"/>
      <c r="AX2475"/>
      <c r="AY2475"/>
      <c r="AZ2475"/>
      <c r="BA2475"/>
      <c r="BB2475"/>
    </row>
    <row r="2476" spans="1:54" ht="15">
      <c r="A2476"/>
      <c r="B2476"/>
      <c r="C2476"/>
      <c r="D2476"/>
      <c r="E2476"/>
      <c r="F2476"/>
      <c r="G2476" s="503"/>
      <c r="H2476" s="503"/>
      <c r="I2476" s="518" t="s">
        <v>2056</v>
      </c>
      <c r="J2476" s="503"/>
      <c r="K2476" s="503"/>
      <c r="L2476"/>
      <c r="M2476"/>
      <c r="N2476"/>
      <c r="O2476"/>
      <c r="P2476"/>
      <c r="Q2476"/>
      <c r="R2476"/>
      <c r="S2476"/>
      <c r="T2476"/>
      <c r="U2476"/>
      <c r="V2476"/>
      <c r="W2476"/>
      <c r="X2476"/>
      <c r="Y2476"/>
      <c r="Z2476"/>
      <c r="AA2476"/>
      <c r="AB2476"/>
      <c r="AC2476"/>
      <c r="AD2476"/>
      <c r="AE2476"/>
      <c r="AF2476"/>
      <c r="AG2476"/>
      <c r="AH2476"/>
      <c r="AI2476"/>
      <c r="AJ2476"/>
      <c r="AK2476"/>
      <c r="AL2476"/>
      <c r="AM2476"/>
      <c r="AN2476"/>
      <c r="AO2476"/>
      <c r="AP2476"/>
      <c r="AQ2476"/>
      <c r="AR2476"/>
      <c r="AS2476"/>
      <c r="AT2476"/>
      <c r="AU2476"/>
      <c r="AV2476"/>
      <c r="AW2476"/>
      <c r="AX2476"/>
      <c r="AY2476"/>
      <c r="AZ2476"/>
      <c r="BA2476"/>
      <c r="BB2476"/>
    </row>
    <row r="2477" spans="1:54" ht="15">
      <c r="A2477"/>
      <c r="B2477"/>
      <c r="C2477"/>
      <c r="D2477"/>
      <c r="E2477"/>
      <c r="F2477"/>
      <c r="G2477" s="503"/>
      <c r="H2477" s="503"/>
      <c r="I2477" s="518" t="s">
        <v>2058</v>
      </c>
      <c r="J2477" s="503"/>
      <c r="K2477" s="503"/>
      <c r="L2477"/>
      <c r="M2477"/>
      <c r="N2477"/>
      <c r="O2477"/>
      <c r="P2477"/>
      <c r="Q2477"/>
      <c r="R2477"/>
      <c r="S2477"/>
      <c r="T2477"/>
      <c r="U2477"/>
      <c r="V2477"/>
      <c r="W2477"/>
      <c r="X2477"/>
      <c r="Y2477"/>
      <c r="Z2477"/>
      <c r="AA2477"/>
      <c r="AB2477"/>
      <c r="AC2477"/>
      <c r="AD2477"/>
      <c r="AE2477"/>
      <c r="AF2477"/>
      <c r="AG2477"/>
      <c r="AH2477"/>
      <c r="AI2477"/>
      <c r="AJ2477"/>
      <c r="AK2477"/>
      <c r="AL2477"/>
      <c r="AM2477"/>
      <c r="AN2477"/>
      <c r="AO2477"/>
      <c r="AP2477"/>
      <c r="AQ2477"/>
      <c r="AR2477"/>
      <c r="AS2477"/>
      <c r="AT2477"/>
      <c r="AU2477"/>
      <c r="AV2477"/>
      <c r="AW2477"/>
      <c r="AX2477"/>
      <c r="AY2477"/>
      <c r="AZ2477"/>
      <c r="BA2477"/>
      <c r="BB2477"/>
    </row>
    <row r="2478" spans="1:54" ht="15">
      <c r="A2478"/>
      <c r="B2478"/>
      <c r="C2478"/>
      <c r="D2478"/>
      <c r="E2478"/>
      <c r="F2478"/>
      <c r="G2478" s="504"/>
      <c r="H2478" s="504"/>
      <c r="I2478" s="520" t="s">
        <v>2059</v>
      </c>
      <c r="J2478" s="504"/>
      <c r="K2478" s="504"/>
      <c r="L2478"/>
      <c r="M2478"/>
      <c r="N2478"/>
      <c r="O2478"/>
      <c r="P2478"/>
      <c r="Q2478"/>
      <c r="R2478"/>
      <c r="S2478"/>
      <c r="T2478"/>
      <c r="U2478"/>
      <c r="V2478"/>
      <c r="W2478"/>
      <c r="X2478"/>
      <c r="Y2478"/>
      <c r="Z2478"/>
      <c r="AA2478"/>
      <c r="AB2478"/>
      <c r="AC2478"/>
      <c r="AD2478"/>
      <c r="AE2478"/>
      <c r="AF2478"/>
      <c r="AG2478"/>
      <c r="AH2478"/>
      <c r="AI2478"/>
      <c r="AJ2478"/>
      <c r="AK2478"/>
      <c r="AL2478"/>
      <c r="AM2478"/>
      <c r="AN2478"/>
      <c r="AO2478"/>
      <c r="AP2478"/>
      <c r="AQ2478"/>
      <c r="AR2478"/>
      <c r="AS2478"/>
      <c r="AT2478"/>
      <c r="AU2478"/>
      <c r="AV2478"/>
      <c r="AW2478"/>
      <c r="AX2478"/>
      <c r="AY2478"/>
      <c r="AZ2478"/>
      <c r="BA2478"/>
      <c r="BB2478"/>
    </row>
    <row r="2479" spans="1:54" ht="15.75">
      <c r="A2479" s="484"/>
      <c r="B2479" s="484"/>
      <c r="C2479"/>
      <c r="D2479" s="491"/>
      <c r="E2479" s="493"/>
      <c r="F2479" s="478"/>
      <c r="G2479" s="510"/>
      <c r="H2479" s="510" t="s">
        <v>18</v>
      </c>
      <c r="I2479" s="514"/>
      <c r="J2479" s="512"/>
      <c r="K2479" s="513"/>
      <c r="L2479" s="480"/>
      <c r="M2479" s="480"/>
      <c r="N2479" s="480"/>
      <c r="O2479" s="480"/>
      <c r="P2479" s="480"/>
      <c r="Q2479" s="480"/>
      <c r="R2479" s="480"/>
      <c r="S2479" s="480"/>
      <c r="T2479" s="480"/>
      <c r="U2479" s="480"/>
      <c r="V2479" s="480"/>
      <c r="W2479" s="480"/>
      <c r="X2479" s="480"/>
      <c r="Y2479" s="480"/>
      <c r="Z2479" s="480"/>
      <c r="AA2479" s="480"/>
      <c r="AB2479" s="480"/>
      <c r="AC2479" s="480"/>
      <c r="AD2479" s="480"/>
      <c r="AE2479" s="480"/>
      <c r="AF2479" s="480"/>
      <c r="AG2479" s="480"/>
      <c r="AH2479" s="480"/>
      <c r="AI2479" s="480"/>
      <c r="AJ2479" s="480"/>
      <c r="AK2479" s="480"/>
      <c r="AL2479" s="480"/>
      <c r="AM2479" s="480"/>
      <c r="AN2479" s="480"/>
      <c r="AO2479" s="480"/>
      <c r="AP2479" s="480"/>
      <c r="AQ2479" s="480"/>
      <c r="AR2479" s="480"/>
      <c r="AS2479" s="480"/>
      <c r="AT2479" s="480"/>
      <c r="AU2479" s="480"/>
      <c r="AV2479" s="480"/>
      <c r="AW2479" s="480"/>
      <c r="AX2479" s="480"/>
      <c r="AY2479" s="480"/>
      <c r="AZ2479" s="480"/>
      <c r="BA2479" s="480"/>
      <c r="BB2479" s="480"/>
    </row>
    <row r="2480" spans="1:54" ht="63.75">
      <c r="A2480" s="484"/>
      <c r="B2480" s="484"/>
      <c r="C2480"/>
      <c r="D2480" s="491"/>
      <c r="E2480" s="493"/>
      <c r="F2480" s="478"/>
      <c r="G2480" s="510"/>
      <c r="H2480" s="510" t="s">
        <v>19</v>
      </c>
      <c r="I2480" s="514" t="s">
        <v>2073</v>
      </c>
      <c r="J2480" s="512" t="s">
        <v>581</v>
      </c>
      <c r="K2480" s="513"/>
      <c r="L2480" s="480"/>
      <c r="M2480" s="480"/>
      <c r="N2480" s="480"/>
      <c r="O2480" s="480"/>
      <c r="P2480" s="480"/>
      <c r="Q2480" s="480"/>
      <c r="R2480" s="480"/>
      <c r="S2480" s="480"/>
      <c r="T2480" s="480"/>
      <c r="U2480" s="480"/>
      <c r="V2480" s="480"/>
      <c r="W2480" s="480"/>
      <c r="X2480" s="480"/>
      <c r="Y2480" s="480"/>
      <c r="Z2480" s="480"/>
      <c r="AA2480" s="480"/>
      <c r="AB2480" s="480"/>
      <c r="AC2480" s="480"/>
      <c r="AD2480" s="480"/>
      <c r="AE2480" s="480"/>
      <c r="AF2480" s="480"/>
      <c r="AG2480" s="480"/>
      <c r="AH2480" s="480"/>
      <c r="AI2480" s="480"/>
      <c r="AJ2480" s="480"/>
      <c r="AK2480" s="480"/>
      <c r="AL2480" s="480"/>
      <c r="AM2480" s="480"/>
      <c r="AN2480" s="480"/>
      <c r="AO2480" s="480"/>
      <c r="AP2480" s="480"/>
      <c r="AQ2480" s="480"/>
      <c r="AR2480" s="480"/>
      <c r="AS2480" s="480"/>
      <c r="AT2480" s="480"/>
      <c r="AU2480" s="480"/>
      <c r="AV2480" s="480"/>
      <c r="AW2480" s="480"/>
      <c r="AX2480" s="480"/>
      <c r="AY2480" s="480"/>
      <c r="AZ2480" s="480"/>
      <c r="BA2480" s="480"/>
      <c r="BB2480" s="480"/>
    </row>
    <row r="2481" spans="1:54" ht="15.75">
      <c r="A2481" s="484"/>
      <c r="B2481" s="484"/>
      <c r="C2481"/>
      <c r="D2481" s="491"/>
      <c r="E2481" s="493"/>
      <c r="F2481" s="478"/>
      <c r="G2481" s="510"/>
      <c r="H2481" s="510" t="s">
        <v>23</v>
      </c>
      <c r="I2481" s="514"/>
      <c r="J2481" s="512"/>
      <c r="K2481" s="513"/>
      <c r="L2481" s="480"/>
      <c r="M2481" s="480"/>
      <c r="N2481" s="480"/>
      <c r="O2481" s="480"/>
      <c r="P2481" s="480"/>
      <c r="Q2481" s="480"/>
      <c r="R2481" s="480"/>
      <c r="S2481" s="480"/>
      <c r="T2481" s="480"/>
      <c r="U2481" s="480"/>
      <c r="V2481" s="480"/>
      <c r="W2481" s="480"/>
      <c r="X2481" s="480"/>
      <c r="Y2481" s="480"/>
      <c r="Z2481" s="480"/>
      <c r="AA2481" s="480"/>
      <c r="AB2481" s="480"/>
      <c r="AC2481" s="480"/>
      <c r="AD2481" s="480"/>
      <c r="AE2481" s="480"/>
      <c r="AF2481" s="480"/>
      <c r="AG2481" s="480"/>
      <c r="AH2481" s="480"/>
      <c r="AI2481" s="480"/>
      <c r="AJ2481" s="480"/>
      <c r="AK2481" s="480"/>
      <c r="AL2481" s="480"/>
      <c r="AM2481" s="480"/>
      <c r="AN2481" s="480"/>
      <c r="AO2481" s="480"/>
      <c r="AP2481" s="480"/>
      <c r="AQ2481" s="480"/>
      <c r="AR2481" s="480"/>
      <c r="AS2481" s="480"/>
      <c r="AT2481" s="480"/>
      <c r="AU2481" s="480"/>
      <c r="AV2481" s="480"/>
      <c r="AW2481" s="480"/>
      <c r="AX2481" s="480"/>
      <c r="AY2481" s="480"/>
      <c r="AZ2481" s="480"/>
      <c r="BA2481" s="480"/>
      <c r="BB2481" s="480"/>
    </row>
    <row r="2482" spans="1:54" ht="15.75">
      <c r="A2482" s="484"/>
      <c r="B2482" s="484"/>
      <c r="C2482"/>
      <c r="D2482" s="491"/>
      <c r="E2482" s="493"/>
      <c r="F2482" s="478"/>
      <c r="G2482" s="510"/>
      <c r="H2482" s="510" t="s">
        <v>24</v>
      </c>
      <c r="I2482" s="514"/>
      <c r="J2482" s="512"/>
      <c r="K2482" s="513"/>
      <c r="L2482" s="480"/>
      <c r="M2482" s="480"/>
      <c r="N2482" s="480"/>
      <c r="O2482" s="480"/>
      <c r="P2482" s="480"/>
      <c r="Q2482" s="480"/>
      <c r="R2482" s="480"/>
      <c r="S2482" s="480"/>
      <c r="T2482" s="480"/>
      <c r="U2482" s="480"/>
      <c r="V2482" s="480"/>
      <c r="W2482" s="480"/>
      <c r="X2482" s="480"/>
      <c r="Y2482" s="480"/>
      <c r="Z2482" s="480"/>
      <c r="AA2482" s="480"/>
      <c r="AB2482" s="480"/>
      <c r="AC2482" s="480"/>
      <c r="AD2482" s="480"/>
      <c r="AE2482" s="480"/>
      <c r="AF2482" s="480"/>
      <c r="AG2482" s="480"/>
      <c r="AH2482" s="480"/>
      <c r="AI2482" s="480"/>
      <c r="AJ2482" s="480"/>
      <c r="AK2482" s="480"/>
      <c r="AL2482" s="480"/>
      <c r="AM2482" s="480"/>
      <c r="AN2482" s="480"/>
      <c r="AO2482" s="480"/>
      <c r="AP2482" s="480"/>
      <c r="AQ2482" s="480"/>
      <c r="AR2482" s="480"/>
      <c r="AS2482" s="480"/>
      <c r="AT2482" s="480"/>
      <c r="AU2482" s="480"/>
      <c r="AV2482" s="480"/>
      <c r="AW2482" s="480"/>
      <c r="AX2482" s="480"/>
      <c r="AY2482" s="480"/>
      <c r="AZ2482" s="480"/>
      <c r="BA2482" s="480"/>
      <c r="BB2482" s="480"/>
    </row>
    <row r="2483" spans="1:54" ht="15.75">
      <c r="A2483" s="484"/>
      <c r="B2483" s="484"/>
      <c r="C2483"/>
      <c r="D2483" s="491"/>
      <c r="E2483" s="493"/>
      <c r="F2483" s="478"/>
      <c r="G2483" s="510"/>
      <c r="H2483" s="510" t="s">
        <v>25</v>
      </c>
      <c r="I2483" s="514"/>
      <c r="J2483" s="512"/>
      <c r="K2483" s="513"/>
      <c r="L2483" s="480"/>
      <c r="M2483" s="480"/>
      <c r="N2483" s="480"/>
      <c r="O2483" s="480"/>
      <c r="P2483" s="480"/>
      <c r="Q2483" s="480"/>
      <c r="R2483" s="480"/>
      <c r="S2483" s="480"/>
      <c r="T2483" s="480"/>
      <c r="U2483" s="480"/>
      <c r="V2483" s="480"/>
      <c r="W2483" s="480"/>
      <c r="X2483" s="480"/>
      <c r="Y2483" s="480"/>
      <c r="Z2483" s="480"/>
      <c r="AA2483" s="480"/>
      <c r="AB2483" s="480"/>
      <c r="AC2483" s="480"/>
      <c r="AD2483" s="480"/>
      <c r="AE2483" s="480"/>
      <c r="AF2483" s="480"/>
      <c r="AG2483" s="480"/>
      <c r="AH2483" s="480"/>
      <c r="AI2483" s="480"/>
      <c r="AJ2483" s="480"/>
      <c r="AK2483" s="480"/>
      <c r="AL2483" s="480"/>
      <c r="AM2483" s="480"/>
      <c r="AN2483" s="480"/>
      <c r="AO2483" s="480"/>
      <c r="AP2483" s="480"/>
      <c r="AQ2483" s="480"/>
      <c r="AR2483" s="480"/>
      <c r="AS2483" s="480"/>
      <c r="AT2483" s="480"/>
      <c r="AU2483" s="480"/>
      <c r="AV2483" s="480"/>
      <c r="AW2483" s="480"/>
      <c r="AX2483" s="480"/>
      <c r="AY2483" s="480"/>
      <c r="AZ2483" s="480"/>
      <c r="BA2483" s="480"/>
      <c r="BB2483" s="480"/>
    </row>
    <row r="2484" spans="1:54" ht="15.75">
      <c r="A2484" s="484"/>
      <c r="B2484" s="484"/>
      <c r="C2484"/>
      <c r="D2484" s="491"/>
      <c r="E2484" s="493"/>
      <c r="F2484" s="478"/>
      <c r="G2484" s="510"/>
      <c r="H2484" s="510" t="s">
        <v>26</v>
      </c>
      <c r="I2484" s="514"/>
      <c r="J2484" s="512"/>
      <c r="K2484" s="513"/>
      <c r="L2484" s="480"/>
      <c r="M2484" s="480"/>
      <c r="N2484" s="480"/>
      <c r="O2484" s="480"/>
      <c r="P2484" s="480"/>
      <c r="Q2484" s="480"/>
      <c r="R2484" s="480"/>
      <c r="S2484" s="480"/>
      <c r="T2484" s="480"/>
      <c r="U2484" s="480"/>
      <c r="V2484" s="480"/>
      <c r="W2484" s="480"/>
      <c r="X2484" s="480"/>
      <c r="Y2484" s="480"/>
      <c r="Z2484" s="480"/>
      <c r="AA2484" s="480"/>
      <c r="AB2484" s="480"/>
      <c r="AC2484" s="480"/>
      <c r="AD2484" s="480"/>
      <c r="AE2484" s="480"/>
      <c r="AF2484" s="480"/>
      <c r="AG2484" s="480"/>
      <c r="AH2484" s="480"/>
      <c r="AI2484" s="480"/>
      <c r="AJ2484" s="480"/>
      <c r="AK2484" s="480"/>
      <c r="AL2484" s="480"/>
      <c r="AM2484" s="480"/>
      <c r="AN2484" s="480"/>
      <c r="AO2484" s="480"/>
      <c r="AP2484" s="480"/>
      <c r="AQ2484" s="480"/>
      <c r="AR2484" s="480"/>
      <c r="AS2484" s="480"/>
      <c r="AT2484" s="480"/>
      <c r="AU2484" s="480"/>
      <c r="AV2484" s="480"/>
      <c r="AW2484" s="480"/>
      <c r="AX2484" s="480"/>
      <c r="AY2484" s="480"/>
      <c r="AZ2484" s="480"/>
      <c r="BA2484" s="480"/>
      <c r="BB2484" s="480"/>
    </row>
    <row r="2485" spans="1:54" ht="15.75">
      <c r="A2485" s="484"/>
      <c r="B2485" s="484"/>
      <c r="C2485"/>
      <c r="D2485" s="491"/>
      <c r="E2485" s="493"/>
      <c r="F2485" s="478"/>
      <c r="G2485"/>
      <c r="H2485" s="527"/>
      <c r="I2485"/>
      <c r="J2485" s="527"/>
      <c r="K2485" s="527"/>
      <c r="L2485" s="480"/>
      <c r="M2485" s="480"/>
      <c r="N2485" s="480"/>
      <c r="O2485" s="480"/>
      <c r="P2485" s="480"/>
      <c r="Q2485" s="480"/>
      <c r="R2485" s="480"/>
      <c r="S2485" s="480"/>
      <c r="T2485" s="480"/>
      <c r="U2485" s="480"/>
      <c r="V2485" s="480"/>
      <c r="W2485" s="480"/>
      <c r="X2485" s="480"/>
      <c r="Y2485" s="480"/>
      <c r="Z2485" s="480"/>
      <c r="AA2485" s="480"/>
      <c r="AB2485" s="480"/>
      <c r="AC2485" s="480"/>
      <c r="AD2485" s="480"/>
      <c r="AE2485" s="480"/>
      <c r="AF2485" s="480"/>
      <c r="AG2485" s="480"/>
      <c r="AH2485" s="480"/>
      <c r="AI2485" s="480"/>
      <c r="AJ2485" s="480"/>
      <c r="AK2485" s="480"/>
      <c r="AL2485" s="480"/>
      <c r="AM2485" s="480"/>
      <c r="AN2485" s="480"/>
      <c r="AO2485" s="480"/>
      <c r="AP2485" s="480"/>
      <c r="AQ2485" s="480"/>
      <c r="AR2485" s="480"/>
      <c r="AS2485" s="480"/>
      <c r="AT2485" s="480"/>
      <c r="AU2485" s="480"/>
      <c r="AV2485" s="480"/>
      <c r="AW2485" s="480"/>
      <c r="AX2485" s="480"/>
      <c r="AY2485" s="480"/>
      <c r="AZ2485" s="480"/>
      <c r="BA2485" s="480"/>
      <c r="BB2485" s="480"/>
    </row>
    <row r="2486" spans="1:54" ht="63.75">
      <c r="A2486" s="485" t="s">
        <v>2074</v>
      </c>
      <c r="B2486" s="485"/>
      <c r="C2486" s="487" t="s">
        <v>2075</v>
      </c>
      <c r="D2486" s="492"/>
      <c r="E2486" s="494"/>
      <c r="F2486" s="478"/>
      <c r="G2486" s="485" t="s">
        <v>2074</v>
      </c>
      <c r="H2486" s="485"/>
      <c r="I2486" s="487" t="s">
        <v>2076</v>
      </c>
      <c r="J2486" s="492"/>
      <c r="K2486" s="494"/>
      <c r="L2486" s="480"/>
      <c r="M2486" s="480"/>
      <c r="N2486" s="480"/>
      <c r="O2486" s="480"/>
      <c r="P2486" s="480"/>
      <c r="Q2486" s="480"/>
      <c r="R2486" s="480"/>
      <c r="S2486" s="480"/>
      <c r="T2486" s="480"/>
      <c r="U2486" s="480"/>
      <c r="V2486" s="480"/>
      <c r="W2486" s="480"/>
      <c r="X2486" s="480"/>
      <c r="Y2486" s="480"/>
      <c r="Z2486" s="480"/>
      <c r="AA2486" s="480"/>
      <c r="AB2486" s="480"/>
      <c r="AC2486" s="480"/>
      <c r="AD2486" s="480"/>
      <c r="AE2486" s="480"/>
      <c r="AF2486" s="480"/>
      <c r="AG2486" s="480"/>
      <c r="AH2486" s="480"/>
      <c r="AI2486" s="480"/>
      <c r="AJ2486" s="480"/>
      <c r="AK2486" s="480"/>
      <c r="AL2486" s="480"/>
      <c r="AM2486" s="480"/>
      <c r="AN2486" s="480"/>
      <c r="AO2486" s="480"/>
      <c r="AP2486" s="480"/>
      <c r="AQ2486" s="480"/>
      <c r="AR2486" s="480"/>
      <c r="AS2486" s="480"/>
      <c r="AT2486" s="480"/>
      <c r="AU2486" s="480"/>
      <c r="AV2486" s="480"/>
      <c r="AW2486" s="480"/>
      <c r="AX2486" s="480"/>
      <c r="AY2486" s="480"/>
      <c r="AZ2486" s="480"/>
      <c r="BA2486" s="480"/>
      <c r="BB2486" s="480"/>
    </row>
    <row r="2487" spans="1:54" ht="15">
      <c r="A2487" s="486"/>
      <c r="B2487" s="486"/>
      <c r="C2487" s="488"/>
      <c r="D2487" s="486"/>
      <c r="E2487" s="486"/>
      <c r="F2487"/>
      <c r="G2487" s="486"/>
      <c r="H2487" s="486"/>
      <c r="I2487" s="488"/>
      <c r="J2487" s="486"/>
      <c r="K2487" s="486"/>
      <c r="L2487"/>
      <c r="M2487"/>
      <c r="N2487"/>
      <c r="O2487"/>
      <c r="P2487"/>
      <c r="Q2487"/>
      <c r="R2487"/>
      <c r="S2487"/>
      <c r="T2487"/>
      <c r="U2487"/>
      <c r="V2487"/>
      <c r="W2487"/>
      <c r="X2487"/>
      <c r="Y2487"/>
      <c r="Z2487"/>
      <c r="AA2487"/>
      <c r="AB2487"/>
      <c r="AC2487"/>
      <c r="AD2487"/>
      <c r="AE2487"/>
      <c r="AF2487"/>
      <c r="AG2487"/>
      <c r="AH2487"/>
      <c r="AI2487"/>
      <c r="AJ2487"/>
      <c r="AK2487"/>
      <c r="AL2487"/>
      <c r="AM2487"/>
      <c r="AN2487"/>
      <c r="AO2487"/>
      <c r="AP2487"/>
      <c r="AQ2487"/>
      <c r="AR2487"/>
      <c r="AS2487"/>
      <c r="AT2487"/>
      <c r="AU2487"/>
      <c r="AV2487"/>
      <c r="AW2487"/>
      <c r="AX2487"/>
      <c r="AY2487"/>
      <c r="AZ2487"/>
      <c r="BA2487"/>
      <c r="BB2487"/>
    </row>
    <row r="2488" spans="1:54" ht="15">
      <c r="A2488" s="486"/>
      <c r="B2488" s="486"/>
      <c r="C2488" s="489" t="s">
        <v>599</v>
      </c>
      <c r="D2488" s="486"/>
      <c r="E2488" s="486"/>
      <c r="F2488"/>
      <c r="G2488" s="486"/>
      <c r="H2488" s="486"/>
      <c r="I2488" s="489" t="s">
        <v>623</v>
      </c>
      <c r="J2488" s="486"/>
      <c r="K2488" s="486"/>
      <c r="L2488"/>
      <c r="M2488"/>
      <c r="N2488"/>
      <c r="O2488"/>
      <c r="P2488"/>
      <c r="Q2488"/>
      <c r="R2488"/>
      <c r="S2488"/>
      <c r="T2488"/>
      <c r="U2488"/>
      <c r="V2488"/>
      <c r="W2488"/>
      <c r="X2488"/>
      <c r="Y2488"/>
      <c r="Z2488"/>
      <c r="AA2488"/>
      <c r="AB2488"/>
      <c r="AC2488"/>
      <c r="AD2488"/>
      <c r="AE2488"/>
      <c r="AF2488"/>
      <c r="AG2488"/>
      <c r="AH2488"/>
      <c r="AI2488"/>
      <c r="AJ2488"/>
      <c r="AK2488"/>
      <c r="AL2488"/>
      <c r="AM2488"/>
      <c r="AN2488"/>
      <c r="AO2488"/>
      <c r="AP2488"/>
      <c r="AQ2488"/>
      <c r="AR2488"/>
      <c r="AS2488"/>
      <c r="AT2488"/>
      <c r="AU2488"/>
      <c r="AV2488"/>
      <c r="AW2488"/>
      <c r="AX2488"/>
      <c r="AY2488"/>
      <c r="AZ2488"/>
      <c r="BA2488"/>
      <c r="BB2488"/>
    </row>
    <row r="2489" spans="1:54" ht="15">
      <c r="A2489" s="486"/>
      <c r="B2489" s="486"/>
      <c r="C2489" s="489" t="s">
        <v>2077</v>
      </c>
      <c r="D2489" s="486"/>
      <c r="E2489" s="486"/>
      <c r="F2489"/>
      <c r="G2489" s="486"/>
      <c r="H2489" s="486"/>
      <c r="I2489" s="489" t="s">
        <v>2077</v>
      </c>
      <c r="J2489" s="486"/>
      <c r="K2489" s="486"/>
      <c r="L2489"/>
      <c r="M2489"/>
      <c r="N2489"/>
      <c r="O2489"/>
      <c r="P2489"/>
      <c r="Q2489"/>
      <c r="R2489"/>
      <c r="S2489"/>
      <c r="T2489"/>
      <c r="U2489"/>
      <c r="V2489"/>
      <c r="W2489"/>
      <c r="X2489"/>
      <c r="Y2489"/>
      <c r="Z2489"/>
      <c r="AA2489"/>
      <c r="AB2489"/>
      <c r="AC2489"/>
      <c r="AD2489"/>
      <c r="AE2489"/>
      <c r="AF2489"/>
      <c r="AG2489"/>
      <c r="AH2489"/>
      <c r="AI2489"/>
      <c r="AJ2489"/>
      <c r="AK2489"/>
      <c r="AL2489"/>
      <c r="AM2489"/>
      <c r="AN2489"/>
      <c r="AO2489"/>
      <c r="AP2489"/>
      <c r="AQ2489"/>
      <c r="AR2489"/>
      <c r="AS2489"/>
      <c r="AT2489"/>
      <c r="AU2489"/>
      <c r="AV2489"/>
      <c r="AW2489"/>
      <c r="AX2489"/>
      <c r="AY2489"/>
      <c r="AZ2489"/>
      <c r="BA2489"/>
      <c r="BB2489"/>
    </row>
    <row r="2490" spans="1:54" ht="15">
      <c r="A2490" s="486"/>
      <c r="B2490" s="486"/>
      <c r="C2490" s="489" t="s">
        <v>2078</v>
      </c>
      <c r="D2490" s="486"/>
      <c r="E2490" s="486"/>
      <c r="F2490"/>
      <c r="G2490" s="486"/>
      <c r="H2490" s="486"/>
      <c r="I2490" s="489" t="s">
        <v>2079</v>
      </c>
      <c r="J2490" s="486"/>
      <c r="K2490" s="486"/>
      <c r="L2490"/>
      <c r="M2490"/>
      <c r="N2490"/>
      <c r="O2490"/>
      <c r="P2490"/>
      <c r="Q2490"/>
      <c r="R2490"/>
      <c r="S2490"/>
      <c r="T2490"/>
      <c r="U2490"/>
      <c r="V2490"/>
      <c r="W2490"/>
      <c r="X2490"/>
      <c r="Y2490"/>
      <c r="Z2490"/>
      <c r="AA2490"/>
      <c r="AB2490"/>
      <c r="AC2490"/>
      <c r="AD2490"/>
      <c r="AE2490"/>
      <c r="AF2490"/>
      <c r="AG2490"/>
      <c r="AH2490"/>
      <c r="AI2490"/>
      <c r="AJ2490"/>
      <c r="AK2490"/>
      <c r="AL2490"/>
      <c r="AM2490"/>
      <c r="AN2490"/>
      <c r="AO2490"/>
      <c r="AP2490"/>
      <c r="AQ2490"/>
      <c r="AR2490"/>
      <c r="AS2490"/>
      <c r="AT2490"/>
      <c r="AU2490"/>
      <c r="AV2490"/>
      <c r="AW2490"/>
      <c r="AX2490"/>
      <c r="AY2490"/>
      <c r="AZ2490"/>
      <c r="BA2490"/>
      <c r="BB2490"/>
    </row>
    <row r="2491" spans="1:54" ht="15">
      <c r="A2491" s="486"/>
      <c r="B2491" s="486"/>
      <c r="C2491" s="489" t="s">
        <v>1262</v>
      </c>
      <c r="D2491" s="486"/>
      <c r="E2491" s="486"/>
      <c r="F2491"/>
      <c r="G2491" s="486"/>
      <c r="H2491" s="486"/>
      <c r="I2491" s="489" t="s">
        <v>1262</v>
      </c>
      <c r="J2491" s="486"/>
      <c r="K2491" s="486"/>
      <c r="L2491"/>
      <c r="M2491"/>
      <c r="N2491"/>
      <c r="O2491"/>
      <c r="P2491"/>
      <c r="Q2491"/>
      <c r="R2491"/>
      <c r="S2491"/>
      <c r="T2491"/>
      <c r="U2491"/>
      <c r="V2491"/>
      <c r="W2491"/>
      <c r="X2491"/>
      <c r="Y2491"/>
      <c r="Z2491"/>
      <c r="AA2491"/>
      <c r="AB2491"/>
      <c r="AC2491"/>
      <c r="AD2491"/>
      <c r="AE2491"/>
      <c r="AF2491"/>
      <c r="AG2491"/>
      <c r="AH2491"/>
      <c r="AI2491"/>
      <c r="AJ2491"/>
      <c r="AK2491"/>
      <c r="AL2491"/>
      <c r="AM2491"/>
      <c r="AN2491"/>
      <c r="AO2491"/>
      <c r="AP2491"/>
      <c r="AQ2491"/>
      <c r="AR2491"/>
      <c r="AS2491"/>
      <c r="AT2491"/>
      <c r="AU2491"/>
      <c r="AV2491"/>
      <c r="AW2491"/>
      <c r="AX2491"/>
      <c r="AY2491"/>
      <c r="AZ2491"/>
      <c r="BA2491"/>
      <c r="BB2491"/>
    </row>
    <row r="2492" spans="1:54" ht="15">
      <c r="A2492" s="486"/>
      <c r="B2492" s="486"/>
      <c r="C2492" s="489" t="s">
        <v>2080</v>
      </c>
      <c r="D2492" s="486"/>
      <c r="E2492" s="486"/>
      <c r="F2492"/>
      <c r="G2492" s="486"/>
      <c r="H2492" s="486"/>
      <c r="I2492" s="489" t="s">
        <v>2080</v>
      </c>
      <c r="J2492" s="486"/>
      <c r="K2492" s="486"/>
      <c r="L2492"/>
      <c r="M2492"/>
      <c r="N2492"/>
      <c r="O2492"/>
      <c r="P2492"/>
      <c r="Q2492"/>
      <c r="R2492"/>
      <c r="S2492"/>
      <c r="T2492"/>
      <c r="U2492"/>
      <c r="V2492"/>
      <c r="W2492"/>
      <c r="X2492"/>
      <c r="Y2492"/>
      <c r="Z2492"/>
      <c r="AA2492"/>
      <c r="AB2492"/>
      <c r="AC2492"/>
      <c r="AD2492"/>
      <c r="AE2492"/>
      <c r="AF2492"/>
      <c r="AG2492"/>
      <c r="AH2492"/>
      <c r="AI2492"/>
      <c r="AJ2492"/>
      <c r="AK2492"/>
      <c r="AL2492"/>
      <c r="AM2492"/>
      <c r="AN2492"/>
      <c r="AO2492"/>
      <c r="AP2492"/>
      <c r="AQ2492"/>
      <c r="AR2492"/>
      <c r="AS2492"/>
      <c r="AT2492"/>
      <c r="AU2492"/>
      <c r="AV2492"/>
      <c r="AW2492"/>
      <c r="AX2492"/>
      <c r="AY2492"/>
      <c r="AZ2492"/>
      <c r="BA2492"/>
      <c r="BB2492"/>
    </row>
    <row r="2493" spans="1:54" ht="15">
      <c r="A2493" s="453"/>
      <c r="B2493" s="453"/>
      <c r="C2493" s="490" t="s">
        <v>2081</v>
      </c>
      <c r="D2493" s="453"/>
      <c r="E2493" s="453"/>
      <c r="F2493"/>
      <c r="G2493" s="453"/>
      <c r="H2493" s="453"/>
      <c r="I2493" s="490" t="s">
        <v>2081</v>
      </c>
      <c r="J2493" s="453"/>
      <c r="K2493" s="453"/>
      <c r="L2493"/>
      <c r="M2493"/>
      <c r="N2493"/>
      <c r="O2493"/>
      <c r="P2493"/>
      <c r="Q2493"/>
      <c r="R2493"/>
      <c r="S2493"/>
      <c r="T2493"/>
      <c r="U2493"/>
      <c r="V2493"/>
      <c r="W2493"/>
      <c r="X2493"/>
      <c r="Y2493"/>
      <c r="Z2493"/>
      <c r="AA2493"/>
      <c r="AB2493"/>
      <c r="AC2493"/>
      <c r="AD2493"/>
      <c r="AE2493"/>
      <c r="AF2493"/>
      <c r="AG2493"/>
      <c r="AH2493"/>
      <c r="AI2493"/>
      <c r="AJ2493"/>
      <c r="AK2493"/>
      <c r="AL2493"/>
      <c r="AM2493"/>
      <c r="AN2493"/>
      <c r="AO2493"/>
      <c r="AP2493"/>
      <c r="AQ2493"/>
      <c r="AR2493"/>
      <c r="AS2493"/>
      <c r="AT2493"/>
      <c r="AU2493"/>
      <c r="AV2493"/>
      <c r="AW2493"/>
      <c r="AX2493"/>
      <c r="AY2493"/>
      <c r="AZ2493"/>
      <c r="BA2493"/>
      <c r="BB2493"/>
    </row>
    <row r="2494" spans="1:54" ht="15.75">
      <c r="A2494" s="485"/>
      <c r="B2494" s="485"/>
      <c r="C2494" s="495" t="s">
        <v>606</v>
      </c>
      <c r="D2494" s="492"/>
      <c r="E2494" s="494"/>
      <c r="F2494" s="478"/>
      <c r="G2494" s="485"/>
      <c r="H2494" s="485"/>
      <c r="I2494" s="495" t="s">
        <v>40</v>
      </c>
      <c r="J2494" s="492"/>
      <c r="K2494" s="494"/>
      <c r="L2494" s="480"/>
      <c r="M2494" s="480"/>
      <c r="N2494" s="480"/>
      <c r="O2494" s="480"/>
      <c r="P2494" s="480"/>
      <c r="Q2494" s="480"/>
      <c r="R2494" s="480"/>
      <c r="S2494" s="480"/>
      <c r="T2494" s="480"/>
      <c r="U2494" s="480"/>
      <c r="V2494" s="480"/>
      <c r="W2494" s="480"/>
      <c r="X2494" s="480"/>
      <c r="Y2494" s="480"/>
      <c r="Z2494" s="480"/>
      <c r="AA2494" s="480"/>
      <c r="AB2494" s="480"/>
      <c r="AC2494" s="480"/>
      <c r="AD2494" s="480"/>
      <c r="AE2494" s="480"/>
      <c r="AF2494" s="480"/>
      <c r="AG2494" s="480"/>
      <c r="AH2494" s="480"/>
      <c r="AI2494" s="480"/>
      <c r="AJ2494" s="480"/>
      <c r="AK2494" s="480"/>
      <c r="AL2494" s="480"/>
      <c r="AM2494" s="480"/>
      <c r="AN2494" s="480"/>
      <c r="AO2494" s="480"/>
      <c r="AP2494" s="480"/>
      <c r="AQ2494" s="480"/>
      <c r="AR2494" s="480"/>
      <c r="AS2494" s="480"/>
      <c r="AT2494" s="480"/>
      <c r="AU2494" s="480"/>
      <c r="AV2494" s="480"/>
      <c r="AW2494" s="480"/>
      <c r="AX2494" s="480"/>
      <c r="AY2494" s="480"/>
      <c r="AZ2494" s="480"/>
      <c r="BA2494" s="480"/>
      <c r="BB2494" s="480"/>
    </row>
    <row r="2495" spans="1:54" ht="25.5">
      <c r="A2495" s="453"/>
      <c r="B2495" s="453"/>
      <c r="C2495" s="498" t="s">
        <v>2082</v>
      </c>
      <c r="D2495" s="453"/>
      <c r="E2495" s="453"/>
      <c r="F2495"/>
      <c r="G2495" s="453"/>
      <c r="H2495" s="453"/>
      <c r="I2495" s="498" t="s">
        <v>2082</v>
      </c>
      <c r="J2495" s="453"/>
      <c r="K2495" s="453"/>
      <c r="L2495"/>
      <c r="M2495"/>
      <c r="N2495"/>
      <c r="O2495"/>
      <c r="P2495"/>
      <c r="Q2495"/>
      <c r="R2495"/>
      <c r="S2495"/>
      <c r="T2495"/>
      <c r="U2495"/>
      <c r="V2495"/>
      <c r="W2495"/>
      <c r="X2495"/>
      <c r="Y2495"/>
      <c r="Z2495"/>
      <c r="AA2495"/>
      <c r="AB2495"/>
      <c r="AC2495"/>
      <c r="AD2495"/>
      <c r="AE2495"/>
      <c r="AF2495"/>
      <c r="AG2495"/>
      <c r="AH2495"/>
      <c r="AI2495"/>
      <c r="AJ2495"/>
      <c r="AK2495"/>
      <c r="AL2495"/>
      <c r="AM2495"/>
      <c r="AN2495"/>
      <c r="AO2495"/>
      <c r="AP2495"/>
      <c r="AQ2495"/>
      <c r="AR2495"/>
      <c r="AS2495"/>
      <c r="AT2495"/>
      <c r="AU2495"/>
      <c r="AV2495"/>
      <c r="AW2495"/>
      <c r="AX2495"/>
      <c r="AY2495"/>
      <c r="AZ2495"/>
      <c r="BA2495"/>
      <c r="BB2495"/>
    </row>
    <row r="2496" spans="1:54" ht="15.75">
      <c r="A2496" s="499"/>
      <c r="B2496" s="499" t="s">
        <v>18</v>
      </c>
      <c r="C2496" s="464"/>
      <c r="D2496" s="500"/>
      <c r="E2496" s="501"/>
      <c r="F2496" s="478"/>
      <c r="G2496" s="499"/>
      <c r="H2496" s="499" t="s">
        <v>18</v>
      </c>
      <c r="I2496" s="464"/>
      <c r="J2496" s="500"/>
      <c r="K2496" s="501"/>
      <c r="L2496" s="480"/>
      <c r="M2496" s="480"/>
      <c r="N2496" s="480"/>
      <c r="O2496" s="480"/>
      <c r="P2496" s="480"/>
      <c r="Q2496" s="480"/>
      <c r="R2496" s="480"/>
      <c r="S2496" s="480"/>
      <c r="T2496" s="480"/>
      <c r="U2496" s="480"/>
      <c r="V2496" s="480"/>
      <c r="W2496" s="480"/>
      <c r="X2496" s="480"/>
      <c r="Y2496" s="480"/>
      <c r="Z2496" s="480"/>
      <c r="AA2496" s="480"/>
      <c r="AB2496" s="480"/>
      <c r="AC2496" s="480"/>
      <c r="AD2496" s="480"/>
      <c r="AE2496" s="480"/>
      <c r="AF2496" s="480"/>
      <c r="AG2496" s="480"/>
      <c r="AH2496" s="480"/>
      <c r="AI2496" s="480"/>
      <c r="AJ2496" s="480"/>
      <c r="AK2496" s="480"/>
      <c r="AL2496" s="480"/>
      <c r="AM2496" s="480"/>
      <c r="AN2496" s="480"/>
      <c r="AO2496" s="480"/>
      <c r="AP2496" s="480"/>
      <c r="AQ2496" s="480"/>
      <c r="AR2496" s="480"/>
      <c r="AS2496" s="480"/>
      <c r="AT2496" s="480"/>
      <c r="AU2496" s="480"/>
      <c r="AV2496" s="480"/>
      <c r="AW2496" s="480"/>
      <c r="AX2496" s="480"/>
      <c r="AY2496" s="480"/>
      <c r="AZ2496" s="480"/>
      <c r="BA2496" s="480"/>
      <c r="BB2496" s="480"/>
    </row>
    <row r="2497" spans="1:54" ht="76.5" customHeight="1">
      <c r="A2497" s="763"/>
      <c r="B2497" s="763" t="s">
        <v>19</v>
      </c>
      <c r="C2497" s="764" t="s">
        <v>346</v>
      </c>
      <c r="D2497" s="765" t="s">
        <v>583</v>
      </c>
      <c r="E2497" s="766" t="s">
        <v>2083</v>
      </c>
      <c r="F2497" s="478"/>
      <c r="G2497" s="763"/>
      <c r="H2497" s="763" t="s">
        <v>19</v>
      </c>
      <c r="I2497" s="764" t="s">
        <v>346</v>
      </c>
      <c r="J2497" s="765" t="s">
        <v>583</v>
      </c>
      <c r="K2497" s="767" t="s">
        <v>2083</v>
      </c>
      <c r="L2497" s="480"/>
      <c r="M2497" s="480"/>
      <c r="N2497" s="480"/>
      <c r="O2497" s="480"/>
      <c r="P2497" s="480"/>
      <c r="Q2497" s="480"/>
      <c r="R2497" s="480"/>
      <c r="S2497" s="480"/>
      <c r="T2497" s="480"/>
      <c r="U2497" s="480"/>
      <c r="V2497" s="480"/>
      <c r="W2497" s="480"/>
      <c r="X2497" s="480"/>
      <c r="Y2497" s="480"/>
      <c r="Z2497" s="480"/>
      <c r="AA2497" s="480"/>
      <c r="AB2497" s="480"/>
      <c r="AC2497" s="480"/>
      <c r="AD2497" s="480"/>
      <c r="AE2497" s="480"/>
      <c r="AF2497" s="480"/>
      <c r="AG2497" s="480"/>
      <c r="AH2497" s="480"/>
      <c r="AI2497" s="480"/>
      <c r="AJ2497" s="480"/>
      <c r="AK2497" s="480"/>
      <c r="AL2497" s="480"/>
      <c r="AM2497" s="480"/>
      <c r="AN2497" s="480"/>
      <c r="AO2497" s="480"/>
      <c r="AP2497" s="480"/>
      <c r="AQ2497" s="480"/>
      <c r="AR2497" s="480"/>
      <c r="AS2497" s="480"/>
      <c r="AT2497" s="480"/>
      <c r="AU2497" s="480"/>
      <c r="AV2497" s="480"/>
      <c r="AW2497" s="480"/>
      <c r="AX2497" s="480"/>
      <c r="AY2497" s="480"/>
      <c r="AZ2497" s="480"/>
      <c r="BA2497" s="480"/>
      <c r="BB2497" s="480"/>
    </row>
    <row r="2498" spans="1:54" ht="15.75">
      <c r="A2498" s="499"/>
      <c r="B2498" s="499" t="s">
        <v>23</v>
      </c>
      <c r="C2498" s="464"/>
      <c r="D2498" s="500"/>
      <c r="E2498" s="501"/>
      <c r="F2498" s="478"/>
      <c r="G2498" s="499"/>
      <c r="H2498" s="499" t="s">
        <v>23</v>
      </c>
      <c r="I2498" s="464"/>
      <c r="J2498" s="500"/>
      <c r="K2498" s="501"/>
      <c r="L2498" s="480"/>
      <c r="M2498" s="480"/>
      <c r="N2498" s="480"/>
      <c r="O2498" s="480"/>
      <c r="P2498" s="480"/>
      <c r="Q2498" s="480"/>
      <c r="R2498" s="480"/>
      <c r="S2498" s="480"/>
      <c r="T2498" s="480"/>
      <c r="U2498" s="480"/>
      <c r="V2498" s="480"/>
      <c r="W2498" s="480"/>
      <c r="X2498" s="480"/>
      <c r="Y2498" s="480"/>
      <c r="Z2498" s="480"/>
      <c r="AA2498" s="480"/>
      <c r="AB2498" s="480"/>
      <c r="AC2498" s="480"/>
      <c r="AD2498" s="480"/>
      <c r="AE2498" s="480"/>
      <c r="AF2498" s="480"/>
      <c r="AG2498" s="480"/>
      <c r="AH2498" s="480"/>
      <c r="AI2498" s="480"/>
      <c r="AJ2498" s="480"/>
      <c r="AK2498" s="480"/>
      <c r="AL2498" s="480"/>
      <c r="AM2498" s="480"/>
      <c r="AN2498" s="480"/>
      <c r="AO2498" s="480"/>
      <c r="AP2498" s="480"/>
      <c r="AQ2498" s="480"/>
      <c r="AR2498" s="480"/>
      <c r="AS2498" s="480"/>
      <c r="AT2498" s="480"/>
      <c r="AU2498" s="480"/>
      <c r="AV2498" s="480"/>
      <c r="AW2498" s="480"/>
      <c r="AX2498" s="480"/>
      <c r="AY2498" s="480"/>
      <c r="AZ2498" s="480"/>
      <c r="BA2498" s="480"/>
      <c r="BB2498" s="480"/>
    </row>
    <row r="2499" spans="1:54" ht="15.75">
      <c r="A2499" s="499"/>
      <c r="B2499" s="499" t="s">
        <v>24</v>
      </c>
      <c r="C2499" s="464"/>
      <c r="D2499" s="500"/>
      <c r="E2499" s="501"/>
      <c r="F2499" s="478"/>
      <c r="G2499" s="499"/>
      <c r="H2499" s="499" t="s">
        <v>24</v>
      </c>
      <c r="I2499" s="464"/>
      <c r="J2499" s="500"/>
      <c r="K2499" s="501"/>
      <c r="L2499" s="480"/>
      <c r="M2499" s="480"/>
      <c r="N2499" s="480"/>
      <c r="O2499" s="480"/>
      <c r="P2499" s="480"/>
      <c r="Q2499" s="480"/>
      <c r="R2499" s="480"/>
      <c r="S2499" s="480"/>
      <c r="T2499" s="480"/>
      <c r="U2499" s="480"/>
      <c r="V2499" s="480"/>
      <c r="W2499" s="480"/>
      <c r="X2499" s="480"/>
      <c r="Y2499" s="480"/>
      <c r="Z2499" s="480"/>
      <c r="AA2499" s="480"/>
      <c r="AB2499" s="480"/>
      <c r="AC2499" s="480"/>
      <c r="AD2499" s="480"/>
      <c r="AE2499" s="480"/>
      <c r="AF2499" s="480"/>
      <c r="AG2499" s="480"/>
      <c r="AH2499" s="480"/>
      <c r="AI2499" s="480"/>
      <c r="AJ2499" s="480"/>
      <c r="AK2499" s="480"/>
      <c r="AL2499" s="480"/>
      <c r="AM2499" s="480"/>
      <c r="AN2499" s="480"/>
      <c r="AO2499" s="480"/>
      <c r="AP2499" s="480"/>
      <c r="AQ2499" s="480"/>
      <c r="AR2499" s="480"/>
      <c r="AS2499" s="480"/>
      <c r="AT2499" s="480"/>
      <c r="AU2499" s="480"/>
      <c r="AV2499" s="480"/>
      <c r="AW2499" s="480"/>
      <c r="AX2499" s="480"/>
      <c r="AY2499" s="480"/>
      <c r="AZ2499" s="480"/>
      <c r="BA2499" s="480"/>
      <c r="BB2499" s="480"/>
    </row>
    <row r="2500" spans="1:54" ht="15.75">
      <c r="A2500" s="499"/>
      <c r="B2500" s="499" t="s">
        <v>25</v>
      </c>
      <c r="C2500" s="464"/>
      <c r="D2500" s="500"/>
      <c r="E2500" s="501"/>
      <c r="F2500" s="478"/>
      <c r="G2500" s="499"/>
      <c r="H2500" s="499" t="s">
        <v>25</v>
      </c>
      <c r="I2500" s="464"/>
      <c r="J2500" s="500"/>
      <c r="K2500" s="501"/>
      <c r="L2500" s="480"/>
      <c r="M2500" s="480"/>
      <c r="N2500" s="480"/>
      <c r="O2500" s="480"/>
      <c r="P2500" s="480"/>
      <c r="Q2500" s="480"/>
      <c r="R2500" s="480"/>
      <c r="S2500" s="480"/>
      <c r="T2500" s="480"/>
      <c r="U2500" s="480"/>
      <c r="V2500" s="480"/>
      <c r="W2500" s="480"/>
      <c r="X2500" s="480"/>
      <c r="Y2500" s="480"/>
      <c r="Z2500" s="480"/>
      <c r="AA2500" s="480"/>
      <c r="AB2500" s="480"/>
      <c r="AC2500" s="480"/>
      <c r="AD2500" s="480"/>
      <c r="AE2500" s="480"/>
      <c r="AF2500" s="480"/>
      <c r="AG2500" s="480"/>
      <c r="AH2500" s="480"/>
      <c r="AI2500" s="480"/>
      <c r="AJ2500" s="480"/>
      <c r="AK2500" s="480"/>
      <c r="AL2500" s="480"/>
      <c r="AM2500" s="480"/>
      <c r="AN2500" s="480"/>
      <c r="AO2500" s="480"/>
      <c r="AP2500" s="480"/>
      <c r="AQ2500" s="480"/>
      <c r="AR2500" s="480"/>
      <c r="AS2500" s="480"/>
      <c r="AT2500" s="480"/>
      <c r="AU2500" s="480"/>
      <c r="AV2500" s="480"/>
      <c r="AW2500" s="480"/>
      <c r="AX2500" s="480"/>
      <c r="AY2500" s="480"/>
      <c r="AZ2500" s="480"/>
      <c r="BA2500" s="480"/>
      <c r="BB2500" s="480"/>
    </row>
    <row r="2501" spans="1:54" ht="15.75">
      <c r="A2501" s="499"/>
      <c r="B2501" s="499" t="s">
        <v>26</v>
      </c>
      <c r="C2501" s="464"/>
      <c r="D2501" s="500"/>
      <c r="E2501" s="501"/>
      <c r="F2501" s="478"/>
      <c r="G2501" s="499"/>
      <c r="H2501" s="499" t="s">
        <v>26</v>
      </c>
      <c r="I2501" s="464"/>
      <c r="J2501" s="500"/>
      <c r="K2501" s="501"/>
      <c r="L2501" s="480"/>
      <c r="M2501" s="480"/>
      <c r="N2501" s="480"/>
      <c r="O2501" s="480"/>
      <c r="P2501" s="480"/>
      <c r="Q2501" s="480"/>
      <c r="R2501" s="480"/>
      <c r="S2501" s="480"/>
      <c r="T2501" s="480"/>
      <c r="U2501" s="480"/>
      <c r="V2501" s="480"/>
      <c r="W2501" s="480"/>
      <c r="X2501" s="480"/>
      <c r="Y2501" s="480"/>
      <c r="Z2501" s="480"/>
      <c r="AA2501" s="480"/>
      <c r="AB2501" s="480"/>
      <c r="AC2501" s="480"/>
      <c r="AD2501" s="480"/>
      <c r="AE2501" s="480"/>
      <c r="AF2501" s="480"/>
      <c r="AG2501" s="480"/>
      <c r="AH2501" s="480"/>
      <c r="AI2501" s="480"/>
      <c r="AJ2501" s="480"/>
      <c r="AK2501" s="480"/>
      <c r="AL2501" s="480"/>
      <c r="AM2501" s="480"/>
      <c r="AN2501" s="480"/>
      <c r="AO2501" s="480"/>
      <c r="AP2501" s="480"/>
      <c r="AQ2501" s="480"/>
      <c r="AR2501" s="480"/>
      <c r="AS2501" s="480"/>
      <c r="AT2501" s="480"/>
      <c r="AU2501" s="480"/>
      <c r="AV2501" s="480"/>
      <c r="AW2501" s="480"/>
      <c r="AX2501" s="480"/>
      <c r="AY2501" s="480"/>
      <c r="AZ2501" s="480"/>
      <c r="BA2501" s="480"/>
      <c r="BB2501" s="480"/>
    </row>
    <row r="2502" spans="1:54" ht="15.75">
      <c r="A2502" s="484"/>
      <c r="B2502" s="484"/>
      <c r="C2502"/>
      <c r="D2502" s="491"/>
      <c r="E2502" s="493"/>
      <c r="F2502" s="478"/>
      <c r="G2502"/>
      <c r="H2502" s="484"/>
      <c r="I2502"/>
      <c r="J2502" s="491"/>
      <c r="K2502" s="493"/>
      <c r="L2502" s="480"/>
      <c r="M2502" s="480"/>
      <c r="N2502" s="480"/>
      <c r="O2502" s="480"/>
      <c r="P2502" s="480"/>
      <c r="Q2502" s="480"/>
      <c r="R2502" s="480"/>
      <c r="S2502" s="480"/>
      <c r="T2502" s="480"/>
      <c r="U2502" s="480"/>
      <c r="V2502" s="480"/>
      <c r="W2502" s="480"/>
      <c r="X2502" s="480"/>
      <c r="Y2502" s="480"/>
      <c r="Z2502" s="480"/>
      <c r="AA2502" s="480"/>
      <c r="AB2502" s="480"/>
      <c r="AC2502" s="480"/>
      <c r="AD2502" s="480"/>
      <c r="AE2502" s="480"/>
      <c r="AF2502" s="480"/>
      <c r="AG2502" s="480"/>
      <c r="AH2502" s="480"/>
      <c r="AI2502" s="480"/>
      <c r="AJ2502" s="480"/>
      <c r="AK2502" s="480"/>
      <c r="AL2502" s="480"/>
      <c r="AM2502" s="480"/>
      <c r="AN2502" s="480"/>
      <c r="AO2502" s="480"/>
      <c r="AP2502" s="480"/>
      <c r="AQ2502" s="480"/>
      <c r="AR2502" s="480"/>
      <c r="AS2502" s="480"/>
      <c r="AT2502" s="480"/>
      <c r="AU2502" s="480"/>
      <c r="AV2502" s="480"/>
      <c r="AW2502" s="480"/>
      <c r="AX2502" s="480"/>
      <c r="AY2502" s="480"/>
      <c r="AZ2502" s="480"/>
      <c r="BA2502" s="480"/>
      <c r="BB2502" s="480"/>
    </row>
    <row r="2503" spans="1:54" ht="15.75">
      <c r="A2503" s="485" t="s">
        <v>2084</v>
      </c>
      <c r="B2503" s="485"/>
      <c r="C2503" s="487" t="s">
        <v>2085</v>
      </c>
      <c r="D2503" s="492"/>
      <c r="E2503" s="494"/>
      <c r="F2503" s="478"/>
      <c r="G2503" s="485" t="s">
        <v>2084</v>
      </c>
      <c r="H2503" s="485"/>
      <c r="I2503" s="487" t="s">
        <v>2086</v>
      </c>
      <c r="J2503" s="492"/>
      <c r="K2503" s="494"/>
      <c r="L2503" s="480"/>
      <c r="M2503" s="480"/>
      <c r="N2503" s="480"/>
      <c r="O2503" s="480"/>
      <c r="P2503" s="480"/>
      <c r="Q2503" s="480"/>
      <c r="R2503" s="480"/>
      <c r="S2503" s="480"/>
      <c r="T2503" s="480"/>
      <c r="U2503" s="480"/>
      <c r="V2503" s="480"/>
      <c r="W2503" s="480"/>
      <c r="X2503" s="480"/>
      <c r="Y2503" s="480"/>
      <c r="Z2503" s="480"/>
      <c r="AA2503" s="480"/>
      <c r="AB2503" s="480"/>
      <c r="AC2503" s="480"/>
      <c r="AD2503" s="480"/>
      <c r="AE2503" s="480"/>
      <c r="AF2503" s="480"/>
      <c r="AG2503" s="480"/>
      <c r="AH2503" s="480"/>
      <c r="AI2503" s="480"/>
      <c r="AJ2503" s="480"/>
      <c r="AK2503" s="480"/>
      <c r="AL2503" s="480"/>
      <c r="AM2503" s="480"/>
      <c r="AN2503" s="480"/>
      <c r="AO2503" s="480"/>
      <c r="AP2503" s="480"/>
      <c r="AQ2503" s="480"/>
      <c r="AR2503" s="480"/>
      <c r="AS2503" s="480"/>
      <c r="AT2503" s="480"/>
      <c r="AU2503" s="480"/>
      <c r="AV2503" s="480"/>
      <c r="AW2503" s="480"/>
      <c r="AX2503" s="480"/>
      <c r="AY2503" s="480"/>
      <c r="AZ2503" s="480"/>
      <c r="BA2503" s="480"/>
      <c r="BB2503" s="480"/>
    </row>
    <row r="2504" spans="1:54" ht="51">
      <c r="A2504" s="486"/>
      <c r="B2504" s="486"/>
      <c r="C2504" s="489" t="s">
        <v>2087</v>
      </c>
      <c r="D2504" s="486"/>
      <c r="E2504" s="486"/>
      <c r="F2504"/>
      <c r="G2504" s="486"/>
      <c r="H2504" s="486"/>
      <c r="I2504" s="489" t="s">
        <v>2088</v>
      </c>
      <c r="J2504" s="486"/>
      <c r="K2504" s="486"/>
      <c r="L2504"/>
      <c r="M2504"/>
      <c r="N2504"/>
      <c r="O2504"/>
      <c r="P2504"/>
      <c r="Q2504"/>
      <c r="R2504"/>
      <c r="S2504"/>
      <c r="T2504"/>
      <c r="U2504"/>
      <c r="V2504"/>
      <c r="W2504"/>
      <c r="X2504"/>
      <c r="Y2504"/>
      <c r="Z2504"/>
      <c r="AA2504"/>
      <c r="AB2504"/>
      <c r="AC2504"/>
      <c r="AD2504"/>
      <c r="AE2504"/>
      <c r="AF2504"/>
      <c r="AG2504"/>
      <c r="AH2504"/>
      <c r="AI2504"/>
      <c r="AJ2504"/>
      <c r="AK2504"/>
      <c r="AL2504"/>
      <c r="AM2504"/>
      <c r="AN2504"/>
      <c r="AO2504"/>
      <c r="AP2504"/>
      <c r="AQ2504"/>
      <c r="AR2504"/>
      <c r="AS2504"/>
      <c r="AT2504"/>
      <c r="AU2504"/>
      <c r="AV2504"/>
      <c r="AW2504"/>
      <c r="AX2504"/>
      <c r="AY2504"/>
      <c r="AZ2504"/>
      <c r="BA2504"/>
      <c r="BB2504"/>
    </row>
    <row r="2505" spans="1:54" ht="51">
      <c r="A2505" s="486"/>
      <c r="B2505" s="486"/>
      <c r="C2505" s="489" t="s">
        <v>2089</v>
      </c>
      <c r="D2505" s="486"/>
      <c r="E2505" s="486"/>
      <c r="F2505"/>
      <c r="G2505" s="486"/>
      <c r="H2505" s="486"/>
      <c r="I2505" s="489" t="s">
        <v>2090</v>
      </c>
      <c r="J2505" s="486"/>
      <c r="K2505" s="486"/>
      <c r="L2505"/>
      <c r="M2505"/>
      <c r="N2505"/>
      <c r="O2505"/>
      <c r="P2505"/>
      <c r="Q2505"/>
      <c r="R2505"/>
      <c r="S2505"/>
      <c r="T2505"/>
      <c r="U2505"/>
      <c r="V2505"/>
      <c r="W2505"/>
      <c r="X2505"/>
      <c r="Y2505"/>
      <c r="Z2505"/>
      <c r="AA2505"/>
      <c r="AB2505"/>
      <c r="AC2505"/>
      <c r="AD2505"/>
      <c r="AE2505"/>
      <c r="AF2505"/>
      <c r="AG2505"/>
      <c r="AH2505"/>
      <c r="AI2505"/>
      <c r="AJ2505"/>
      <c r="AK2505"/>
      <c r="AL2505"/>
      <c r="AM2505"/>
      <c r="AN2505"/>
      <c r="AO2505"/>
      <c r="AP2505"/>
      <c r="AQ2505"/>
      <c r="AR2505"/>
      <c r="AS2505"/>
      <c r="AT2505"/>
      <c r="AU2505"/>
      <c r="AV2505"/>
      <c r="AW2505"/>
      <c r="AX2505"/>
      <c r="AY2505"/>
      <c r="AZ2505"/>
      <c r="BA2505"/>
      <c r="BB2505"/>
    </row>
    <row r="2506" spans="1:54" ht="15">
      <c r="A2506" s="486"/>
      <c r="B2506" s="486"/>
      <c r="C2506" s="488"/>
      <c r="D2506" s="486"/>
      <c r="E2506" s="486"/>
      <c r="F2506"/>
      <c r="G2506" s="486"/>
      <c r="H2506" s="486"/>
      <c r="I2506" s="488"/>
      <c r="J2506" s="486"/>
      <c r="K2506" s="486"/>
      <c r="L2506"/>
      <c r="M2506"/>
      <c r="N2506"/>
      <c r="O2506"/>
      <c r="P2506"/>
      <c r="Q2506"/>
      <c r="R2506"/>
      <c r="S2506"/>
      <c r="T2506"/>
      <c r="U2506"/>
      <c r="V2506"/>
      <c r="W2506"/>
      <c r="X2506"/>
      <c r="Y2506"/>
      <c r="Z2506"/>
      <c r="AA2506"/>
      <c r="AB2506"/>
      <c r="AC2506"/>
      <c r="AD2506"/>
      <c r="AE2506"/>
      <c r="AF2506"/>
      <c r="AG2506"/>
      <c r="AH2506"/>
      <c r="AI2506"/>
      <c r="AJ2506"/>
      <c r="AK2506"/>
      <c r="AL2506"/>
      <c r="AM2506"/>
      <c r="AN2506"/>
      <c r="AO2506"/>
      <c r="AP2506"/>
      <c r="AQ2506"/>
      <c r="AR2506"/>
      <c r="AS2506"/>
      <c r="AT2506"/>
      <c r="AU2506"/>
      <c r="AV2506"/>
      <c r="AW2506"/>
      <c r="AX2506"/>
      <c r="AY2506"/>
      <c r="AZ2506"/>
      <c r="BA2506"/>
      <c r="BB2506"/>
    </row>
    <row r="2507" spans="1:54" ht="15">
      <c r="A2507" s="486"/>
      <c r="B2507" s="486"/>
      <c r="C2507" s="489" t="s">
        <v>599</v>
      </c>
      <c r="D2507" s="486"/>
      <c r="E2507" s="486"/>
      <c r="F2507"/>
      <c r="G2507" s="486"/>
      <c r="H2507" s="486"/>
      <c r="I2507" s="489" t="s">
        <v>623</v>
      </c>
      <c r="J2507" s="486"/>
      <c r="K2507" s="486"/>
      <c r="L2507"/>
      <c r="M2507"/>
      <c r="N2507"/>
      <c r="O2507"/>
      <c r="P2507"/>
      <c r="Q2507"/>
      <c r="R2507"/>
      <c r="S2507"/>
      <c r="T2507"/>
      <c r="U2507"/>
      <c r="V2507"/>
      <c r="W2507"/>
      <c r="X2507"/>
      <c r="Y2507"/>
      <c r="Z2507"/>
      <c r="AA2507"/>
      <c r="AB2507"/>
      <c r="AC2507"/>
      <c r="AD2507"/>
      <c r="AE2507"/>
      <c r="AF2507"/>
      <c r="AG2507"/>
      <c r="AH2507"/>
      <c r="AI2507"/>
      <c r="AJ2507"/>
      <c r="AK2507"/>
      <c r="AL2507"/>
      <c r="AM2507"/>
      <c r="AN2507"/>
      <c r="AO2507"/>
      <c r="AP2507"/>
      <c r="AQ2507"/>
      <c r="AR2507"/>
      <c r="AS2507"/>
      <c r="AT2507"/>
      <c r="AU2507"/>
      <c r="AV2507"/>
      <c r="AW2507"/>
      <c r="AX2507"/>
      <c r="AY2507"/>
      <c r="AZ2507"/>
      <c r="BA2507"/>
      <c r="BB2507"/>
    </row>
    <row r="2508" spans="1:54" ht="15">
      <c r="A2508" s="486"/>
      <c r="B2508" s="486"/>
      <c r="C2508" s="489" t="s">
        <v>740</v>
      </c>
      <c r="D2508" s="486"/>
      <c r="E2508" s="486"/>
      <c r="F2508"/>
      <c r="G2508" s="486"/>
      <c r="H2508" s="486"/>
      <c r="I2508" s="489" t="s">
        <v>740</v>
      </c>
      <c r="J2508" s="486"/>
      <c r="K2508" s="486"/>
      <c r="L2508"/>
      <c r="M2508"/>
      <c r="N2508"/>
      <c r="O2508"/>
      <c r="P2508"/>
      <c r="Q2508"/>
      <c r="R2508"/>
      <c r="S2508"/>
      <c r="T2508"/>
      <c r="U2508"/>
      <c r="V2508"/>
      <c r="W2508"/>
      <c r="X2508"/>
      <c r="Y2508"/>
      <c r="Z2508"/>
      <c r="AA2508"/>
      <c r="AB2508"/>
      <c r="AC2508"/>
      <c r="AD2508"/>
      <c r="AE2508"/>
      <c r="AF2508"/>
      <c r="AG2508"/>
      <c r="AH2508"/>
      <c r="AI2508"/>
      <c r="AJ2508"/>
      <c r="AK2508"/>
      <c r="AL2508"/>
      <c r="AM2508"/>
      <c r="AN2508"/>
      <c r="AO2508"/>
      <c r="AP2508"/>
      <c r="AQ2508"/>
      <c r="AR2508"/>
      <c r="AS2508"/>
      <c r="AT2508"/>
      <c r="AU2508"/>
      <c r="AV2508"/>
      <c r="AW2508"/>
      <c r="AX2508"/>
      <c r="AY2508"/>
      <c r="AZ2508"/>
      <c r="BA2508"/>
      <c r="BB2508"/>
    </row>
    <row r="2509" spans="1:54" ht="15">
      <c r="A2509" s="486"/>
      <c r="B2509" s="486"/>
      <c r="C2509" s="489" t="s">
        <v>2091</v>
      </c>
      <c r="D2509" s="486"/>
      <c r="E2509" s="486"/>
      <c r="F2509"/>
      <c r="G2509" s="486"/>
      <c r="H2509" s="486"/>
      <c r="I2509" s="489" t="s">
        <v>2091</v>
      </c>
      <c r="J2509" s="486"/>
      <c r="K2509" s="486"/>
      <c r="L2509"/>
      <c r="M2509"/>
      <c r="N2509"/>
      <c r="O2509"/>
      <c r="P2509"/>
      <c r="Q2509"/>
      <c r="R2509"/>
      <c r="S2509"/>
      <c r="T2509"/>
      <c r="U2509"/>
      <c r="V2509"/>
      <c r="W2509"/>
      <c r="X2509"/>
      <c r="Y2509"/>
      <c r="Z2509"/>
      <c r="AA2509"/>
      <c r="AB2509"/>
      <c r="AC2509"/>
      <c r="AD2509"/>
      <c r="AE2509"/>
      <c r="AF2509"/>
      <c r="AG2509"/>
      <c r="AH2509"/>
      <c r="AI2509"/>
      <c r="AJ2509"/>
      <c r="AK2509"/>
      <c r="AL2509"/>
      <c r="AM2509"/>
      <c r="AN2509"/>
      <c r="AO2509"/>
      <c r="AP2509"/>
      <c r="AQ2509"/>
      <c r="AR2509"/>
      <c r="AS2509"/>
      <c r="AT2509"/>
      <c r="AU2509"/>
      <c r="AV2509"/>
      <c r="AW2509"/>
      <c r="AX2509"/>
      <c r="AY2509"/>
      <c r="AZ2509"/>
      <c r="BA2509"/>
      <c r="BB2509"/>
    </row>
    <row r="2510" spans="1:54" ht="15">
      <c r="A2510" s="453"/>
      <c r="B2510" s="453"/>
      <c r="C2510" s="490" t="s">
        <v>1151</v>
      </c>
      <c r="D2510" s="453"/>
      <c r="E2510" s="453"/>
      <c r="F2510"/>
      <c r="G2510" s="453"/>
      <c r="H2510" s="453"/>
      <c r="I2510" s="490" t="s">
        <v>1151</v>
      </c>
      <c r="J2510" s="453"/>
      <c r="K2510" s="453"/>
      <c r="L2510"/>
      <c r="M2510"/>
      <c r="N2510"/>
      <c r="O2510"/>
      <c r="P2510"/>
      <c r="Q2510"/>
      <c r="R2510"/>
      <c r="S2510"/>
      <c r="T2510"/>
      <c r="U2510"/>
      <c r="V2510"/>
      <c r="W2510"/>
      <c r="X2510"/>
      <c r="Y2510"/>
      <c r="Z2510"/>
      <c r="AA2510"/>
      <c r="AB2510"/>
      <c r="AC2510"/>
      <c r="AD2510"/>
      <c r="AE2510"/>
      <c r="AF2510"/>
      <c r="AG2510"/>
      <c r="AH2510"/>
      <c r="AI2510"/>
      <c r="AJ2510"/>
      <c r="AK2510"/>
      <c r="AL2510"/>
      <c r="AM2510"/>
      <c r="AN2510"/>
      <c r="AO2510"/>
      <c r="AP2510"/>
      <c r="AQ2510"/>
      <c r="AR2510"/>
      <c r="AS2510"/>
      <c r="AT2510"/>
      <c r="AU2510"/>
      <c r="AV2510"/>
      <c r="AW2510"/>
      <c r="AX2510"/>
      <c r="AY2510"/>
      <c r="AZ2510"/>
      <c r="BA2510"/>
      <c r="BB2510"/>
    </row>
    <row r="2511" spans="1:54" ht="15.75">
      <c r="A2511" s="485"/>
      <c r="B2511" s="485"/>
      <c r="C2511" s="495" t="s">
        <v>575</v>
      </c>
      <c r="D2511" s="492"/>
      <c r="E2511" s="494"/>
      <c r="F2511" s="478"/>
      <c r="G2511" s="485"/>
      <c r="H2511" s="485"/>
      <c r="I2511" s="495" t="s">
        <v>40</v>
      </c>
      <c r="J2511" s="492"/>
      <c r="K2511" s="494"/>
      <c r="L2511" s="480"/>
      <c r="M2511" s="480"/>
      <c r="N2511" s="480"/>
      <c r="O2511" s="480"/>
      <c r="P2511" s="480"/>
      <c r="Q2511" s="480"/>
      <c r="R2511" s="480"/>
      <c r="S2511" s="480"/>
      <c r="T2511" s="480"/>
      <c r="U2511" s="480"/>
      <c r="V2511" s="480"/>
      <c r="W2511" s="480"/>
      <c r="X2511" s="480"/>
      <c r="Y2511" s="480"/>
      <c r="Z2511" s="480"/>
      <c r="AA2511" s="480"/>
      <c r="AB2511" s="480"/>
      <c r="AC2511" s="480"/>
      <c r="AD2511" s="480"/>
      <c r="AE2511" s="480"/>
      <c r="AF2511" s="480"/>
      <c r="AG2511" s="480"/>
      <c r="AH2511" s="480"/>
      <c r="AI2511" s="480"/>
      <c r="AJ2511" s="480"/>
      <c r="AK2511" s="480"/>
      <c r="AL2511" s="480"/>
      <c r="AM2511" s="480"/>
      <c r="AN2511" s="480"/>
      <c r="AO2511" s="480"/>
      <c r="AP2511" s="480"/>
      <c r="AQ2511" s="480"/>
      <c r="AR2511" s="480"/>
      <c r="AS2511" s="480"/>
      <c r="AT2511" s="480"/>
      <c r="AU2511" s="480"/>
      <c r="AV2511" s="480"/>
      <c r="AW2511" s="480"/>
      <c r="AX2511" s="480"/>
      <c r="AY2511" s="480"/>
      <c r="AZ2511" s="480"/>
      <c r="BA2511" s="480"/>
      <c r="BB2511" s="480"/>
    </row>
    <row r="2512" spans="1:54" ht="25.5">
      <c r="A2512" s="486"/>
      <c r="B2512" s="486"/>
      <c r="C2512" s="532"/>
      <c r="D2512" s="486"/>
      <c r="E2512" s="486"/>
      <c r="F2512"/>
      <c r="G2512" s="486"/>
      <c r="H2512" s="486"/>
      <c r="I2512" s="496" t="s">
        <v>2092</v>
      </c>
      <c r="J2512" s="486"/>
      <c r="K2512" s="486"/>
      <c r="L2512"/>
      <c r="M2512"/>
      <c r="N2512"/>
      <c r="O2512"/>
      <c r="P2512"/>
      <c r="Q2512"/>
      <c r="R2512"/>
      <c r="S2512"/>
      <c r="T2512"/>
      <c r="U2512"/>
      <c r="V2512"/>
      <c r="W2512"/>
      <c r="X2512"/>
      <c r="Y2512"/>
      <c r="Z2512"/>
      <c r="AA2512"/>
      <c r="AB2512"/>
      <c r="AC2512"/>
      <c r="AD2512"/>
      <c r="AE2512"/>
      <c r="AF2512"/>
      <c r="AG2512"/>
      <c r="AH2512"/>
      <c r="AI2512"/>
      <c r="AJ2512"/>
      <c r="AK2512"/>
      <c r="AL2512"/>
      <c r="AM2512"/>
      <c r="AN2512"/>
      <c r="AO2512"/>
      <c r="AP2512"/>
      <c r="AQ2512"/>
      <c r="AR2512"/>
      <c r="AS2512"/>
      <c r="AT2512"/>
      <c r="AU2512"/>
      <c r="AV2512"/>
      <c r="AW2512"/>
      <c r="AX2512"/>
      <c r="AY2512"/>
      <c r="AZ2512"/>
      <c r="BA2512"/>
      <c r="BB2512"/>
    </row>
    <row r="2513" spans="1:54" ht="25.5">
      <c r="A2513" s="486"/>
      <c r="B2513" s="486"/>
      <c r="C2513" s="532"/>
      <c r="D2513" s="486"/>
      <c r="E2513" s="486"/>
      <c r="F2513"/>
      <c r="G2513" s="486"/>
      <c r="H2513" s="486"/>
      <c r="I2513" s="496" t="s">
        <v>2093</v>
      </c>
      <c r="J2513" s="486"/>
      <c r="K2513" s="486"/>
      <c r="L2513"/>
      <c r="M2513"/>
      <c r="N2513"/>
      <c r="O2513"/>
      <c r="P2513"/>
      <c r="Q2513"/>
      <c r="R2513"/>
      <c r="S2513"/>
      <c r="T2513"/>
      <c r="U2513"/>
      <c r="V2513"/>
      <c r="W2513"/>
      <c r="X2513"/>
      <c r="Y2513"/>
      <c r="Z2513"/>
      <c r="AA2513"/>
      <c r="AB2513"/>
      <c r="AC2513"/>
      <c r="AD2513"/>
      <c r="AE2513"/>
      <c r="AF2513"/>
      <c r="AG2513"/>
      <c r="AH2513"/>
      <c r="AI2513"/>
      <c r="AJ2513"/>
      <c r="AK2513"/>
      <c r="AL2513"/>
      <c r="AM2513"/>
      <c r="AN2513"/>
      <c r="AO2513"/>
      <c r="AP2513"/>
      <c r="AQ2513"/>
      <c r="AR2513"/>
      <c r="AS2513"/>
      <c r="AT2513"/>
      <c r="AU2513"/>
      <c r="AV2513"/>
      <c r="AW2513"/>
      <c r="AX2513"/>
      <c r="AY2513"/>
      <c r="AZ2513"/>
      <c r="BA2513"/>
      <c r="BB2513"/>
    </row>
    <row r="2514" spans="1:54" ht="25.5">
      <c r="A2514" s="486"/>
      <c r="B2514" s="486"/>
      <c r="C2514" s="532"/>
      <c r="D2514" s="486"/>
      <c r="E2514" s="486"/>
      <c r="F2514"/>
      <c r="G2514" s="486"/>
      <c r="H2514" s="486"/>
      <c r="I2514" s="496" t="s">
        <v>2094</v>
      </c>
      <c r="J2514" s="486"/>
      <c r="K2514" s="486"/>
      <c r="L2514"/>
      <c r="M2514"/>
      <c r="N2514"/>
      <c r="O2514"/>
      <c r="P2514"/>
      <c r="Q2514"/>
      <c r="R2514"/>
      <c r="S2514"/>
      <c r="T2514"/>
      <c r="U2514"/>
      <c r="V2514"/>
      <c r="W2514"/>
      <c r="X2514"/>
      <c r="Y2514"/>
      <c r="Z2514"/>
      <c r="AA2514"/>
      <c r="AB2514"/>
      <c r="AC2514"/>
      <c r="AD2514"/>
      <c r="AE2514"/>
      <c r="AF2514"/>
      <c r="AG2514"/>
      <c r="AH2514"/>
      <c r="AI2514"/>
      <c r="AJ2514"/>
      <c r="AK2514"/>
      <c r="AL2514"/>
      <c r="AM2514"/>
      <c r="AN2514"/>
      <c r="AO2514"/>
      <c r="AP2514"/>
      <c r="AQ2514"/>
      <c r="AR2514"/>
      <c r="AS2514"/>
      <c r="AT2514"/>
      <c r="AU2514"/>
      <c r="AV2514"/>
      <c r="AW2514"/>
      <c r="AX2514"/>
      <c r="AY2514"/>
      <c r="AZ2514"/>
      <c r="BA2514"/>
      <c r="BB2514"/>
    </row>
    <row r="2515" spans="1:54" ht="25.5">
      <c r="A2515" s="486"/>
      <c r="B2515" s="486"/>
      <c r="C2515" s="532"/>
      <c r="D2515" s="486"/>
      <c r="E2515" s="486"/>
      <c r="F2515"/>
      <c r="G2515" s="486"/>
      <c r="H2515" s="486"/>
      <c r="I2515" s="496" t="s">
        <v>2095</v>
      </c>
      <c r="J2515" s="486"/>
      <c r="K2515" s="486"/>
      <c r="L2515"/>
      <c r="M2515"/>
      <c r="N2515"/>
      <c r="O2515"/>
      <c r="P2515"/>
      <c r="Q2515"/>
      <c r="R2515"/>
      <c r="S2515"/>
      <c r="T2515"/>
      <c r="U2515"/>
      <c r="V2515"/>
      <c r="W2515"/>
      <c r="X2515"/>
      <c r="Y2515"/>
      <c r="Z2515"/>
      <c r="AA2515"/>
      <c r="AB2515"/>
      <c r="AC2515"/>
      <c r="AD2515"/>
      <c r="AE2515"/>
      <c r="AF2515"/>
      <c r="AG2515"/>
      <c r="AH2515"/>
      <c r="AI2515"/>
      <c r="AJ2515"/>
      <c r="AK2515"/>
      <c r="AL2515"/>
      <c r="AM2515"/>
      <c r="AN2515"/>
      <c r="AO2515"/>
      <c r="AP2515"/>
      <c r="AQ2515"/>
      <c r="AR2515"/>
      <c r="AS2515"/>
      <c r="AT2515"/>
      <c r="AU2515"/>
      <c r="AV2515"/>
      <c r="AW2515"/>
      <c r="AX2515"/>
      <c r="AY2515"/>
      <c r="AZ2515"/>
      <c r="BA2515"/>
      <c r="BB2515"/>
    </row>
    <row r="2516" spans="1:54" ht="15">
      <c r="A2516" s="486"/>
      <c r="B2516" s="486"/>
      <c r="C2516" s="532"/>
      <c r="D2516" s="486"/>
      <c r="E2516" s="486"/>
      <c r="F2516"/>
      <c r="G2516" s="486"/>
      <c r="H2516" s="486"/>
      <c r="I2516" s="496" t="s">
        <v>2096</v>
      </c>
      <c r="J2516" s="486"/>
      <c r="K2516" s="486"/>
      <c r="L2516"/>
      <c r="M2516"/>
      <c r="N2516"/>
      <c r="O2516"/>
      <c r="P2516"/>
      <c r="Q2516"/>
      <c r="R2516"/>
      <c r="S2516"/>
      <c r="T2516"/>
      <c r="U2516"/>
      <c r="V2516"/>
      <c r="W2516"/>
      <c r="X2516"/>
      <c r="Y2516"/>
      <c r="Z2516"/>
      <c r="AA2516"/>
      <c r="AB2516"/>
      <c r="AC2516"/>
      <c r="AD2516"/>
      <c r="AE2516"/>
      <c r="AF2516"/>
      <c r="AG2516"/>
      <c r="AH2516"/>
      <c r="AI2516"/>
      <c r="AJ2516"/>
      <c r="AK2516"/>
      <c r="AL2516"/>
      <c r="AM2516"/>
      <c r="AN2516"/>
      <c r="AO2516"/>
      <c r="AP2516"/>
      <c r="AQ2516"/>
      <c r="AR2516"/>
      <c r="AS2516"/>
      <c r="AT2516"/>
      <c r="AU2516"/>
      <c r="AV2516"/>
      <c r="AW2516"/>
      <c r="AX2516"/>
      <c r="AY2516"/>
      <c r="AZ2516"/>
      <c r="BA2516"/>
      <c r="BB2516"/>
    </row>
    <row r="2517" spans="1:54" ht="15">
      <c r="A2517" s="486"/>
      <c r="B2517" s="486"/>
      <c r="C2517" s="532"/>
      <c r="D2517" s="486"/>
      <c r="E2517" s="486"/>
      <c r="F2517"/>
      <c r="G2517" s="486"/>
      <c r="H2517" s="486"/>
      <c r="I2517" s="496" t="s">
        <v>2097</v>
      </c>
      <c r="J2517" s="486"/>
      <c r="K2517" s="486"/>
      <c r="L2517"/>
      <c r="M2517"/>
      <c r="N2517"/>
      <c r="O2517"/>
      <c r="P2517"/>
      <c r="Q2517"/>
      <c r="R2517"/>
      <c r="S2517"/>
      <c r="T2517"/>
      <c r="U2517"/>
      <c r="V2517"/>
      <c r="W2517"/>
      <c r="X2517"/>
      <c r="Y2517"/>
      <c r="Z2517"/>
      <c r="AA2517"/>
      <c r="AB2517"/>
      <c r="AC2517"/>
      <c r="AD2517"/>
      <c r="AE2517"/>
      <c r="AF2517"/>
      <c r="AG2517"/>
      <c r="AH2517"/>
      <c r="AI2517"/>
      <c r="AJ2517"/>
      <c r="AK2517"/>
      <c r="AL2517"/>
      <c r="AM2517"/>
      <c r="AN2517"/>
      <c r="AO2517"/>
      <c r="AP2517"/>
      <c r="AQ2517"/>
      <c r="AR2517"/>
      <c r="AS2517"/>
      <c r="AT2517"/>
      <c r="AU2517"/>
      <c r="AV2517"/>
      <c r="AW2517"/>
      <c r="AX2517"/>
      <c r="AY2517"/>
      <c r="AZ2517"/>
      <c r="BA2517"/>
      <c r="BB2517"/>
    </row>
    <row r="2518" spans="1:54" ht="15">
      <c r="A2518" s="486"/>
      <c r="B2518" s="486"/>
      <c r="C2518" s="532"/>
      <c r="D2518" s="486"/>
      <c r="E2518" s="486"/>
      <c r="F2518"/>
      <c r="G2518" s="486"/>
      <c r="H2518" s="486"/>
      <c r="I2518" s="496" t="s">
        <v>2098</v>
      </c>
      <c r="J2518" s="486"/>
      <c r="K2518" s="486"/>
      <c r="L2518"/>
      <c r="M2518"/>
      <c r="N2518"/>
      <c r="O2518"/>
      <c r="P2518"/>
      <c r="Q2518"/>
      <c r="R2518"/>
      <c r="S2518"/>
      <c r="T2518"/>
      <c r="U2518"/>
      <c r="V2518"/>
      <c r="W2518"/>
      <c r="X2518"/>
      <c r="Y2518"/>
      <c r="Z2518"/>
      <c r="AA2518"/>
      <c r="AB2518"/>
      <c r="AC2518"/>
      <c r="AD2518"/>
      <c r="AE2518"/>
      <c r="AF2518"/>
      <c r="AG2518"/>
      <c r="AH2518"/>
      <c r="AI2518"/>
      <c r="AJ2518"/>
      <c r="AK2518"/>
      <c r="AL2518"/>
      <c r="AM2518"/>
      <c r="AN2518"/>
      <c r="AO2518"/>
      <c r="AP2518"/>
      <c r="AQ2518"/>
      <c r="AR2518"/>
      <c r="AS2518"/>
      <c r="AT2518"/>
      <c r="AU2518"/>
      <c r="AV2518"/>
      <c r="AW2518"/>
      <c r="AX2518"/>
      <c r="AY2518"/>
      <c r="AZ2518"/>
      <c r="BA2518"/>
      <c r="BB2518"/>
    </row>
    <row r="2519" spans="1:54" ht="25.5">
      <c r="A2519" s="486"/>
      <c r="B2519" s="486"/>
      <c r="C2519" s="532"/>
      <c r="D2519" s="486"/>
      <c r="E2519" s="486"/>
      <c r="F2519"/>
      <c r="G2519" s="486"/>
      <c r="H2519" s="486"/>
      <c r="I2519" s="496" t="s">
        <v>2099</v>
      </c>
      <c r="J2519" s="486"/>
      <c r="K2519" s="486"/>
      <c r="L2519"/>
      <c r="M2519"/>
      <c r="N2519"/>
      <c r="O2519"/>
      <c r="P2519"/>
      <c r="Q2519"/>
      <c r="R2519"/>
      <c r="S2519"/>
      <c r="T2519"/>
      <c r="U2519"/>
      <c r="V2519"/>
      <c r="W2519"/>
      <c r="X2519"/>
      <c r="Y2519"/>
      <c r="Z2519"/>
      <c r="AA2519"/>
      <c r="AB2519"/>
      <c r="AC2519"/>
      <c r="AD2519"/>
      <c r="AE2519"/>
      <c r="AF2519"/>
      <c r="AG2519"/>
      <c r="AH2519"/>
      <c r="AI2519"/>
      <c r="AJ2519"/>
      <c r="AK2519"/>
      <c r="AL2519"/>
      <c r="AM2519"/>
      <c r="AN2519"/>
      <c r="AO2519"/>
      <c r="AP2519"/>
      <c r="AQ2519"/>
      <c r="AR2519"/>
      <c r="AS2519"/>
      <c r="AT2519"/>
      <c r="AU2519"/>
      <c r="AV2519"/>
      <c r="AW2519"/>
      <c r="AX2519"/>
      <c r="AY2519"/>
      <c r="AZ2519"/>
      <c r="BA2519"/>
      <c r="BB2519"/>
    </row>
    <row r="2520" spans="1:54" ht="15">
      <c r="A2520" s="486"/>
      <c r="B2520" s="486"/>
      <c r="C2520" s="532"/>
      <c r="D2520" s="486"/>
      <c r="E2520" s="486"/>
      <c r="F2520"/>
      <c r="G2520" s="486"/>
      <c r="H2520" s="486"/>
      <c r="I2520" s="496" t="s">
        <v>2100</v>
      </c>
      <c r="J2520" s="486"/>
      <c r="K2520" s="486"/>
      <c r="L2520"/>
      <c r="M2520"/>
      <c r="N2520"/>
      <c r="O2520"/>
      <c r="P2520"/>
      <c r="Q2520"/>
      <c r="R2520"/>
      <c r="S2520"/>
      <c r="T2520"/>
      <c r="U2520"/>
      <c r="V2520"/>
      <c r="W2520"/>
      <c r="X2520"/>
      <c r="Y2520"/>
      <c r="Z2520"/>
      <c r="AA2520"/>
      <c r="AB2520"/>
      <c r="AC2520"/>
      <c r="AD2520"/>
      <c r="AE2520"/>
      <c r="AF2520"/>
      <c r="AG2520"/>
      <c r="AH2520"/>
      <c r="AI2520"/>
      <c r="AJ2520"/>
      <c r="AK2520"/>
      <c r="AL2520"/>
      <c r="AM2520"/>
      <c r="AN2520"/>
      <c r="AO2520"/>
      <c r="AP2520"/>
      <c r="AQ2520"/>
      <c r="AR2520"/>
      <c r="AS2520"/>
      <c r="AT2520"/>
      <c r="AU2520"/>
      <c r="AV2520"/>
      <c r="AW2520"/>
      <c r="AX2520"/>
      <c r="AY2520"/>
      <c r="AZ2520"/>
      <c r="BA2520"/>
      <c r="BB2520"/>
    </row>
    <row r="2521" spans="1:54" ht="15">
      <c r="A2521" s="486"/>
      <c r="B2521" s="486"/>
      <c r="C2521" s="532"/>
      <c r="D2521" s="486"/>
      <c r="E2521" s="486"/>
      <c r="F2521"/>
      <c r="G2521" s="486"/>
      <c r="H2521" s="486"/>
      <c r="I2521" s="496" t="s">
        <v>2101</v>
      </c>
      <c r="J2521" s="486"/>
      <c r="K2521" s="486"/>
      <c r="L2521"/>
      <c r="M2521"/>
      <c r="N2521"/>
      <c r="O2521"/>
      <c r="P2521"/>
      <c r="Q2521"/>
      <c r="R2521"/>
      <c r="S2521"/>
      <c r="T2521"/>
      <c r="U2521"/>
      <c r="V2521"/>
      <c r="W2521"/>
      <c r="X2521"/>
      <c r="Y2521"/>
      <c r="Z2521"/>
      <c r="AA2521"/>
      <c r="AB2521"/>
      <c r="AC2521"/>
      <c r="AD2521"/>
      <c r="AE2521"/>
      <c r="AF2521"/>
      <c r="AG2521"/>
      <c r="AH2521"/>
      <c r="AI2521"/>
      <c r="AJ2521"/>
      <c r="AK2521"/>
      <c r="AL2521"/>
      <c r="AM2521"/>
      <c r="AN2521"/>
      <c r="AO2521"/>
      <c r="AP2521"/>
      <c r="AQ2521"/>
      <c r="AR2521"/>
      <c r="AS2521"/>
      <c r="AT2521"/>
      <c r="AU2521"/>
      <c r="AV2521"/>
      <c r="AW2521"/>
      <c r="AX2521"/>
      <c r="AY2521"/>
      <c r="AZ2521"/>
      <c r="BA2521"/>
      <c r="BB2521"/>
    </row>
    <row r="2522" spans="1:54" ht="15">
      <c r="A2522" s="486"/>
      <c r="B2522" s="486"/>
      <c r="C2522" s="532"/>
      <c r="D2522" s="486"/>
      <c r="E2522" s="486"/>
      <c r="F2522"/>
      <c r="G2522" s="486"/>
      <c r="H2522" s="486"/>
      <c r="I2522" s="496" t="s">
        <v>2102</v>
      </c>
      <c r="J2522" s="486"/>
      <c r="K2522" s="486"/>
      <c r="L2522"/>
      <c r="M2522"/>
      <c r="N2522"/>
      <c r="O2522"/>
      <c r="P2522"/>
      <c r="Q2522"/>
      <c r="R2522"/>
      <c r="S2522"/>
      <c r="T2522"/>
      <c r="U2522"/>
      <c r="V2522"/>
      <c r="W2522"/>
      <c r="X2522"/>
      <c r="Y2522"/>
      <c r="Z2522"/>
      <c r="AA2522"/>
      <c r="AB2522"/>
      <c r="AC2522"/>
      <c r="AD2522"/>
      <c r="AE2522"/>
      <c r="AF2522"/>
      <c r="AG2522"/>
      <c r="AH2522"/>
      <c r="AI2522"/>
      <c r="AJ2522"/>
      <c r="AK2522"/>
      <c r="AL2522"/>
      <c r="AM2522"/>
      <c r="AN2522"/>
      <c r="AO2522"/>
      <c r="AP2522"/>
      <c r="AQ2522"/>
      <c r="AR2522"/>
      <c r="AS2522"/>
      <c r="AT2522"/>
      <c r="AU2522"/>
      <c r="AV2522"/>
      <c r="AW2522"/>
      <c r="AX2522"/>
      <c r="AY2522"/>
      <c r="AZ2522"/>
      <c r="BA2522"/>
      <c r="BB2522"/>
    </row>
    <row r="2523" spans="1:54" ht="15">
      <c r="A2523" s="486"/>
      <c r="B2523" s="486"/>
      <c r="C2523" s="532"/>
      <c r="D2523" s="486"/>
      <c r="E2523" s="486"/>
      <c r="F2523"/>
      <c r="G2523" s="486"/>
      <c r="H2523" s="486"/>
      <c r="I2523" s="496"/>
      <c r="J2523" s="486"/>
      <c r="K2523" s="486"/>
      <c r="L2523"/>
      <c r="M2523"/>
      <c r="N2523"/>
      <c r="O2523"/>
      <c r="P2523"/>
      <c r="Q2523"/>
      <c r="R2523"/>
      <c r="S2523"/>
      <c r="T2523"/>
      <c r="U2523"/>
      <c r="V2523"/>
      <c r="W2523"/>
      <c r="X2523"/>
      <c r="Y2523"/>
      <c r="Z2523"/>
      <c r="AA2523"/>
      <c r="AB2523"/>
      <c r="AC2523"/>
      <c r="AD2523"/>
      <c r="AE2523"/>
      <c r="AF2523"/>
      <c r="AG2523"/>
      <c r="AH2523"/>
      <c r="AI2523"/>
      <c r="AJ2523"/>
      <c r="AK2523"/>
      <c r="AL2523"/>
      <c r="AM2523"/>
      <c r="AN2523"/>
      <c r="AO2523"/>
      <c r="AP2523"/>
      <c r="AQ2523"/>
      <c r="AR2523"/>
      <c r="AS2523"/>
      <c r="AT2523"/>
      <c r="AU2523"/>
      <c r="AV2523"/>
      <c r="AW2523"/>
      <c r="AX2523"/>
      <c r="AY2523"/>
      <c r="AZ2523"/>
      <c r="BA2523"/>
      <c r="BB2523"/>
    </row>
    <row r="2524" spans="1:54" ht="25.5">
      <c r="A2524" s="453"/>
      <c r="B2524" s="453"/>
      <c r="C2524" s="525"/>
      <c r="D2524" s="453"/>
      <c r="E2524" s="453"/>
      <c r="F2524"/>
      <c r="G2524" s="453"/>
      <c r="H2524" s="453"/>
      <c r="I2524" s="498" t="s">
        <v>2103</v>
      </c>
      <c r="J2524" s="453"/>
      <c r="K2524" s="453"/>
      <c r="L2524"/>
      <c r="M2524"/>
      <c r="N2524"/>
      <c r="O2524"/>
      <c r="P2524"/>
      <c r="Q2524"/>
      <c r="R2524"/>
      <c r="S2524"/>
      <c r="T2524"/>
      <c r="U2524"/>
      <c r="V2524"/>
      <c r="W2524"/>
      <c r="X2524"/>
      <c r="Y2524"/>
      <c r="Z2524"/>
      <c r="AA2524"/>
      <c r="AB2524"/>
      <c r="AC2524"/>
      <c r="AD2524"/>
      <c r="AE2524"/>
      <c r="AF2524"/>
      <c r="AG2524"/>
      <c r="AH2524"/>
      <c r="AI2524"/>
      <c r="AJ2524"/>
      <c r="AK2524"/>
      <c r="AL2524"/>
      <c r="AM2524"/>
      <c r="AN2524"/>
      <c r="AO2524"/>
      <c r="AP2524"/>
      <c r="AQ2524"/>
      <c r="AR2524"/>
      <c r="AS2524"/>
      <c r="AT2524"/>
      <c r="AU2524"/>
      <c r="AV2524"/>
      <c r="AW2524"/>
      <c r="AX2524"/>
      <c r="AY2524"/>
      <c r="AZ2524"/>
      <c r="BA2524"/>
      <c r="BB2524"/>
    </row>
    <row r="2525" spans="1:54" ht="15.75">
      <c r="A2525" s="499"/>
      <c r="B2525" s="499" t="s">
        <v>18</v>
      </c>
      <c r="C2525" s="464"/>
      <c r="D2525" s="500"/>
      <c r="E2525" s="501"/>
      <c r="F2525" s="478"/>
      <c r="G2525" s="499"/>
      <c r="H2525" s="499" t="s">
        <v>18</v>
      </c>
      <c r="I2525" s="464"/>
      <c r="J2525" s="500"/>
      <c r="K2525" s="501"/>
      <c r="L2525" s="480"/>
      <c r="M2525" s="480"/>
      <c r="N2525" s="480"/>
      <c r="O2525" s="480"/>
      <c r="P2525" s="480"/>
      <c r="Q2525" s="480"/>
      <c r="R2525" s="480"/>
      <c r="S2525" s="480"/>
      <c r="T2525" s="480"/>
      <c r="U2525" s="480"/>
      <c r="V2525" s="480"/>
      <c r="W2525" s="480"/>
      <c r="X2525" s="480"/>
      <c r="Y2525" s="480"/>
      <c r="Z2525" s="480"/>
      <c r="AA2525" s="480"/>
      <c r="AB2525" s="480"/>
      <c r="AC2525" s="480"/>
      <c r="AD2525" s="480"/>
      <c r="AE2525" s="480"/>
      <c r="AF2525" s="480"/>
      <c r="AG2525" s="480"/>
      <c r="AH2525" s="480"/>
      <c r="AI2525" s="480"/>
      <c r="AJ2525" s="480"/>
      <c r="AK2525" s="480"/>
      <c r="AL2525" s="480"/>
      <c r="AM2525" s="480"/>
      <c r="AN2525" s="480"/>
      <c r="AO2525" s="480"/>
      <c r="AP2525" s="480"/>
      <c r="AQ2525" s="480"/>
      <c r="AR2525" s="480"/>
      <c r="AS2525" s="480"/>
      <c r="AT2525" s="480"/>
      <c r="AU2525" s="480"/>
      <c r="AV2525" s="480"/>
      <c r="AW2525" s="480"/>
      <c r="AX2525" s="480"/>
      <c r="AY2525" s="480"/>
      <c r="AZ2525" s="480"/>
      <c r="BA2525" s="480"/>
      <c r="BB2525" s="480"/>
    </row>
    <row r="2526" spans="1:54" ht="38.25" customHeight="1">
      <c r="A2526" s="499"/>
      <c r="B2526" s="499" t="s">
        <v>19</v>
      </c>
      <c r="C2526" s="464" t="s">
        <v>2104</v>
      </c>
      <c r="D2526" s="500" t="s">
        <v>581</v>
      </c>
      <c r="E2526" s="501"/>
      <c r="F2526" s="478"/>
      <c r="G2526" s="499"/>
      <c r="H2526" s="499" t="s">
        <v>19</v>
      </c>
      <c r="I2526" s="464" t="str">
        <f>C2526</f>
        <v>Down: At both harvesting sites record of site monitoring sampled. Discussions with FWM and  contractors indicated that no such issues had occurred but all showed  good awareness of procedures to follow should this occur.</v>
      </c>
      <c r="J2526" s="500" t="s">
        <v>581</v>
      </c>
      <c r="K2526" s="501"/>
      <c r="L2526" s="480"/>
      <c r="M2526" s="480"/>
      <c r="N2526" s="480"/>
      <c r="O2526" s="480"/>
      <c r="P2526" s="480"/>
      <c r="Q2526" s="480"/>
      <c r="R2526" s="480"/>
      <c r="S2526" s="480"/>
      <c r="T2526" s="480"/>
      <c r="U2526" s="480"/>
      <c r="V2526" s="480"/>
      <c r="W2526" s="480"/>
      <c r="X2526" s="480"/>
      <c r="Y2526" s="480"/>
      <c r="Z2526" s="480"/>
      <c r="AA2526" s="480"/>
      <c r="AB2526" s="480"/>
      <c r="AC2526" s="480"/>
      <c r="AD2526" s="480"/>
      <c r="AE2526" s="480"/>
      <c r="AF2526" s="480"/>
      <c r="AG2526" s="480"/>
      <c r="AH2526" s="480"/>
      <c r="AI2526" s="480"/>
      <c r="AJ2526" s="480"/>
      <c r="AK2526" s="480"/>
      <c r="AL2526" s="480"/>
      <c r="AM2526" s="480"/>
      <c r="AN2526" s="480"/>
      <c r="AO2526" s="480"/>
      <c r="AP2526" s="480"/>
      <c r="AQ2526" s="480"/>
      <c r="AR2526" s="480"/>
      <c r="AS2526" s="480"/>
      <c r="AT2526" s="480"/>
      <c r="AU2526" s="480"/>
      <c r="AV2526" s="480"/>
      <c r="AW2526" s="480"/>
      <c r="AX2526" s="480"/>
      <c r="AY2526" s="480"/>
      <c r="AZ2526" s="480"/>
      <c r="BA2526" s="480"/>
      <c r="BB2526" s="480"/>
    </row>
    <row r="2527" spans="1:54" ht="15.75">
      <c r="A2527" s="499"/>
      <c r="B2527" s="499" t="s">
        <v>23</v>
      </c>
      <c r="C2527" s="464"/>
      <c r="D2527" s="500"/>
      <c r="E2527" s="501"/>
      <c r="F2527" s="478"/>
      <c r="G2527" s="499"/>
      <c r="H2527" s="499" t="s">
        <v>23</v>
      </c>
      <c r="I2527" s="464"/>
      <c r="J2527" s="500"/>
      <c r="K2527" s="501"/>
      <c r="L2527" s="480"/>
      <c r="M2527" s="480"/>
      <c r="N2527" s="480"/>
      <c r="O2527" s="480"/>
      <c r="P2527" s="480"/>
      <c r="Q2527" s="480"/>
      <c r="R2527" s="480"/>
      <c r="S2527" s="480"/>
      <c r="T2527" s="480"/>
      <c r="U2527" s="480"/>
      <c r="V2527" s="480"/>
      <c r="W2527" s="480"/>
      <c r="X2527" s="480"/>
      <c r="Y2527" s="480"/>
      <c r="Z2527" s="480"/>
      <c r="AA2527" s="480"/>
      <c r="AB2527" s="480"/>
      <c r="AC2527" s="480"/>
      <c r="AD2527" s="480"/>
      <c r="AE2527" s="480"/>
      <c r="AF2527" s="480"/>
      <c r="AG2527" s="480"/>
      <c r="AH2527" s="480"/>
      <c r="AI2527" s="480"/>
      <c r="AJ2527" s="480"/>
      <c r="AK2527" s="480"/>
      <c r="AL2527" s="480"/>
      <c r="AM2527" s="480"/>
      <c r="AN2527" s="480"/>
      <c r="AO2527" s="480"/>
      <c r="AP2527" s="480"/>
      <c r="AQ2527" s="480"/>
      <c r="AR2527" s="480"/>
      <c r="AS2527" s="480"/>
      <c r="AT2527" s="480"/>
      <c r="AU2527" s="480"/>
      <c r="AV2527" s="480"/>
      <c r="AW2527" s="480"/>
      <c r="AX2527" s="480"/>
      <c r="AY2527" s="480"/>
      <c r="AZ2527" s="480"/>
      <c r="BA2527" s="480"/>
      <c r="BB2527" s="480"/>
    </row>
    <row r="2528" spans="1:54" ht="15.75">
      <c r="A2528" s="499"/>
      <c r="B2528" s="499" t="s">
        <v>24</v>
      </c>
      <c r="C2528" s="464"/>
      <c r="D2528" s="500"/>
      <c r="E2528" s="501"/>
      <c r="F2528" s="478"/>
      <c r="G2528" s="499"/>
      <c r="H2528" s="499" t="s">
        <v>24</v>
      </c>
      <c r="I2528" s="464"/>
      <c r="J2528" s="500"/>
      <c r="K2528" s="501"/>
      <c r="L2528" s="480"/>
      <c r="M2528" s="480"/>
      <c r="N2528" s="480"/>
      <c r="O2528" s="480"/>
      <c r="P2528" s="480"/>
      <c r="Q2528" s="480"/>
      <c r="R2528" s="480"/>
      <c r="S2528" s="480"/>
      <c r="T2528" s="480"/>
      <c r="U2528" s="480"/>
      <c r="V2528" s="480"/>
      <c r="W2528" s="480"/>
      <c r="X2528" s="480"/>
      <c r="Y2528" s="480"/>
      <c r="Z2528" s="480"/>
      <c r="AA2528" s="480"/>
      <c r="AB2528" s="480"/>
      <c r="AC2528" s="480"/>
      <c r="AD2528" s="480"/>
      <c r="AE2528" s="480"/>
      <c r="AF2528" s="480"/>
      <c r="AG2528" s="480"/>
      <c r="AH2528" s="480"/>
      <c r="AI2528" s="480"/>
      <c r="AJ2528" s="480"/>
      <c r="AK2528" s="480"/>
      <c r="AL2528" s="480"/>
      <c r="AM2528" s="480"/>
      <c r="AN2528" s="480"/>
      <c r="AO2528" s="480"/>
      <c r="AP2528" s="480"/>
      <c r="AQ2528" s="480"/>
      <c r="AR2528" s="480"/>
      <c r="AS2528" s="480"/>
      <c r="AT2528" s="480"/>
      <c r="AU2528" s="480"/>
      <c r="AV2528" s="480"/>
      <c r="AW2528" s="480"/>
      <c r="AX2528" s="480"/>
      <c r="AY2528" s="480"/>
      <c r="AZ2528" s="480"/>
      <c r="BA2528" s="480"/>
      <c r="BB2528" s="480"/>
    </row>
    <row r="2529" spans="1:54" ht="15.75">
      <c r="A2529" s="499"/>
      <c r="B2529" s="499" t="s">
        <v>25</v>
      </c>
      <c r="C2529" s="464"/>
      <c r="D2529" s="500"/>
      <c r="E2529" s="501"/>
      <c r="F2529" s="478"/>
      <c r="G2529" s="499"/>
      <c r="H2529" s="499" t="s">
        <v>25</v>
      </c>
      <c r="I2529" s="464"/>
      <c r="J2529" s="500"/>
      <c r="K2529" s="501"/>
      <c r="L2529" s="480"/>
      <c r="M2529" s="480"/>
      <c r="N2529" s="480"/>
      <c r="O2529" s="480"/>
      <c r="P2529" s="480"/>
      <c r="Q2529" s="480"/>
      <c r="R2529" s="480"/>
      <c r="S2529" s="480"/>
      <c r="T2529" s="480"/>
      <c r="U2529" s="480"/>
      <c r="V2529" s="480"/>
      <c r="W2529" s="480"/>
      <c r="X2529" s="480"/>
      <c r="Y2529" s="480"/>
      <c r="Z2529" s="480"/>
      <c r="AA2529" s="480"/>
      <c r="AB2529" s="480"/>
      <c r="AC2529" s="480"/>
      <c r="AD2529" s="480"/>
      <c r="AE2529" s="480"/>
      <c r="AF2529" s="480"/>
      <c r="AG2529" s="480"/>
      <c r="AH2529" s="480"/>
      <c r="AI2529" s="480"/>
      <c r="AJ2529" s="480"/>
      <c r="AK2529" s="480"/>
      <c r="AL2529" s="480"/>
      <c r="AM2529" s="480"/>
      <c r="AN2529" s="480"/>
      <c r="AO2529" s="480"/>
      <c r="AP2529" s="480"/>
      <c r="AQ2529" s="480"/>
      <c r="AR2529" s="480"/>
      <c r="AS2529" s="480"/>
      <c r="AT2529" s="480"/>
      <c r="AU2529" s="480"/>
      <c r="AV2529" s="480"/>
      <c r="AW2529" s="480"/>
      <c r="AX2529" s="480"/>
      <c r="AY2529" s="480"/>
      <c r="AZ2529" s="480"/>
      <c r="BA2529" s="480"/>
      <c r="BB2529" s="480"/>
    </row>
    <row r="2530" spans="1:54" ht="15.75">
      <c r="A2530" s="499"/>
      <c r="B2530" s="499" t="s">
        <v>26</v>
      </c>
      <c r="C2530" s="464"/>
      <c r="D2530" s="500"/>
      <c r="E2530" s="501"/>
      <c r="F2530" s="478"/>
      <c r="G2530" s="499"/>
      <c r="H2530" s="499" t="s">
        <v>26</v>
      </c>
      <c r="I2530" s="464"/>
      <c r="J2530" s="500"/>
      <c r="K2530" s="501"/>
      <c r="L2530" s="480"/>
      <c r="M2530" s="480"/>
      <c r="N2530" s="480"/>
      <c r="O2530" s="480"/>
      <c r="P2530" s="480"/>
      <c r="Q2530" s="480"/>
      <c r="R2530" s="480"/>
      <c r="S2530" s="480"/>
      <c r="T2530" s="480"/>
      <c r="U2530" s="480"/>
      <c r="V2530" s="480"/>
      <c r="W2530" s="480"/>
      <c r="X2530" s="480"/>
      <c r="Y2530" s="480"/>
      <c r="Z2530" s="480"/>
      <c r="AA2530" s="480"/>
      <c r="AB2530" s="480"/>
      <c r="AC2530" s="480"/>
      <c r="AD2530" s="480"/>
      <c r="AE2530" s="480"/>
      <c r="AF2530" s="480"/>
      <c r="AG2530" s="480"/>
      <c r="AH2530" s="480"/>
      <c r="AI2530" s="480"/>
      <c r="AJ2530" s="480"/>
      <c r="AK2530" s="480"/>
      <c r="AL2530" s="480"/>
      <c r="AM2530" s="480"/>
      <c r="AN2530" s="480"/>
      <c r="AO2530" s="480"/>
      <c r="AP2530" s="480"/>
      <c r="AQ2530" s="480"/>
      <c r="AR2530" s="480"/>
      <c r="AS2530" s="480"/>
      <c r="AT2530" s="480"/>
      <c r="AU2530" s="480"/>
      <c r="AV2530" s="480"/>
      <c r="AW2530" s="480"/>
      <c r="AX2530" s="480"/>
      <c r="AY2530" s="480"/>
      <c r="AZ2530" s="480"/>
      <c r="BA2530" s="480"/>
      <c r="BB2530" s="480"/>
    </row>
    <row r="2531" spans="1:54" ht="15.75">
      <c r="A2531" s="484"/>
      <c r="B2531" s="484"/>
      <c r="C2531"/>
      <c r="D2531" s="491"/>
      <c r="E2531" s="493"/>
      <c r="F2531" s="478"/>
      <c r="G2531"/>
      <c r="H2531" s="484"/>
      <c r="I2531"/>
      <c r="J2531" s="491"/>
      <c r="K2531" s="493"/>
      <c r="L2531" s="480"/>
      <c r="M2531" s="480"/>
      <c r="N2531" s="480"/>
      <c r="O2531" s="480"/>
      <c r="P2531" s="480"/>
      <c r="Q2531" s="480"/>
      <c r="R2531" s="480"/>
      <c r="S2531" s="480"/>
      <c r="T2531" s="480"/>
      <c r="U2531" s="480"/>
      <c r="V2531" s="480"/>
      <c r="W2531" s="480"/>
      <c r="X2531" s="480"/>
      <c r="Y2531" s="480"/>
      <c r="Z2531" s="480"/>
      <c r="AA2531" s="480"/>
      <c r="AB2531" s="480"/>
      <c r="AC2531" s="480"/>
      <c r="AD2531" s="480"/>
      <c r="AE2531" s="480"/>
      <c r="AF2531" s="480"/>
      <c r="AG2531" s="480"/>
      <c r="AH2531" s="480"/>
      <c r="AI2531" s="480"/>
      <c r="AJ2531" s="480"/>
      <c r="AK2531" s="480"/>
      <c r="AL2531" s="480"/>
      <c r="AM2531" s="480"/>
      <c r="AN2531" s="480"/>
      <c r="AO2531" s="480"/>
      <c r="AP2531" s="480"/>
      <c r="AQ2531" s="480"/>
      <c r="AR2531" s="480"/>
      <c r="AS2531" s="480"/>
      <c r="AT2531" s="480"/>
      <c r="AU2531" s="480"/>
      <c r="AV2531" s="480"/>
      <c r="AW2531" s="480"/>
      <c r="AX2531" s="480"/>
      <c r="AY2531" s="480"/>
      <c r="AZ2531" s="480"/>
      <c r="BA2531" s="480"/>
      <c r="BB2531" s="480"/>
    </row>
    <row r="2532" spans="1:54" ht="15.75">
      <c r="A2532" s="484"/>
      <c r="B2532" s="484"/>
      <c r="C2532"/>
      <c r="D2532" s="491"/>
      <c r="E2532" s="493"/>
      <c r="F2532" s="478"/>
      <c r="G2532" s="640" t="s">
        <v>2084</v>
      </c>
      <c r="H2532" s="640"/>
      <c r="I2532" s="524" t="s">
        <v>2105</v>
      </c>
      <c r="J2532" s="643"/>
      <c r="K2532" s="646"/>
      <c r="L2532" s="480"/>
      <c r="M2532" s="480"/>
      <c r="N2532" s="480"/>
      <c r="O2532" s="480"/>
      <c r="P2532" s="480"/>
      <c r="Q2532" s="480"/>
      <c r="R2532" s="480"/>
      <c r="S2532" s="480"/>
      <c r="T2532" s="480"/>
      <c r="U2532" s="480"/>
      <c r="V2532" s="480"/>
      <c r="W2532" s="480"/>
      <c r="X2532" s="480"/>
      <c r="Y2532" s="480"/>
      <c r="Z2532" s="480"/>
      <c r="AA2532" s="480"/>
      <c r="AB2532" s="480"/>
      <c r="AC2532" s="480"/>
      <c r="AD2532" s="480"/>
      <c r="AE2532" s="480"/>
      <c r="AF2532" s="480"/>
      <c r="AG2532" s="480"/>
      <c r="AH2532" s="480"/>
      <c r="AI2532" s="480"/>
      <c r="AJ2532" s="480"/>
      <c r="AK2532" s="480"/>
      <c r="AL2532" s="480"/>
      <c r="AM2532" s="480"/>
      <c r="AN2532" s="480"/>
      <c r="AO2532" s="480"/>
      <c r="AP2532" s="480"/>
      <c r="AQ2532" s="480"/>
      <c r="AR2532" s="480"/>
      <c r="AS2532" s="480"/>
      <c r="AT2532" s="480"/>
      <c r="AU2532" s="480"/>
      <c r="AV2532" s="480"/>
      <c r="AW2532" s="480"/>
      <c r="AX2532" s="480"/>
      <c r="AY2532" s="480"/>
      <c r="AZ2532" s="480"/>
      <c r="BA2532" s="480"/>
      <c r="BB2532" s="480"/>
    </row>
    <row r="2533" spans="1:54" ht="38.25">
      <c r="A2533"/>
      <c r="B2533"/>
      <c r="C2533"/>
      <c r="D2533"/>
      <c r="E2533"/>
      <c r="F2533"/>
      <c r="G2533" s="503"/>
      <c r="H2533" s="503"/>
      <c r="I2533" s="518" t="s">
        <v>2106</v>
      </c>
      <c r="J2533" s="503"/>
      <c r="K2533" s="503"/>
      <c r="L2533"/>
      <c r="M2533"/>
      <c r="N2533"/>
      <c r="O2533"/>
      <c r="P2533"/>
      <c r="Q2533"/>
      <c r="R2533"/>
      <c r="S2533"/>
      <c r="T2533"/>
      <c r="U2533"/>
      <c r="V2533"/>
      <c r="W2533"/>
      <c r="X2533"/>
      <c r="Y2533"/>
      <c r="Z2533"/>
      <c r="AA2533"/>
      <c r="AB2533"/>
      <c r="AC2533"/>
      <c r="AD2533"/>
      <c r="AE2533"/>
      <c r="AF2533"/>
      <c r="AG2533"/>
      <c r="AH2533"/>
      <c r="AI2533"/>
      <c r="AJ2533"/>
      <c r="AK2533"/>
      <c r="AL2533"/>
      <c r="AM2533"/>
      <c r="AN2533"/>
      <c r="AO2533"/>
      <c r="AP2533"/>
      <c r="AQ2533"/>
      <c r="AR2533"/>
      <c r="AS2533"/>
      <c r="AT2533"/>
      <c r="AU2533"/>
      <c r="AV2533"/>
      <c r="AW2533"/>
      <c r="AX2533"/>
      <c r="AY2533"/>
      <c r="AZ2533"/>
      <c r="BA2533"/>
      <c r="BB2533"/>
    </row>
    <row r="2534" spans="1:54" ht="25.5">
      <c r="A2534"/>
      <c r="B2534"/>
      <c r="C2534"/>
      <c r="D2534"/>
      <c r="E2534"/>
      <c r="F2534"/>
      <c r="G2534" s="503"/>
      <c r="H2534" s="503"/>
      <c r="I2534" s="518" t="s">
        <v>2107</v>
      </c>
      <c r="J2534" s="503"/>
      <c r="K2534" s="503"/>
      <c r="L2534"/>
      <c r="M2534"/>
      <c r="N2534"/>
      <c r="O2534"/>
      <c r="P2534"/>
      <c r="Q2534"/>
      <c r="R2534"/>
      <c r="S2534"/>
      <c r="T2534"/>
      <c r="U2534"/>
      <c r="V2534"/>
      <c r="W2534"/>
      <c r="X2534"/>
      <c r="Y2534"/>
      <c r="Z2534"/>
      <c r="AA2534"/>
      <c r="AB2534"/>
      <c r="AC2534"/>
      <c r="AD2534"/>
      <c r="AE2534"/>
      <c r="AF2534"/>
      <c r="AG2534"/>
      <c r="AH2534"/>
      <c r="AI2534"/>
      <c r="AJ2534"/>
      <c r="AK2534"/>
      <c r="AL2534"/>
      <c r="AM2534"/>
      <c r="AN2534"/>
      <c r="AO2534"/>
      <c r="AP2534"/>
      <c r="AQ2534"/>
      <c r="AR2534"/>
      <c r="AS2534"/>
      <c r="AT2534"/>
      <c r="AU2534"/>
      <c r="AV2534"/>
      <c r="AW2534"/>
      <c r="AX2534"/>
      <c r="AY2534"/>
      <c r="AZ2534"/>
      <c r="BA2534"/>
      <c r="BB2534"/>
    </row>
    <row r="2535" spans="1:54" ht="15">
      <c r="A2535"/>
      <c r="B2535"/>
      <c r="C2535"/>
      <c r="D2535"/>
      <c r="E2535"/>
      <c r="F2535"/>
      <c r="G2535" s="503"/>
      <c r="H2535" s="503"/>
      <c r="I2535" s="519"/>
      <c r="J2535" s="503"/>
      <c r="K2535" s="503"/>
      <c r="L2535"/>
      <c r="M2535"/>
      <c r="N2535"/>
      <c r="O2535"/>
      <c r="P2535"/>
      <c r="Q2535"/>
      <c r="R2535"/>
      <c r="S2535"/>
      <c r="T2535"/>
      <c r="U2535"/>
      <c r="V2535"/>
      <c r="W2535"/>
      <c r="X2535"/>
      <c r="Y2535"/>
      <c r="Z2535"/>
      <c r="AA2535"/>
      <c r="AB2535"/>
      <c r="AC2535"/>
      <c r="AD2535"/>
      <c r="AE2535"/>
      <c r="AF2535"/>
      <c r="AG2535"/>
      <c r="AH2535"/>
      <c r="AI2535"/>
      <c r="AJ2535"/>
      <c r="AK2535"/>
      <c r="AL2535"/>
      <c r="AM2535"/>
      <c r="AN2535"/>
      <c r="AO2535"/>
      <c r="AP2535"/>
      <c r="AQ2535"/>
      <c r="AR2535"/>
      <c r="AS2535"/>
      <c r="AT2535"/>
      <c r="AU2535"/>
      <c r="AV2535"/>
      <c r="AW2535"/>
      <c r="AX2535"/>
      <c r="AY2535"/>
      <c r="AZ2535"/>
      <c r="BA2535"/>
      <c r="BB2535"/>
    </row>
    <row r="2536" spans="1:54" ht="15">
      <c r="A2536"/>
      <c r="B2536"/>
      <c r="C2536"/>
      <c r="D2536"/>
      <c r="E2536"/>
      <c r="F2536"/>
      <c r="G2536" s="503"/>
      <c r="H2536" s="503"/>
      <c r="I2536" s="518" t="s">
        <v>623</v>
      </c>
      <c r="J2536" s="503"/>
      <c r="K2536" s="503"/>
      <c r="L2536"/>
      <c r="M2536"/>
      <c r="N2536"/>
      <c r="O2536"/>
      <c r="P2536"/>
      <c r="Q2536"/>
      <c r="R2536"/>
      <c r="S2536"/>
      <c r="T2536"/>
      <c r="U2536"/>
      <c r="V2536"/>
      <c r="W2536"/>
      <c r="X2536"/>
      <c r="Y2536"/>
      <c r="Z2536"/>
      <c r="AA2536"/>
      <c r="AB2536"/>
      <c r="AC2536"/>
      <c r="AD2536"/>
      <c r="AE2536"/>
      <c r="AF2536"/>
      <c r="AG2536"/>
      <c r="AH2536"/>
      <c r="AI2536"/>
      <c r="AJ2536"/>
      <c r="AK2536"/>
      <c r="AL2536"/>
      <c r="AM2536"/>
      <c r="AN2536"/>
      <c r="AO2536"/>
      <c r="AP2536"/>
      <c r="AQ2536"/>
      <c r="AR2536"/>
      <c r="AS2536"/>
      <c r="AT2536"/>
      <c r="AU2536"/>
      <c r="AV2536"/>
      <c r="AW2536"/>
      <c r="AX2536"/>
      <c r="AY2536"/>
      <c r="AZ2536"/>
      <c r="BA2536"/>
      <c r="BB2536"/>
    </row>
    <row r="2537" spans="1:54" ht="15">
      <c r="A2537"/>
      <c r="B2537"/>
      <c r="C2537"/>
      <c r="D2537"/>
      <c r="E2537"/>
      <c r="F2537"/>
      <c r="G2537" s="503"/>
      <c r="H2537" s="503"/>
      <c r="I2537" s="518" t="s">
        <v>740</v>
      </c>
      <c r="J2537" s="503"/>
      <c r="K2537" s="503"/>
      <c r="L2537"/>
      <c r="M2537"/>
      <c r="N2537"/>
      <c r="O2537"/>
      <c r="P2537"/>
      <c r="Q2537"/>
      <c r="R2537"/>
      <c r="S2537"/>
      <c r="T2537"/>
      <c r="U2537"/>
      <c r="V2537"/>
      <c r="W2537"/>
      <c r="X2537"/>
      <c r="Y2537"/>
      <c r="Z2537"/>
      <c r="AA2537"/>
      <c r="AB2537"/>
      <c r="AC2537"/>
      <c r="AD2537"/>
      <c r="AE2537"/>
      <c r="AF2537"/>
      <c r="AG2537"/>
      <c r="AH2537"/>
      <c r="AI2537"/>
      <c r="AJ2537"/>
      <c r="AK2537"/>
      <c r="AL2537"/>
      <c r="AM2537"/>
      <c r="AN2537"/>
      <c r="AO2537"/>
      <c r="AP2537"/>
      <c r="AQ2537"/>
      <c r="AR2537"/>
      <c r="AS2537"/>
      <c r="AT2537"/>
      <c r="AU2537"/>
      <c r="AV2537"/>
      <c r="AW2537"/>
      <c r="AX2537"/>
      <c r="AY2537"/>
      <c r="AZ2537"/>
      <c r="BA2537"/>
      <c r="BB2537"/>
    </row>
    <row r="2538" spans="1:54" ht="15">
      <c r="A2538"/>
      <c r="B2538"/>
      <c r="C2538"/>
      <c r="D2538"/>
      <c r="E2538"/>
      <c r="F2538"/>
      <c r="G2538" s="503"/>
      <c r="H2538" s="503"/>
      <c r="I2538" s="518" t="s">
        <v>2091</v>
      </c>
      <c r="J2538" s="503"/>
      <c r="K2538" s="503"/>
      <c r="L2538"/>
      <c r="M2538"/>
      <c r="N2538"/>
      <c r="O2538"/>
      <c r="P2538"/>
      <c r="Q2538"/>
      <c r="R2538"/>
      <c r="S2538"/>
      <c r="T2538"/>
      <c r="U2538"/>
      <c r="V2538"/>
      <c r="W2538"/>
      <c r="X2538"/>
      <c r="Y2538"/>
      <c r="Z2538"/>
      <c r="AA2538"/>
      <c r="AB2538"/>
      <c r="AC2538"/>
      <c r="AD2538"/>
      <c r="AE2538"/>
      <c r="AF2538"/>
      <c r="AG2538"/>
      <c r="AH2538"/>
      <c r="AI2538"/>
      <c r="AJ2538"/>
      <c r="AK2538"/>
      <c r="AL2538"/>
      <c r="AM2538"/>
      <c r="AN2538"/>
      <c r="AO2538"/>
      <c r="AP2538"/>
      <c r="AQ2538"/>
      <c r="AR2538"/>
      <c r="AS2538"/>
      <c r="AT2538"/>
      <c r="AU2538"/>
      <c r="AV2538"/>
      <c r="AW2538"/>
      <c r="AX2538"/>
      <c r="AY2538"/>
      <c r="AZ2538"/>
      <c r="BA2538"/>
      <c r="BB2538"/>
    </row>
    <row r="2539" spans="1:54" ht="15">
      <c r="A2539"/>
      <c r="B2539"/>
      <c r="C2539"/>
      <c r="D2539"/>
      <c r="E2539"/>
      <c r="F2539"/>
      <c r="G2539" s="504"/>
      <c r="H2539" s="504"/>
      <c r="I2539" s="520" t="s">
        <v>1151</v>
      </c>
      <c r="J2539" s="504"/>
      <c r="K2539" s="504"/>
      <c r="L2539"/>
      <c r="M2539"/>
      <c r="N2539"/>
      <c r="O2539"/>
      <c r="P2539"/>
      <c r="Q2539"/>
      <c r="R2539"/>
      <c r="S2539"/>
      <c r="T2539"/>
      <c r="U2539"/>
      <c r="V2539"/>
      <c r="W2539"/>
      <c r="X2539"/>
      <c r="Y2539"/>
      <c r="Z2539"/>
      <c r="AA2539"/>
      <c r="AB2539"/>
      <c r="AC2539"/>
      <c r="AD2539"/>
      <c r="AE2539"/>
      <c r="AF2539"/>
      <c r="AG2539"/>
      <c r="AH2539"/>
      <c r="AI2539"/>
      <c r="AJ2539"/>
      <c r="AK2539"/>
      <c r="AL2539"/>
      <c r="AM2539"/>
      <c r="AN2539"/>
      <c r="AO2539"/>
      <c r="AP2539"/>
      <c r="AQ2539"/>
      <c r="AR2539"/>
      <c r="AS2539"/>
      <c r="AT2539"/>
      <c r="AU2539"/>
      <c r="AV2539"/>
      <c r="AW2539"/>
      <c r="AX2539"/>
      <c r="AY2539"/>
      <c r="AZ2539"/>
      <c r="BA2539"/>
      <c r="BB2539"/>
    </row>
    <row r="2540" spans="1:54" ht="15.75">
      <c r="A2540" s="484"/>
      <c r="B2540" s="484"/>
      <c r="C2540"/>
      <c r="D2540" s="491"/>
      <c r="E2540" s="493"/>
      <c r="F2540" s="478"/>
      <c r="G2540" s="510"/>
      <c r="H2540" s="499" t="s">
        <v>18</v>
      </c>
      <c r="I2540" s="514"/>
      <c r="J2540" s="512"/>
      <c r="K2540" s="513"/>
      <c r="L2540" s="480"/>
      <c r="M2540" s="480"/>
      <c r="N2540" s="480"/>
      <c r="O2540" s="480"/>
      <c r="P2540" s="480"/>
      <c r="Q2540" s="480"/>
      <c r="R2540" s="480"/>
      <c r="S2540" s="480"/>
      <c r="T2540" s="480"/>
      <c r="U2540" s="480"/>
      <c r="V2540" s="480"/>
      <c r="W2540" s="480"/>
      <c r="X2540" s="480"/>
      <c r="Y2540" s="480"/>
      <c r="Z2540" s="480"/>
      <c r="AA2540" s="480"/>
      <c r="AB2540" s="480"/>
      <c r="AC2540" s="480"/>
      <c r="AD2540" s="480"/>
      <c r="AE2540" s="480"/>
      <c r="AF2540" s="480"/>
      <c r="AG2540" s="480"/>
      <c r="AH2540" s="480"/>
      <c r="AI2540" s="480"/>
      <c r="AJ2540" s="480"/>
      <c r="AK2540" s="480"/>
      <c r="AL2540" s="480"/>
      <c r="AM2540" s="480"/>
      <c r="AN2540" s="480"/>
      <c r="AO2540" s="480"/>
      <c r="AP2540" s="480"/>
      <c r="AQ2540" s="480"/>
      <c r="AR2540" s="480"/>
      <c r="AS2540" s="480"/>
      <c r="AT2540" s="480"/>
      <c r="AU2540" s="480"/>
      <c r="AV2540" s="480"/>
      <c r="AW2540" s="480"/>
      <c r="AX2540" s="480"/>
      <c r="AY2540" s="480"/>
      <c r="AZ2540" s="480"/>
      <c r="BA2540" s="480"/>
      <c r="BB2540" s="480"/>
    </row>
    <row r="2541" spans="1:54" ht="25.5">
      <c r="A2541" s="484"/>
      <c r="B2541" s="484"/>
      <c r="C2541"/>
      <c r="D2541" s="491"/>
      <c r="E2541" s="493"/>
      <c r="F2541" s="478"/>
      <c r="G2541" s="510"/>
      <c r="H2541" s="499" t="s">
        <v>19</v>
      </c>
      <c r="I2541" s="514" t="s">
        <v>2108</v>
      </c>
      <c r="J2541" s="512" t="s">
        <v>720</v>
      </c>
      <c r="K2541" s="513"/>
      <c r="L2541" s="480"/>
      <c r="M2541" s="480"/>
      <c r="N2541" s="480"/>
      <c r="O2541" s="480"/>
      <c r="P2541" s="480"/>
      <c r="Q2541" s="480"/>
      <c r="R2541" s="480"/>
      <c r="S2541" s="480"/>
      <c r="T2541" s="480"/>
      <c r="U2541" s="480"/>
      <c r="V2541" s="480"/>
      <c r="W2541" s="480"/>
      <c r="X2541" s="480"/>
      <c r="Y2541" s="480"/>
      <c r="Z2541" s="480"/>
      <c r="AA2541" s="480"/>
      <c r="AB2541" s="480"/>
      <c r="AC2541" s="480"/>
      <c r="AD2541" s="480"/>
      <c r="AE2541" s="480"/>
      <c r="AF2541" s="480"/>
      <c r="AG2541" s="480"/>
      <c r="AH2541" s="480"/>
      <c r="AI2541" s="480"/>
      <c r="AJ2541" s="480"/>
      <c r="AK2541" s="480"/>
      <c r="AL2541" s="480"/>
      <c r="AM2541" s="480"/>
      <c r="AN2541" s="480"/>
      <c r="AO2541" s="480"/>
      <c r="AP2541" s="480"/>
      <c r="AQ2541" s="480"/>
      <c r="AR2541" s="480"/>
      <c r="AS2541" s="480"/>
      <c r="AT2541" s="480"/>
      <c r="AU2541" s="480"/>
      <c r="AV2541" s="480"/>
      <c r="AW2541" s="480"/>
      <c r="AX2541" s="480"/>
      <c r="AY2541" s="480"/>
      <c r="AZ2541" s="480"/>
      <c r="BA2541" s="480"/>
      <c r="BB2541" s="480"/>
    </row>
    <row r="2542" spans="1:54" ht="15.75">
      <c r="A2542" s="484"/>
      <c r="B2542" s="484"/>
      <c r="C2542"/>
      <c r="D2542" s="491"/>
      <c r="E2542" s="493"/>
      <c r="F2542" s="478"/>
      <c r="G2542" s="510"/>
      <c r="H2542" s="499" t="s">
        <v>23</v>
      </c>
      <c r="I2542" s="514"/>
      <c r="J2542" s="512"/>
      <c r="K2542" s="513"/>
      <c r="L2542" s="480"/>
      <c r="M2542" s="480"/>
      <c r="N2542" s="480"/>
      <c r="O2542" s="480"/>
      <c r="P2542" s="480"/>
      <c r="Q2542" s="480"/>
      <c r="R2542" s="480"/>
      <c r="S2542" s="480"/>
      <c r="T2542" s="480"/>
      <c r="U2542" s="480"/>
      <c r="V2542" s="480"/>
      <c r="W2542" s="480"/>
      <c r="X2542" s="480"/>
      <c r="Y2542" s="480"/>
      <c r="Z2542" s="480"/>
      <c r="AA2542" s="480"/>
      <c r="AB2542" s="480"/>
      <c r="AC2542" s="480"/>
      <c r="AD2542" s="480"/>
      <c r="AE2542" s="480"/>
      <c r="AF2542" s="480"/>
      <c r="AG2542" s="480"/>
      <c r="AH2542" s="480"/>
      <c r="AI2542" s="480"/>
      <c r="AJ2542" s="480"/>
      <c r="AK2542" s="480"/>
      <c r="AL2542" s="480"/>
      <c r="AM2542" s="480"/>
      <c r="AN2542" s="480"/>
      <c r="AO2542" s="480"/>
      <c r="AP2542" s="480"/>
      <c r="AQ2542" s="480"/>
      <c r="AR2542" s="480"/>
      <c r="AS2542" s="480"/>
      <c r="AT2542" s="480"/>
      <c r="AU2542" s="480"/>
      <c r="AV2542" s="480"/>
      <c r="AW2542" s="480"/>
      <c r="AX2542" s="480"/>
      <c r="AY2542" s="480"/>
      <c r="AZ2542" s="480"/>
      <c r="BA2542" s="480"/>
      <c r="BB2542" s="480"/>
    </row>
    <row r="2543" spans="1:54" ht="15.75">
      <c r="A2543" s="484"/>
      <c r="B2543" s="484"/>
      <c r="C2543"/>
      <c r="D2543" s="491"/>
      <c r="E2543" s="493"/>
      <c r="F2543" s="478"/>
      <c r="G2543" s="640"/>
      <c r="H2543" s="485" t="s">
        <v>24</v>
      </c>
      <c r="I2543" s="515"/>
      <c r="J2543" s="643"/>
      <c r="K2543" s="646"/>
      <c r="L2543" s="480"/>
      <c r="M2543" s="480"/>
      <c r="N2543" s="480"/>
      <c r="O2543" s="480"/>
      <c r="P2543" s="480"/>
      <c r="Q2543" s="480"/>
      <c r="R2543" s="480"/>
      <c r="S2543" s="480"/>
      <c r="T2543" s="480"/>
      <c r="U2543" s="480"/>
      <c r="V2543" s="480"/>
      <c r="W2543" s="480"/>
      <c r="X2543" s="480"/>
      <c r="Y2543" s="480"/>
      <c r="Z2543" s="480"/>
      <c r="AA2543" s="480"/>
      <c r="AB2543" s="480"/>
      <c r="AC2543" s="480"/>
      <c r="AD2543" s="480"/>
      <c r="AE2543" s="480"/>
      <c r="AF2543" s="480"/>
      <c r="AG2543" s="480"/>
      <c r="AH2543" s="480"/>
      <c r="AI2543" s="480"/>
      <c r="AJ2543" s="480"/>
      <c r="AK2543" s="480"/>
      <c r="AL2543" s="480"/>
      <c r="AM2543" s="480"/>
      <c r="AN2543" s="480"/>
      <c r="AO2543" s="480"/>
      <c r="AP2543" s="480"/>
      <c r="AQ2543" s="480"/>
      <c r="AR2543" s="480"/>
      <c r="AS2543" s="480"/>
      <c r="AT2543" s="480"/>
      <c r="AU2543" s="480"/>
      <c r="AV2543" s="480"/>
      <c r="AW2543" s="480"/>
      <c r="AX2543" s="480"/>
      <c r="AY2543" s="480"/>
      <c r="AZ2543" s="480"/>
      <c r="BA2543" s="480"/>
      <c r="BB2543" s="480"/>
    </row>
    <row r="2544" spans="1:54" ht="15.75">
      <c r="A2544" s="484"/>
      <c r="B2544" s="484"/>
      <c r="C2544"/>
      <c r="D2544" s="491"/>
      <c r="E2544" s="493"/>
      <c r="F2544" s="478"/>
      <c r="G2544" s="510"/>
      <c r="H2544" s="510" t="s">
        <v>25</v>
      </c>
      <c r="I2544" s="514"/>
      <c r="J2544" s="512"/>
      <c r="K2544" s="513"/>
      <c r="L2544" s="480"/>
      <c r="M2544" s="480"/>
      <c r="N2544" s="480"/>
      <c r="O2544" s="480"/>
      <c r="P2544" s="480"/>
      <c r="Q2544" s="480"/>
      <c r="R2544" s="480"/>
      <c r="S2544" s="480"/>
      <c r="T2544" s="480"/>
      <c r="U2544" s="480"/>
      <c r="V2544" s="480"/>
      <c r="W2544" s="480"/>
      <c r="X2544" s="480"/>
      <c r="Y2544" s="480"/>
      <c r="Z2544" s="480"/>
      <c r="AA2544" s="480"/>
      <c r="AB2544" s="480"/>
      <c r="AC2544" s="480"/>
      <c r="AD2544" s="480"/>
      <c r="AE2544" s="480"/>
      <c r="AF2544" s="480"/>
      <c r="AG2544" s="480"/>
      <c r="AH2544" s="480"/>
      <c r="AI2544" s="480"/>
      <c r="AJ2544" s="480"/>
      <c r="AK2544" s="480"/>
      <c r="AL2544" s="480"/>
      <c r="AM2544" s="480"/>
      <c r="AN2544" s="480"/>
      <c r="AO2544" s="480"/>
      <c r="AP2544" s="480"/>
      <c r="AQ2544" s="480"/>
      <c r="AR2544" s="480"/>
      <c r="AS2544" s="480"/>
      <c r="AT2544" s="480"/>
      <c r="AU2544" s="480"/>
      <c r="AV2544" s="480"/>
      <c r="AW2544" s="480"/>
      <c r="AX2544" s="480"/>
      <c r="AY2544" s="480"/>
      <c r="AZ2544" s="480"/>
      <c r="BA2544" s="480"/>
      <c r="BB2544" s="480"/>
    </row>
    <row r="2545" spans="1:54" ht="15.75">
      <c r="A2545" s="484"/>
      <c r="B2545" s="484"/>
      <c r="C2545"/>
      <c r="D2545" s="491"/>
      <c r="E2545" s="493"/>
      <c r="F2545" s="478"/>
      <c r="G2545" s="510"/>
      <c r="H2545" s="510" t="s">
        <v>26</v>
      </c>
      <c r="I2545" s="514"/>
      <c r="J2545" s="512"/>
      <c r="K2545" s="513"/>
      <c r="L2545" s="480"/>
      <c r="M2545" s="480"/>
      <c r="N2545" s="480"/>
      <c r="O2545" s="480"/>
      <c r="P2545" s="480"/>
      <c r="Q2545" s="480"/>
      <c r="R2545" s="480"/>
      <c r="S2545" s="480"/>
      <c r="T2545" s="480"/>
      <c r="U2545" s="480"/>
      <c r="V2545" s="480"/>
      <c r="W2545" s="480"/>
      <c r="X2545" s="480"/>
      <c r="Y2545" s="480"/>
      <c r="Z2545" s="480"/>
      <c r="AA2545" s="480"/>
      <c r="AB2545" s="480"/>
      <c r="AC2545" s="480"/>
      <c r="AD2545" s="480"/>
      <c r="AE2545" s="480"/>
      <c r="AF2545" s="480"/>
      <c r="AG2545" s="480"/>
      <c r="AH2545" s="480"/>
      <c r="AI2545" s="480"/>
      <c r="AJ2545" s="480"/>
      <c r="AK2545" s="480"/>
      <c r="AL2545" s="480"/>
      <c r="AM2545" s="480"/>
      <c r="AN2545" s="480"/>
      <c r="AO2545" s="480"/>
      <c r="AP2545" s="480"/>
      <c r="AQ2545" s="480"/>
      <c r="AR2545" s="480"/>
      <c r="AS2545" s="480"/>
      <c r="AT2545" s="480"/>
      <c r="AU2545" s="480"/>
      <c r="AV2545" s="480"/>
      <c r="AW2545" s="480"/>
      <c r="AX2545" s="480"/>
      <c r="AY2545" s="480"/>
      <c r="AZ2545" s="480"/>
      <c r="BA2545" s="480"/>
      <c r="BB2545" s="480"/>
    </row>
    <row r="2546" spans="1:54" ht="15.75">
      <c r="A2546" s="484"/>
      <c r="B2546" s="484"/>
      <c r="C2546"/>
      <c r="D2546" s="491"/>
      <c r="E2546" s="493"/>
      <c r="F2546" s="478"/>
      <c r="G2546"/>
      <c r="H2546" s="484"/>
      <c r="I2546"/>
      <c r="J2546" s="491"/>
      <c r="K2546" s="493"/>
      <c r="L2546" s="480"/>
      <c r="M2546" s="480"/>
      <c r="N2546" s="480"/>
      <c r="O2546" s="480"/>
      <c r="P2546" s="480"/>
      <c r="Q2546" s="480"/>
      <c r="R2546" s="480"/>
      <c r="S2546" s="480"/>
      <c r="T2546" s="480"/>
      <c r="U2546" s="480"/>
      <c r="V2546" s="480"/>
      <c r="W2546" s="480"/>
      <c r="X2546" s="480"/>
      <c r="Y2546" s="480"/>
      <c r="Z2546" s="480"/>
      <c r="AA2546" s="480"/>
      <c r="AB2546" s="480"/>
      <c r="AC2546" s="480"/>
      <c r="AD2546" s="480"/>
      <c r="AE2546" s="480"/>
      <c r="AF2546" s="480"/>
      <c r="AG2546" s="480"/>
      <c r="AH2546" s="480"/>
      <c r="AI2546" s="480"/>
      <c r="AJ2546" s="480"/>
      <c r="AK2546" s="480"/>
      <c r="AL2546" s="480"/>
      <c r="AM2546" s="480"/>
      <c r="AN2546" s="480"/>
      <c r="AO2546" s="480"/>
      <c r="AP2546" s="480"/>
      <c r="AQ2546" s="480"/>
      <c r="AR2546" s="480"/>
      <c r="AS2546" s="480"/>
      <c r="AT2546" s="480"/>
      <c r="AU2546" s="480"/>
      <c r="AV2546" s="480"/>
      <c r="AW2546" s="480"/>
      <c r="AX2546" s="480"/>
      <c r="AY2546" s="480"/>
      <c r="AZ2546" s="480"/>
      <c r="BA2546" s="480"/>
      <c r="BB2546" s="480"/>
    </row>
    <row r="2547" spans="1:54" ht="25.5">
      <c r="A2547" s="484"/>
      <c r="B2547" s="484"/>
      <c r="C2547"/>
      <c r="D2547" s="491"/>
      <c r="E2547" s="493"/>
      <c r="F2547" s="478"/>
      <c r="G2547" s="560" t="s">
        <v>2109</v>
      </c>
      <c r="H2547" s="640"/>
      <c r="I2547" s="561" t="s">
        <v>2110</v>
      </c>
      <c r="J2547" s="492"/>
      <c r="K2547" s="494"/>
      <c r="L2547" s="480"/>
      <c r="M2547" s="480"/>
      <c r="N2547" s="480"/>
      <c r="O2547" s="480"/>
      <c r="P2547" s="480"/>
      <c r="Q2547" s="480"/>
      <c r="R2547" s="480"/>
      <c r="S2547" s="480"/>
      <c r="T2547" s="480"/>
      <c r="U2547" s="480"/>
      <c r="V2547" s="480"/>
      <c r="W2547" s="480"/>
      <c r="X2547" s="480"/>
      <c r="Y2547" s="480"/>
      <c r="Z2547" s="480"/>
      <c r="AA2547" s="480"/>
      <c r="AB2547" s="480"/>
      <c r="AC2547" s="480"/>
      <c r="AD2547" s="480"/>
      <c r="AE2547" s="480"/>
      <c r="AF2547" s="480"/>
      <c r="AG2547" s="480"/>
      <c r="AH2547" s="480"/>
      <c r="AI2547" s="480"/>
      <c r="AJ2547" s="480"/>
      <c r="AK2547" s="480"/>
      <c r="AL2547" s="480"/>
      <c r="AM2547" s="480"/>
      <c r="AN2547" s="480"/>
      <c r="AO2547" s="480"/>
      <c r="AP2547" s="480"/>
      <c r="AQ2547" s="480"/>
      <c r="AR2547" s="480"/>
      <c r="AS2547" s="480"/>
      <c r="AT2547" s="480"/>
      <c r="AU2547" s="480"/>
      <c r="AV2547" s="480"/>
      <c r="AW2547" s="480"/>
      <c r="AX2547" s="480"/>
      <c r="AY2547" s="480"/>
      <c r="AZ2547" s="480"/>
      <c r="BA2547" s="480"/>
      <c r="BB2547" s="480"/>
    </row>
    <row r="2548" spans="1:54" ht="15">
      <c r="A2548"/>
      <c r="B2548"/>
      <c r="C2548"/>
      <c r="D2548"/>
      <c r="E2548"/>
      <c r="F2548"/>
      <c r="G2548" s="532"/>
      <c r="H2548" s="503"/>
      <c r="I2548" s="562"/>
      <c r="J2548" s="486"/>
      <c r="K2548" s="486"/>
      <c r="L2548"/>
      <c r="M2548"/>
      <c r="N2548"/>
      <c r="O2548"/>
      <c r="P2548"/>
      <c r="Q2548"/>
      <c r="R2548"/>
      <c r="S2548"/>
      <c r="T2548"/>
      <c r="U2548"/>
      <c r="V2548"/>
      <c r="W2548"/>
      <c r="X2548"/>
      <c r="Y2548"/>
      <c r="Z2548"/>
      <c r="AA2548"/>
      <c r="AB2548"/>
      <c r="AC2548"/>
      <c r="AD2548"/>
      <c r="AE2548"/>
      <c r="AF2548"/>
      <c r="AG2548"/>
      <c r="AH2548"/>
      <c r="AI2548"/>
      <c r="AJ2548"/>
      <c r="AK2548"/>
      <c r="AL2548"/>
      <c r="AM2548"/>
      <c r="AN2548"/>
      <c r="AO2548"/>
      <c r="AP2548"/>
      <c r="AQ2548"/>
      <c r="AR2548"/>
      <c r="AS2548"/>
      <c r="AT2548"/>
      <c r="AU2548"/>
      <c r="AV2548"/>
      <c r="AW2548"/>
      <c r="AX2548"/>
      <c r="AY2548"/>
      <c r="AZ2548"/>
      <c r="BA2548"/>
      <c r="BB2548"/>
    </row>
    <row r="2549" spans="1:54" ht="15">
      <c r="A2549"/>
      <c r="B2549"/>
      <c r="C2549"/>
      <c r="D2549"/>
      <c r="E2549"/>
      <c r="F2549"/>
      <c r="G2549" s="532"/>
      <c r="H2549" s="503"/>
      <c r="I2549" s="563" t="s">
        <v>623</v>
      </c>
      <c r="J2549" s="486"/>
      <c r="K2549" s="486"/>
      <c r="L2549"/>
      <c r="M2549"/>
      <c r="N2549"/>
      <c r="O2549"/>
      <c r="P2549"/>
      <c r="Q2549"/>
      <c r="R2549"/>
      <c r="S2549"/>
      <c r="T2549"/>
      <c r="U2549"/>
      <c r="V2549"/>
      <c r="W2549"/>
      <c r="X2549"/>
      <c r="Y2549"/>
      <c r="Z2549"/>
      <c r="AA2549"/>
      <c r="AB2549"/>
      <c r="AC2549"/>
      <c r="AD2549"/>
      <c r="AE2549"/>
      <c r="AF2549"/>
      <c r="AG2549"/>
      <c r="AH2549"/>
      <c r="AI2549"/>
      <c r="AJ2549"/>
      <c r="AK2549"/>
      <c r="AL2549"/>
      <c r="AM2549"/>
      <c r="AN2549"/>
      <c r="AO2549"/>
      <c r="AP2549"/>
      <c r="AQ2549"/>
      <c r="AR2549"/>
      <c r="AS2549"/>
      <c r="AT2549"/>
      <c r="AU2549"/>
      <c r="AV2549"/>
      <c r="AW2549"/>
      <c r="AX2549"/>
      <c r="AY2549"/>
      <c r="AZ2549"/>
      <c r="BA2549"/>
      <c r="BB2549"/>
    </row>
    <row r="2550" spans="1:54" ht="15">
      <c r="A2550"/>
      <c r="B2550"/>
      <c r="C2550"/>
      <c r="D2550"/>
      <c r="E2550"/>
      <c r="F2550"/>
      <c r="G2550" s="532"/>
      <c r="H2550" s="503"/>
      <c r="I2550" s="563" t="s">
        <v>1262</v>
      </c>
      <c r="J2550" s="486"/>
      <c r="K2550" s="486"/>
      <c r="L2550"/>
      <c r="M2550"/>
      <c r="N2550"/>
      <c r="O2550"/>
      <c r="P2550"/>
      <c r="Q2550"/>
      <c r="R2550"/>
      <c r="S2550"/>
      <c r="T2550"/>
      <c r="U2550"/>
      <c r="V2550"/>
      <c r="W2550"/>
      <c r="X2550"/>
      <c r="Y2550"/>
      <c r="Z2550"/>
      <c r="AA2550"/>
      <c r="AB2550"/>
      <c r="AC2550"/>
      <c r="AD2550"/>
      <c r="AE2550"/>
      <c r="AF2550"/>
      <c r="AG2550"/>
      <c r="AH2550"/>
      <c r="AI2550"/>
      <c r="AJ2550"/>
      <c r="AK2550"/>
      <c r="AL2550"/>
      <c r="AM2550"/>
      <c r="AN2550"/>
      <c r="AO2550"/>
      <c r="AP2550"/>
      <c r="AQ2550"/>
      <c r="AR2550"/>
      <c r="AS2550"/>
      <c r="AT2550"/>
      <c r="AU2550"/>
      <c r="AV2550"/>
      <c r="AW2550"/>
      <c r="AX2550"/>
      <c r="AY2550"/>
      <c r="AZ2550"/>
      <c r="BA2550"/>
      <c r="BB2550"/>
    </row>
    <row r="2551" spans="1:54" ht="15">
      <c r="A2551"/>
      <c r="B2551"/>
      <c r="C2551"/>
      <c r="D2551"/>
      <c r="E2551"/>
      <c r="F2551"/>
      <c r="G2551" s="532"/>
      <c r="H2551" s="503"/>
      <c r="I2551" s="563" t="s">
        <v>740</v>
      </c>
      <c r="J2551" s="486"/>
      <c r="K2551" s="486"/>
      <c r="L2551"/>
      <c r="M2551"/>
      <c r="N2551"/>
      <c r="O2551"/>
      <c r="P2551"/>
      <c r="Q2551"/>
      <c r="R2551"/>
      <c r="S2551"/>
      <c r="T2551"/>
      <c r="U2551"/>
      <c r="V2551"/>
      <c r="W2551"/>
      <c r="X2551"/>
      <c r="Y2551"/>
      <c r="Z2551"/>
      <c r="AA2551"/>
      <c r="AB2551"/>
      <c r="AC2551"/>
      <c r="AD2551"/>
      <c r="AE2551"/>
      <c r="AF2551"/>
      <c r="AG2551"/>
      <c r="AH2551"/>
      <c r="AI2551"/>
      <c r="AJ2551"/>
      <c r="AK2551"/>
      <c r="AL2551"/>
      <c r="AM2551"/>
      <c r="AN2551"/>
      <c r="AO2551"/>
      <c r="AP2551"/>
      <c r="AQ2551"/>
      <c r="AR2551"/>
      <c r="AS2551"/>
      <c r="AT2551"/>
      <c r="AU2551"/>
      <c r="AV2551"/>
      <c r="AW2551"/>
      <c r="AX2551"/>
      <c r="AY2551"/>
      <c r="AZ2551"/>
      <c r="BA2551"/>
      <c r="BB2551"/>
    </row>
    <row r="2552" spans="1:54" ht="15">
      <c r="A2552"/>
      <c r="B2552"/>
      <c r="C2552"/>
      <c r="D2552"/>
      <c r="E2552"/>
      <c r="F2552"/>
      <c r="G2552" s="525"/>
      <c r="H2552" s="504"/>
      <c r="I2552" s="564" t="s">
        <v>809</v>
      </c>
      <c r="J2552" s="453"/>
      <c r="K2552" s="453"/>
      <c r="L2552"/>
      <c r="M2552"/>
      <c r="N2552"/>
      <c r="O2552"/>
      <c r="P2552"/>
      <c r="Q2552"/>
      <c r="R2552"/>
      <c r="S2552"/>
      <c r="T2552"/>
      <c r="U2552"/>
      <c r="V2552"/>
      <c r="W2552"/>
      <c r="X2552"/>
      <c r="Y2552"/>
      <c r="Z2552"/>
      <c r="AA2552"/>
      <c r="AB2552"/>
      <c r="AC2552"/>
      <c r="AD2552"/>
      <c r="AE2552"/>
      <c r="AF2552"/>
      <c r="AG2552"/>
      <c r="AH2552"/>
      <c r="AI2552"/>
      <c r="AJ2552"/>
      <c r="AK2552"/>
      <c r="AL2552"/>
      <c r="AM2552"/>
      <c r="AN2552"/>
      <c r="AO2552"/>
      <c r="AP2552"/>
      <c r="AQ2552"/>
      <c r="AR2552"/>
      <c r="AS2552"/>
      <c r="AT2552"/>
      <c r="AU2552"/>
      <c r="AV2552"/>
      <c r="AW2552"/>
      <c r="AX2552"/>
      <c r="AY2552"/>
      <c r="AZ2552"/>
      <c r="BA2552"/>
      <c r="BB2552"/>
    </row>
    <row r="2553" spans="1:54" ht="15.75">
      <c r="A2553" s="484"/>
      <c r="B2553" s="484"/>
      <c r="C2553"/>
      <c r="D2553" s="491"/>
      <c r="E2553" s="493"/>
      <c r="F2553" s="478"/>
      <c r="G2553" s="485"/>
      <c r="H2553" s="554"/>
      <c r="I2553" s="495" t="s">
        <v>40</v>
      </c>
      <c r="J2553" s="492"/>
      <c r="K2553" s="494"/>
      <c r="L2553" s="480"/>
      <c r="M2553" s="480"/>
      <c r="N2553" s="480"/>
      <c r="O2553" s="480"/>
      <c r="P2553" s="480"/>
      <c r="Q2553" s="480"/>
      <c r="R2553" s="480"/>
      <c r="S2553" s="480"/>
      <c r="T2553" s="480"/>
      <c r="U2553" s="480"/>
      <c r="V2553" s="480"/>
      <c r="W2553" s="480"/>
      <c r="X2553" s="480"/>
      <c r="Y2553" s="480"/>
      <c r="Z2553" s="480"/>
      <c r="AA2553" s="480"/>
      <c r="AB2553" s="480"/>
      <c r="AC2553" s="480"/>
      <c r="AD2553" s="480"/>
      <c r="AE2553" s="480"/>
      <c r="AF2553" s="480"/>
      <c r="AG2553" s="480"/>
      <c r="AH2553" s="480"/>
      <c r="AI2553" s="480"/>
      <c r="AJ2553" s="480"/>
      <c r="AK2553" s="480"/>
      <c r="AL2553" s="480"/>
      <c r="AM2553" s="480"/>
      <c r="AN2553" s="480"/>
      <c r="AO2553" s="480"/>
      <c r="AP2553" s="480"/>
      <c r="AQ2553" s="480"/>
      <c r="AR2553" s="480"/>
      <c r="AS2553" s="480"/>
      <c r="AT2553" s="480"/>
      <c r="AU2553" s="480"/>
      <c r="AV2553" s="480"/>
      <c r="AW2553" s="480"/>
      <c r="AX2553" s="480"/>
      <c r="AY2553" s="480"/>
      <c r="AZ2553" s="480"/>
      <c r="BA2553" s="480"/>
      <c r="BB2553" s="480"/>
    </row>
    <row r="2554" spans="1:54" ht="25.5">
      <c r="A2554"/>
      <c r="B2554"/>
      <c r="C2554"/>
      <c r="D2554"/>
      <c r="E2554"/>
      <c r="F2554"/>
      <c r="G2554" s="486"/>
      <c r="H2554" s="486"/>
      <c r="I2554" s="496" t="s">
        <v>2111</v>
      </c>
      <c r="J2554" s="486"/>
      <c r="K2554" s="486"/>
      <c r="L2554"/>
      <c r="M2554"/>
      <c r="N2554"/>
      <c r="O2554"/>
      <c r="P2554"/>
      <c r="Q2554"/>
      <c r="R2554"/>
      <c r="S2554"/>
      <c r="T2554"/>
      <c r="U2554"/>
      <c r="V2554"/>
      <c r="W2554"/>
      <c r="X2554"/>
      <c r="Y2554"/>
      <c r="Z2554"/>
      <c r="AA2554"/>
      <c r="AB2554"/>
      <c r="AC2554"/>
      <c r="AD2554"/>
      <c r="AE2554"/>
      <c r="AF2554"/>
      <c r="AG2554"/>
      <c r="AH2554"/>
      <c r="AI2554"/>
      <c r="AJ2554"/>
      <c r="AK2554"/>
      <c r="AL2554"/>
      <c r="AM2554"/>
      <c r="AN2554"/>
      <c r="AO2554"/>
      <c r="AP2554"/>
      <c r="AQ2554"/>
      <c r="AR2554"/>
      <c r="AS2554"/>
      <c r="AT2554"/>
      <c r="AU2554"/>
      <c r="AV2554"/>
      <c r="AW2554"/>
      <c r="AX2554"/>
      <c r="AY2554"/>
      <c r="AZ2554"/>
      <c r="BA2554"/>
      <c r="BB2554"/>
    </row>
    <row r="2555" spans="1:54" ht="15">
      <c r="A2555"/>
      <c r="B2555"/>
      <c r="C2555"/>
      <c r="D2555"/>
      <c r="E2555"/>
      <c r="F2555"/>
      <c r="G2555" s="486"/>
      <c r="H2555" s="486"/>
      <c r="I2555" s="497"/>
      <c r="J2555" s="486"/>
      <c r="K2555" s="486"/>
      <c r="L2555"/>
      <c r="M2555"/>
      <c r="N2555"/>
      <c r="O2555"/>
      <c r="P2555"/>
      <c r="Q2555"/>
      <c r="R2555"/>
      <c r="S2555"/>
      <c r="T2555"/>
      <c r="U2555"/>
      <c r="V2555"/>
      <c r="W2555"/>
      <c r="X2555"/>
      <c r="Y2555"/>
      <c r="Z2555"/>
      <c r="AA2555"/>
      <c r="AB2555"/>
      <c r="AC2555"/>
      <c r="AD2555"/>
      <c r="AE2555"/>
      <c r="AF2555"/>
      <c r="AG2555"/>
      <c r="AH2555"/>
      <c r="AI2555"/>
      <c r="AJ2555"/>
      <c r="AK2555"/>
      <c r="AL2555"/>
      <c r="AM2555"/>
      <c r="AN2555"/>
      <c r="AO2555"/>
      <c r="AP2555"/>
      <c r="AQ2555"/>
      <c r="AR2555"/>
      <c r="AS2555"/>
      <c r="AT2555"/>
      <c r="AU2555"/>
      <c r="AV2555"/>
      <c r="AW2555"/>
      <c r="AX2555"/>
      <c r="AY2555"/>
      <c r="AZ2555"/>
      <c r="BA2555"/>
      <c r="BB2555"/>
    </row>
    <row r="2556" spans="1:54" ht="25.5">
      <c r="A2556"/>
      <c r="B2556"/>
      <c r="C2556"/>
      <c r="D2556"/>
      <c r="E2556"/>
      <c r="F2556"/>
      <c r="G2556" s="486"/>
      <c r="H2556" s="486"/>
      <c r="I2556" s="496" t="s">
        <v>2112</v>
      </c>
      <c r="J2556" s="486"/>
      <c r="K2556" s="486"/>
      <c r="L2556"/>
      <c r="M2556"/>
      <c r="N2556"/>
      <c r="O2556"/>
      <c r="P2556"/>
      <c r="Q2556"/>
      <c r="R2556"/>
      <c r="S2556"/>
      <c r="T2556"/>
      <c r="U2556"/>
      <c r="V2556"/>
      <c r="W2556"/>
      <c r="X2556"/>
      <c r="Y2556"/>
      <c r="Z2556"/>
      <c r="AA2556"/>
      <c r="AB2556"/>
      <c r="AC2556"/>
      <c r="AD2556"/>
      <c r="AE2556"/>
      <c r="AF2556"/>
      <c r="AG2556"/>
      <c r="AH2556"/>
      <c r="AI2556"/>
      <c r="AJ2556"/>
      <c r="AK2556"/>
      <c r="AL2556"/>
      <c r="AM2556"/>
      <c r="AN2556"/>
      <c r="AO2556"/>
      <c r="AP2556"/>
      <c r="AQ2556"/>
      <c r="AR2556"/>
      <c r="AS2556"/>
      <c r="AT2556"/>
      <c r="AU2556"/>
      <c r="AV2556"/>
      <c r="AW2556"/>
      <c r="AX2556"/>
      <c r="AY2556"/>
      <c r="AZ2556"/>
      <c r="BA2556"/>
      <c r="BB2556"/>
    </row>
    <row r="2557" spans="1:54" ht="15">
      <c r="A2557"/>
      <c r="B2557"/>
      <c r="C2557"/>
      <c r="D2557"/>
      <c r="E2557"/>
      <c r="F2557"/>
      <c r="G2557" s="486"/>
      <c r="H2557" s="486"/>
      <c r="I2557" s="496"/>
      <c r="J2557" s="486"/>
      <c r="K2557" s="486"/>
      <c r="L2557"/>
      <c r="M2557"/>
      <c r="N2557"/>
      <c r="O2557"/>
      <c r="P2557"/>
      <c r="Q2557"/>
      <c r="R2557"/>
      <c r="S2557"/>
      <c r="T2557"/>
      <c r="U2557"/>
      <c r="V2557"/>
      <c r="W2557"/>
      <c r="X2557"/>
      <c r="Y2557"/>
      <c r="Z2557"/>
      <c r="AA2557"/>
      <c r="AB2557"/>
      <c r="AC2557"/>
      <c r="AD2557"/>
      <c r="AE2557"/>
      <c r="AF2557"/>
      <c r="AG2557"/>
      <c r="AH2557"/>
      <c r="AI2557"/>
      <c r="AJ2557"/>
      <c r="AK2557"/>
      <c r="AL2557"/>
      <c r="AM2557"/>
      <c r="AN2557"/>
      <c r="AO2557"/>
      <c r="AP2557"/>
      <c r="AQ2557"/>
      <c r="AR2557"/>
      <c r="AS2557"/>
      <c r="AT2557"/>
      <c r="AU2557"/>
      <c r="AV2557"/>
      <c r="AW2557"/>
      <c r="AX2557"/>
      <c r="AY2557"/>
      <c r="AZ2557"/>
      <c r="BA2557"/>
      <c r="BB2557"/>
    </row>
    <row r="2558" spans="1:54" ht="38.25">
      <c r="A2558"/>
      <c r="B2558"/>
      <c r="C2558"/>
      <c r="D2558"/>
      <c r="E2558"/>
      <c r="F2558"/>
      <c r="G2558" s="453"/>
      <c r="H2558" s="453"/>
      <c r="I2558" s="498" t="s">
        <v>2113</v>
      </c>
      <c r="J2558" s="453"/>
      <c r="K2558" s="453"/>
      <c r="L2558"/>
      <c r="M2558"/>
      <c r="N2558"/>
      <c r="O2558"/>
      <c r="P2558"/>
      <c r="Q2558"/>
      <c r="R2558"/>
      <c r="S2558"/>
      <c r="T2558"/>
      <c r="U2558"/>
      <c r="V2558"/>
      <c r="W2558"/>
      <c r="X2558"/>
      <c r="Y2558"/>
      <c r="Z2558"/>
      <c r="AA2558"/>
      <c r="AB2558"/>
      <c r="AC2558"/>
      <c r="AD2558"/>
      <c r="AE2558"/>
      <c r="AF2558"/>
      <c r="AG2558"/>
      <c r="AH2558"/>
      <c r="AI2558"/>
      <c r="AJ2558"/>
      <c r="AK2558"/>
      <c r="AL2558"/>
      <c r="AM2558"/>
      <c r="AN2558"/>
      <c r="AO2558"/>
      <c r="AP2558"/>
      <c r="AQ2558"/>
      <c r="AR2558"/>
      <c r="AS2558"/>
      <c r="AT2558"/>
      <c r="AU2558"/>
      <c r="AV2558"/>
      <c r="AW2558"/>
      <c r="AX2558"/>
      <c r="AY2558"/>
      <c r="AZ2558"/>
      <c r="BA2558"/>
      <c r="BB2558"/>
    </row>
    <row r="2559" spans="1:54" ht="15.75">
      <c r="A2559" s="484"/>
      <c r="B2559" s="484"/>
      <c r="C2559"/>
      <c r="D2559" s="491"/>
      <c r="E2559" s="493"/>
      <c r="F2559" s="478"/>
      <c r="G2559" s="499"/>
      <c r="H2559" s="499" t="s">
        <v>18</v>
      </c>
      <c r="I2559" s="464"/>
      <c r="J2559" s="500"/>
      <c r="K2559" s="501"/>
      <c r="L2559" s="480"/>
      <c r="M2559" s="480"/>
      <c r="N2559" s="480"/>
      <c r="O2559" s="480"/>
      <c r="P2559" s="480"/>
      <c r="Q2559" s="480"/>
      <c r="R2559" s="480"/>
      <c r="S2559" s="480"/>
      <c r="T2559" s="480"/>
      <c r="U2559" s="480"/>
      <c r="V2559" s="480"/>
      <c r="W2559" s="480"/>
      <c r="X2559" s="480"/>
      <c r="Y2559" s="480"/>
      <c r="Z2559" s="480"/>
      <c r="AA2559" s="480"/>
      <c r="AB2559" s="480"/>
      <c r="AC2559" s="480"/>
      <c r="AD2559" s="480"/>
      <c r="AE2559" s="480"/>
      <c r="AF2559" s="480"/>
      <c r="AG2559" s="480"/>
      <c r="AH2559" s="480"/>
      <c r="AI2559" s="480"/>
      <c r="AJ2559" s="480"/>
      <c r="AK2559" s="480"/>
      <c r="AL2559" s="480"/>
      <c r="AM2559" s="480"/>
      <c r="AN2559" s="480"/>
      <c r="AO2559" s="480"/>
      <c r="AP2559" s="480"/>
      <c r="AQ2559" s="480"/>
      <c r="AR2559" s="480"/>
      <c r="AS2559" s="480"/>
      <c r="AT2559" s="480"/>
      <c r="AU2559" s="480"/>
      <c r="AV2559" s="480"/>
      <c r="AW2559" s="480"/>
      <c r="AX2559" s="480"/>
      <c r="AY2559" s="480"/>
      <c r="AZ2559" s="480"/>
      <c r="BA2559" s="480"/>
      <c r="BB2559" s="480"/>
    </row>
    <row r="2560" spans="1:54" ht="89.25">
      <c r="A2560" s="484"/>
      <c r="B2560" s="484"/>
      <c r="C2560"/>
      <c r="D2560" s="491"/>
      <c r="E2560" s="493"/>
      <c r="F2560" s="478"/>
      <c r="G2560" s="499"/>
      <c r="H2560" s="499" t="s">
        <v>19</v>
      </c>
      <c r="I2560" s="464" t="s">
        <v>2114</v>
      </c>
      <c r="J2560" s="500" t="s">
        <v>581</v>
      </c>
      <c r="K2560" s="501" t="s">
        <v>2115</v>
      </c>
      <c r="L2560" s="480"/>
      <c r="M2560" s="480"/>
      <c r="N2560" s="480"/>
      <c r="O2560" s="480"/>
      <c r="P2560" s="480"/>
      <c r="Q2560" s="480"/>
      <c r="R2560" s="480"/>
      <c r="S2560" s="480"/>
      <c r="T2560" s="480"/>
      <c r="U2560" s="480"/>
      <c r="V2560" s="480"/>
      <c r="W2560" s="480"/>
      <c r="X2560" s="480"/>
      <c r="Y2560" s="480"/>
      <c r="Z2560" s="480"/>
      <c r="AA2560" s="480"/>
      <c r="AB2560" s="480"/>
      <c r="AC2560" s="480"/>
      <c r="AD2560" s="480"/>
      <c r="AE2560" s="480"/>
      <c r="AF2560" s="480"/>
      <c r="AG2560" s="480"/>
      <c r="AH2560" s="480"/>
      <c r="AI2560" s="480"/>
      <c r="AJ2560" s="480"/>
      <c r="AK2560" s="480"/>
      <c r="AL2560" s="480"/>
      <c r="AM2560" s="480"/>
      <c r="AN2560" s="480"/>
      <c r="AO2560" s="480"/>
      <c r="AP2560" s="480"/>
      <c r="AQ2560" s="480"/>
      <c r="AR2560" s="480"/>
      <c r="AS2560" s="480"/>
      <c r="AT2560" s="480"/>
      <c r="AU2560" s="480"/>
      <c r="AV2560" s="480"/>
      <c r="AW2560" s="480"/>
      <c r="AX2560" s="480"/>
      <c r="AY2560" s="480"/>
      <c r="AZ2560" s="480"/>
      <c r="BA2560" s="480"/>
      <c r="BB2560" s="480"/>
    </row>
    <row r="2561" spans="1:54" ht="15.75">
      <c r="A2561" s="484"/>
      <c r="B2561" s="484"/>
      <c r="C2561"/>
      <c r="D2561" s="491"/>
      <c r="E2561" s="493"/>
      <c r="F2561" s="478"/>
      <c r="G2561" s="499"/>
      <c r="H2561" s="499" t="s">
        <v>23</v>
      </c>
      <c r="I2561" s="464"/>
      <c r="J2561" s="500"/>
      <c r="K2561" s="501"/>
      <c r="L2561" s="480"/>
      <c r="M2561" s="480"/>
      <c r="N2561" s="480"/>
      <c r="O2561" s="480"/>
      <c r="P2561" s="480"/>
      <c r="Q2561" s="480"/>
      <c r="R2561" s="480"/>
      <c r="S2561" s="480"/>
      <c r="T2561" s="480"/>
      <c r="U2561" s="480"/>
      <c r="V2561" s="480"/>
      <c r="W2561" s="480"/>
      <c r="X2561" s="480"/>
      <c r="Y2561" s="480"/>
      <c r="Z2561" s="480"/>
      <c r="AA2561" s="480"/>
      <c r="AB2561" s="480"/>
      <c r="AC2561" s="480"/>
      <c r="AD2561" s="480"/>
      <c r="AE2561" s="480"/>
      <c r="AF2561" s="480"/>
      <c r="AG2561" s="480"/>
      <c r="AH2561" s="480"/>
      <c r="AI2561" s="480"/>
      <c r="AJ2561" s="480"/>
      <c r="AK2561" s="480"/>
      <c r="AL2561" s="480"/>
      <c r="AM2561" s="480"/>
      <c r="AN2561" s="480"/>
      <c r="AO2561" s="480"/>
      <c r="AP2561" s="480"/>
      <c r="AQ2561" s="480"/>
      <c r="AR2561" s="480"/>
      <c r="AS2561" s="480"/>
      <c r="AT2561" s="480"/>
      <c r="AU2561" s="480"/>
      <c r="AV2561" s="480"/>
      <c r="AW2561" s="480"/>
      <c r="AX2561" s="480"/>
      <c r="AY2561" s="480"/>
      <c r="AZ2561" s="480"/>
      <c r="BA2561" s="480"/>
      <c r="BB2561" s="480"/>
    </row>
    <row r="2562" spans="1:54" ht="15.75">
      <c r="A2562" s="484"/>
      <c r="B2562" s="484"/>
      <c r="C2562"/>
      <c r="D2562" s="491"/>
      <c r="E2562" s="493"/>
      <c r="F2562" s="478"/>
      <c r="G2562" s="499"/>
      <c r="H2562" s="499" t="s">
        <v>24</v>
      </c>
      <c r="I2562" s="464"/>
      <c r="J2562" s="500"/>
      <c r="K2562" s="501"/>
      <c r="L2562" s="480"/>
      <c r="M2562" s="480"/>
      <c r="N2562" s="480"/>
      <c r="O2562" s="480"/>
      <c r="P2562" s="480"/>
      <c r="Q2562" s="480"/>
      <c r="R2562" s="480"/>
      <c r="S2562" s="480"/>
      <c r="T2562" s="480"/>
      <c r="U2562" s="480"/>
      <c r="V2562" s="480"/>
      <c r="W2562" s="480"/>
      <c r="X2562" s="480"/>
      <c r="Y2562" s="480"/>
      <c r="Z2562" s="480"/>
      <c r="AA2562" s="480"/>
      <c r="AB2562" s="480"/>
      <c r="AC2562" s="480"/>
      <c r="AD2562" s="480"/>
      <c r="AE2562" s="480"/>
      <c r="AF2562" s="480"/>
      <c r="AG2562" s="480"/>
      <c r="AH2562" s="480"/>
      <c r="AI2562" s="480"/>
      <c r="AJ2562" s="480"/>
      <c r="AK2562" s="480"/>
      <c r="AL2562" s="480"/>
      <c r="AM2562" s="480"/>
      <c r="AN2562" s="480"/>
      <c r="AO2562" s="480"/>
      <c r="AP2562" s="480"/>
      <c r="AQ2562" s="480"/>
      <c r="AR2562" s="480"/>
      <c r="AS2562" s="480"/>
      <c r="AT2562" s="480"/>
      <c r="AU2562" s="480"/>
      <c r="AV2562" s="480"/>
      <c r="AW2562" s="480"/>
      <c r="AX2562" s="480"/>
      <c r="AY2562" s="480"/>
      <c r="AZ2562" s="480"/>
      <c r="BA2562" s="480"/>
      <c r="BB2562" s="480"/>
    </row>
    <row r="2563" spans="1:54" ht="15.75">
      <c r="A2563" s="484"/>
      <c r="B2563" s="484"/>
      <c r="C2563"/>
      <c r="D2563" s="491"/>
      <c r="E2563" s="493"/>
      <c r="F2563" s="478"/>
      <c r="G2563" s="499"/>
      <c r="H2563" s="499" t="s">
        <v>25</v>
      </c>
      <c r="I2563" s="464"/>
      <c r="J2563" s="500"/>
      <c r="K2563" s="501"/>
      <c r="L2563" s="480"/>
      <c r="M2563" s="480"/>
      <c r="N2563" s="480"/>
      <c r="O2563" s="480"/>
      <c r="P2563" s="480"/>
      <c r="Q2563" s="480"/>
      <c r="R2563" s="480"/>
      <c r="S2563" s="480"/>
      <c r="T2563" s="480"/>
      <c r="U2563" s="480"/>
      <c r="V2563" s="480"/>
      <c r="W2563" s="480"/>
      <c r="X2563" s="480"/>
      <c r="Y2563" s="480"/>
      <c r="Z2563" s="480"/>
      <c r="AA2563" s="480"/>
      <c r="AB2563" s="480"/>
      <c r="AC2563" s="480"/>
      <c r="AD2563" s="480"/>
      <c r="AE2563" s="480"/>
      <c r="AF2563" s="480"/>
      <c r="AG2563" s="480"/>
      <c r="AH2563" s="480"/>
      <c r="AI2563" s="480"/>
      <c r="AJ2563" s="480"/>
      <c r="AK2563" s="480"/>
      <c r="AL2563" s="480"/>
      <c r="AM2563" s="480"/>
      <c r="AN2563" s="480"/>
      <c r="AO2563" s="480"/>
      <c r="AP2563" s="480"/>
      <c r="AQ2563" s="480"/>
      <c r="AR2563" s="480"/>
      <c r="AS2563" s="480"/>
      <c r="AT2563" s="480"/>
      <c r="AU2563" s="480"/>
      <c r="AV2563" s="480"/>
      <c r="AW2563" s="480"/>
      <c r="AX2563" s="480"/>
      <c r="AY2563" s="480"/>
      <c r="AZ2563" s="480"/>
      <c r="BA2563" s="480"/>
      <c r="BB2563" s="480"/>
    </row>
    <row r="2564" spans="1:54" ht="15.75">
      <c r="A2564" s="484"/>
      <c r="B2564" s="484"/>
      <c r="C2564"/>
      <c r="D2564" s="491"/>
      <c r="E2564" s="493"/>
      <c r="F2564" s="478"/>
      <c r="G2564" s="499"/>
      <c r="H2564" s="499" t="s">
        <v>26</v>
      </c>
      <c r="I2564" s="464"/>
      <c r="J2564" s="500"/>
      <c r="K2564" s="501"/>
      <c r="L2564" s="480"/>
      <c r="M2564" s="480"/>
      <c r="N2564" s="480"/>
      <c r="O2564" s="480"/>
      <c r="P2564" s="480"/>
      <c r="Q2564" s="480"/>
      <c r="R2564" s="480"/>
      <c r="S2564" s="480"/>
      <c r="T2564" s="480"/>
      <c r="U2564" s="480"/>
      <c r="V2564" s="480"/>
      <c r="W2564" s="480"/>
      <c r="X2564" s="480"/>
      <c r="Y2564" s="480"/>
      <c r="Z2564" s="480"/>
      <c r="AA2564" s="480"/>
      <c r="AB2564" s="480"/>
      <c r="AC2564" s="480"/>
      <c r="AD2564" s="480"/>
      <c r="AE2564" s="480"/>
      <c r="AF2564" s="480"/>
      <c r="AG2564" s="480"/>
      <c r="AH2564" s="480"/>
      <c r="AI2564" s="480"/>
      <c r="AJ2564" s="480"/>
      <c r="AK2564" s="480"/>
      <c r="AL2564" s="480"/>
      <c r="AM2564" s="480"/>
      <c r="AN2564" s="480"/>
      <c r="AO2564" s="480"/>
      <c r="AP2564" s="480"/>
      <c r="AQ2564" s="480"/>
      <c r="AR2564" s="480"/>
      <c r="AS2564" s="480"/>
      <c r="AT2564" s="480"/>
      <c r="AU2564" s="480"/>
      <c r="AV2564" s="480"/>
      <c r="AW2564" s="480"/>
      <c r="AX2564" s="480"/>
      <c r="AY2564" s="480"/>
      <c r="AZ2564" s="480"/>
      <c r="BA2564" s="480"/>
      <c r="BB2564" s="480"/>
    </row>
    <row r="2565" spans="1:54" ht="15.75">
      <c r="A2565" s="484"/>
      <c r="B2565" s="484"/>
      <c r="C2565"/>
      <c r="D2565" s="491"/>
      <c r="E2565" s="493"/>
      <c r="F2565" s="478"/>
      <c r="G2565"/>
      <c r="H2565" s="527"/>
      <c r="I2565"/>
      <c r="J2565" s="527"/>
      <c r="K2565" s="527"/>
      <c r="L2565" s="480"/>
      <c r="M2565" s="480"/>
      <c r="N2565" s="480"/>
      <c r="O2565" s="480"/>
      <c r="P2565" s="480"/>
      <c r="Q2565" s="480"/>
      <c r="R2565" s="480"/>
      <c r="S2565" s="480"/>
      <c r="T2565" s="480"/>
      <c r="U2565" s="480"/>
      <c r="V2565" s="480"/>
      <c r="W2565" s="480"/>
      <c r="X2565" s="480"/>
      <c r="Y2565" s="480"/>
      <c r="Z2565" s="480"/>
      <c r="AA2565" s="480"/>
      <c r="AB2565" s="480"/>
      <c r="AC2565" s="480"/>
      <c r="AD2565" s="480"/>
      <c r="AE2565" s="480"/>
      <c r="AF2565" s="480"/>
      <c r="AG2565" s="480"/>
      <c r="AH2565" s="480"/>
      <c r="AI2565" s="480"/>
      <c r="AJ2565" s="480"/>
      <c r="AK2565" s="480"/>
      <c r="AL2565" s="480"/>
      <c r="AM2565" s="480"/>
      <c r="AN2565" s="480"/>
      <c r="AO2565" s="480"/>
      <c r="AP2565" s="480"/>
      <c r="AQ2565" s="480"/>
      <c r="AR2565" s="480"/>
      <c r="AS2565" s="480"/>
      <c r="AT2565" s="480"/>
      <c r="AU2565" s="480"/>
      <c r="AV2565" s="480"/>
      <c r="AW2565" s="480"/>
      <c r="AX2565" s="480"/>
      <c r="AY2565" s="480"/>
      <c r="AZ2565" s="480"/>
      <c r="BA2565" s="480"/>
      <c r="BB2565" s="480"/>
    </row>
    <row r="2566" spans="1:54" ht="15.75">
      <c r="A2566" s="481">
        <v>3.2</v>
      </c>
      <c r="B2566" s="481"/>
      <c r="C2566" s="475" t="s">
        <v>2116</v>
      </c>
      <c r="D2566" s="482"/>
      <c r="E2566" s="526"/>
      <c r="F2566" s="478"/>
      <c r="G2566" s="481">
        <v>3.2</v>
      </c>
      <c r="H2566" s="481"/>
      <c r="I2566" s="475" t="s">
        <v>2117</v>
      </c>
      <c r="J2566" s="482"/>
      <c r="K2566" s="526"/>
      <c r="L2566" s="480"/>
      <c r="M2566" s="480"/>
      <c r="N2566" s="480"/>
      <c r="O2566" s="480"/>
      <c r="P2566" s="480"/>
      <c r="Q2566" s="480"/>
      <c r="R2566" s="480"/>
      <c r="S2566" s="480"/>
      <c r="T2566" s="480"/>
      <c r="U2566" s="480"/>
      <c r="V2566" s="480"/>
      <c r="W2566" s="480"/>
      <c r="X2566" s="480"/>
      <c r="Y2566" s="480"/>
      <c r="Z2566" s="480"/>
      <c r="AA2566" s="480"/>
      <c r="AB2566" s="480"/>
      <c r="AC2566" s="480"/>
      <c r="AD2566" s="480"/>
      <c r="AE2566" s="480"/>
      <c r="AF2566" s="480"/>
      <c r="AG2566" s="480"/>
      <c r="AH2566" s="480"/>
      <c r="AI2566" s="480"/>
      <c r="AJ2566" s="480"/>
      <c r="AK2566" s="480"/>
      <c r="AL2566" s="480"/>
      <c r="AM2566" s="480"/>
      <c r="AN2566" s="480"/>
      <c r="AO2566" s="480"/>
      <c r="AP2566" s="480"/>
      <c r="AQ2566" s="480"/>
      <c r="AR2566" s="480"/>
      <c r="AS2566" s="480"/>
      <c r="AT2566" s="480"/>
      <c r="AU2566" s="480"/>
      <c r="AV2566" s="480"/>
      <c r="AW2566" s="480"/>
      <c r="AX2566" s="480"/>
      <c r="AY2566" s="480"/>
      <c r="AZ2566" s="480"/>
      <c r="BA2566" s="480"/>
      <c r="BB2566" s="480"/>
    </row>
    <row r="2567" spans="1:54" ht="38.25">
      <c r="A2567" s="485" t="s">
        <v>2118</v>
      </c>
      <c r="B2567" s="485"/>
      <c r="C2567" s="487" t="s">
        <v>2119</v>
      </c>
      <c r="D2567" s="492"/>
      <c r="E2567" s="494"/>
      <c r="F2567" s="478"/>
      <c r="G2567" s="485" t="s">
        <v>2118</v>
      </c>
      <c r="H2567" s="485"/>
      <c r="I2567" s="487" t="s">
        <v>2120</v>
      </c>
      <c r="J2567" s="492"/>
      <c r="K2567" s="494"/>
      <c r="L2567" s="480"/>
      <c r="M2567" s="480"/>
      <c r="N2567" s="480"/>
      <c r="O2567" s="480"/>
      <c r="P2567" s="480"/>
      <c r="Q2567" s="480"/>
      <c r="R2567" s="480"/>
      <c r="S2567" s="480"/>
      <c r="T2567" s="480"/>
      <c r="U2567" s="480"/>
      <c r="V2567" s="480"/>
      <c r="W2567" s="480"/>
      <c r="X2567" s="480"/>
      <c r="Y2567" s="480"/>
      <c r="Z2567" s="480"/>
      <c r="AA2567" s="480"/>
      <c r="AB2567" s="480"/>
      <c r="AC2567" s="480"/>
      <c r="AD2567" s="480"/>
      <c r="AE2567" s="480"/>
      <c r="AF2567" s="480"/>
      <c r="AG2567" s="480"/>
      <c r="AH2567" s="480"/>
      <c r="AI2567" s="480"/>
      <c r="AJ2567" s="480"/>
      <c r="AK2567" s="480"/>
      <c r="AL2567" s="480"/>
      <c r="AM2567" s="480"/>
      <c r="AN2567" s="480"/>
      <c r="AO2567" s="480"/>
      <c r="AP2567" s="480"/>
      <c r="AQ2567" s="480"/>
      <c r="AR2567" s="480"/>
      <c r="AS2567" s="480"/>
      <c r="AT2567" s="480"/>
      <c r="AU2567" s="480"/>
      <c r="AV2567" s="480"/>
      <c r="AW2567" s="480"/>
      <c r="AX2567" s="480"/>
      <c r="AY2567" s="480"/>
      <c r="AZ2567" s="480"/>
      <c r="BA2567" s="480"/>
      <c r="BB2567" s="480"/>
    </row>
    <row r="2568" spans="1:54" ht="15">
      <c r="A2568" s="486"/>
      <c r="B2568" s="486"/>
      <c r="C2568" s="488"/>
      <c r="D2568" s="486"/>
      <c r="E2568" s="486"/>
      <c r="F2568"/>
      <c r="G2568" s="486"/>
      <c r="H2568" s="486"/>
      <c r="I2568" s="488"/>
      <c r="J2568" s="486"/>
      <c r="K2568" s="486"/>
      <c r="L2568"/>
      <c r="M2568"/>
      <c r="N2568"/>
      <c r="O2568"/>
      <c r="P2568"/>
      <c r="Q2568"/>
      <c r="R2568"/>
      <c r="S2568"/>
      <c r="T2568"/>
      <c r="U2568"/>
      <c r="V2568"/>
      <c r="W2568"/>
      <c r="X2568"/>
      <c r="Y2568"/>
      <c r="Z2568"/>
      <c r="AA2568"/>
      <c r="AB2568"/>
      <c r="AC2568"/>
      <c r="AD2568"/>
      <c r="AE2568"/>
      <c r="AF2568"/>
      <c r="AG2568"/>
      <c r="AH2568"/>
      <c r="AI2568"/>
      <c r="AJ2568"/>
      <c r="AK2568"/>
      <c r="AL2568"/>
      <c r="AM2568"/>
      <c r="AN2568"/>
      <c r="AO2568"/>
      <c r="AP2568"/>
      <c r="AQ2568"/>
      <c r="AR2568"/>
      <c r="AS2568"/>
      <c r="AT2568"/>
      <c r="AU2568"/>
      <c r="AV2568"/>
      <c r="AW2568"/>
      <c r="AX2568"/>
      <c r="AY2568"/>
      <c r="AZ2568"/>
      <c r="BA2568"/>
      <c r="BB2568"/>
    </row>
    <row r="2569" spans="1:54" ht="15">
      <c r="A2569" s="486"/>
      <c r="B2569" s="486"/>
      <c r="C2569" s="489" t="s">
        <v>599</v>
      </c>
      <c r="D2569" s="486"/>
      <c r="E2569" s="486"/>
      <c r="F2569"/>
      <c r="G2569" s="486"/>
      <c r="H2569" s="486"/>
      <c r="I2569" s="489" t="s">
        <v>623</v>
      </c>
      <c r="J2569" s="486"/>
      <c r="K2569" s="486"/>
      <c r="L2569"/>
      <c r="M2569"/>
      <c r="N2569"/>
      <c r="O2569"/>
      <c r="P2569"/>
      <c r="Q2569"/>
      <c r="R2569"/>
      <c r="S2569"/>
      <c r="T2569"/>
      <c r="U2569"/>
      <c r="V2569"/>
      <c r="W2569"/>
      <c r="X2569"/>
      <c r="Y2569"/>
      <c r="Z2569"/>
      <c r="AA2569"/>
      <c r="AB2569"/>
      <c r="AC2569"/>
      <c r="AD2569"/>
      <c r="AE2569"/>
      <c r="AF2569"/>
      <c r="AG2569"/>
      <c r="AH2569"/>
      <c r="AI2569"/>
      <c r="AJ2569"/>
      <c r="AK2569"/>
      <c r="AL2569"/>
      <c r="AM2569"/>
      <c r="AN2569"/>
      <c r="AO2569"/>
      <c r="AP2569"/>
      <c r="AQ2569"/>
      <c r="AR2569"/>
      <c r="AS2569"/>
      <c r="AT2569"/>
      <c r="AU2569"/>
      <c r="AV2569"/>
      <c r="AW2569"/>
      <c r="AX2569"/>
      <c r="AY2569"/>
      <c r="AZ2569"/>
      <c r="BA2569"/>
      <c r="BB2569"/>
    </row>
    <row r="2570" spans="1:54" ht="15">
      <c r="A2570" s="486"/>
      <c r="B2570" s="486"/>
      <c r="C2570" s="489" t="s">
        <v>1262</v>
      </c>
      <c r="D2570" s="486"/>
      <c r="E2570" s="486"/>
      <c r="F2570"/>
      <c r="G2570" s="486"/>
      <c r="H2570" s="486"/>
      <c r="I2570" s="489" t="s">
        <v>1262</v>
      </c>
      <c r="J2570" s="486"/>
      <c r="K2570" s="486"/>
      <c r="L2570"/>
      <c r="M2570"/>
      <c r="N2570"/>
      <c r="O2570"/>
      <c r="P2570"/>
      <c r="Q2570"/>
      <c r="R2570"/>
      <c r="S2570"/>
      <c r="T2570"/>
      <c r="U2570"/>
      <c r="V2570"/>
      <c r="W2570"/>
      <c r="X2570"/>
      <c r="Y2570"/>
      <c r="Z2570"/>
      <c r="AA2570"/>
      <c r="AB2570"/>
      <c r="AC2570"/>
      <c r="AD2570"/>
      <c r="AE2570"/>
      <c r="AF2570"/>
      <c r="AG2570"/>
      <c r="AH2570"/>
      <c r="AI2570"/>
      <c r="AJ2570"/>
      <c r="AK2570"/>
      <c r="AL2570"/>
      <c r="AM2570"/>
      <c r="AN2570"/>
      <c r="AO2570"/>
      <c r="AP2570"/>
      <c r="AQ2570"/>
      <c r="AR2570"/>
      <c r="AS2570"/>
      <c r="AT2570"/>
      <c r="AU2570"/>
      <c r="AV2570"/>
      <c r="AW2570"/>
      <c r="AX2570"/>
      <c r="AY2570"/>
      <c r="AZ2570"/>
      <c r="BA2570"/>
      <c r="BB2570"/>
    </row>
    <row r="2571" spans="1:54" ht="15">
      <c r="A2571" s="453"/>
      <c r="B2571" s="453"/>
      <c r="C2571" s="490" t="s">
        <v>776</v>
      </c>
      <c r="D2571" s="453"/>
      <c r="E2571" s="453"/>
      <c r="F2571"/>
      <c r="G2571" s="453"/>
      <c r="H2571" s="453"/>
      <c r="I2571" s="490" t="s">
        <v>776</v>
      </c>
      <c r="J2571" s="453"/>
      <c r="K2571" s="453"/>
      <c r="L2571"/>
      <c r="M2571"/>
      <c r="N2571"/>
      <c r="O2571"/>
      <c r="P2571"/>
      <c r="Q2571"/>
      <c r="R2571"/>
      <c r="S2571"/>
      <c r="T2571"/>
      <c r="U2571"/>
      <c r="V2571"/>
      <c r="W2571"/>
      <c r="X2571"/>
      <c r="Y2571"/>
      <c r="Z2571"/>
      <c r="AA2571"/>
      <c r="AB2571"/>
      <c r="AC2571"/>
      <c r="AD2571"/>
      <c r="AE2571"/>
      <c r="AF2571"/>
      <c r="AG2571"/>
      <c r="AH2571"/>
      <c r="AI2571"/>
      <c r="AJ2571"/>
      <c r="AK2571"/>
      <c r="AL2571"/>
      <c r="AM2571"/>
      <c r="AN2571"/>
      <c r="AO2571"/>
      <c r="AP2571"/>
      <c r="AQ2571"/>
      <c r="AR2571"/>
      <c r="AS2571"/>
      <c r="AT2571"/>
      <c r="AU2571"/>
      <c r="AV2571"/>
      <c r="AW2571"/>
      <c r="AX2571"/>
      <c r="AY2571"/>
      <c r="AZ2571"/>
      <c r="BA2571"/>
      <c r="BB2571"/>
    </row>
    <row r="2572" spans="1:54" ht="15.75">
      <c r="A2572" s="485"/>
      <c r="B2572" s="485"/>
      <c r="C2572" s="495" t="s">
        <v>606</v>
      </c>
      <c r="D2572" s="492"/>
      <c r="E2572" s="494"/>
      <c r="F2572" s="478"/>
      <c r="G2572" s="485"/>
      <c r="H2572" s="485"/>
      <c r="I2572" s="495" t="s">
        <v>40</v>
      </c>
      <c r="J2572" s="492"/>
      <c r="K2572" s="494"/>
      <c r="L2572" s="480"/>
      <c r="M2572" s="480"/>
      <c r="N2572" s="480"/>
      <c r="O2572" s="480"/>
      <c r="P2572" s="480"/>
      <c r="Q2572" s="480"/>
      <c r="R2572" s="480"/>
      <c r="S2572" s="480"/>
      <c r="T2572" s="480"/>
      <c r="U2572" s="480"/>
      <c r="V2572" s="480"/>
      <c r="W2572" s="480"/>
      <c r="X2572" s="480"/>
      <c r="Y2572" s="480"/>
      <c r="Z2572" s="480"/>
      <c r="AA2572" s="480"/>
      <c r="AB2572" s="480"/>
      <c r="AC2572" s="480"/>
      <c r="AD2572" s="480"/>
      <c r="AE2572" s="480"/>
      <c r="AF2572" s="480"/>
      <c r="AG2572" s="480"/>
      <c r="AH2572" s="480"/>
      <c r="AI2572" s="480"/>
      <c r="AJ2572" s="480"/>
      <c r="AK2572" s="480"/>
      <c r="AL2572" s="480"/>
      <c r="AM2572" s="480"/>
      <c r="AN2572" s="480"/>
      <c r="AO2572" s="480"/>
      <c r="AP2572" s="480"/>
      <c r="AQ2572" s="480"/>
      <c r="AR2572" s="480"/>
      <c r="AS2572" s="480"/>
      <c r="AT2572" s="480"/>
      <c r="AU2572" s="480"/>
      <c r="AV2572" s="480"/>
      <c r="AW2572" s="480"/>
      <c r="AX2572" s="480"/>
      <c r="AY2572" s="480"/>
      <c r="AZ2572" s="480"/>
      <c r="BA2572" s="480"/>
      <c r="BB2572" s="480"/>
    </row>
    <row r="2573" spans="1:54" ht="15">
      <c r="A2573" s="486"/>
      <c r="B2573" s="486"/>
      <c r="C2573" s="496" t="s">
        <v>2121</v>
      </c>
      <c r="D2573" s="486"/>
      <c r="E2573" s="486"/>
      <c r="F2573"/>
      <c r="G2573" s="486"/>
      <c r="H2573" s="486"/>
      <c r="I2573" s="496" t="s">
        <v>2122</v>
      </c>
      <c r="J2573" s="486"/>
      <c r="K2573" s="486"/>
      <c r="L2573"/>
      <c r="M2573"/>
      <c r="N2573"/>
      <c r="O2573"/>
      <c r="P2573"/>
      <c r="Q2573"/>
      <c r="R2573"/>
      <c r="S2573"/>
      <c r="T2573"/>
      <c r="U2573"/>
      <c r="V2573"/>
      <c r="W2573"/>
      <c r="X2573"/>
      <c r="Y2573"/>
      <c r="Z2573"/>
      <c r="AA2573"/>
      <c r="AB2573"/>
      <c r="AC2573"/>
      <c r="AD2573"/>
      <c r="AE2573"/>
      <c r="AF2573"/>
      <c r="AG2573"/>
      <c r="AH2573"/>
      <c r="AI2573"/>
      <c r="AJ2573"/>
      <c r="AK2573"/>
      <c r="AL2573"/>
      <c r="AM2573"/>
      <c r="AN2573"/>
      <c r="AO2573"/>
      <c r="AP2573"/>
      <c r="AQ2573"/>
      <c r="AR2573"/>
      <c r="AS2573"/>
      <c r="AT2573"/>
      <c r="AU2573"/>
      <c r="AV2573"/>
      <c r="AW2573"/>
      <c r="AX2573"/>
      <c r="AY2573"/>
      <c r="AZ2573"/>
      <c r="BA2573"/>
      <c r="BB2573"/>
    </row>
    <row r="2574" spans="1:54" ht="15">
      <c r="A2574" s="486"/>
      <c r="B2574" s="486"/>
      <c r="C2574" s="496"/>
      <c r="D2574" s="486"/>
      <c r="E2574" s="486"/>
      <c r="F2574"/>
      <c r="G2574" s="486"/>
      <c r="H2574" s="486"/>
      <c r="I2574" s="496" t="s">
        <v>2123</v>
      </c>
      <c r="J2574" s="486"/>
      <c r="K2574" s="486"/>
      <c r="L2574"/>
      <c r="M2574"/>
      <c r="N2574"/>
      <c r="O2574"/>
      <c r="P2574"/>
      <c r="Q2574"/>
      <c r="R2574"/>
      <c r="S2574"/>
      <c r="T2574"/>
      <c r="U2574"/>
      <c r="V2574"/>
      <c r="W2574"/>
      <c r="X2574"/>
      <c r="Y2574"/>
      <c r="Z2574"/>
      <c r="AA2574"/>
      <c r="AB2574"/>
      <c r="AC2574"/>
      <c r="AD2574"/>
      <c r="AE2574"/>
      <c r="AF2574"/>
      <c r="AG2574"/>
      <c r="AH2574"/>
      <c r="AI2574"/>
      <c r="AJ2574"/>
      <c r="AK2574"/>
      <c r="AL2574"/>
      <c r="AM2574"/>
      <c r="AN2574"/>
      <c r="AO2574"/>
      <c r="AP2574"/>
      <c r="AQ2574"/>
      <c r="AR2574"/>
      <c r="AS2574"/>
      <c r="AT2574"/>
      <c r="AU2574"/>
      <c r="AV2574"/>
      <c r="AW2574"/>
      <c r="AX2574"/>
      <c r="AY2574"/>
      <c r="AZ2574"/>
      <c r="BA2574"/>
      <c r="BB2574"/>
    </row>
    <row r="2575" spans="1:54" ht="15">
      <c r="A2575" s="486"/>
      <c r="B2575" s="486"/>
      <c r="C2575" s="496"/>
      <c r="D2575" s="486"/>
      <c r="E2575" s="486"/>
      <c r="F2575"/>
      <c r="G2575" s="486"/>
      <c r="H2575" s="486"/>
      <c r="I2575" s="496" t="s">
        <v>2124</v>
      </c>
      <c r="J2575" s="486"/>
      <c r="K2575" s="486"/>
      <c r="L2575"/>
      <c r="M2575"/>
      <c r="N2575"/>
      <c r="O2575"/>
      <c r="P2575"/>
      <c r="Q2575"/>
      <c r="R2575"/>
      <c r="S2575"/>
      <c r="T2575"/>
      <c r="U2575"/>
      <c r="V2575"/>
      <c r="W2575"/>
      <c r="X2575"/>
      <c r="Y2575"/>
      <c r="Z2575"/>
      <c r="AA2575"/>
      <c r="AB2575"/>
      <c r="AC2575"/>
      <c r="AD2575"/>
      <c r="AE2575"/>
      <c r="AF2575"/>
      <c r="AG2575"/>
      <c r="AH2575"/>
      <c r="AI2575"/>
      <c r="AJ2575"/>
      <c r="AK2575"/>
      <c r="AL2575"/>
      <c r="AM2575"/>
      <c r="AN2575"/>
      <c r="AO2575"/>
      <c r="AP2575"/>
      <c r="AQ2575"/>
      <c r="AR2575"/>
      <c r="AS2575"/>
      <c r="AT2575"/>
      <c r="AU2575"/>
      <c r="AV2575"/>
      <c r="AW2575"/>
      <c r="AX2575"/>
      <c r="AY2575"/>
      <c r="AZ2575"/>
      <c r="BA2575"/>
      <c r="BB2575"/>
    </row>
    <row r="2576" spans="1:54" ht="15">
      <c r="A2576" s="486"/>
      <c r="B2576" s="486"/>
      <c r="C2576" s="496"/>
      <c r="D2576" s="486"/>
      <c r="E2576" s="486"/>
      <c r="F2576"/>
      <c r="G2576" s="486"/>
      <c r="H2576" s="486"/>
      <c r="I2576" s="496" t="s">
        <v>2125</v>
      </c>
      <c r="J2576" s="486"/>
      <c r="K2576" s="486"/>
      <c r="L2576"/>
      <c r="M2576"/>
      <c r="N2576"/>
      <c r="O2576"/>
      <c r="P2576"/>
      <c r="Q2576"/>
      <c r="R2576"/>
      <c r="S2576"/>
      <c r="T2576"/>
      <c r="U2576"/>
      <c r="V2576"/>
      <c r="W2576"/>
      <c r="X2576"/>
      <c r="Y2576"/>
      <c r="Z2576"/>
      <c r="AA2576"/>
      <c r="AB2576"/>
      <c r="AC2576"/>
      <c r="AD2576"/>
      <c r="AE2576"/>
      <c r="AF2576"/>
      <c r="AG2576"/>
      <c r="AH2576"/>
      <c r="AI2576"/>
      <c r="AJ2576"/>
      <c r="AK2576"/>
      <c r="AL2576"/>
      <c r="AM2576"/>
      <c r="AN2576"/>
      <c r="AO2576"/>
      <c r="AP2576"/>
      <c r="AQ2576"/>
      <c r="AR2576"/>
      <c r="AS2576"/>
      <c r="AT2576"/>
      <c r="AU2576"/>
      <c r="AV2576"/>
      <c r="AW2576"/>
      <c r="AX2576"/>
      <c r="AY2576"/>
      <c r="AZ2576"/>
      <c r="BA2576"/>
      <c r="BB2576"/>
    </row>
    <row r="2577" spans="1:54" ht="15">
      <c r="A2577" s="453"/>
      <c r="B2577" s="453"/>
      <c r="C2577" s="498"/>
      <c r="D2577" s="453"/>
      <c r="E2577" s="453"/>
      <c r="F2577"/>
      <c r="G2577" s="453"/>
      <c r="H2577" s="453"/>
      <c r="I2577" s="498" t="s">
        <v>2126</v>
      </c>
      <c r="J2577" s="453"/>
      <c r="K2577" s="453"/>
      <c r="L2577"/>
      <c r="M2577"/>
      <c r="N2577"/>
      <c r="O2577"/>
      <c r="P2577"/>
      <c r="Q2577"/>
      <c r="R2577"/>
      <c r="S2577"/>
      <c r="T2577"/>
      <c r="U2577"/>
      <c r="V2577"/>
      <c r="W2577"/>
      <c r="X2577"/>
      <c r="Y2577"/>
      <c r="Z2577"/>
      <c r="AA2577"/>
      <c r="AB2577"/>
      <c r="AC2577"/>
      <c r="AD2577"/>
      <c r="AE2577"/>
      <c r="AF2577"/>
      <c r="AG2577"/>
      <c r="AH2577"/>
      <c r="AI2577"/>
      <c r="AJ2577"/>
      <c r="AK2577"/>
      <c r="AL2577"/>
      <c r="AM2577"/>
      <c r="AN2577"/>
      <c r="AO2577"/>
      <c r="AP2577"/>
      <c r="AQ2577"/>
      <c r="AR2577"/>
      <c r="AS2577"/>
      <c r="AT2577"/>
      <c r="AU2577"/>
      <c r="AV2577"/>
      <c r="AW2577"/>
      <c r="AX2577"/>
      <c r="AY2577"/>
      <c r="AZ2577"/>
      <c r="BA2577"/>
      <c r="BB2577"/>
    </row>
    <row r="2578" spans="1:54" ht="15.75">
      <c r="A2578" s="499"/>
      <c r="B2578" s="499" t="s">
        <v>18</v>
      </c>
      <c r="C2578" s="464"/>
      <c r="D2578" s="500"/>
      <c r="E2578" s="501"/>
      <c r="F2578" s="478"/>
      <c r="G2578" s="499"/>
      <c r="H2578" s="499" t="s">
        <v>18</v>
      </c>
      <c r="I2578" s="464"/>
      <c r="J2578" s="500"/>
      <c r="K2578" s="501"/>
      <c r="L2578" s="480"/>
      <c r="M2578" s="480"/>
      <c r="N2578" s="480"/>
      <c r="O2578" s="480"/>
      <c r="P2578" s="480"/>
      <c r="Q2578" s="480"/>
      <c r="R2578" s="480"/>
      <c r="S2578" s="480"/>
      <c r="T2578" s="480"/>
      <c r="U2578" s="480"/>
      <c r="V2578" s="480"/>
      <c r="W2578" s="480"/>
      <c r="X2578" s="480"/>
      <c r="Y2578" s="480"/>
      <c r="Z2578" s="480"/>
      <c r="AA2578" s="480"/>
      <c r="AB2578" s="480"/>
      <c r="AC2578" s="480"/>
      <c r="AD2578" s="480"/>
      <c r="AE2578" s="480"/>
      <c r="AF2578" s="480"/>
      <c r="AG2578" s="480"/>
      <c r="AH2578" s="480"/>
      <c r="AI2578" s="480"/>
      <c r="AJ2578" s="480"/>
      <c r="AK2578" s="480"/>
      <c r="AL2578" s="480"/>
      <c r="AM2578" s="480"/>
      <c r="AN2578" s="480"/>
      <c r="AO2578" s="480"/>
      <c r="AP2578" s="480"/>
      <c r="AQ2578" s="480"/>
      <c r="AR2578" s="480"/>
      <c r="AS2578" s="480"/>
      <c r="AT2578" s="480"/>
      <c r="AU2578" s="480"/>
      <c r="AV2578" s="480"/>
      <c r="AW2578" s="480"/>
      <c r="AX2578" s="480"/>
      <c r="AY2578" s="480"/>
      <c r="AZ2578" s="480"/>
      <c r="BA2578" s="480"/>
      <c r="BB2578" s="480"/>
    </row>
    <row r="2579" spans="1:54" ht="51">
      <c r="A2579" s="499"/>
      <c r="B2579" s="499" t="s">
        <v>19</v>
      </c>
      <c r="C2579" s="464" t="s">
        <v>2127</v>
      </c>
      <c r="D2579" s="500" t="s">
        <v>581</v>
      </c>
      <c r="E2579" s="501"/>
      <c r="F2579" s="478"/>
      <c r="G2579" s="499"/>
      <c r="H2579" s="499" t="s">
        <v>19</v>
      </c>
      <c r="I2579" s="464" t="s">
        <v>2127</v>
      </c>
      <c r="J2579" s="500" t="s">
        <v>581</v>
      </c>
      <c r="K2579" s="501"/>
      <c r="L2579" s="480"/>
      <c r="M2579" s="480"/>
      <c r="N2579" s="480"/>
      <c r="O2579" s="480"/>
      <c r="P2579" s="480"/>
      <c r="Q2579" s="480"/>
      <c r="R2579" s="480"/>
      <c r="S2579" s="480"/>
      <c r="T2579" s="480"/>
      <c r="U2579" s="480"/>
      <c r="V2579" s="480"/>
      <c r="W2579" s="480"/>
      <c r="X2579" s="480"/>
      <c r="Y2579" s="480"/>
      <c r="Z2579" s="480"/>
      <c r="AA2579" s="480"/>
      <c r="AB2579" s="480"/>
      <c r="AC2579" s="480"/>
      <c r="AD2579" s="480"/>
      <c r="AE2579" s="480"/>
      <c r="AF2579" s="480"/>
      <c r="AG2579" s="480"/>
      <c r="AH2579" s="480"/>
      <c r="AI2579" s="480"/>
      <c r="AJ2579" s="480"/>
      <c r="AK2579" s="480"/>
      <c r="AL2579" s="480"/>
      <c r="AM2579" s="480"/>
      <c r="AN2579" s="480"/>
      <c r="AO2579" s="480"/>
      <c r="AP2579" s="480"/>
      <c r="AQ2579" s="480"/>
      <c r="AR2579" s="480"/>
      <c r="AS2579" s="480"/>
      <c r="AT2579" s="480"/>
      <c r="AU2579" s="480"/>
      <c r="AV2579" s="480"/>
      <c r="AW2579" s="480"/>
      <c r="AX2579" s="480"/>
      <c r="AY2579" s="480"/>
      <c r="AZ2579" s="480"/>
      <c r="BA2579" s="480"/>
      <c r="BB2579" s="480"/>
    </row>
    <row r="2580" spans="1:54" ht="15.75">
      <c r="A2580" s="499"/>
      <c r="B2580" s="499" t="s">
        <v>23</v>
      </c>
      <c r="C2580" s="464"/>
      <c r="D2580" s="500"/>
      <c r="E2580" s="501"/>
      <c r="F2580" s="478"/>
      <c r="G2580" s="499"/>
      <c r="H2580" s="499" t="s">
        <v>23</v>
      </c>
      <c r="I2580" s="464"/>
      <c r="J2580" s="500"/>
      <c r="K2580" s="501"/>
      <c r="L2580" s="480"/>
      <c r="M2580" s="480"/>
      <c r="N2580" s="480"/>
      <c r="O2580" s="480"/>
      <c r="P2580" s="480"/>
      <c r="Q2580" s="480"/>
      <c r="R2580" s="480"/>
      <c r="S2580" s="480"/>
      <c r="T2580" s="480"/>
      <c r="U2580" s="480"/>
      <c r="V2580" s="480"/>
      <c r="W2580" s="480"/>
      <c r="X2580" s="480"/>
      <c r="Y2580" s="480"/>
      <c r="Z2580" s="480"/>
      <c r="AA2580" s="480"/>
      <c r="AB2580" s="480"/>
      <c r="AC2580" s="480"/>
      <c r="AD2580" s="480"/>
      <c r="AE2580" s="480"/>
      <c r="AF2580" s="480"/>
      <c r="AG2580" s="480"/>
      <c r="AH2580" s="480"/>
      <c r="AI2580" s="480"/>
      <c r="AJ2580" s="480"/>
      <c r="AK2580" s="480"/>
      <c r="AL2580" s="480"/>
      <c r="AM2580" s="480"/>
      <c r="AN2580" s="480"/>
      <c r="AO2580" s="480"/>
      <c r="AP2580" s="480"/>
      <c r="AQ2580" s="480"/>
      <c r="AR2580" s="480"/>
      <c r="AS2580" s="480"/>
      <c r="AT2580" s="480"/>
      <c r="AU2580" s="480"/>
      <c r="AV2580" s="480"/>
      <c r="AW2580" s="480"/>
      <c r="AX2580" s="480"/>
      <c r="AY2580" s="480"/>
      <c r="AZ2580" s="480"/>
      <c r="BA2580" s="480"/>
      <c r="BB2580" s="480"/>
    </row>
    <row r="2581" spans="1:54" ht="15.75">
      <c r="A2581" s="499"/>
      <c r="B2581" s="499" t="s">
        <v>24</v>
      </c>
      <c r="C2581" s="464"/>
      <c r="D2581" s="500"/>
      <c r="E2581" s="501"/>
      <c r="F2581" s="478"/>
      <c r="G2581" s="499"/>
      <c r="H2581" s="499" t="s">
        <v>24</v>
      </c>
      <c r="I2581" s="464"/>
      <c r="J2581" s="500"/>
      <c r="K2581" s="501"/>
      <c r="L2581" s="480"/>
      <c r="M2581" s="480"/>
      <c r="N2581" s="480"/>
      <c r="O2581" s="480"/>
      <c r="P2581" s="480"/>
      <c r="Q2581" s="480"/>
      <c r="R2581" s="480"/>
      <c r="S2581" s="480"/>
      <c r="T2581" s="480"/>
      <c r="U2581" s="480"/>
      <c r="V2581" s="480"/>
      <c r="W2581" s="480"/>
      <c r="X2581" s="480"/>
      <c r="Y2581" s="480"/>
      <c r="Z2581" s="480"/>
      <c r="AA2581" s="480"/>
      <c r="AB2581" s="480"/>
      <c r="AC2581" s="480"/>
      <c r="AD2581" s="480"/>
      <c r="AE2581" s="480"/>
      <c r="AF2581" s="480"/>
      <c r="AG2581" s="480"/>
      <c r="AH2581" s="480"/>
      <c r="AI2581" s="480"/>
      <c r="AJ2581" s="480"/>
      <c r="AK2581" s="480"/>
      <c r="AL2581" s="480"/>
      <c r="AM2581" s="480"/>
      <c r="AN2581" s="480"/>
      <c r="AO2581" s="480"/>
      <c r="AP2581" s="480"/>
      <c r="AQ2581" s="480"/>
      <c r="AR2581" s="480"/>
      <c r="AS2581" s="480"/>
      <c r="AT2581" s="480"/>
      <c r="AU2581" s="480"/>
      <c r="AV2581" s="480"/>
      <c r="AW2581" s="480"/>
      <c r="AX2581" s="480"/>
      <c r="AY2581" s="480"/>
      <c r="AZ2581" s="480"/>
      <c r="BA2581" s="480"/>
      <c r="BB2581" s="480"/>
    </row>
    <row r="2582" spans="1:54" ht="15.75">
      <c r="A2582" s="499"/>
      <c r="B2582" s="499" t="s">
        <v>25</v>
      </c>
      <c r="C2582" s="464"/>
      <c r="D2582" s="500"/>
      <c r="E2582" s="501"/>
      <c r="F2582" s="478"/>
      <c r="G2582" s="499"/>
      <c r="H2582" s="499" t="s">
        <v>25</v>
      </c>
      <c r="I2582" s="464"/>
      <c r="J2582" s="500"/>
      <c r="K2582" s="501"/>
      <c r="L2582" s="480"/>
      <c r="M2582" s="480"/>
      <c r="N2582" s="480"/>
      <c r="O2582" s="480"/>
      <c r="P2582" s="480"/>
      <c r="Q2582" s="480"/>
      <c r="R2582" s="480"/>
      <c r="S2582" s="480"/>
      <c r="T2582" s="480"/>
      <c r="U2582" s="480"/>
      <c r="V2582" s="480"/>
      <c r="W2582" s="480"/>
      <c r="X2582" s="480"/>
      <c r="Y2582" s="480"/>
      <c r="Z2582" s="480"/>
      <c r="AA2582" s="480"/>
      <c r="AB2582" s="480"/>
      <c r="AC2582" s="480"/>
      <c r="AD2582" s="480"/>
      <c r="AE2582" s="480"/>
      <c r="AF2582" s="480"/>
      <c r="AG2582" s="480"/>
      <c r="AH2582" s="480"/>
      <c r="AI2582" s="480"/>
      <c r="AJ2582" s="480"/>
      <c r="AK2582" s="480"/>
      <c r="AL2582" s="480"/>
      <c r="AM2582" s="480"/>
      <c r="AN2582" s="480"/>
      <c r="AO2582" s="480"/>
      <c r="AP2582" s="480"/>
      <c r="AQ2582" s="480"/>
      <c r="AR2582" s="480"/>
      <c r="AS2582" s="480"/>
      <c r="AT2582" s="480"/>
      <c r="AU2582" s="480"/>
      <c r="AV2582" s="480"/>
      <c r="AW2582" s="480"/>
      <c r="AX2582" s="480"/>
      <c r="AY2582" s="480"/>
      <c r="AZ2582" s="480"/>
      <c r="BA2582" s="480"/>
      <c r="BB2582" s="480"/>
    </row>
    <row r="2583" spans="1:54" ht="15.75">
      <c r="A2583" s="499"/>
      <c r="B2583" s="499" t="s">
        <v>26</v>
      </c>
      <c r="C2583" s="464"/>
      <c r="D2583" s="500"/>
      <c r="E2583" s="501"/>
      <c r="F2583" s="478"/>
      <c r="G2583" s="499"/>
      <c r="H2583" s="499" t="s">
        <v>26</v>
      </c>
      <c r="I2583" s="464"/>
      <c r="J2583" s="500"/>
      <c r="K2583" s="501"/>
      <c r="L2583" s="480"/>
      <c r="M2583" s="480"/>
      <c r="N2583" s="480"/>
      <c r="O2583" s="480"/>
      <c r="P2583" s="480"/>
      <c r="Q2583" s="480"/>
      <c r="R2583" s="480"/>
      <c r="S2583" s="480"/>
      <c r="T2583" s="480"/>
      <c r="U2583" s="480"/>
      <c r="V2583" s="480"/>
      <c r="W2583" s="480"/>
      <c r="X2583" s="480"/>
      <c r="Y2583" s="480"/>
      <c r="Z2583" s="480"/>
      <c r="AA2583" s="480"/>
      <c r="AB2583" s="480"/>
      <c r="AC2583" s="480"/>
      <c r="AD2583" s="480"/>
      <c r="AE2583" s="480"/>
      <c r="AF2583" s="480"/>
      <c r="AG2583" s="480"/>
      <c r="AH2583" s="480"/>
      <c r="AI2583" s="480"/>
      <c r="AJ2583" s="480"/>
      <c r="AK2583" s="480"/>
      <c r="AL2583" s="480"/>
      <c r="AM2583" s="480"/>
      <c r="AN2583" s="480"/>
      <c r="AO2583" s="480"/>
      <c r="AP2583" s="480"/>
      <c r="AQ2583" s="480"/>
      <c r="AR2583" s="480"/>
      <c r="AS2583" s="480"/>
      <c r="AT2583" s="480"/>
      <c r="AU2583" s="480"/>
      <c r="AV2583" s="480"/>
      <c r="AW2583" s="480"/>
      <c r="AX2583" s="480"/>
      <c r="AY2583" s="480"/>
      <c r="AZ2583" s="480"/>
      <c r="BA2583" s="480"/>
      <c r="BB2583" s="480"/>
    </row>
    <row r="2584" spans="1:54" ht="15.75">
      <c r="A2584" s="484"/>
      <c r="B2584" s="484"/>
      <c r="C2584"/>
      <c r="D2584" s="491"/>
      <c r="E2584" s="493"/>
      <c r="F2584" s="478"/>
      <c r="G2584"/>
      <c r="H2584" s="527"/>
      <c r="I2584"/>
      <c r="J2584" s="527"/>
      <c r="K2584" s="527"/>
      <c r="L2584" s="480"/>
      <c r="M2584" s="480"/>
      <c r="N2584" s="480"/>
      <c r="O2584" s="480"/>
      <c r="P2584" s="480"/>
      <c r="Q2584" s="480"/>
      <c r="R2584" s="480"/>
      <c r="S2584" s="480"/>
      <c r="T2584" s="480"/>
      <c r="U2584" s="480"/>
      <c r="V2584" s="480"/>
      <c r="W2584" s="480"/>
      <c r="X2584" s="480"/>
      <c r="Y2584" s="480"/>
      <c r="Z2584" s="480"/>
      <c r="AA2584" s="480"/>
      <c r="AB2584" s="480"/>
      <c r="AC2584" s="480"/>
      <c r="AD2584" s="480"/>
      <c r="AE2584" s="480"/>
      <c r="AF2584" s="480"/>
      <c r="AG2584" s="480"/>
      <c r="AH2584" s="480"/>
      <c r="AI2584" s="480"/>
      <c r="AJ2584" s="480"/>
      <c r="AK2584" s="480"/>
      <c r="AL2584" s="480"/>
      <c r="AM2584" s="480"/>
      <c r="AN2584" s="480"/>
      <c r="AO2584" s="480"/>
      <c r="AP2584" s="480"/>
      <c r="AQ2584" s="480"/>
      <c r="AR2584" s="480"/>
      <c r="AS2584" s="480"/>
      <c r="AT2584" s="480"/>
      <c r="AU2584" s="480"/>
      <c r="AV2584" s="480"/>
      <c r="AW2584" s="480"/>
      <c r="AX2584" s="480"/>
      <c r="AY2584" s="480"/>
      <c r="AZ2584" s="480"/>
      <c r="BA2584" s="480"/>
      <c r="BB2584" s="480"/>
    </row>
    <row r="2585" spans="1:54" ht="15.75">
      <c r="A2585" s="485" t="s">
        <v>2128</v>
      </c>
      <c r="B2585" s="485"/>
      <c r="C2585" s="487" t="s">
        <v>2129</v>
      </c>
      <c r="D2585" s="565"/>
      <c r="E2585" s="494"/>
      <c r="F2585" s="478"/>
      <c r="G2585" s="566" t="s">
        <v>2130</v>
      </c>
      <c r="H2585" s="566"/>
      <c r="I2585" s="567" t="s">
        <v>2131</v>
      </c>
      <c r="J2585" s="660"/>
      <c r="K2585" s="660"/>
      <c r="L2585" s="480"/>
      <c r="M2585" s="480"/>
      <c r="N2585" s="480"/>
      <c r="O2585" s="480"/>
      <c r="P2585" s="480"/>
      <c r="Q2585" s="480"/>
      <c r="R2585" s="480"/>
      <c r="S2585" s="480"/>
      <c r="T2585" s="480"/>
      <c r="U2585" s="480"/>
      <c r="V2585" s="480"/>
      <c r="W2585" s="480"/>
      <c r="X2585" s="480"/>
      <c r="Y2585" s="480"/>
      <c r="Z2585" s="480"/>
      <c r="AA2585" s="480"/>
      <c r="AB2585" s="480"/>
      <c r="AC2585" s="480"/>
      <c r="AD2585" s="480"/>
      <c r="AE2585" s="480"/>
      <c r="AF2585" s="480"/>
      <c r="AG2585" s="480"/>
      <c r="AH2585" s="480"/>
      <c r="AI2585" s="480"/>
      <c r="AJ2585" s="480"/>
      <c r="AK2585" s="480"/>
      <c r="AL2585" s="480"/>
      <c r="AM2585" s="480"/>
      <c r="AN2585" s="480"/>
      <c r="AO2585" s="480"/>
      <c r="AP2585" s="480"/>
      <c r="AQ2585" s="480"/>
      <c r="AR2585" s="480"/>
      <c r="AS2585" s="480"/>
      <c r="AT2585" s="480"/>
      <c r="AU2585" s="480"/>
      <c r="AV2585" s="480"/>
      <c r="AW2585" s="480"/>
      <c r="AX2585" s="480"/>
      <c r="AY2585" s="480"/>
      <c r="AZ2585" s="480"/>
      <c r="BA2585" s="480"/>
      <c r="BB2585" s="480"/>
    </row>
    <row r="2586" spans="1:54" ht="25.5">
      <c r="A2586" s="486"/>
      <c r="B2586" s="486"/>
      <c r="C2586" s="489" t="s">
        <v>2132</v>
      </c>
      <c r="D2586" s="532"/>
      <c r="E2586" s="486"/>
      <c r="F2586"/>
      <c r="G2586" s="503"/>
      <c r="H2586" s="503"/>
      <c r="I2586" s="568" t="s">
        <v>2133</v>
      </c>
      <c r="J2586" s="503"/>
      <c r="K2586" s="503"/>
      <c r="L2586"/>
      <c r="M2586"/>
      <c r="N2586"/>
      <c r="O2586"/>
      <c r="P2586"/>
      <c r="Q2586"/>
      <c r="R2586"/>
      <c r="S2586"/>
      <c r="T2586"/>
      <c r="U2586"/>
      <c r="V2586"/>
      <c r="W2586"/>
      <c r="X2586"/>
      <c r="Y2586"/>
      <c r="Z2586"/>
      <c r="AA2586"/>
      <c r="AB2586"/>
      <c r="AC2586"/>
      <c r="AD2586"/>
      <c r="AE2586"/>
      <c r="AF2586"/>
      <c r="AG2586"/>
      <c r="AH2586"/>
      <c r="AI2586"/>
      <c r="AJ2586"/>
      <c r="AK2586"/>
      <c r="AL2586"/>
      <c r="AM2586"/>
      <c r="AN2586"/>
      <c r="AO2586"/>
      <c r="AP2586"/>
      <c r="AQ2586"/>
      <c r="AR2586"/>
      <c r="AS2586"/>
      <c r="AT2586"/>
      <c r="AU2586"/>
      <c r="AV2586"/>
      <c r="AW2586"/>
      <c r="AX2586"/>
      <c r="AY2586"/>
      <c r="AZ2586"/>
      <c r="BA2586"/>
      <c r="BB2586"/>
    </row>
    <row r="2587" spans="1:54" ht="25.5">
      <c r="A2587" s="486"/>
      <c r="B2587" s="486"/>
      <c r="C2587" s="489" t="s">
        <v>2134</v>
      </c>
      <c r="D2587" s="532"/>
      <c r="E2587" s="486"/>
      <c r="F2587"/>
      <c r="G2587" s="503"/>
      <c r="H2587" s="503"/>
      <c r="I2587" s="568" t="s">
        <v>2135</v>
      </c>
      <c r="J2587" s="503"/>
      <c r="K2587" s="503"/>
      <c r="L2587"/>
      <c r="M2587"/>
      <c r="N2587"/>
      <c r="O2587"/>
      <c r="P2587"/>
      <c r="Q2587"/>
      <c r="R2587"/>
      <c r="S2587"/>
      <c r="T2587"/>
      <c r="U2587"/>
      <c r="V2587"/>
      <c r="W2587"/>
      <c r="X2587"/>
      <c r="Y2587"/>
      <c r="Z2587"/>
      <c r="AA2587"/>
      <c r="AB2587"/>
      <c r="AC2587"/>
      <c r="AD2587"/>
      <c r="AE2587"/>
      <c r="AF2587"/>
      <c r="AG2587"/>
      <c r="AH2587"/>
      <c r="AI2587"/>
      <c r="AJ2587"/>
      <c r="AK2587"/>
      <c r="AL2587"/>
      <c r="AM2587"/>
      <c r="AN2587"/>
      <c r="AO2587"/>
      <c r="AP2587"/>
      <c r="AQ2587"/>
      <c r="AR2587"/>
      <c r="AS2587"/>
      <c r="AT2587"/>
      <c r="AU2587"/>
      <c r="AV2587"/>
      <c r="AW2587"/>
      <c r="AX2587"/>
      <c r="AY2587"/>
      <c r="AZ2587"/>
      <c r="BA2587"/>
      <c r="BB2587"/>
    </row>
    <row r="2588" spans="1:54" ht="15">
      <c r="A2588" s="486"/>
      <c r="B2588" s="486"/>
      <c r="C2588" s="489" t="s">
        <v>2136</v>
      </c>
      <c r="D2588" s="532"/>
      <c r="E2588" s="486"/>
      <c r="F2588"/>
      <c r="G2588" s="503"/>
      <c r="H2588" s="503"/>
      <c r="I2588" s="568" t="s">
        <v>2136</v>
      </c>
      <c r="J2588" s="503"/>
      <c r="K2588" s="503"/>
      <c r="L2588"/>
      <c r="M2588"/>
      <c r="N2588"/>
      <c r="O2588"/>
      <c r="P2588"/>
      <c r="Q2588"/>
      <c r="R2588"/>
      <c r="S2588"/>
      <c r="T2588"/>
      <c r="U2588"/>
      <c r="V2588"/>
      <c r="W2588"/>
      <c r="X2588"/>
      <c r="Y2588"/>
      <c r="Z2588"/>
      <c r="AA2588"/>
      <c r="AB2588"/>
      <c r="AC2588"/>
      <c r="AD2588"/>
      <c r="AE2588"/>
      <c r="AF2588"/>
      <c r="AG2588"/>
      <c r="AH2588"/>
      <c r="AI2588"/>
      <c r="AJ2588"/>
      <c r="AK2588"/>
      <c r="AL2588"/>
      <c r="AM2588"/>
      <c r="AN2588"/>
      <c r="AO2588"/>
      <c r="AP2588"/>
      <c r="AQ2588"/>
      <c r="AR2588"/>
      <c r="AS2588"/>
      <c r="AT2588"/>
      <c r="AU2588"/>
      <c r="AV2588"/>
      <c r="AW2588"/>
      <c r="AX2588"/>
      <c r="AY2588"/>
      <c r="AZ2588"/>
      <c r="BA2588"/>
      <c r="BB2588"/>
    </row>
    <row r="2589" spans="1:54" ht="15">
      <c r="A2589" s="486"/>
      <c r="B2589" s="486"/>
      <c r="C2589" s="488"/>
      <c r="D2589" s="532"/>
      <c r="E2589" s="486"/>
      <c r="F2589"/>
      <c r="G2589" s="503"/>
      <c r="H2589" s="503"/>
      <c r="I2589" s="519"/>
      <c r="J2589" s="503"/>
      <c r="K2589" s="503"/>
      <c r="L2589"/>
      <c r="M2589"/>
      <c r="N2589"/>
      <c r="O2589"/>
      <c r="P2589"/>
      <c r="Q2589"/>
      <c r="R2589"/>
      <c r="S2589"/>
      <c r="T2589"/>
      <c r="U2589"/>
      <c r="V2589"/>
      <c r="W2589"/>
      <c r="X2589"/>
      <c r="Y2589"/>
      <c r="Z2589"/>
      <c r="AA2589"/>
      <c r="AB2589"/>
      <c r="AC2589"/>
      <c r="AD2589"/>
      <c r="AE2589"/>
      <c r="AF2589"/>
      <c r="AG2589"/>
      <c r="AH2589"/>
      <c r="AI2589"/>
      <c r="AJ2589"/>
      <c r="AK2589"/>
      <c r="AL2589"/>
      <c r="AM2589"/>
      <c r="AN2589"/>
      <c r="AO2589"/>
      <c r="AP2589"/>
      <c r="AQ2589"/>
      <c r="AR2589"/>
      <c r="AS2589"/>
      <c r="AT2589"/>
      <c r="AU2589"/>
      <c r="AV2589"/>
      <c r="AW2589"/>
      <c r="AX2589"/>
      <c r="AY2589"/>
      <c r="AZ2589"/>
      <c r="BA2589"/>
      <c r="BB2589"/>
    </row>
    <row r="2590" spans="1:54" ht="15">
      <c r="A2590" s="486"/>
      <c r="B2590" s="486"/>
      <c r="C2590" s="489" t="s">
        <v>599</v>
      </c>
      <c r="D2590" s="532"/>
      <c r="E2590" s="486"/>
      <c r="F2590"/>
      <c r="G2590" s="503"/>
      <c r="H2590" s="503"/>
      <c r="I2590" s="568" t="s">
        <v>623</v>
      </c>
      <c r="J2590" s="503"/>
      <c r="K2590" s="503"/>
      <c r="L2590"/>
      <c r="M2590"/>
      <c r="N2590"/>
      <c r="O2590"/>
      <c r="P2590"/>
      <c r="Q2590"/>
      <c r="R2590"/>
      <c r="S2590"/>
      <c r="T2590"/>
      <c r="U2590"/>
      <c r="V2590"/>
      <c r="W2590"/>
      <c r="X2590"/>
      <c r="Y2590"/>
      <c r="Z2590"/>
      <c r="AA2590"/>
      <c r="AB2590"/>
      <c r="AC2590"/>
      <c r="AD2590"/>
      <c r="AE2590"/>
      <c r="AF2590"/>
      <c r="AG2590"/>
      <c r="AH2590"/>
      <c r="AI2590"/>
      <c r="AJ2590"/>
      <c r="AK2590"/>
      <c r="AL2590"/>
      <c r="AM2590"/>
      <c r="AN2590"/>
      <c r="AO2590"/>
      <c r="AP2590"/>
      <c r="AQ2590"/>
      <c r="AR2590"/>
      <c r="AS2590"/>
      <c r="AT2590"/>
      <c r="AU2590"/>
      <c r="AV2590"/>
      <c r="AW2590"/>
      <c r="AX2590"/>
      <c r="AY2590"/>
      <c r="AZ2590"/>
      <c r="BA2590"/>
      <c r="BB2590"/>
    </row>
    <row r="2591" spans="1:54" ht="15">
      <c r="A2591" s="486"/>
      <c r="B2591" s="486"/>
      <c r="C2591" s="489" t="s">
        <v>1262</v>
      </c>
      <c r="D2591" s="532"/>
      <c r="E2591" s="486"/>
      <c r="F2591"/>
      <c r="G2591" s="503"/>
      <c r="H2591" s="503"/>
      <c r="I2591" s="568" t="s">
        <v>1262</v>
      </c>
      <c r="J2591" s="503"/>
      <c r="K2591" s="503"/>
      <c r="L2591"/>
      <c r="M2591"/>
      <c r="N2591"/>
      <c r="O2591"/>
      <c r="P2591"/>
      <c r="Q2591"/>
      <c r="R2591"/>
      <c r="S2591"/>
      <c r="T2591"/>
      <c r="U2591"/>
      <c r="V2591"/>
      <c r="W2591"/>
      <c r="X2591"/>
      <c r="Y2591"/>
      <c r="Z2591"/>
      <c r="AA2591"/>
      <c r="AB2591"/>
      <c r="AC2591"/>
      <c r="AD2591"/>
      <c r="AE2591"/>
      <c r="AF2591"/>
      <c r="AG2591"/>
      <c r="AH2591"/>
      <c r="AI2591"/>
      <c r="AJ2591"/>
      <c r="AK2591"/>
      <c r="AL2591"/>
      <c r="AM2591"/>
      <c r="AN2591"/>
      <c r="AO2591"/>
      <c r="AP2591"/>
      <c r="AQ2591"/>
      <c r="AR2591"/>
      <c r="AS2591"/>
      <c r="AT2591"/>
      <c r="AU2591"/>
      <c r="AV2591"/>
      <c r="AW2591"/>
      <c r="AX2591"/>
      <c r="AY2591"/>
      <c r="AZ2591"/>
      <c r="BA2591"/>
      <c r="BB2591"/>
    </row>
    <row r="2592" spans="1:54" ht="15">
      <c r="A2592" s="453"/>
      <c r="B2592" s="453"/>
      <c r="C2592" s="490" t="s">
        <v>776</v>
      </c>
      <c r="D2592" s="525"/>
      <c r="E2592" s="453"/>
      <c r="F2592"/>
      <c r="G2592" s="504"/>
      <c r="H2592" s="504"/>
      <c r="I2592" s="569" t="s">
        <v>776</v>
      </c>
      <c r="J2592" s="504"/>
      <c r="K2592" s="504"/>
      <c r="L2592"/>
      <c r="M2592"/>
      <c r="N2592"/>
      <c r="O2592"/>
      <c r="P2592"/>
      <c r="Q2592"/>
      <c r="R2592"/>
      <c r="S2592"/>
      <c r="T2592"/>
      <c r="U2592"/>
      <c r="V2592"/>
      <c r="W2592"/>
      <c r="X2592"/>
      <c r="Y2592"/>
      <c r="Z2592"/>
      <c r="AA2592"/>
      <c r="AB2592"/>
      <c r="AC2592"/>
      <c r="AD2592"/>
      <c r="AE2592"/>
      <c r="AF2592"/>
      <c r="AG2592"/>
      <c r="AH2592"/>
      <c r="AI2592"/>
      <c r="AJ2592"/>
      <c r="AK2592"/>
      <c r="AL2592"/>
      <c r="AM2592"/>
      <c r="AN2592"/>
      <c r="AO2592"/>
      <c r="AP2592"/>
      <c r="AQ2592"/>
      <c r="AR2592"/>
      <c r="AS2592"/>
      <c r="AT2592"/>
      <c r="AU2592"/>
      <c r="AV2592"/>
      <c r="AW2592"/>
      <c r="AX2592"/>
      <c r="AY2592"/>
      <c r="AZ2592"/>
      <c r="BA2592"/>
      <c r="BB2592"/>
    </row>
    <row r="2593" spans="1:54" ht="15.75">
      <c r="A2593" s="499"/>
      <c r="B2593" s="499" t="s">
        <v>18</v>
      </c>
      <c r="C2593" s="464"/>
      <c r="D2593" s="570"/>
      <c r="E2593" s="501"/>
      <c r="F2593" s="478"/>
      <c r="G2593" s="528"/>
      <c r="H2593" s="510" t="s">
        <v>18</v>
      </c>
      <c r="I2593" s="528"/>
      <c r="J2593" s="528"/>
      <c r="K2593" s="528"/>
      <c r="L2593" s="480"/>
      <c r="M2593" s="480"/>
      <c r="N2593" s="480"/>
      <c r="O2593" s="480"/>
      <c r="P2593" s="480"/>
      <c r="Q2593" s="480"/>
      <c r="R2593" s="480"/>
      <c r="S2593" s="480"/>
      <c r="T2593" s="480"/>
      <c r="U2593" s="480"/>
      <c r="V2593" s="480"/>
      <c r="W2593" s="480"/>
      <c r="X2593" s="480"/>
      <c r="Y2593" s="480"/>
      <c r="Z2593" s="480"/>
      <c r="AA2593" s="480"/>
      <c r="AB2593" s="480"/>
      <c r="AC2593" s="480"/>
      <c r="AD2593" s="480"/>
      <c r="AE2593" s="480"/>
      <c r="AF2593" s="480"/>
      <c r="AG2593" s="480"/>
      <c r="AH2593" s="480"/>
      <c r="AI2593" s="480"/>
      <c r="AJ2593" s="480"/>
      <c r="AK2593" s="480"/>
      <c r="AL2593" s="480"/>
      <c r="AM2593" s="480"/>
      <c r="AN2593" s="480"/>
      <c r="AO2593" s="480"/>
      <c r="AP2593" s="480"/>
      <c r="AQ2593" s="480"/>
      <c r="AR2593" s="480"/>
      <c r="AS2593" s="480"/>
      <c r="AT2593" s="480"/>
      <c r="AU2593" s="480"/>
      <c r="AV2593" s="480"/>
      <c r="AW2593" s="480"/>
      <c r="AX2593" s="480"/>
      <c r="AY2593" s="480"/>
      <c r="AZ2593" s="480"/>
      <c r="BA2593" s="480"/>
      <c r="BB2593" s="480"/>
    </row>
    <row r="2594" spans="1:54" ht="51">
      <c r="A2594" s="499"/>
      <c r="B2594" s="499" t="s">
        <v>19</v>
      </c>
      <c r="C2594" s="464" t="s">
        <v>2137</v>
      </c>
      <c r="D2594" s="570" t="s">
        <v>581</v>
      </c>
      <c r="E2594" s="501"/>
      <c r="F2594" s="478"/>
      <c r="G2594" s="528"/>
      <c r="H2594" s="510" t="s">
        <v>19</v>
      </c>
      <c r="I2594" s="514" t="s">
        <v>2137</v>
      </c>
      <c r="J2594" s="510" t="s">
        <v>581</v>
      </c>
      <c r="K2594" s="528"/>
      <c r="L2594" s="480"/>
      <c r="M2594" s="480"/>
      <c r="N2594" s="480"/>
      <c r="O2594" s="480"/>
      <c r="P2594" s="480"/>
      <c r="Q2594" s="480"/>
      <c r="R2594" s="480"/>
      <c r="S2594" s="480"/>
      <c r="T2594" s="480"/>
      <c r="U2594" s="480"/>
      <c r="V2594" s="480"/>
      <c r="W2594" s="480"/>
      <c r="X2594" s="480"/>
      <c r="Y2594" s="480"/>
      <c r="Z2594" s="480"/>
      <c r="AA2594" s="480"/>
      <c r="AB2594" s="480"/>
      <c r="AC2594" s="480"/>
      <c r="AD2594" s="480"/>
      <c r="AE2594" s="480"/>
      <c r="AF2594" s="480"/>
      <c r="AG2594" s="480"/>
      <c r="AH2594" s="480"/>
      <c r="AI2594" s="480"/>
      <c r="AJ2594" s="480"/>
      <c r="AK2594" s="480"/>
      <c r="AL2594" s="480"/>
      <c r="AM2594" s="480"/>
      <c r="AN2594" s="480"/>
      <c r="AO2594" s="480"/>
      <c r="AP2594" s="480"/>
      <c r="AQ2594" s="480"/>
      <c r="AR2594" s="480"/>
      <c r="AS2594" s="480"/>
      <c r="AT2594" s="480"/>
      <c r="AU2594" s="480"/>
      <c r="AV2594" s="480"/>
      <c r="AW2594" s="480"/>
      <c r="AX2594" s="480"/>
      <c r="AY2594" s="480"/>
      <c r="AZ2594" s="480"/>
      <c r="BA2594" s="480"/>
      <c r="BB2594" s="480"/>
    </row>
    <row r="2595" spans="1:54" ht="15.75">
      <c r="A2595" s="499"/>
      <c r="B2595" s="499" t="s">
        <v>23</v>
      </c>
      <c r="C2595" s="464"/>
      <c r="D2595" s="570"/>
      <c r="E2595" s="501"/>
      <c r="F2595" s="478"/>
      <c r="G2595" s="528"/>
      <c r="H2595" s="510" t="s">
        <v>23</v>
      </c>
      <c r="I2595" s="528"/>
      <c r="J2595" s="528"/>
      <c r="K2595" s="528"/>
      <c r="L2595" s="480"/>
      <c r="M2595" s="480"/>
      <c r="N2595" s="480"/>
      <c r="O2595" s="480"/>
      <c r="P2595" s="480"/>
      <c r="Q2595" s="480"/>
      <c r="R2595" s="480"/>
      <c r="S2595" s="480"/>
      <c r="T2595" s="480"/>
      <c r="U2595" s="480"/>
      <c r="V2595" s="480"/>
      <c r="W2595" s="480"/>
      <c r="X2595" s="480"/>
      <c r="Y2595" s="480"/>
      <c r="Z2595" s="480"/>
      <c r="AA2595" s="480"/>
      <c r="AB2595" s="480"/>
      <c r="AC2595" s="480"/>
      <c r="AD2595" s="480"/>
      <c r="AE2595" s="480"/>
      <c r="AF2595" s="480"/>
      <c r="AG2595" s="480"/>
      <c r="AH2595" s="480"/>
      <c r="AI2595" s="480"/>
      <c r="AJ2595" s="480"/>
      <c r="AK2595" s="480"/>
      <c r="AL2595" s="480"/>
      <c r="AM2595" s="480"/>
      <c r="AN2595" s="480"/>
      <c r="AO2595" s="480"/>
      <c r="AP2595" s="480"/>
      <c r="AQ2595" s="480"/>
      <c r="AR2595" s="480"/>
      <c r="AS2595" s="480"/>
      <c r="AT2595" s="480"/>
      <c r="AU2595" s="480"/>
      <c r="AV2595" s="480"/>
      <c r="AW2595" s="480"/>
      <c r="AX2595" s="480"/>
      <c r="AY2595" s="480"/>
      <c r="AZ2595" s="480"/>
      <c r="BA2595" s="480"/>
      <c r="BB2595" s="480"/>
    </row>
    <row r="2596" spans="1:54" ht="15.75">
      <c r="A2596" s="499"/>
      <c r="B2596" s="499" t="s">
        <v>24</v>
      </c>
      <c r="C2596" s="464"/>
      <c r="D2596" s="570"/>
      <c r="E2596" s="501"/>
      <c r="F2596" s="478"/>
      <c r="G2596" s="528"/>
      <c r="H2596" s="510" t="s">
        <v>24</v>
      </c>
      <c r="I2596" s="528"/>
      <c r="J2596" s="528"/>
      <c r="K2596" s="528"/>
      <c r="L2596" s="480"/>
      <c r="M2596" s="480"/>
      <c r="N2596" s="480"/>
      <c r="O2596" s="480"/>
      <c r="P2596" s="480"/>
      <c r="Q2596" s="480"/>
      <c r="R2596" s="480"/>
      <c r="S2596" s="480"/>
      <c r="T2596" s="480"/>
      <c r="U2596" s="480"/>
      <c r="V2596" s="480"/>
      <c r="W2596" s="480"/>
      <c r="X2596" s="480"/>
      <c r="Y2596" s="480"/>
      <c r="Z2596" s="480"/>
      <c r="AA2596" s="480"/>
      <c r="AB2596" s="480"/>
      <c r="AC2596" s="480"/>
      <c r="AD2596" s="480"/>
      <c r="AE2596" s="480"/>
      <c r="AF2596" s="480"/>
      <c r="AG2596" s="480"/>
      <c r="AH2596" s="480"/>
      <c r="AI2596" s="480"/>
      <c r="AJ2596" s="480"/>
      <c r="AK2596" s="480"/>
      <c r="AL2596" s="480"/>
      <c r="AM2596" s="480"/>
      <c r="AN2596" s="480"/>
      <c r="AO2596" s="480"/>
      <c r="AP2596" s="480"/>
      <c r="AQ2596" s="480"/>
      <c r="AR2596" s="480"/>
      <c r="AS2596" s="480"/>
      <c r="AT2596" s="480"/>
      <c r="AU2596" s="480"/>
      <c r="AV2596" s="480"/>
      <c r="AW2596" s="480"/>
      <c r="AX2596" s="480"/>
      <c r="AY2596" s="480"/>
      <c r="AZ2596" s="480"/>
      <c r="BA2596" s="480"/>
      <c r="BB2596" s="480"/>
    </row>
    <row r="2597" spans="1:54" ht="15.75">
      <c r="A2597" s="499"/>
      <c r="B2597" s="499" t="s">
        <v>25</v>
      </c>
      <c r="C2597" s="464"/>
      <c r="D2597" s="570"/>
      <c r="E2597" s="501"/>
      <c r="F2597" s="478"/>
      <c r="G2597" s="528"/>
      <c r="H2597" s="510" t="s">
        <v>25</v>
      </c>
      <c r="I2597" s="528"/>
      <c r="J2597" s="528"/>
      <c r="K2597" s="528"/>
      <c r="L2597" s="480"/>
      <c r="M2597" s="480"/>
      <c r="N2597" s="480"/>
      <c r="O2597" s="480"/>
      <c r="P2597" s="480"/>
      <c r="Q2597" s="480"/>
      <c r="R2597" s="480"/>
      <c r="S2597" s="480"/>
      <c r="T2597" s="480"/>
      <c r="U2597" s="480"/>
      <c r="V2597" s="480"/>
      <c r="W2597" s="480"/>
      <c r="X2597" s="480"/>
      <c r="Y2597" s="480"/>
      <c r="Z2597" s="480"/>
      <c r="AA2597" s="480"/>
      <c r="AB2597" s="480"/>
      <c r="AC2597" s="480"/>
      <c r="AD2597" s="480"/>
      <c r="AE2597" s="480"/>
      <c r="AF2597" s="480"/>
      <c r="AG2597" s="480"/>
      <c r="AH2597" s="480"/>
      <c r="AI2597" s="480"/>
      <c r="AJ2597" s="480"/>
      <c r="AK2597" s="480"/>
      <c r="AL2597" s="480"/>
      <c r="AM2597" s="480"/>
      <c r="AN2597" s="480"/>
      <c r="AO2597" s="480"/>
      <c r="AP2597" s="480"/>
      <c r="AQ2597" s="480"/>
      <c r="AR2597" s="480"/>
      <c r="AS2597" s="480"/>
      <c r="AT2597" s="480"/>
      <c r="AU2597" s="480"/>
      <c r="AV2597" s="480"/>
      <c r="AW2597" s="480"/>
      <c r="AX2597" s="480"/>
      <c r="AY2597" s="480"/>
      <c r="AZ2597" s="480"/>
      <c r="BA2597" s="480"/>
      <c r="BB2597" s="480"/>
    </row>
    <row r="2598" spans="1:54" ht="15.75">
      <c r="A2598" s="499"/>
      <c r="B2598" s="499" t="s">
        <v>26</v>
      </c>
      <c r="C2598" s="464"/>
      <c r="D2598" s="570"/>
      <c r="E2598" s="501"/>
      <c r="F2598" s="478"/>
      <c r="G2598" s="528"/>
      <c r="H2598" s="510" t="s">
        <v>26</v>
      </c>
      <c r="I2598" s="528"/>
      <c r="J2598" s="528"/>
      <c r="K2598" s="528"/>
      <c r="L2598" s="480"/>
      <c r="M2598" s="480"/>
      <c r="N2598" s="480"/>
      <c r="O2598" s="480"/>
      <c r="P2598" s="480"/>
      <c r="Q2598" s="480"/>
      <c r="R2598" s="480"/>
      <c r="S2598" s="480"/>
      <c r="T2598" s="480"/>
      <c r="U2598" s="480"/>
      <c r="V2598" s="480"/>
      <c r="W2598" s="480"/>
      <c r="X2598" s="480"/>
      <c r="Y2598" s="480"/>
      <c r="Z2598" s="480"/>
      <c r="AA2598" s="480"/>
      <c r="AB2598" s="480"/>
      <c r="AC2598" s="480"/>
      <c r="AD2598" s="480"/>
      <c r="AE2598" s="480"/>
      <c r="AF2598" s="480"/>
      <c r="AG2598" s="480"/>
      <c r="AH2598" s="480"/>
      <c r="AI2598" s="480"/>
      <c r="AJ2598" s="480"/>
      <c r="AK2598" s="480"/>
      <c r="AL2598" s="480"/>
      <c r="AM2598" s="480"/>
      <c r="AN2598" s="480"/>
      <c r="AO2598" s="480"/>
      <c r="AP2598" s="480"/>
      <c r="AQ2598" s="480"/>
      <c r="AR2598" s="480"/>
      <c r="AS2598" s="480"/>
      <c r="AT2598" s="480"/>
      <c r="AU2598" s="480"/>
      <c r="AV2598" s="480"/>
      <c r="AW2598" s="480"/>
      <c r="AX2598" s="480"/>
      <c r="AY2598" s="480"/>
      <c r="AZ2598" s="480"/>
      <c r="BA2598" s="480"/>
      <c r="BB2598" s="480"/>
    </row>
    <row r="2599" spans="1:54" ht="15.75">
      <c r="A2599" s="484"/>
      <c r="B2599" s="484"/>
      <c r="C2599"/>
      <c r="D2599" s="491"/>
      <c r="E2599" s="493"/>
      <c r="F2599" s="478"/>
      <c r="G2599"/>
      <c r="H2599" s="527"/>
      <c r="I2599"/>
      <c r="J2599" s="527"/>
      <c r="K2599" s="527"/>
      <c r="L2599" s="480"/>
      <c r="M2599" s="480"/>
      <c r="N2599" s="480"/>
      <c r="O2599" s="480"/>
      <c r="P2599" s="480"/>
      <c r="Q2599" s="480"/>
      <c r="R2599" s="480"/>
      <c r="S2599" s="480"/>
      <c r="T2599" s="480"/>
      <c r="U2599" s="480"/>
      <c r="V2599" s="480"/>
      <c r="W2599" s="480"/>
      <c r="X2599" s="480"/>
      <c r="Y2599" s="480"/>
      <c r="Z2599" s="480"/>
      <c r="AA2599" s="480"/>
      <c r="AB2599" s="480"/>
      <c r="AC2599" s="480"/>
      <c r="AD2599" s="480"/>
      <c r="AE2599" s="480"/>
      <c r="AF2599" s="480"/>
      <c r="AG2599" s="480"/>
      <c r="AH2599" s="480"/>
      <c r="AI2599" s="480"/>
      <c r="AJ2599" s="480"/>
      <c r="AK2599" s="480"/>
      <c r="AL2599" s="480"/>
      <c r="AM2599" s="480"/>
      <c r="AN2599" s="480"/>
      <c r="AO2599" s="480"/>
      <c r="AP2599" s="480"/>
      <c r="AQ2599" s="480"/>
      <c r="AR2599" s="480"/>
      <c r="AS2599" s="480"/>
      <c r="AT2599" s="480"/>
      <c r="AU2599" s="480"/>
      <c r="AV2599" s="480"/>
      <c r="AW2599" s="480"/>
      <c r="AX2599" s="480"/>
      <c r="AY2599" s="480"/>
      <c r="AZ2599" s="480"/>
      <c r="BA2599" s="480"/>
      <c r="BB2599" s="480"/>
    </row>
    <row r="2600" spans="1:54" ht="38.25">
      <c r="A2600" s="485" t="s">
        <v>2138</v>
      </c>
      <c r="B2600" s="485"/>
      <c r="C2600" s="487" t="s">
        <v>2139</v>
      </c>
      <c r="D2600" s="492"/>
      <c r="E2600" s="494"/>
      <c r="F2600" s="478"/>
      <c r="G2600" s="485" t="s">
        <v>2138</v>
      </c>
      <c r="H2600" s="485"/>
      <c r="I2600" s="487" t="s">
        <v>2140</v>
      </c>
      <c r="J2600" s="492"/>
      <c r="K2600" s="494"/>
      <c r="L2600" s="480"/>
      <c r="M2600" s="480"/>
      <c r="N2600" s="480"/>
      <c r="O2600" s="480"/>
      <c r="P2600" s="480"/>
      <c r="Q2600" s="480"/>
      <c r="R2600" s="480"/>
      <c r="S2600" s="480"/>
      <c r="T2600" s="480"/>
      <c r="U2600" s="480"/>
      <c r="V2600" s="480"/>
      <c r="W2600" s="480"/>
      <c r="X2600" s="480"/>
      <c r="Y2600" s="480"/>
      <c r="Z2600" s="480"/>
      <c r="AA2600" s="480"/>
      <c r="AB2600" s="480"/>
      <c r="AC2600" s="480"/>
      <c r="AD2600" s="480"/>
      <c r="AE2600" s="480"/>
      <c r="AF2600" s="480"/>
      <c r="AG2600" s="480"/>
      <c r="AH2600" s="480"/>
      <c r="AI2600" s="480"/>
      <c r="AJ2600" s="480"/>
      <c r="AK2600" s="480"/>
      <c r="AL2600" s="480"/>
      <c r="AM2600" s="480"/>
      <c r="AN2600" s="480"/>
      <c r="AO2600" s="480"/>
      <c r="AP2600" s="480"/>
      <c r="AQ2600" s="480"/>
      <c r="AR2600" s="480"/>
      <c r="AS2600" s="480"/>
      <c r="AT2600" s="480"/>
      <c r="AU2600" s="480"/>
      <c r="AV2600" s="480"/>
      <c r="AW2600" s="480"/>
      <c r="AX2600" s="480"/>
      <c r="AY2600" s="480"/>
      <c r="AZ2600" s="480"/>
      <c r="BA2600" s="480"/>
      <c r="BB2600" s="480"/>
    </row>
    <row r="2601" spans="1:54" ht="15">
      <c r="A2601" s="486"/>
      <c r="B2601" s="486"/>
      <c r="C2601" s="488"/>
      <c r="D2601" s="486"/>
      <c r="E2601" s="486"/>
      <c r="F2601"/>
      <c r="G2601" s="486"/>
      <c r="H2601" s="486"/>
      <c r="I2601" s="488"/>
      <c r="J2601" s="486"/>
      <c r="K2601" s="486"/>
      <c r="L2601"/>
      <c r="M2601"/>
      <c r="N2601"/>
      <c r="O2601"/>
      <c r="P2601"/>
      <c r="Q2601"/>
      <c r="R2601"/>
      <c r="S2601"/>
      <c r="T2601"/>
      <c r="U2601"/>
      <c r="V2601"/>
      <c r="W2601"/>
      <c r="X2601"/>
      <c r="Y2601"/>
      <c r="Z2601"/>
      <c r="AA2601"/>
      <c r="AB2601"/>
      <c r="AC2601"/>
      <c r="AD2601"/>
      <c r="AE2601"/>
      <c r="AF2601"/>
      <c r="AG2601"/>
      <c r="AH2601"/>
      <c r="AI2601"/>
      <c r="AJ2601"/>
      <c r="AK2601"/>
      <c r="AL2601"/>
      <c r="AM2601"/>
      <c r="AN2601"/>
      <c r="AO2601"/>
      <c r="AP2601"/>
      <c r="AQ2601"/>
      <c r="AR2601"/>
      <c r="AS2601"/>
      <c r="AT2601"/>
      <c r="AU2601"/>
      <c r="AV2601"/>
      <c r="AW2601"/>
      <c r="AX2601"/>
      <c r="AY2601"/>
      <c r="AZ2601"/>
      <c r="BA2601"/>
      <c r="BB2601"/>
    </row>
    <row r="2602" spans="1:54" ht="15">
      <c r="A2602" s="486"/>
      <c r="B2602" s="486"/>
      <c r="C2602" s="489" t="s">
        <v>599</v>
      </c>
      <c r="D2602" s="486"/>
      <c r="E2602" s="486"/>
      <c r="F2602"/>
      <c r="G2602" s="486"/>
      <c r="H2602" s="486"/>
      <c r="I2602" s="489" t="s">
        <v>623</v>
      </c>
      <c r="J2602" s="486"/>
      <c r="K2602" s="486"/>
      <c r="L2602"/>
      <c r="M2602"/>
      <c r="N2602"/>
      <c r="O2602"/>
      <c r="P2602"/>
      <c r="Q2602"/>
      <c r="R2602"/>
      <c r="S2602"/>
      <c r="T2602"/>
      <c r="U2602"/>
      <c r="V2602"/>
      <c r="W2602"/>
      <c r="X2602"/>
      <c r="Y2602"/>
      <c r="Z2602"/>
      <c r="AA2602"/>
      <c r="AB2602"/>
      <c r="AC2602"/>
      <c r="AD2602"/>
      <c r="AE2602"/>
      <c r="AF2602"/>
      <c r="AG2602"/>
      <c r="AH2602"/>
      <c r="AI2602"/>
      <c r="AJ2602"/>
      <c r="AK2602"/>
      <c r="AL2602"/>
      <c r="AM2602"/>
      <c r="AN2602"/>
      <c r="AO2602"/>
      <c r="AP2602"/>
      <c r="AQ2602"/>
      <c r="AR2602"/>
      <c r="AS2602"/>
      <c r="AT2602"/>
      <c r="AU2602"/>
      <c r="AV2602"/>
      <c r="AW2602"/>
      <c r="AX2602"/>
      <c r="AY2602"/>
      <c r="AZ2602"/>
      <c r="BA2602"/>
      <c r="BB2602"/>
    </row>
    <row r="2603" spans="1:54" ht="15">
      <c r="A2603" s="486"/>
      <c r="B2603" s="486"/>
      <c r="C2603" s="489" t="s">
        <v>2141</v>
      </c>
      <c r="D2603" s="486"/>
      <c r="E2603" s="486"/>
      <c r="F2603"/>
      <c r="G2603" s="486"/>
      <c r="H2603" s="486"/>
      <c r="I2603" s="489" t="s">
        <v>2141</v>
      </c>
      <c r="J2603" s="486"/>
      <c r="K2603" s="486"/>
      <c r="L2603"/>
      <c r="M2603"/>
      <c r="N2603"/>
      <c r="O2603"/>
      <c r="P2603"/>
      <c r="Q2603"/>
      <c r="R2603"/>
      <c r="S2603"/>
      <c r="T2603"/>
      <c r="U2603"/>
      <c r="V2603"/>
      <c r="W2603"/>
      <c r="X2603"/>
      <c r="Y2603"/>
      <c r="Z2603"/>
      <c r="AA2603"/>
      <c r="AB2603"/>
      <c r="AC2603"/>
      <c r="AD2603"/>
      <c r="AE2603"/>
      <c r="AF2603"/>
      <c r="AG2603"/>
      <c r="AH2603"/>
      <c r="AI2603"/>
      <c r="AJ2603"/>
      <c r="AK2603"/>
      <c r="AL2603"/>
      <c r="AM2603"/>
      <c r="AN2603"/>
      <c r="AO2603"/>
      <c r="AP2603"/>
      <c r="AQ2603"/>
      <c r="AR2603"/>
      <c r="AS2603"/>
      <c r="AT2603"/>
      <c r="AU2603"/>
      <c r="AV2603"/>
      <c r="AW2603"/>
      <c r="AX2603"/>
      <c r="AY2603"/>
      <c r="AZ2603"/>
      <c r="BA2603"/>
      <c r="BB2603"/>
    </row>
    <row r="2604" spans="1:54" ht="15">
      <c r="A2604" s="486"/>
      <c r="B2604" s="486"/>
      <c r="C2604" s="489" t="s">
        <v>2142</v>
      </c>
      <c r="D2604" s="486"/>
      <c r="E2604" s="486"/>
      <c r="F2604"/>
      <c r="G2604" s="486"/>
      <c r="H2604" s="486"/>
      <c r="I2604" s="489" t="s">
        <v>2142</v>
      </c>
      <c r="J2604" s="486"/>
      <c r="K2604" s="486"/>
      <c r="L2604"/>
      <c r="M2604"/>
      <c r="N2604"/>
      <c r="O2604"/>
      <c r="P2604"/>
      <c r="Q2604"/>
      <c r="R2604"/>
      <c r="S2604"/>
      <c r="T2604"/>
      <c r="U2604"/>
      <c r="V2604"/>
      <c r="W2604"/>
      <c r="X2604"/>
      <c r="Y2604"/>
      <c r="Z2604"/>
      <c r="AA2604"/>
      <c r="AB2604"/>
      <c r="AC2604"/>
      <c r="AD2604"/>
      <c r="AE2604"/>
      <c r="AF2604"/>
      <c r="AG2604"/>
      <c r="AH2604"/>
      <c r="AI2604"/>
      <c r="AJ2604"/>
      <c r="AK2604"/>
      <c r="AL2604"/>
      <c r="AM2604"/>
      <c r="AN2604"/>
      <c r="AO2604"/>
      <c r="AP2604"/>
      <c r="AQ2604"/>
      <c r="AR2604"/>
      <c r="AS2604"/>
      <c r="AT2604"/>
      <c r="AU2604"/>
      <c r="AV2604"/>
      <c r="AW2604"/>
      <c r="AX2604"/>
      <c r="AY2604"/>
      <c r="AZ2604"/>
      <c r="BA2604"/>
      <c r="BB2604"/>
    </row>
    <row r="2605" spans="1:54" ht="15">
      <c r="A2605" s="486"/>
      <c r="B2605" s="486"/>
      <c r="C2605" s="489" t="s">
        <v>2143</v>
      </c>
      <c r="D2605" s="486"/>
      <c r="E2605" s="486"/>
      <c r="F2605"/>
      <c r="G2605" s="486"/>
      <c r="H2605" s="486"/>
      <c r="I2605" s="489" t="s">
        <v>2144</v>
      </c>
      <c r="J2605" s="486"/>
      <c r="K2605" s="486"/>
      <c r="L2605"/>
      <c r="M2605"/>
      <c r="N2605"/>
      <c r="O2605"/>
      <c r="P2605"/>
      <c r="Q2605"/>
      <c r="R2605"/>
      <c r="S2605"/>
      <c r="T2605"/>
      <c r="U2605"/>
      <c r="V2605"/>
      <c r="W2605"/>
      <c r="X2605"/>
      <c r="Y2605"/>
      <c r="Z2605"/>
      <c r="AA2605"/>
      <c r="AB2605"/>
      <c r="AC2605"/>
      <c r="AD2605"/>
      <c r="AE2605"/>
      <c r="AF2605"/>
      <c r="AG2605"/>
      <c r="AH2605"/>
      <c r="AI2605"/>
      <c r="AJ2605"/>
      <c r="AK2605"/>
      <c r="AL2605"/>
      <c r="AM2605"/>
      <c r="AN2605"/>
      <c r="AO2605"/>
      <c r="AP2605"/>
      <c r="AQ2605"/>
      <c r="AR2605"/>
      <c r="AS2605"/>
      <c r="AT2605"/>
      <c r="AU2605"/>
      <c r="AV2605"/>
      <c r="AW2605"/>
      <c r="AX2605"/>
      <c r="AY2605"/>
      <c r="AZ2605"/>
      <c r="BA2605"/>
      <c r="BB2605"/>
    </row>
    <row r="2606" spans="1:54" ht="15">
      <c r="A2606" s="453"/>
      <c r="B2606" s="453"/>
      <c r="C2606" s="490"/>
      <c r="D2606" s="453"/>
      <c r="E2606" s="453"/>
      <c r="F2606"/>
      <c r="G2606" s="453"/>
      <c r="H2606" s="453"/>
      <c r="I2606" s="490" t="s">
        <v>2145</v>
      </c>
      <c r="J2606" s="453"/>
      <c r="K2606" s="453"/>
      <c r="L2606"/>
      <c r="M2606"/>
      <c r="N2606"/>
      <c r="O2606"/>
      <c r="P2606"/>
      <c r="Q2606"/>
      <c r="R2606"/>
      <c r="S2606"/>
      <c r="T2606"/>
      <c r="U2606"/>
      <c r="V2606"/>
      <c r="W2606"/>
      <c r="X2606"/>
      <c r="Y2606"/>
      <c r="Z2606"/>
      <c r="AA2606"/>
      <c r="AB2606"/>
      <c r="AC2606"/>
      <c r="AD2606"/>
      <c r="AE2606"/>
      <c r="AF2606"/>
      <c r="AG2606"/>
      <c r="AH2606"/>
      <c r="AI2606"/>
      <c r="AJ2606"/>
      <c r="AK2606"/>
      <c r="AL2606"/>
      <c r="AM2606"/>
      <c r="AN2606"/>
      <c r="AO2606"/>
      <c r="AP2606"/>
      <c r="AQ2606"/>
      <c r="AR2606"/>
      <c r="AS2606"/>
      <c r="AT2606"/>
      <c r="AU2606"/>
      <c r="AV2606"/>
      <c r="AW2606"/>
      <c r="AX2606"/>
      <c r="AY2606"/>
      <c r="AZ2606"/>
      <c r="BA2606"/>
      <c r="BB2606"/>
    </row>
    <row r="2607" spans="1:54" ht="15.75">
      <c r="A2607" s="485"/>
      <c r="B2607" s="485"/>
      <c r="C2607" s="495" t="s">
        <v>606</v>
      </c>
      <c r="D2607" s="492"/>
      <c r="E2607" s="494"/>
      <c r="F2607" s="478"/>
      <c r="G2607" s="485"/>
      <c r="H2607" s="485"/>
      <c r="I2607" s="495" t="s">
        <v>40</v>
      </c>
      <c r="J2607" s="492"/>
      <c r="K2607" s="494"/>
      <c r="L2607" s="480"/>
      <c r="M2607" s="480"/>
      <c r="N2607" s="480"/>
      <c r="O2607" s="480"/>
      <c r="P2607" s="480"/>
      <c r="Q2607" s="480"/>
      <c r="R2607" s="480"/>
      <c r="S2607" s="480"/>
      <c r="T2607" s="480"/>
      <c r="U2607" s="480"/>
      <c r="V2607" s="480"/>
      <c r="W2607" s="480"/>
      <c r="X2607" s="480"/>
      <c r="Y2607" s="480"/>
      <c r="Z2607" s="480"/>
      <c r="AA2607" s="480"/>
      <c r="AB2607" s="480"/>
      <c r="AC2607" s="480"/>
      <c r="AD2607" s="480"/>
      <c r="AE2607" s="480"/>
      <c r="AF2607" s="480"/>
      <c r="AG2607" s="480"/>
      <c r="AH2607" s="480"/>
      <c r="AI2607" s="480"/>
      <c r="AJ2607" s="480"/>
      <c r="AK2607" s="480"/>
      <c r="AL2607" s="480"/>
      <c r="AM2607" s="480"/>
      <c r="AN2607" s="480"/>
      <c r="AO2607" s="480"/>
      <c r="AP2607" s="480"/>
      <c r="AQ2607" s="480"/>
      <c r="AR2607" s="480"/>
      <c r="AS2607" s="480"/>
      <c r="AT2607" s="480"/>
      <c r="AU2607" s="480"/>
      <c r="AV2607" s="480"/>
      <c r="AW2607" s="480"/>
      <c r="AX2607" s="480"/>
      <c r="AY2607" s="480"/>
      <c r="AZ2607" s="480"/>
      <c r="BA2607" s="480"/>
      <c r="BB2607" s="480"/>
    </row>
    <row r="2608" spans="1:54" ht="63.75">
      <c r="A2608" s="486"/>
      <c r="B2608" s="486"/>
      <c r="C2608" s="496" t="s">
        <v>2146</v>
      </c>
      <c r="D2608" s="486"/>
      <c r="E2608" s="486"/>
      <c r="F2608"/>
      <c r="G2608" s="486"/>
      <c r="H2608" s="486"/>
      <c r="I2608" s="496" t="s">
        <v>2147</v>
      </c>
      <c r="J2608" s="486"/>
      <c r="K2608" s="486"/>
      <c r="L2608"/>
      <c r="M2608"/>
      <c r="N2608"/>
      <c r="O2608"/>
      <c r="P2608"/>
      <c r="Q2608"/>
      <c r="R2608"/>
      <c r="S2608"/>
      <c r="T2608"/>
      <c r="U2608"/>
      <c r="V2608"/>
      <c r="W2608"/>
      <c r="X2608"/>
      <c r="Y2608"/>
      <c r="Z2608"/>
      <c r="AA2608"/>
      <c r="AB2608"/>
      <c r="AC2608"/>
      <c r="AD2608"/>
      <c r="AE2608"/>
      <c r="AF2608"/>
      <c r="AG2608"/>
      <c r="AH2608"/>
      <c r="AI2608"/>
      <c r="AJ2608"/>
      <c r="AK2608"/>
      <c r="AL2608"/>
      <c r="AM2608"/>
      <c r="AN2608"/>
      <c r="AO2608"/>
      <c r="AP2608"/>
      <c r="AQ2608"/>
      <c r="AR2608"/>
      <c r="AS2608"/>
      <c r="AT2608"/>
      <c r="AU2608"/>
      <c r="AV2608"/>
      <c r="AW2608"/>
      <c r="AX2608"/>
      <c r="AY2608"/>
      <c r="AZ2608"/>
      <c r="BA2608"/>
      <c r="BB2608"/>
    </row>
    <row r="2609" spans="1:54" ht="15">
      <c r="A2609" s="486"/>
      <c r="B2609" s="486"/>
      <c r="C2609" s="496" t="s">
        <v>2148</v>
      </c>
      <c r="D2609" s="486"/>
      <c r="E2609" s="486"/>
      <c r="F2609"/>
      <c r="G2609" s="486"/>
      <c r="H2609" s="486"/>
      <c r="I2609" s="497"/>
      <c r="J2609" s="486"/>
      <c r="K2609" s="486"/>
      <c r="L2609"/>
      <c r="M2609"/>
      <c r="N2609"/>
      <c r="O2609"/>
      <c r="P2609"/>
      <c r="Q2609"/>
      <c r="R2609"/>
      <c r="S2609"/>
      <c r="T2609"/>
      <c r="U2609"/>
      <c r="V2609"/>
      <c r="W2609"/>
      <c r="X2609"/>
      <c r="Y2609"/>
      <c r="Z2609"/>
      <c r="AA2609"/>
      <c r="AB2609"/>
      <c r="AC2609"/>
      <c r="AD2609"/>
      <c r="AE2609"/>
      <c r="AF2609"/>
      <c r="AG2609"/>
      <c r="AH2609"/>
      <c r="AI2609"/>
      <c r="AJ2609"/>
      <c r="AK2609"/>
      <c r="AL2609"/>
      <c r="AM2609"/>
      <c r="AN2609"/>
      <c r="AO2609"/>
      <c r="AP2609"/>
      <c r="AQ2609"/>
      <c r="AR2609"/>
      <c r="AS2609"/>
      <c r="AT2609"/>
      <c r="AU2609"/>
      <c r="AV2609"/>
      <c r="AW2609"/>
      <c r="AX2609"/>
      <c r="AY2609"/>
      <c r="AZ2609"/>
      <c r="BA2609"/>
      <c r="BB2609"/>
    </row>
    <row r="2610" spans="1:54" ht="38.25">
      <c r="A2610" s="486"/>
      <c r="B2610" s="486"/>
      <c r="C2610" s="496" t="s">
        <v>2149</v>
      </c>
      <c r="D2610" s="486"/>
      <c r="E2610" s="486"/>
      <c r="F2610"/>
      <c r="G2610" s="486"/>
      <c r="H2610" s="486"/>
      <c r="I2610" s="496" t="s">
        <v>2149</v>
      </c>
      <c r="J2610" s="486"/>
      <c r="K2610" s="486"/>
      <c r="L2610"/>
      <c r="M2610"/>
      <c r="N2610"/>
      <c r="O2610"/>
      <c r="P2610"/>
      <c r="Q2610"/>
      <c r="R2610"/>
      <c r="S2610"/>
      <c r="T2610"/>
      <c r="U2610"/>
      <c r="V2610"/>
      <c r="W2610"/>
      <c r="X2610"/>
      <c r="Y2610"/>
      <c r="Z2610"/>
      <c r="AA2610"/>
      <c r="AB2610"/>
      <c r="AC2610"/>
      <c r="AD2610"/>
      <c r="AE2610"/>
      <c r="AF2610"/>
      <c r="AG2610"/>
      <c r="AH2610"/>
      <c r="AI2610"/>
      <c r="AJ2610"/>
      <c r="AK2610"/>
      <c r="AL2610"/>
      <c r="AM2610"/>
      <c r="AN2610"/>
      <c r="AO2610"/>
      <c r="AP2610"/>
      <c r="AQ2610"/>
      <c r="AR2610"/>
      <c r="AS2610"/>
      <c r="AT2610"/>
      <c r="AU2610"/>
      <c r="AV2610"/>
      <c r="AW2610"/>
      <c r="AX2610"/>
      <c r="AY2610"/>
      <c r="AZ2610"/>
      <c r="BA2610"/>
      <c r="BB2610"/>
    </row>
    <row r="2611" spans="1:54" ht="15">
      <c r="A2611" s="486"/>
      <c r="B2611" s="486"/>
      <c r="C2611" s="497"/>
      <c r="D2611" s="486"/>
      <c r="E2611" s="486"/>
      <c r="F2611"/>
      <c r="G2611" s="486"/>
      <c r="H2611" s="486"/>
      <c r="I2611" s="497"/>
      <c r="J2611" s="486"/>
      <c r="K2611" s="486"/>
      <c r="L2611"/>
      <c r="M2611"/>
      <c r="N2611"/>
      <c r="O2611"/>
      <c r="P2611"/>
      <c r="Q2611"/>
      <c r="R2611"/>
      <c r="S2611"/>
      <c r="T2611"/>
      <c r="U2611"/>
      <c r="V2611"/>
      <c r="W2611"/>
      <c r="X2611"/>
      <c r="Y2611"/>
      <c r="Z2611"/>
      <c r="AA2611"/>
      <c r="AB2611"/>
      <c r="AC2611"/>
      <c r="AD2611"/>
      <c r="AE2611"/>
      <c r="AF2611"/>
      <c r="AG2611"/>
      <c r="AH2611"/>
      <c r="AI2611"/>
      <c r="AJ2611"/>
      <c r="AK2611"/>
      <c r="AL2611"/>
      <c r="AM2611"/>
      <c r="AN2611"/>
      <c r="AO2611"/>
      <c r="AP2611"/>
      <c r="AQ2611"/>
      <c r="AR2611"/>
      <c r="AS2611"/>
      <c r="AT2611"/>
      <c r="AU2611"/>
      <c r="AV2611"/>
      <c r="AW2611"/>
      <c r="AX2611"/>
      <c r="AY2611"/>
      <c r="AZ2611"/>
      <c r="BA2611"/>
      <c r="BB2611"/>
    </row>
    <row r="2612" spans="1:54" ht="15">
      <c r="A2612" s="486"/>
      <c r="B2612" s="486"/>
      <c r="C2612" s="496" t="s">
        <v>728</v>
      </c>
      <c r="D2612" s="486"/>
      <c r="E2612" s="486"/>
      <c r="F2612"/>
      <c r="G2612" s="486"/>
      <c r="H2612" s="486"/>
      <c r="I2612" s="496" t="s">
        <v>728</v>
      </c>
      <c r="J2612" s="486"/>
      <c r="K2612" s="486"/>
      <c r="L2612"/>
      <c r="M2612"/>
      <c r="N2612"/>
      <c r="O2612"/>
      <c r="P2612"/>
      <c r="Q2612"/>
      <c r="R2612"/>
      <c r="S2612"/>
      <c r="T2612"/>
      <c r="U2612"/>
      <c r="V2612"/>
      <c r="W2612"/>
      <c r="X2612"/>
      <c r="Y2612"/>
      <c r="Z2612"/>
      <c r="AA2612"/>
      <c r="AB2612"/>
      <c r="AC2612"/>
      <c r="AD2612"/>
      <c r="AE2612"/>
      <c r="AF2612"/>
      <c r="AG2612"/>
      <c r="AH2612"/>
      <c r="AI2612"/>
      <c r="AJ2612"/>
      <c r="AK2612"/>
      <c r="AL2612"/>
      <c r="AM2612"/>
      <c r="AN2612"/>
      <c r="AO2612"/>
      <c r="AP2612"/>
      <c r="AQ2612"/>
      <c r="AR2612"/>
      <c r="AS2612"/>
      <c r="AT2612"/>
      <c r="AU2612"/>
      <c r="AV2612"/>
      <c r="AW2612"/>
      <c r="AX2612"/>
      <c r="AY2612"/>
      <c r="AZ2612"/>
      <c r="BA2612"/>
      <c r="BB2612"/>
    </row>
    <row r="2613" spans="1:54" ht="25.5">
      <c r="A2613" s="486"/>
      <c r="B2613" s="486"/>
      <c r="C2613" s="496" t="s">
        <v>2150</v>
      </c>
      <c r="D2613" s="486"/>
      <c r="E2613" s="486"/>
      <c r="F2613"/>
      <c r="G2613" s="486"/>
      <c r="H2613" s="486"/>
      <c r="I2613" s="496" t="s">
        <v>2151</v>
      </c>
      <c r="J2613" s="486"/>
      <c r="K2613" s="486"/>
      <c r="L2613"/>
      <c r="M2613"/>
      <c r="N2613"/>
      <c r="O2613"/>
      <c r="P2613"/>
      <c r="Q2613"/>
      <c r="R2613"/>
      <c r="S2613"/>
      <c r="T2613"/>
      <c r="U2613"/>
      <c r="V2613"/>
      <c r="W2613"/>
      <c r="X2613"/>
      <c r="Y2613"/>
      <c r="Z2613"/>
      <c r="AA2613"/>
      <c r="AB2613"/>
      <c r="AC2613"/>
      <c r="AD2613"/>
      <c r="AE2613"/>
      <c r="AF2613"/>
      <c r="AG2613"/>
      <c r="AH2613"/>
      <c r="AI2613"/>
      <c r="AJ2613"/>
      <c r="AK2613"/>
      <c r="AL2613"/>
      <c r="AM2613"/>
      <c r="AN2613"/>
      <c r="AO2613"/>
      <c r="AP2613"/>
      <c r="AQ2613"/>
      <c r="AR2613"/>
      <c r="AS2613"/>
      <c r="AT2613"/>
      <c r="AU2613"/>
      <c r="AV2613"/>
      <c r="AW2613"/>
      <c r="AX2613"/>
      <c r="AY2613"/>
      <c r="AZ2613"/>
      <c r="BA2613"/>
      <c r="BB2613"/>
    </row>
    <row r="2614" spans="1:54" ht="15">
      <c r="A2614" s="486"/>
      <c r="B2614" s="486"/>
      <c r="C2614" s="496" t="s">
        <v>2152</v>
      </c>
      <c r="D2614" s="486"/>
      <c r="E2614" s="486"/>
      <c r="F2614"/>
      <c r="G2614" s="486"/>
      <c r="H2614" s="486"/>
      <c r="I2614" s="496" t="s">
        <v>2153</v>
      </c>
      <c r="J2614" s="486"/>
      <c r="K2614" s="486"/>
      <c r="L2614"/>
      <c r="M2614"/>
      <c r="N2614"/>
      <c r="O2614"/>
      <c r="P2614"/>
      <c r="Q2614"/>
      <c r="R2614"/>
      <c r="S2614"/>
      <c r="T2614"/>
      <c r="U2614"/>
      <c r="V2614"/>
      <c r="W2614"/>
      <c r="X2614"/>
      <c r="Y2614"/>
      <c r="Z2614"/>
      <c r="AA2614"/>
      <c r="AB2614"/>
      <c r="AC2614"/>
      <c r="AD2614"/>
      <c r="AE2614"/>
      <c r="AF2614"/>
      <c r="AG2614"/>
      <c r="AH2614"/>
      <c r="AI2614"/>
      <c r="AJ2614"/>
      <c r="AK2614"/>
      <c r="AL2614"/>
      <c r="AM2614"/>
      <c r="AN2614"/>
      <c r="AO2614"/>
      <c r="AP2614"/>
      <c r="AQ2614"/>
      <c r="AR2614"/>
      <c r="AS2614"/>
      <c r="AT2614"/>
      <c r="AU2614"/>
      <c r="AV2614"/>
      <c r="AW2614"/>
      <c r="AX2614"/>
      <c r="AY2614"/>
      <c r="AZ2614"/>
      <c r="BA2614"/>
      <c r="BB2614"/>
    </row>
    <row r="2615" spans="1:54" ht="15">
      <c r="A2615" s="486"/>
      <c r="B2615" s="486"/>
      <c r="C2615" s="496" t="s">
        <v>2154</v>
      </c>
      <c r="D2615" s="486"/>
      <c r="E2615" s="486"/>
      <c r="F2615"/>
      <c r="G2615" s="486"/>
      <c r="H2615" s="486"/>
      <c r="I2615" s="496" t="s">
        <v>2155</v>
      </c>
      <c r="J2615" s="486"/>
      <c r="K2615" s="486"/>
      <c r="L2615"/>
      <c r="M2615"/>
      <c r="N2615"/>
      <c r="O2615"/>
      <c r="P2615"/>
      <c r="Q2615"/>
      <c r="R2615"/>
      <c r="S2615"/>
      <c r="T2615"/>
      <c r="U2615"/>
      <c r="V2615"/>
      <c r="W2615"/>
      <c r="X2615"/>
      <c r="Y2615"/>
      <c r="Z2615"/>
      <c r="AA2615"/>
      <c r="AB2615"/>
      <c r="AC2615"/>
      <c r="AD2615"/>
      <c r="AE2615"/>
      <c r="AF2615"/>
      <c r="AG2615"/>
      <c r="AH2615"/>
      <c r="AI2615"/>
      <c r="AJ2615"/>
      <c r="AK2615"/>
      <c r="AL2615"/>
      <c r="AM2615"/>
      <c r="AN2615"/>
      <c r="AO2615"/>
      <c r="AP2615"/>
      <c r="AQ2615"/>
      <c r="AR2615"/>
      <c r="AS2615"/>
      <c r="AT2615"/>
      <c r="AU2615"/>
      <c r="AV2615"/>
      <c r="AW2615"/>
      <c r="AX2615"/>
      <c r="AY2615"/>
      <c r="AZ2615"/>
      <c r="BA2615"/>
      <c r="BB2615"/>
    </row>
    <row r="2616" spans="1:54" ht="15">
      <c r="A2616" s="486"/>
      <c r="B2616" s="486"/>
      <c r="C2616" s="497"/>
      <c r="D2616" s="486"/>
      <c r="E2616" s="486"/>
      <c r="F2616"/>
      <c r="G2616" s="486"/>
      <c r="H2616" s="486"/>
      <c r="I2616" s="497"/>
      <c r="J2616" s="486"/>
      <c r="K2616" s="486"/>
      <c r="L2616"/>
      <c r="M2616"/>
      <c r="N2616"/>
      <c r="O2616"/>
      <c r="P2616"/>
      <c r="Q2616"/>
      <c r="R2616"/>
      <c r="S2616"/>
      <c r="T2616"/>
      <c r="U2616"/>
      <c r="V2616"/>
      <c r="W2616"/>
      <c r="X2616"/>
      <c r="Y2616"/>
      <c r="Z2616"/>
      <c r="AA2616"/>
      <c r="AB2616"/>
      <c r="AC2616"/>
      <c r="AD2616"/>
      <c r="AE2616"/>
      <c r="AF2616"/>
      <c r="AG2616"/>
      <c r="AH2616"/>
      <c r="AI2616"/>
      <c r="AJ2616"/>
      <c r="AK2616"/>
      <c r="AL2616"/>
      <c r="AM2616"/>
      <c r="AN2616"/>
      <c r="AO2616"/>
      <c r="AP2616"/>
      <c r="AQ2616"/>
      <c r="AR2616"/>
      <c r="AS2616"/>
      <c r="AT2616"/>
      <c r="AU2616"/>
      <c r="AV2616"/>
      <c r="AW2616"/>
      <c r="AX2616"/>
      <c r="AY2616"/>
      <c r="AZ2616"/>
      <c r="BA2616"/>
      <c r="BB2616"/>
    </row>
    <row r="2617" spans="1:54" ht="25.5">
      <c r="A2617" s="486"/>
      <c r="B2617" s="486"/>
      <c r="C2617" s="496" t="s">
        <v>2156</v>
      </c>
      <c r="D2617" s="486"/>
      <c r="E2617" s="486"/>
      <c r="F2617"/>
      <c r="G2617" s="486"/>
      <c r="H2617" s="486"/>
      <c r="I2617" s="496" t="s">
        <v>2157</v>
      </c>
      <c r="J2617" s="486"/>
      <c r="K2617" s="486"/>
      <c r="L2617"/>
      <c r="M2617"/>
      <c r="N2617"/>
      <c r="O2617"/>
      <c r="P2617"/>
      <c r="Q2617"/>
      <c r="R2617"/>
      <c r="S2617"/>
      <c r="T2617"/>
      <c r="U2617"/>
      <c r="V2617"/>
      <c r="W2617"/>
      <c r="X2617"/>
      <c r="Y2617"/>
      <c r="Z2617"/>
      <c r="AA2617"/>
      <c r="AB2617"/>
      <c r="AC2617"/>
      <c r="AD2617"/>
      <c r="AE2617"/>
      <c r="AF2617"/>
      <c r="AG2617"/>
      <c r="AH2617"/>
      <c r="AI2617"/>
      <c r="AJ2617"/>
      <c r="AK2617"/>
      <c r="AL2617"/>
      <c r="AM2617"/>
      <c r="AN2617"/>
      <c r="AO2617"/>
      <c r="AP2617"/>
      <c r="AQ2617"/>
      <c r="AR2617"/>
      <c r="AS2617"/>
      <c r="AT2617"/>
      <c r="AU2617"/>
      <c r="AV2617"/>
      <c r="AW2617"/>
      <c r="AX2617"/>
      <c r="AY2617"/>
      <c r="AZ2617"/>
      <c r="BA2617"/>
      <c r="BB2617"/>
    </row>
    <row r="2618" spans="1:54" ht="15">
      <c r="A2618" s="486"/>
      <c r="B2618" s="486"/>
      <c r="C2618" s="496" t="s">
        <v>1820</v>
      </c>
      <c r="D2618" s="486"/>
      <c r="E2618" s="486"/>
      <c r="F2618"/>
      <c r="G2618" s="486"/>
      <c r="H2618" s="486"/>
      <c r="I2618" s="496"/>
      <c r="J2618" s="486"/>
      <c r="K2618" s="486"/>
      <c r="L2618"/>
      <c r="M2618"/>
      <c r="N2618"/>
      <c r="O2618"/>
      <c r="P2618"/>
      <c r="Q2618"/>
      <c r="R2618"/>
      <c r="S2618"/>
      <c r="T2618"/>
      <c r="U2618"/>
      <c r="V2618"/>
      <c r="W2618"/>
      <c r="X2618"/>
      <c r="Y2618"/>
      <c r="Z2618"/>
      <c r="AA2618"/>
      <c r="AB2618"/>
      <c r="AC2618"/>
      <c r="AD2618"/>
      <c r="AE2618"/>
      <c r="AF2618"/>
      <c r="AG2618"/>
      <c r="AH2618"/>
      <c r="AI2618"/>
      <c r="AJ2618"/>
      <c r="AK2618"/>
      <c r="AL2618"/>
      <c r="AM2618"/>
      <c r="AN2618"/>
      <c r="AO2618"/>
      <c r="AP2618"/>
      <c r="AQ2618"/>
      <c r="AR2618"/>
      <c r="AS2618"/>
      <c r="AT2618"/>
      <c r="AU2618"/>
      <c r="AV2618"/>
      <c r="AW2618"/>
      <c r="AX2618"/>
      <c r="AY2618"/>
      <c r="AZ2618"/>
      <c r="BA2618"/>
      <c r="BB2618"/>
    </row>
    <row r="2619" spans="1:54" ht="25.5">
      <c r="A2619" s="453"/>
      <c r="B2619" s="453"/>
      <c r="C2619" s="498"/>
      <c r="D2619" s="453"/>
      <c r="E2619" s="453"/>
      <c r="F2619"/>
      <c r="G2619" s="453"/>
      <c r="H2619" s="453"/>
      <c r="I2619" s="498" t="s">
        <v>1820</v>
      </c>
      <c r="J2619" s="453"/>
      <c r="K2619" s="453"/>
      <c r="L2619"/>
      <c r="M2619"/>
      <c r="N2619"/>
      <c r="O2619"/>
      <c r="P2619"/>
      <c r="Q2619"/>
      <c r="R2619"/>
      <c r="S2619"/>
      <c r="T2619"/>
      <c r="U2619"/>
      <c r="V2619"/>
      <c r="W2619"/>
      <c r="X2619"/>
      <c r="Y2619"/>
      <c r="Z2619"/>
      <c r="AA2619"/>
      <c r="AB2619"/>
      <c r="AC2619"/>
      <c r="AD2619"/>
      <c r="AE2619"/>
      <c r="AF2619"/>
      <c r="AG2619"/>
      <c r="AH2619"/>
      <c r="AI2619"/>
      <c r="AJ2619"/>
      <c r="AK2619"/>
      <c r="AL2619"/>
      <c r="AM2619"/>
      <c r="AN2619"/>
      <c r="AO2619"/>
      <c r="AP2619"/>
      <c r="AQ2619"/>
      <c r="AR2619"/>
      <c r="AS2619"/>
      <c r="AT2619"/>
      <c r="AU2619"/>
      <c r="AV2619"/>
      <c r="AW2619"/>
      <c r="AX2619"/>
      <c r="AY2619"/>
      <c r="AZ2619"/>
      <c r="BA2619"/>
      <c r="BB2619"/>
    </row>
    <row r="2620" spans="1:54" ht="15.75">
      <c r="A2620" s="499"/>
      <c r="B2620" s="499" t="s">
        <v>18</v>
      </c>
      <c r="C2620" s="464"/>
      <c r="D2620" s="500"/>
      <c r="E2620" s="501"/>
      <c r="F2620" s="478"/>
      <c r="G2620" s="499"/>
      <c r="H2620" s="499" t="s">
        <v>18</v>
      </c>
      <c r="I2620" s="464"/>
      <c r="J2620" s="500"/>
      <c r="K2620" s="501"/>
      <c r="L2620" s="480"/>
      <c r="M2620" s="480"/>
      <c r="N2620" s="480"/>
      <c r="O2620" s="480"/>
      <c r="P2620" s="480"/>
      <c r="Q2620" s="480"/>
      <c r="R2620" s="480"/>
      <c r="S2620" s="480"/>
      <c r="T2620" s="480"/>
      <c r="U2620" s="480"/>
      <c r="V2620" s="480"/>
      <c r="W2620" s="480"/>
      <c r="X2620" s="480"/>
      <c r="Y2620" s="480"/>
      <c r="Z2620" s="480"/>
      <c r="AA2620" s="480"/>
      <c r="AB2620" s="480"/>
      <c r="AC2620" s="480"/>
      <c r="AD2620" s="480"/>
      <c r="AE2620" s="480"/>
      <c r="AF2620" s="480"/>
      <c r="AG2620" s="480"/>
      <c r="AH2620" s="480"/>
      <c r="AI2620" s="480"/>
      <c r="AJ2620" s="480"/>
      <c r="AK2620" s="480"/>
      <c r="AL2620" s="480"/>
      <c r="AM2620" s="480"/>
      <c r="AN2620" s="480"/>
      <c r="AO2620" s="480"/>
      <c r="AP2620" s="480"/>
      <c r="AQ2620" s="480"/>
      <c r="AR2620" s="480"/>
      <c r="AS2620" s="480"/>
      <c r="AT2620" s="480"/>
      <c r="AU2620" s="480"/>
      <c r="AV2620" s="480"/>
      <c r="AW2620" s="480"/>
      <c r="AX2620" s="480"/>
      <c r="AY2620" s="480"/>
      <c r="AZ2620" s="480"/>
      <c r="BA2620" s="480"/>
      <c r="BB2620" s="480"/>
    </row>
    <row r="2621" spans="1:54" ht="63.75">
      <c r="A2621" s="499"/>
      <c r="B2621" s="499" t="s">
        <v>19</v>
      </c>
      <c r="C2621" s="464" t="s">
        <v>2158</v>
      </c>
      <c r="D2621" s="500" t="s">
        <v>581</v>
      </c>
      <c r="E2621" s="501"/>
      <c r="F2621" s="478"/>
      <c r="G2621" s="499"/>
      <c r="H2621" s="499" t="s">
        <v>19</v>
      </c>
      <c r="I2621" s="464" t="s">
        <v>2158</v>
      </c>
      <c r="J2621" s="500" t="s">
        <v>581</v>
      </c>
      <c r="K2621" s="501"/>
      <c r="L2621" s="480"/>
      <c r="M2621" s="480"/>
      <c r="N2621" s="480"/>
      <c r="O2621" s="480"/>
      <c r="P2621" s="480"/>
      <c r="Q2621" s="480"/>
      <c r="R2621" s="480"/>
      <c r="S2621" s="480"/>
      <c r="T2621" s="480"/>
      <c r="U2621" s="480"/>
      <c r="V2621" s="480"/>
      <c r="W2621" s="480"/>
      <c r="X2621" s="480"/>
      <c r="Y2621" s="480"/>
      <c r="Z2621" s="480"/>
      <c r="AA2621" s="480"/>
      <c r="AB2621" s="480"/>
      <c r="AC2621" s="480"/>
      <c r="AD2621" s="480"/>
      <c r="AE2621" s="480"/>
      <c r="AF2621" s="480"/>
      <c r="AG2621" s="480"/>
      <c r="AH2621" s="480"/>
      <c r="AI2621" s="480"/>
      <c r="AJ2621" s="480"/>
      <c r="AK2621" s="480"/>
      <c r="AL2621" s="480"/>
      <c r="AM2621" s="480"/>
      <c r="AN2621" s="480"/>
      <c r="AO2621" s="480"/>
      <c r="AP2621" s="480"/>
      <c r="AQ2621" s="480"/>
      <c r="AR2621" s="480"/>
      <c r="AS2621" s="480"/>
      <c r="AT2621" s="480"/>
      <c r="AU2621" s="480"/>
      <c r="AV2621" s="480"/>
      <c r="AW2621" s="480"/>
      <c r="AX2621" s="480"/>
      <c r="AY2621" s="480"/>
      <c r="AZ2621" s="480"/>
      <c r="BA2621" s="480"/>
      <c r="BB2621" s="480"/>
    </row>
    <row r="2622" spans="1:54" ht="15.75">
      <c r="A2622" s="499"/>
      <c r="B2622" s="499" t="s">
        <v>23</v>
      </c>
      <c r="C2622" s="464"/>
      <c r="D2622" s="500"/>
      <c r="E2622" s="501"/>
      <c r="F2622" s="478"/>
      <c r="G2622" s="499"/>
      <c r="H2622" s="499" t="s">
        <v>23</v>
      </c>
      <c r="I2622" s="464"/>
      <c r="J2622" s="500"/>
      <c r="K2622" s="501"/>
      <c r="L2622" s="480"/>
      <c r="M2622" s="480"/>
      <c r="N2622" s="480"/>
      <c r="O2622" s="480"/>
      <c r="P2622" s="480"/>
      <c r="Q2622" s="480"/>
      <c r="R2622" s="480"/>
      <c r="S2622" s="480"/>
      <c r="T2622" s="480"/>
      <c r="U2622" s="480"/>
      <c r="V2622" s="480"/>
      <c r="W2622" s="480"/>
      <c r="X2622" s="480"/>
      <c r="Y2622" s="480"/>
      <c r="Z2622" s="480"/>
      <c r="AA2622" s="480"/>
      <c r="AB2622" s="480"/>
      <c r="AC2622" s="480"/>
      <c r="AD2622" s="480"/>
      <c r="AE2622" s="480"/>
      <c r="AF2622" s="480"/>
      <c r="AG2622" s="480"/>
      <c r="AH2622" s="480"/>
      <c r="AI2622" s="480"/>
      <c r="AJ2622" s="480"/>
      <c r="AK2622" s="480"/>
      <c r="AL2622" s="480"/>
      <c r="AM2622" s="480"/>
      <c r="AN2622" s="480"/>
      <c r="AO2622" s="480"/>
      <c r="AP2622" s="480"/>
      <c r="AQ2622" s="480"/>
      <c r="AR2622" s="480"/>
      <c r="AS2622" s="480"/>
      <c r="AT2622" s="480"/>
      <c r="AU2622" s="480"/>
      <c r="AV2622" s="480"/>
      <c r="AW2622" s="480"/>
      <c r="AX2622" s="480"/>
      <c r="AY2622" s="480"/>
      <c r="AZ2622" s="480"/>
      <c r="BA2622" s="480"/>
      <c r="BB2622" s="480"/>
    </row>
    <row r="2623" spans="1:54" ht="15.75">
      <c r="A2623" s="499"/>
      <c r="B2623" s="499" t="s">
        <v>24</v>
      </c>
      <c r="C2623" s="464"/>
      <c r="D2623" s="500"/>
      <c r="E2623" s="501"/>
      <c r="F2623" s="478"/>
      <c r="G2623" s="499"/>
      <c r="H2623" s="499" t="s">
        <v>24</v>
      </c>
      <c r="I2623" s="464"/>
      <c r="J2623" s="500"/>
      <c r="K2623" s="501"/>
      <c r="L2623" s="480"/>
      <c r="M2623" s="480"/>
      <c r="N2623" s="480"/>
      <c r="O2623" s="480"/>
      <c r="P2623" s="480"/>
      <c r="Q2623" s="480"/>
      <c r="R2623" s="480"/>
      <c r="S2623" s="480"/>
      <c r="T2623" s="480"/>
      <c r="U2623" s="480"/>
      <c r="V2623" s="480"/>
      <c r="W2623" s="480"/>
      <c r="X2623" s="480"/>
      <c r="Y2623" s="480"/>
      <c r="Z2623" s="480"/>
      <c r="AA2623" s="480"/>
      <c r="AB2623" s="480"/>
      <c r="AC2623" s="480"/>
      <c r="AD2623" s="480"/>
      <c r="AE2623" s="480"/>
      <c r="AF2623" s="480"/>
      <c r="AG2623" s="480"/>
      <c r="AH2623" s="480"/>
      <c r="AI2623" s="480"/>
      <c r="AJ2623" s="480"/>
      <c r="AK2623" s="480"/>
      <c r="AL2623" s="480"/>
      <c r="AM2623" s="480"/>
      <c r="AN2623" s="480"/>
      <c r="AO2623" s="480"/>
      <c r="AP2623" s="480"/>
      <c r="AQ2623" s="480"/>
      <c r="AR2623" s="480"/>
      <c r="AS2623" s="480"/>
      <c r="AT2623" s="480"/>
      <c r="AU2623" s="480"/>
      <c r="AV2623" s="480"/>
      <c r="AW2623" s="480"/>
      <c r="AX2623" s="480"/>
      <c r="AY2623" s="480"/>
      <c r="AZ2623" s="480"/>
      <c r="BA2623" s="480"/>
      <c r="BB2623" s="480"/>
    </row>
    <row r="2624" spans="1:54" ht="15.75">
      <c r="A2624" s="499"/>
      <c r="B2624" s="499" t="s">
        <v>25</v>
      </c>
      <c r="C2624" s="464"/>
      <c r="D2624" s="500"/>
      <c r="E2624" s="501"/>
      <c r="F2624" s="478"/>
      <c r="G2624" s="499"/>
      <c r="H2624" s="499" t="s">
        <v>25</v>
      </c>
      <c r="I2624" s="464"/>
      <c r="J2624" s="500"/>
      <c r="K2624" s="501"/>
      <c r="L2624" s="480"/>
      <c r="M2624" s="480"/>
      <c r="N2624" s="480"/>
      <c r="O2624" s="480"/>
      <c r="P2624" s="480"/>
      <c r="Q2624" s="480"/>
      <c r="R2624" s="480"/>
      <c r="S2624" s="480"/>
      <c r="T2624" s="480"/>
      <c r="U2624" s="480"/>
      <c r="V2624" s="480"/>
      <c r="W2624" s="480"/>
      <c r="X2624" s="480"/>
      <c r="Y2624" s="480"/>
      <c r="Z2624" s="480"/>
      <c r="AA2624" s="480"/>
      <c r="AB2624" s="480"/>
      <c r="AC2624" s="480"/>
      <c r="AD2624" s="480"/>
      <c r="AE2624" s="480"/>
      <c r="AF2624" s="480"/>
      <c r="AG2624" s="480"/>
      <c r="AH2624" s="480"/>
      <c r="AI2624" s="480"/>
      <c r="AJ2624" s="480"/>
      <c r="AK2624" s="480"/>
      <c r="AL2624" s="480"/>
      <c r="AM2624" s="480"/>
      <c r="AN2624" s="480"/>
      <c r="AO2624" s="480"/>
      <c r="AP2624" s="480"/>
      <c r="AQ2624" s="480"/>
      <c r="AR2624" s="480"/>
      <c r="AS2624" s="480"/>
      <c r="AT2624" s="480"/>
      <c r="AU2624" s="480"/>
      <c r="AV2624" s="480"/>
      <c r="AW2624" s="480"/>
      <c r="AX2624" s="480"/>
      <c r="AY2624" s="480"/>
      <c r="AZ2624" s="480"/>
      <c r="BA2624" s="480"/>
      <c r="BB2624" s="480"/>
    </row>
    <row r="2625" spans="1:54" ht="15.75">
      <c r="A2625" s="499"/>
      <c r="B2625" s="499" t="s">
        <v>26</v>
      </c>
      <c r="C2625" s="464"/>
      <c r="D2625" s="500"/>
      <c r="E2625" s="501"/>
      <c r="F2625" s="478"/>
      <c r="G2625" s="499"/>
      <c r="H2625" s="499" t="s">
        <v>26</v>
      </c>
      <c r="I2625" s="464"/>
      <c r="J2625" s="500"/>
      <c r="K2625" s="501"/>
      <c r="L2625" s="480"/>
      <c r="M2625" s="480"/>
      <c r="N2625" s="480"/>
      <c r="O2625" s="480"/>
      <c r="P2625" s="480"/>
      <c r="Q2625" s="480"/>
      <c r="R2625" s="480"/>
      <c r="S2625" s="480"/>
      <c r="T2625" s="480"/>
      <c r="U2625" s="480"/>
      <c r="V2625" s="480"/>
      <c r="W2625" s="480"/>
      <c r="X2625" s="480"/>
      <c r="Y2625" s="480"/>
      <c r="Z2625" s="480"/>
      <c r="AA2625" s="480"/>
      <c r="AB2625" s="480"/>
      <c r="AC2625" s="480"/>
      <c r="AD2625" s="480"/>
      <c r="AE2625" s="480"/>
      <c r="AF2625" s="480"/>
      <c r="AG2625" s="480"/>
      <c r="AH2625" s="480"/>
      <c r="AI2625" s="480"/>
      <c r="AJ2625" s="480"/>
      <c r="AK2625" s="480"/>
      <c r="AL2625" s="480"/>
      <c r="AM2625" s="480"/>
      <c r="AN2625" s="480"/>
      <c r="AO2625" s="480"/>
      <c r="AP2625" s="480"/>
      <c r="AQ2625" s="480"/>
      <c r="AR2625" s="480"/>
      <c r="AS2625" s="480"/>
      <c r="AT2625" s="480"/>
      <c r="AU2625" s="480"/>
      <c r="AV2625" s="480"/>
      <c r="AW2625" s="480"/>
      <c r="AX2625" s="480"/>
      <c r="AY2625" s="480"/>
      <c r="AZ2625" s="480"/>
      <c r="BA2625" s="480"/>
      <c r="BB2625" s="480"/>
    </row>
    <row r="2626" spans="1:54" ht="15.75">
      <c r="A2626" s="484"/>
      <c r="B2626" s="484"/>
      <c r="C2626"/>
      <c r="D2626" s="491"/>
      <c r="E2626" s="493"/>
      <c r="F2626" s="478"/>
      <c r="G2626"/>
      <c r="H2626" s="484"/>
      <c r="I2626"/>
      <c r="J2626" s="491"/>
      <c r="K2626" s="493"/>
      <c r="L2626" s="480"/>
      <c r="M2626" s="480"/>
      <c r="N2626" s="480"/>
      <c r="O2626" s="480"/>
      <c r="P2626" s="480"/>
      <c r="Q2626" s="480"/>
      <c r="R2626" s="480"/>
      <c r="S2626" s="480"/>
      <c r="T2626" s="480"/>
      <c r="U2626" s="480"/>
      <c r="V2626" s="480"/>
      <c r="W2626" s="480"/>
      <c r="X2626" s="480"/>
      <c r="Y2626" s="480"/>
      <c r="Z2626" s="480"/>
      <c r="AA2626" s="480"/>
      <c r="AB2626" s="480"/>
      <c r="AC2626" s="480"/>
      <c r="AD2626" s="480"/>
      <c r="AE2626" s="480"/>
      <c r="AF2626" s="480"/>
      <c r="AG2626" s="480"/>
      <c r="AH2626" s="480"/>
      <c r="AI2626" s="480"/>
      <c r="AJ2626" s="480"/>
      <c r="AK2626" s="480"/>
      <c r="AL2626" s="480"/>
      <c r="AM2626" s="480"/>
      <c r="AN2626" s="480"/>
      <c r="AO2626" s="480"/>
      <c r="AP2626" s="480"/>
      <c r="AQ2626" s="480"/>
      <c r="AR2626" s="480"/>
      <c r="AS2626" s="480"/>
      <c r="AT2626" s="480"/>
      <c r="AU2626" s="480"/>
      <c r="AV2626" s="480"/>
      <c r="AW2626" s="480"/>
      <c r="AX2626" s="480"/>
      <c r="AY2626" s="480"/>
      <c r="AZ2626" s="480"/>
      <c r="BA2626" s="480"/>
      <c r="BB2626" s="480"/>
    </row>
    <row r="2627" spans="1:54" ht="38.25">
      <c r="A2627" s="485" t="s">
        <v>2159</v>
      </c>
      <c r="B2627" s="485"/>
      <c r="C2627" s="487" t="s">
        <v>2160</v>
      </c>
      <c r="D2627" s="492"/>
      <c r="E2627" s="494"/>
      <c r="F2627" s="478"/>
      <c r="G2627" s="485" t="s">
        <v>2159</v>
      </c>
      <c r="H2627" s="485"/>
      <c r="I2627" s="487" t="s">
        <v>2161</v>
      </c>
      <c r="J2627" s="492"/>
      <c r="K2627" s="494"/>
      <c r="L2627" s="480"/>
      <c r="M2627" s="480"/>
      <c r="N2627" s="480"/>
      <c r="O2627" s="480"/>
      <c r="P2627" s="480"/>
      <c r="Q2627" s="480"/>
      <c r="R2627" s="480"/>
      <c r="S2627" s="480"/>
      <c r="T2627" s="480"/>
      <c r="U2627" s="480"/>
      <c r="V2627" s="480"/>
      <c r="W2627" s="480"/>
      <c r="X2627" s="480"/>
      <c r="Y2627" s="480"/>
      <c r="Z2627" s="480"/>
      <c r="AA2627" s="480"/>
      <c r="AB2627" s="480"/>
      <c r="AC2627" s="480"/>
      <c r="AD2627" s="480"/>
      <c r="AE2627" s="480"/>
      <c r="AF2627" s="480"/>
      <c r="AG2627" s="480"/>
      <c r="AH2627" s="480"/>
      <c r="AI2627" s="480"/>
      <c r="AJ2627" s="480"/>
      <c r="AK2627" s="480"/>
      <c r="AL2627" s="480"/>
      <c r="AM2627" s="480"/>
      <c r="AN2627" s="480"/>
      <c r="AO2627" s="480"/>
      <c r="AP2627" s="480"/>
      <c r="AQ2627" s="480"/>
      <c r="AR2627" s="480"/>
      <c r="AS2627" s="480"/>
      <c r="AT2627" s="480"/>
      <c r="AU2627" s="480"/>
      <c r="AV2627" s="480"/>
      <c r="AW2627" s="480"/>
      <c r="AX2627" s="480"/>
      <c r="AY2627" s="480"/>
      <c r="AZ2627" s="480"/>
      <c r="BA2627" s="480"/>
      <c r="BB2627" s="480"/>
    </row>
    <row r="2628" spans="1:54" ht="15">
      <c r="A2628" s="486"/>
      <c r="B2628" s="486"/>
      <c r="C2628" s="488"/>
      <c r="D2628" s="486"/>
      <c r="E2628" s="486"/>
      <c r="F2628"/>
      <c r="G2628" s="486"/>
      <c r="H2628" s="486"/>
      <c r="I2628" s="488"/>
      <c r="J2628" s="486"/>
      <c r="K2628" s="486"/>
      <c r="L2628"/>
      <c r="M2628"/>
      <c r="N2628"/>
      <c r="O2628"/>
      <c r="P2628"/>
      <c r="Q2628"/>
      <c r="R2628"/>
      <c r="S2628"/>
      <c r="T2628"/>
      <c r="U2628"/>
      <c r="V2628"/>
      <c r="W2628"/>
      <c r="X2628"/>
      <c r="Y2628"/>
      <c r="Z2628"/>
      <c r="AA2628"/>
      <c r="AB2628"/>
      <c r="AC2628"/>
      <c r="AD2628"/>
      <c r="AE2628"/>
      <c r="AF2628"/>
      <c r="AG2628"/>
      <c r="AH2628"/>
      <c r="AI2628"/>
      <c r="AJ2628"/>
      <c r="AK2628"/>
      <c r="AL2628"/>
      <c r="AM2628"/>
      <c r="AN2628"/>
      <c r="AO2628"/>
      <c r="AP2628"/>
      <c r="AQ2628"/>
      <c r="AR2628"/>
      <c r="AS2628"/>
      <c r="AT2628"/>
      <c r="AU2628"/>
      <c r="AV2628"/>
      <c r="AW2628"/>
      <c r="AX2628"/>
      <c r="AY2628"/>
      <c r="AZ2628"/>
      <c r="BA2628"/>
      <c r="BB2628"/>
    </row>
    <row r="2629" spans="1:54" ht="15">
      <c r="A2629" s="486"/>
      <c r="B2629" s="486"/>
      <c r="C2629" s="489" t="s">
        <v>2021</v>
      </c>
      <c r="D2629" s="486"/>
      <c r="E2629" s="486"/>
      <c r="F2629"/>
      <c r="G2629" s="486"/>
      <c r="H2629" s="486"/>
      <c r="I2629" s="489" t="s">
        <v>623</v>
      </c>
      <c r="J2629" s="486"/>
      <c r="K2629" s="486"/>
      <c r="L2629"/>
      <c r="M2629"/>
      <c r="N2629"/>
      <c r="O2629"/>
      <c r="P2629"/>
      <c r="Q2629"/>
      <c r="R2629"/>
      <c r="S2629"/>
      <c r="T2629"/>
      <c r="U2629"/>
      <c r="V2629"/>
      <c r="W2629"/>
      <c r="X2629"/>
      <c r="Y2629"/>
      <c r="Z2629"/>
      <c r="AA2629"/>
      <c r="AB2629"/>
      <c r="AC2629"/>
      <c r="AD2629"/>
      <c r="AE2629"/>
      <c r="AF2629"/>
      <c r="AG2629"/>
      <c r="AH2629"/>
      <c r="AI2629"/>
      <c r="AJ2629"/>
      <c r="AK2629"/>
      <c r="AL2629"/>
      <c r="AM2629"/>
      <c r="AN2629"/>
      <c r="AO2629"/>
      <c r="AP2629"/>
      <c r="AQ2629"/>
      <c r="AR2629"/>
      <c r="AS2629"/>
      <c r="AT2629"/>
      <c r="AU2629"/>
      <c r="AV2629"/>
      <c r="AW2629"/>
      <c r="AX2629"/>
      <c r="AY2629"/>
      <c r="AZ2629"/>
      <c r="BA2629"/>
      <c r="BB2629"/>
    </row>
    <row r="2630" spans="1:54" ht="25.5">
      <c r="A2630" s="486"/>
      <c r="B2630" s="486"/>
      <c r="C2630" s="489" t="s">
        <v>2162</v>
      </c>
      <c r="D2630" s="486"/>
      <c r="E2630" s="486"/>
      <c r="F2630"/>
      <c r="G2630" s="486"/>
      <c r="H2630" s="486"/>
      <c r="I2630" s="489" t="s">
        <v>2162</v>
      </c>
      <c r="J2630" s="486"/>
      <c r="K2630" s="486"/>
      <c r="L2630"/>
      <c r="M2630"/>
      <c r="N2630"/>
      <c r="O2630"/>
      <c r="P2630"/>
      <c r="Q2630"/>
      <c r="R2630"/>
      <c r="S2630"/>
      <c r="T2630"/>
      <c r="U2630"/>
      <c r="V2630"/>
      <c r="W2630"/>
      <c r="X2630"/>
      <c r="Y2630"/>
      <c r="Z2630"/>
      <c r="AA2630"/>
      <c r="AB2630"/>
      <c r="AC2630"/>
      <c r="AD2630"/>
      <c r="AE2630"/>
      <c r="AF2630"/>
      <c r="AG2630"/>
      <c r="AH2630"/>
      <c r="AI2630"/>
      <c r="AJ2630"/>
      <c r="AK2630"/>
      <c r="AL2630"/>
      <c r="AM2630"/>
      <c r="AN2630"/>
      <c r="AO2630"/>
      <c r="AP2630"/>
      <c r="AQ2630"/>
      <c r="AR2630"/>
      <c r="AS2630"/>
      <c r="AT2630"/>
      <c r="AU2630"/>
      <c r="AV2630"/>
      <c r="AW2630"/>
      <c r="AX2630"/>
      <c r="AY2630"/>
      <c r="AZ2630"/>
      <c r="BA2630"/>
      <c r="BB2630"/>
    </row>
    <row r="2631" spans="1:54" ht="15">
      <c r="A2631" s="453"/>
      <c r="B2631" s="453"/>
      <c r="C2631" s="490" t="s">
        <v>2163</v>
      </c>
      <c r="D2631" s="453"/>
      <c r="E2631" s="453"/>
      <c r="F2631"/>
      <c r="G2631" s="453"/>
      <c r="H2631" s="453"/>
      <c r="I2631" s="490" t="s">
        <v>2163</v>
      </c>
      <c r="J2631" s="453"/>
      <c r="K2631" s="453"/>
      <c r="L2631"/>
      <c r="M2631"/>
      <c r="N2631"/>
      <c r="O2631"/>
      <c r="P2631"/>
      <c r="Q2631"/>
      <c r="R2631"/>
      <c r="S2631"/>
      <c r="T2631"/>
      <c r="U2631"/>
      <c r="V2631"/>
      <c r="W2631"/>
      <c r="X2631"/>
      <c r="Y2631"/>
      <c r="Z2631"/>
      <c r="AA2631"/>
      <c r="AB2631"/>
      <c r="AC2631"/>
      <c r="AD2631"/>
      <c r="AE2631"/>
      <c r="AF2631"/>
      <c r="AG2631"/>
      <c r="AH2631"/>
      <c r="AI2631"/>
      <c r="AJ2631"/>
      <c r="AK2631"/>
      <c r="AL2631"/>
      <c r="AM2631"/>
      <c r="AN2631"/>
      <c r="AO2631"/>
      <c r="AP2631"/>
      <c r="AQ2631"/>
      <c r="AR2631"/>
      <c r="AS2631"/>
      <c r="AT2631"/>
      <c r="AU2631"/>
      <c r="AV2631"/>
      <c r="AW2631"/>
      <c r="AX2631"/>
      <c r="AY2631"/>
      <c r="AZ2631"/>
      <c r="BA2631"/>
      <c r="BB2631"/>
    </row>
    <row r="2632" spans="1:54" ht="15.75">
      <c r="A2632" s="485"/>
      <c r="B2632" s="485"/>
      <c r="C2632" s="495" t="s">
        <v>606</v>
      </c>
      <c r="D2632" s="492"/>
      <c r="E2632" s="494"/>
      <c r="F2632" s="478"/>
      <c r="G2632" s="485"/>
      <c r="H2632" s="485"/>
      <c r="I2632" s="495" t="s">
        <v>40</v>
      </c>
      <c r="J2632" s="492"/>
      <c r="K2632" s="494"/>
      <c r="L2632" s="480"/>
      <c r="M2632" s="480"/>
      <c r="N2632" s="480"/>
      <c r="O2632" s="480"/>
      <c r="P2632" s="480"/>
      <c r="Q2632" s="480"/>
      <c r="R2632" s="480"/>
      <c r="S2632" s="480"/>
      <c r="T2632" s="480"/>
      <c r="U2632" s="480"/>
      <c r="V2632" s="480"/>
      <c r="W2632" s="480"/>
      <c r="X2632" s="480"/>
      <c r="Y2632" s="480"/>
      <c r="Z2632" s="480"/>
      <c r="AA2632" s="480"/>
      <c r="AB2632" s="480"/>
      <c r="AC2632" s="480"/>
      <c r="AD2632" s="480"/>
      <c r="AE2632" s="480"/>
      <c r="AF2632" s="480"/>
      <c r="AG2632" s="480"/>
      <c r="AH2632" s="480"/>
      <c r="AI2632" s="480"/>
      <c r="AJ2632" s="480"/>
      <c r="AK2632" s="480"/>
      <c r="AL2632" s="480"/>
      <c r="AM2632" s="480"/>
      <c r="AN2632" s="480"/>
      <c r="AO2632" s="480"/>
      <c r="AP2632" s="480"/>
      <c r="AQ2632" s="480"/>
      <c r="AR2632" s="480"/>
      <c r="AS2632" s="480"/>
      <c r="AT2632" s="480"/>
      <c r="AU2632" s="480"/>
      <c r="AV2632" s="480"/>
      <c r="AW2632" s="480"/>
      <c r="AX2632" s="480"/>
      <c r="AY2632" s="480"/>
      <c r="AZ2632" s="480"/>
      <c r="BA2632" s="480"/>
      <c r="BB2632" s="480"/>
    </row>
    <row r="2633" spans="1:54" ht="15">
      <c r="A2633" s="486"/>
      <c r="B2633" s="486"/>
      <c r="C2633" s="496" t="s">
        <v>2164</v>
      </c>
      <c r="D2633" s="486"/>
      <c r="E2633" s="486"/>
      <c r="F2633"/>
      <c r="G2633" s="486"/>
      <c r="H2633" s="486"/>
      <c r="I2633" s="496" t="s">
        <v>2164</v>
      </c>
      <c r="J2633" s="486"/>
      <c r="K2633" s="486"/>
      <c r="L2633"/>
      <c r="M2633"/>
      <c r="N2633"/>
      <c r="O2633"/>
      <c r="P2633"/>
      <c r="Q2633"/>
      <c r="R2633"/>
      <c r="S2633"/>
      <c r="T2633"/>
      <c r="U2633"/>
      <c r="V2633"/>
      <c r="W2633"/>
      <c r="X2633"/>
      <c r="Y2633"/>
      <c r="Z2633"/>
      <c r="AA2633"/>
      <c r="AB2633"/>
      <c r="AC2633"/>
      <c r="AD2633"/>
      <c r="AE2633"/>
      <c r="AF2633"/>
      <c r="AG2633"/>
      <c r="AH2633"/>
      <c r="AI2633"/>
      <c r="AJ2633"/>
      <c r="AK2633"/>
      <c r="AL2633"/>
      <c r="AM2633"/>
      <c r="AN2633"/>
      <c r="AO2633"/>
      <c r="AP2633"/>
      <c r="AQ2633"/>
      <c r="AR2633"/>
      <c r="AS2633"/>
      <c r="AT2633"/>
      <c r="AU2633"/>
      <c r="AV2633"/>
      <c r="AW2633"/>
      <c r="AX2633"/>
      <c r="AY2633"/>
      <c r="AZ2633"/>
      <c r="BA2633"/>
      <c r="BB2633"/>
    </row>
    <row r="2634" spans="1:54" ht="15">
      <c r="A2634" s="486"/>
      <c r="B2634" s="486"/>
      <c r="C2634" s="496" t="s">
        <v>2165</v>
      </c>
      <c r="D2634" s="486"/>
      <c r="E2634" s="486"/>
      <c r="F2634"/>
      <c r="G2634" s="486"/>
      <c r="H2634" s="486"/>
      <c r="I2634" s="496" t="s">
        <v>2166</v>
      </c>
      <c r="J2634" s="486"/>
      <c r="K2634" s="486"/>
      <c r="L2634"/>
      <c r="M2634"/>
      <c r="N2634"/>
      <c r="O2634"/>
      <c r="P2634"/>
      <c r="Q2634"/>
      <c r="R2634"/>
      <c r="S2634"/>
      <c r="T2634"/>
      <c r="U2634"/>
      <c r="V2634"/>
      <c r="W2634"/>
      <c r="X2634"/>
      <c r="Y2634"/>
      <c r="Z2634"/>
      <c r="AA2634"/>
      <c r="AB2634"/>
      <c r="AC2634"/>
      <c r="AD2634"/>
      <c r="AE2634"/>
      <c r="AF2634"/>
      <c r="AG2634"/>
      <c r="AH2634"/>
      <c r="AI2634"/>
      <c r="AJ2634"/>
      <c r="AK2634"/>
      <c r="AL2634"/>
      <c r="AM2634"/>
      <c r="AN2634"/>
      <c r="AO2634"/>
      <c r="AP2634"/>
      <c r="AQ2634"/>
      <c r="AR2634"/>
      <c r="AS2634"/>
      <c r="AT2634"/>
      <c r="AU2634"/>
      <c r="AV2634"/>
      <c r="AW2634"/>
      <c r="AX2634"/>
      <c r="AY2634"/>
      <c r="AZ2634"/>
      <c r="BA2634"/>
      <c r="BB2634"/>
    </row>
    <row r="2635" spans="1:54" ht="15">
      <c r="A2635" s="486"/>
      <c r="B2635" s="486"/>
      <c r="C2635" s="496" t="s">
        <v>2167</v>
      </c>
      <c r="D2635" s="486"/>
      <c r="E2635" s="486"/>
      <c r="F2635"/>
      <c r="G2635" s="486"/>
      <c r="H2635" s="486"/>
      <c r="I2635" s="496" t="s">
        <v>2168</v>
      </c>
      <c r="J2635" s="486"/>
      <c r="K2635" s="486"/>
      <c r="L2635"/>
      <c r="M2635"/>
      <c r="N2635"/>
      <c r="O2635"/>
      <c r="P2635"/>
      <c r="Q2635"/>
      <c r="R2635"/>
      <c r="S2635"/>
      <c r="T2635"/>
      <c r="U2635"/>
      <c r="V2635"/>
      <c r="W2635"/>
      <c r="X2635"/>
      <c r="Y2635"/>
      <c r="Z2635"/>
      <c r="AA2635"/>
      <c r="AB2635"/>
      <c r="AC2635"/>
      <c r="AD2635"/>
      <c r="AE2635"/>
      <c r="AF2635"/>
      <c r="AG2635"/>
      <c r="AH2635"/>
      <c r="AI2635"/>
      <c r="AJ2635"/>
      <c r="AK2635"/>
      <c r="AL2635"/>
      <c r="AM2635"/>
      <c r="AN2635"/>
      <c r="AO2635"/>
      <c r="AP2635"/>
      <c r="AQ2635"/>
      <c r="AR2635"/>
      <c r="AS2635"/>
      <c r="AT2635"/>
      <c r="AU2635"/>
      <c r="AV2635"/>
      <c r="AW2635"/>
      <c r="AX2635"/>
      <c r="AY2635"/>
      <c r="AZ2635"/>
      <c r="BA2635"/>
      <c r="BB2635"/>
    </row>
    <row r="2636" spans="1:54" ht="15">
      <c r="A2636" s="486"/>
      <c r="B2636" s="486"/>
      <c r="C2636" s="496" t="s">
        <v>2169</v>
      </c>
      <c r="D2636" s="486"/>
      <c r="E2636" s="486"/>
      <c r="F2636"/>
      <c r="G2636" s="486"/>
      <c r="H2636" s="486"/>
      <c r="I2636" s="496" t="s">
        <v>2170</v>
      </c>
      <c r="J2636" s="486"/>
      <c r="K2636" s="486"/>
      <c r="L2636"/>
      <c r="M2636"/>
      <c r="N2636"/>
      <c r="O2636"/>
      <c r="P2636"/>
      <c r="Q2636"/>
      <c r="R2636"/>
      <c r="S2636"/>
      <c r="T2636"/>
      <c r="U2636"/>
      <c r="V2636"/>
      <c r="W2636"/>
      <c r="X2636"/>
      <c r="Y2636"/>
      <c r="Z2636"/>
      <c r="AA2636"/>
      <c r="AB2636"/>
      <c r="AC2636"/>
      <c r="AD2636"/>
      <c r="AE2636"/>
      <c r="AF2636"/>
      <c r="AG2636"/>
      <c r="AH2636"/>
      <c r="AI2636"/>
      <c r="AJ2636"/>
      <c r="AK2636"/>
      <c r="AL2636"/>
      <c r="AM2636"/>
      <c r="AN2636"/>
      <c r="AO2636"/>
      <c r="AP2636"/>
      <c r="AQ2636"/>
      <c r="AR2636"/>
      <c r="AS2636"/>
      <c r="AT2636"/>
      <c r="AU2636"/>
      <c r="AV2636"/>
      <c r="AW2636"/>
      <c r="AX2636"/>
      <c r="AY2636"/>
      <c r="AZ2636"/>
      <c r="BA2636"/>
      <c r="BB2636"/>
    </row>
    <row r="2637" spans="1:54" ht="15">
      <c r="A2637" s="486"/>
      <c r="B2637" s="486"/>
      <c r="C2637" s="496" t="s">
        <v>2171</v>
      </c>
      <c r="D2637" s="486"/>
      <c r="E2637" s="486"/>
      <c r="F2637"/>
      <c r="G2637" s="486"/>
      <c r="H2637" s="486"/>
      <c r="I2637" s="496" t="s">
        <v>2172</v>
      </c>
      <c r="J2637" s="486"/>
      <c r="K2637" s="486"/>
      <c r="L2637"/>
      <c r="M2637"/>
      <c r="N2637"/>
      <c r="O2637"/>
      <c r="P2637"/>
      <c r="Q2637"/>
      <c r="R2637"/>
      <c r="S2637"/>
      <c r="T2637"/>
      <c r="U2637"/>
      <c r="V2637"/>
      <c r="W2637"/>
      <c r="X2637"/>
      <c r="Y2637"/>
      <c r="Z2637"/>
      <c r="AA2637"/>
      <c r="AB2637"/>
      <c r="AC2637"/>
      <c r="AD2637"/>
      <c r="AE2637"/>
      <c r="AF2637"/>
      <c r="AG2637"/>
      <c r="AH2637"/>
      <c r="AI2637"/>
      <c r="AJ2637"/>
      <c r="AK2637"/>
      <c r="AL2637"/>
      <c r="AM2637"/>
      <c r="AN2637"/>
      <c r="AO2637"/>
      <c r="AP2637"/>
      <c r="AQ2637"/>
      <c r="AR2637"/>
      <c r="AS2637"/>
      <c r="AT2637"/>
      <c r="AU2637"/>
      <c r="AV2637"/>
      <c r="AW2637"/>
      <c r="AX2637"/>
      <c r="AY2637"/>
      <c r="AZ2637"/>
      <c r="BA2637"/>
      <c r="BB2637"/>
    </row>
    <row r="2638" spans="1:54" ht="15">
      <c r="A2638" s="486"/>
      <c r="B2638" s="486"/>
      <c r="C2638" s="496" t="s">
        <v>2173</v>
      </c>
      <c r="D2638" s="486"/>
      <c r="E2638" s="486"/>
      <c r="F2638"/>
      <c r="G2638" s="486"/>
      <c r="H2638" s="486"/>
      <c r="I2638" s="496" t="s">
        <v>2174</v>
      </c>
      <c r="J2638" s="486"/>
      <c r="K2638" s="486"/>
      <c r="L2638"/>
      <c r="M2638"/>
      <c r="N2638"/>
      <c r="O2638"/>
      <c r="P2638"/>
      <c r="Q2638"/>
      <c r="R2638"/>
      <c r="S2638"/>
      <c r="T2638"/>
      <c r="U2638"/>
      <c r="V2638"/>
      <c r="W2638"/>
      <c r="X2638"/>
      <c r="Y2638"/>
      <c r="Z2638"/>
      <c r="AA2638"/>
      <c r="AB2638"/>
      <c r="AC2638"/>
      <c r="AD2638"/>
      <c r="AE2638"/>
      <c r="AF2638"/>
      <c r="AG2638"/>
      <c r="AH2638"/>
      <c r="AI2638"/>
      <c r="AJ2638"/>
      <c r="AK2638"/>
      <c r="AL2638"/>
      <c r="AM2638"/>
      <c r="AN2638"/>
      <c r="AO2638"/>
      <c r="AP2638"/>
      <c r="AQ2638"/>
      <c r="AR2638"/>
      <c r="AS2638"/>
      <c r="AT2638"/>
      <c r="AU2638"/>
      <c r="AV2638"/>
      <c r="AW2638"/>
      <c r="AX2638"/>
      <c r="AY2638"/>
      <c r="AZ2638"/>
      <c r="BA2638"/>
      <c r="BB2638"/>
    </row>
    <row r="2639" spans="1:54" ht="15">
      <c r="A2639" s="486"/>
      <c r="B2639" s="486"/>
      <c r="C2639" s="496" t="s">
        <v>2175</v>
      </c>
      <c r="D2639" s="486"/>
      <c r="E2639" s="486"/>
      <c r="F2639"/>
      <c r="G2639" s="486"/>
      <c r="H2639" s="486"/>
      <c r="I2639" s="496" t="s">
        <v>2176</v>
      </c>
      <c r="J2639" s="486"/>
      <c r="K2639" s="486"/>
      <c r="L2639"/>
      <c r="M2639"/>
      <c r="N2639"/>
      <c r="O2639"/>
      <c r="P2639"/>
      <c r="Q2639"/>
      <c r="R2639"/>
      <c r="S2639"/>
      <c r="T2639"/>
      <c r="U2639"/>
      <c r="V2639"/>
      <c r="W2639"/>
      <c r="X2639"/>
      <c r="Y2639"/>
      <c r="Z2639"/>
      <c r="AA2639"/>
      <c r="AB2639"/>
      <c r="AC2639"/>
      <c r="AD2639"/>
      <c r="AE2639"/>
      <c r="AF2639"/>
      <c r="AG2639"/>
      <c r="AH2639"/>
      <c r="AI2639"/>
      <c r="AJ2639"/>
      <c r="AK2639"/>
      <c r="AL2639"/>
      <c r="AM2639"/>
      <c r="AN2639"/>
      <c r="AO2639"/>
      <c r="AP2639"/>
      <c r="AQ2639"/>
      <c r="AR2639"/>
      <c r="AS2639"/>
      <c r="AT2639"/>
      <c r="AU2639"/>
      <c r="AV2639"/>
      <c r="AW2639"/>
      <c r="AX2639"/>
      <c r="AY2639"/>
      <c r="AZ2639"/>
      <c r="BA2639"/>
      <c r="BB2639"/>
    </row>
    <row r="2640" spans="1:54" ht="25.5">
      <c r="A2640" s="486"/>
      <c r="B2640" s="486"/>
      <c r="C2640" s="496"/>
      <c r="D2640" s="486"/>
      <c r="E2640" s="486"/>
      <c r="F2640"/>
      <c r="G2640" s="486"/>
      <c r="H2640" s="486"/>
      <c r="I2640" s="496" t="s">
        <v>2177</v>
      </c>
      <c r="J2640" s="486"/>
      <c r="K2640" s="486"/>
      <c r="L2640"/>
      <c r="M2640"/>
      <c r="N2640"/>
      <c r="O2640"/>
      <c r="P2640"/>
      <c r="Q2640"/>
      <c r="R2640"/>
      <c r="S2640"/>
      <c r="T2640"/>
      <c r="U2640"/>
      <c r="V2640"/>
      <c r="W2640"/>
      <c r="X2640"/>
      <c r="Y2640"/>
      <c r="Z2640"/>
      <c r="AA2640"/>
      <c r="AB2640"/>
      <c r="AC2640"/>
      <c r="AD2640"/>
      <c r="AE2640"/>
      <c r="AF2640"/>
      <c r="AG2640"/>
      <c r="AH2640"/>
      <c r="AI2640"/>
      <c r="AJ2640"/>
      <c r="AK2640"/>
      <c r="AL2640"/>
      <c r="AM2640"/>
      <c r="AN2640"/>
      <c r="AO2640"/>
      <c r="AP2640"/>
      <c r="AQ2640"/>
      <c r="AR2640"/>
      <c r="AS2640"/>
      <c r="AT2640"/>
      <c r="AU2640"/>
      <c r="AV2640"/>
      <c r="AW2640"/>
      <c r="AX2640"/>
      <c r="AY2640"/>
      <c r="AZ2640"/>
      <c r="BA2640"/>
      <c r="BB2640"/>
    </row>
    <row r="2641" spans="1:54" ht="15">
      <c r="A2641" s="486"/>
      <c r="B2641" s="486"/>
      <c r="C2641" s="496"/>
      <c r="D2641" s="486"/>
      <c r="E2641" s="486"/>
      <c r="F2641"/>
      <c r="G2641" s="486"/>
      <c r="H2641" s="486"/>
      <c r="I2641" s="496" t="s">
        <v>720</v>
      </c>
      <c r="J2641" s="486"/>
      <c r="K2641" s="486"/>
      <c r="L2641"/>
      <c r="M2641"/>
      <c r="N2641"/>
      <c r="O2641"/>
      <c r="P2641"/>
      <c r="Q2641"/>
      <c r="R2641"/>
      <c r="S2641"/>
      <c r="T2641"/>
      <c r="U2641"/>
      <c r="V2641"/>
      <c r="W2641"/>
      <c r="X2641"/>
      <c r="Y2641"/>
      <c r="Z2641"/>
      <c r="AA2641"/>
      <c r="AB2641"/>
      <c r="AC2641"/>
      <c r="AD2641"/>
      <c r="AE2641"/>
      <c r="AF2641"/>
      <c r="AG2641"/>
      <c r="AH2641"/>
      <c r="AI2641"/>
      <c r="AJ2641"/>
      <c r="AK2641"/>
      <c r="AL2641"/>
      <c r="AM2641"/>
      <c r="AN2641"/>
      <c r="AO2641"/>
      <c r="AP2641"/>
      <c r="AQ2641"/>
      <c r="AR2641"/>
      <c r="AS2641"/>
      <c r="AT2641"/>
      <c r="AU2641"/>
      <c r="AV2641"/>
      <c r="AW2641"/>
      <c r="AX2641"/>
      <c r="AY2641"/>
      <c r="AZ2641"/>
      <c r="BA2641"/>
      <c r="BB2641"/>
    </row>
    <row r="2642" spans="1:54" ht="25.5">
      <c r="A2642" s="453"/>
      <c r="B2642" s="453"/>
      <c r="C2642" s="498"/>
      <c r="D2642" s="453"/>
      <c r="E2642" s="453"/>
      <c r="F2642"/>
      <c r="G2642" s="453"/>
      <c r="H2642" s="453"/>
      <c r="I2642" s="498" t="s">
        <v>2178</v>
      </c>
      <c r="J2642" s="453"/>
      <c r="K2642" s="453"/>
      <c r="L2642"/>
      <c r="M2642"/>
      <c r="N2642"/>
      <c r="O2642"/>
      <c r="P2642"/>
      <c r="Q2642"/>
      <c r="R2642"/>
      <c r="S2642"/>
      <c r="T2642"/>
      <c r="U2642"/>
      <c r="V2642"/>
      <c r="W2642"/>
      <c r="X2642"/>
      <c r="Y2642"/>
      <c r="Z2642"/>
      <c r="AA2642"/>
      <c r="AB2642"/>
      <c r="AC2642"/>
      <c r="AD2642"/>
      <c r="AE2642"/>
      <c r="AF2642"/>
      <c r="AG2642"/>
      <c r="AH2642"/>
      <c r="AI2642"/>
      <c r="AJ2642"/>
      <c r="AK2642"/>
      <c r="AL2642"/>
      <c r="AM2642"/>
      <c r="AN2642"/>
      <c r="AO2642"/>
      <c r="AP2642"/>
      <c r="AQ2642"/>
      <c r="AR2642"/>
      <c r="AS2642"/>
      <c r="AT2642"/>
      <c r="AU2642"/>
      <c r="AV2642"/>
      <c r="AW2642"/>
      <c r="AX2642"/>
      <c r="AY2642"/>
      <c r="AZ2642"/>
      <c r="BA2642"/>
      <c r="BB2642"/>
    </row>
    <row r="2643" spans="1:54" ht="15.75">
      <c r="A2643" s="499"/>
      <c r="B2643" s="499" t="s">
        <v>18</v>
      </c>
      <c r="C2643" s="464"/>
      <c r="D2643" s="500"/>
      <c r="E2643" s="501"/>
      <c r="F2643" s="478"/>
      <c r="G2643" s="499"/>
      <c r="H2643" s="499" t="s">
        <v>18</v>
      </c>
      <c r="I2643" s="464"/>
      <c r="J2643" s="500"/>
      <c r="K2643" s="501"/>
      <c r="L2643" s="480"/>
      <c r="M2643" s="480"/>
      <c r="N2643" s="480"/>
      <c r="O2643" s="480"/>
      <c r="P2643" s="480"/>
      <c r="Q2643" s="480"/>
      <c r="R2643" s="480"/>
      <c r="S2643" s="480"/>
      <c r="T2643" s="480"/>
      <c r="U2643" s="480"/>
      <c r="V2643" s="480"/>
      <c r="W2643" s="480"/>
      <c r="X2643" s="480"/>
      <c r="Y2643" s="480"/>
      <c r="Z2643" s="480"/>
      <c r="AA2643" s="480"/>
      <c r="AB2643" s="480"/>
      <c r="AC2643" s="480"/>
      <c r="AD2643" s="480"/>
      <c r="AE2643" s="480"/>
      <c r="AF2643" s="480"/>
      <c r="AG2643" s="480"/>
      <c r="AH2643" s="480"/>
      <c r="AI2643" s="480"/>
      <c r="AJ2643" s="480"/>
      <c r="AK2643" s="480"/>
      <c r="AL2643" s="480"/>
      <c r="AM2643" s="480"/>
      <c r="AN2643" s="480"/>
      <c r="AO2643" s="480"/>
      <c r="AP2643" s="480"/>
      <c r="AQ2643" s="480"/>
      <c r="AR2643" s="480"/>
      <c r="AS2643" s="480"/>
      <c r="AT2643" s="480"/>
      <c r="AU2643" s="480"/>
      <c r="AV2643" s="480"/>
      <c r="AW2643" s="480"/>
      <c r="AX2643" s="480"/>
      <c r="AY2643" s="480"/>
      <c r="AZ2643" s="480"/>
      <c r="BA2643" s="480"/>
      <c r="BB2643" s="480"/>
    </row>
    <row r="2644" spans="1:54" ht="38.25">
      <c r="A2644" s="499"/>
      <c r="B2644" s="499" t="s">
        <v>19</v>
      </c>
      <c r="C2644" s="761" t="s">
        <v>2179</v>
      </c>
      <c r="D2644" s="500" t="s">
        <v>581</v>
      </c>
      <c r="E2644" s="501"/>
      <c r="F2644" s="478"/>
      <c r="G2644" s="499"/>
      <c r="H2644" s="499" t="s">
        <v>19</v>
      </c>
      <c r="I2644" s="464" t="s">
        <v>2179</v>
      </c>
      <c r="J2644" s="500" t="s">
        <v>581</v>
      </c>
      <c r="K2644" s="501"/>
      <c r="L2644" s="480"/>
      <c r="M2644" s="480"/>
      <c r="N2644" s="480"/>
      <c r="O2644" s="480"/>
      <c r="P2644" s="480"/>
      <c r="Q2644" s="480"/>
      <c r="R2644" s="480"/>
      <c r="S2644" s="480"/>
      <c r="T2644" s="480"/>
      <c r="U2644" s="480"/>
      <c r="V2644" s="480"/>
      <c r="W2644" s="480"/>
      <c r="X2644" s="480"/>
      <c r="Y2644" s="480"/>
      <c r="Z2644" s="480"/>
      <c r="AA2644" s="480"/>
      <c r="AB2644" s="480"/>
      <c r="AC2644" s="480"/>
      <c r="AD2644" s="480"/>
      <c r="AE2644" s="480"/>
      <c r="AF2644" s="480"/>
      <c r="AG2644" s="480"/>
      <c r="AH2644" s="480"/>
      <c r="AI2644" s="480"/>
      <c r="AJ2644" s="480"/>
      <c r="AK2644" s="480"/>
      <c r="AL2644" s="480"/>
      <c r="AM2644" s="480"/>
      <c r="AN2644" s="480"/>
      <c r="AO2644" s="480"/>
      <c r="AP2644" s="480"/>
      <c r="AQ2644" s="480"/>
      <c r="AR2644" s="480"/>
      <c r="AS2644" s="480"/>
      <c r="AT2644" s="480"/>
      <c r="AU2644" s="480"/>
      <c r="AV2644" s="480"/>
      <c r="AW2644" s="480"/>
      <c r="AX2644" s="480"/>
      <c r="AY2644" s="480"/>
      <c r="AZ2644" s="480"/>
      <c r="BA2644" s="480"/>
      <c r="BB2644" s="480"/>
    </row>
    <row r="2645" spans="1:54" ht="15.75">
      <c r="A2645" s="499"/>
      <c r="B2645" s="499" t="s">
        <v>23</v>
      </c>
      <c r="C2645" s="464"/>
      <c r="D2645" s="500"/>
      <c r="E2645" s="501"/>
      <c r="F2645" s="478"/>
      <c r="G2645" s="499"/>
      <c r="H2645" s="499" t="s">
        <v>23</v>
      </c>
      <c r="I2645" s="464"/>
      <c r="J2645" s="500"/>
      <c r="K2645" s="501"/>
      <c r="L2645" s="480"/>
      <c r="M2645" s="480"/>
      <c r="N2645" s="480"/>
      <c r="O2645" s="480"/>
      <c r="P2645" s="480"/>
      <c r="Q2645" s="480"/>
      <c r="R2645" s="480"/>
      <c r="S2645" s="480"/>
      <c r="T2645" s="480"/>
      <c r="U2645" s="480"/>
      <c r="V2645" s="480"/>
      <c r="W2645" s="480"/>
      <c r="X2645" s="480"/>
      <c r="Y2645" s="480"/>
      <c r="Z2645" s="480"/>
      <c r="AA2645" s="480"/>
      <c r="AB2645" s="480"/>
      <c r="AC2645" s="480"/>
      <c r="AD2645" s="480"/>
      <c r="AE2645" s="480"/>
      <c r="AF2645" s="480"/>
      <c r="AG2645" s="480"/>
      <c r="AH2645" s="480"/>
      <c r="AI2645" s="480"/>
      <c r="AJ2645" s="480"/>
      <c r="AK2645" s="480"/>
      <c r="AL2645" s="480"/>
      <c r="AM2645" s="480"/>
      <c r="AN2645" s="480"/>
      <c r="AO2645" s="480"/>
      <c r="AP2645" s="480"/>
      <c r="AQ2645" s="480"/>
      <c r="AR2645" s="480"/>
      <c r="AS2645" s="480"/>
      <c r="AT2645" s="480"/>
      <c r="AU2645" s="480"/>
      <c r="AV2645" s="480"/>
      <c r="AW2645" s="480"/>
      <c r="AX2645" s="480"/>
      <c r="AY2645" s="480"/>
      <c r="AZ2645" s="480"/>
      <c r="BA2645" s="480"/>
      <c r="BB2645" s="480"/>
    </row>
    <row r="2646" spans="1:54" ht="15.75">
      <c r="A2646" s="499"/>
      <c r="B2646" s="499" t="s">
        <v>24</v>
      </c>
      <c r="C2646" s="464"/>
      <c r="D2646" s="500"/>
      <c r="E2646" s="501"/>
      <c r="F2646" s="478"/>
      <c r="G2646" s="499"/>
      <c r="H2646" s="499" t="s">
        <v>24</v>
      </c>
      <c r="I2646" s="464"/>
      <c r="J2646" s="500"/>
      <c r="K2646" s="501"/>
      <c r="L2646" s="480"/>
      <c r="M2646" s="480"/>
      <c r="N2646" s="480"/>
      <c r="O2646" s="480"/>
      <c r="P2646" s="480"/>
      <c r="Q2646" s="480"/>
      <c r="R2646" s="480"/>
      <c r="S2646" s="480"/>
      <c r="T2646" s="480"/>
      <c r="U2646" s="480"/>
      <c r="V2646" s="480"/>
      <c r="W2646" s="480"/>
      <c r="X2646" s="480"/>
      <c r="Y2646" s="480"/>
      <c r="Z2646" s="480"/>
      <c r="AA2646" s="480"/>
      <c r="AB2646" s="480"/>
      <c r="AC2646" s="480"/>
      <c r="AD2646" s="480"/>
      <c r="AE2646" s="480"/>
      <c r="AF2646" s="480"/>
      <c r="AG2646" s="480"/>
      <c r="AH2646" s="480"/>
      <c r="AI2646" s="480"/>
      <c r="AJ2646" s="480"/>
      <c r="AK2646" s="480"/>
      <c r="AL2646" s="480"/>
      <c r="AM2646" s="480"/>
      <c r="AN2646" s="480"/>
      <c r="AO2646" s="480"/>
      <c r="AP2646" s="480"/>
      <c r="AQ2646" s="480"/>
      <c r="AR2646" s="480"/>
      <c r="AS2646" s="480"/>
      <c r="AT2646" s="480"/>
      <c r="AU2646" s="480"/>
      <c r="AV2646" s="480"/>
      <c r="AW2646" s="480"/>
      <c r="AX2646" s="480"/>
      <c r="AY2646" s="480"/>
      <c r="AZ2646" s="480"/>
      <c r="BA2646" s="480"/>
      <c r="BB2646" s="480"/>
    </row>
    <row r="2647" spans="1:54" ht="15.75">
      <c r="A2647" s="499"/>
      <c r="B2647" s="499" t="s">
        <v>25</v>
      </c>
      <c r="C2647" s="464"/>
      <c r="D2647" s="500"/>
      <c r="E2647" s="501"/>
      <c r="F2647" s="478"/>
      <c r="G2647" s="499"/>
      <c r="H2647" s="499" t="s">
        <v>25</v>
      </c>
      <c r="I2647" s="464"/>
      <c r="J2647" s="500"/>
      <c r="K2647" s="501"/>
      <c r="L2647" s="480"/>
      <c r="M2647" s="480"/>
      <c r="N2647" s="480"/>
      <c r="O2647" s="480"/>
      <c r="P2647" s="480"/>
      <c r="Q2647" s="480"/>
      <c r="R2647" s="480"/>
      <c r="S2647" s="480"/>
      <c r="T2647" s="480"/>
      <c r="U2647" s="480"/>
      <c r="V2647" s="480"/>
      <c r="W2647" s="480"/>
      <c r="X2647" s="480"/>
      <c r="Y2647" s="480"/>
      <c r="Z2647" s="480"/>
      <c r="AA2647" s="480"/>
      <c r="AB2647" s="480"/>
      <c r="AC2647" s="480"/>
      <c r="AD2647" s="480"/>
      <c r="AE2647" s="480"/>
      <c r="AF2647" s="480"/>
      <c r="AG2647" s="480"/>
      <c r="AH2647" s="480"/>
      <c r="AI2647" s="480"/>
      <c r="AJ2647" s="480"/>
      <c r="AK2647" s="480"/>
      <c r="AL2647" s="480"/>
      <c r="AM2647" s="480"/>
      <c r="AN2647" s="480"/>
      <c r="AO2647" s="480"/>
      <c r="AP2647" s="480"/>
      <c r="AQ2647" s="480"/>
      <c r="AR2647" s="480"/>
      <c r="AS2647" s="480"/>
      <c r="AT2647" s="480"/>
      <c r="AU2647" s="480"/>
      <c r="AV2647" s="480"/>
      <c r="AW2647" s="480"/>
      <c r="AX2647" s="480"/>
      <c r="AY2647" s="480"/>
      <c r="AZ2647" s="480"/>
      <c r="BA2647" s="480"/>
      <c r="BB2647" s="480"/>
    </row>
    <row r="2648" spans="1:54" ht="15.75">
      <c r="A2648" s="499"/>
      <c r="B2648" s="499" t="s">
        <v>26</v>
      </c>
      <c r="C2648" s="464"/>
      <c r="D2648" s="500"/>
      <c r="E2648" s="501"/>
      <c r="F2648" s="478"/>
      <c r="G2648" s="499"/>
      <c r="H2648" s="499" t="s">
        <v>26</v>
      </c>
      <c r="I2648" s="464"/>
      <c r="J2648" s="500"/>
      <c r="K2648" s="501"/>
      <c r="L2648" s="480"/>
      <c r="M2648" s="480"/>
      <c r="N2648" s="480"/>
      <c r="O2648" s="480"/>
      <c r="P2648" s="480"/>
      <c r="Q2648" s="480"/>
      <c r="R2648" s="480"/>
      <c r="S2648" s="480"/>
      <c r="T2648" s="480"/>
      <c r="U2648" s="480"/>
      <c r="V2648" s="480"/>
      <c r="W2648" s="480"/>
      <c r="X2648" s="480"/>
      <c r="Y2648" s="480"/>
      <c r="Z2648" s="480"/>
      <c r="AA2648" s="480"/>
      <c r="AB2648" s="480"/>
      <c r="AC2648" s="480"/>
      <c r="AD2648" s="480"/>
      <c r="AE2648" s="480"/>
      <c r="AF2648" s="480"/>
      <c r="AG2648" s="480"/>
      <c r="AH2648" s="480"/>
      <c r="AI2648" s="480"/>
      <c r="AJ2648" s="480"/>
      <c r="AK2648" s="480"/>
      <c r="AL2648" s="480"/>
      <c r="AM2648" s="480"/>
      <c r="AN2648" s="480"/>
      <c r="AO2648" s="480"/>
      <c r="AP2648" s="480"/>
      <c r="AQ2648" s="480"/>
      <c r="AR2648" s="480"/>
      <c r="AS2648" s="480"/>
      <c r="AT2648" s="480"/>
      <c r="AU2648" s="480"/>
      <c r="AV2648" s="480"/>
      <c r="AW2648" s="480"/>
      <c r="AX2648" s="480"/>
      <c r="AY2648" s="480"/>
      <c r="AZ2648" s="480"/>
      <c r="BA2648" s="480"/>
      <c r="BB2648" s="480"/>
    </row>
    <row r="2649" spans="1:54" ht="15.75">
      <c r="A2649" s="484"/>
      <c r="B2649" s="484"/>
      <c r="C2649"/>
      <c r="D2649" s="491"/>
      <c r="E2649" s="493"/>
      <c r="F2649" s="478"/>
      <c r="G2649"/>
      <c r="H2649" s="484"/>
      <c r="I2649"/>
      <c r="J2649" s="491"/>
      <c r="K2649" s="493"/>
      <c r="L2649" s="480"/>
      <c r="M2649" s="480"/>
      <c r="N2649" s="480"/>
      <c r="O2649" s="480"/>
      <c r="P2649" s="480"/>
      <c r="Q2649" s="480"/>
      <c r="R2649" s="480"/>
      <c r="S2649" s="480"/>
      <c r="T2649" s="480"/>
      <c r="U2649" s="480"/>
      <c r="V2649" s="480"/>
      <c r="W2649" s="480"/>
      <c r="X2649" s="480"/>
      <c r="Y2649" s="480"/>
      <c r="Z2649" s="480"/>
      <c r="AA2649" s="480"/>
      <c r="AB2649" s="480"/>
      <c r="AC2649" s="480"/>
      <c r="AD2649" s="480"/>
      <c r="AE2649" s="480"/>
      <c r="AF2649" s="480"/>
      <c r="AG2649" s="480"/>
      <c r="AH2649" s="480"/>
      <c r="AI2649" s="480"/>
      <c r="AJ2649" s="480"/>
      <c r="AK2649" s="480"/>
      <c r="AL2649" s="480"/>
      <c r="AM2649" s="480"/>
      <c r="AN2649" s="480"/>
      <c r="AO2649" s="480"/>
      <c r="AP2649" s="480"/>
      <c r="AQ2649" s="480"/>
      <c r="AR2649" s="480"/>
      <c r="AS2649" s="480"/>
      <c r="AT2649" s="480"/>
      <c r="AU2649" s="480"/>
      <c r="AV2649" s="480"/>
      <c r="AW2649" s="480"/>
      <c r="AX2649" s="480"/>
      <c r="AY2649" s="480"/>
      <c r="AZ2649" s="480"/>
      <c r="BA2649" s="480"/>
      <c r="BB2649" s="480"/>
    </row>
    <row r="2650" spans="1:54" ht="15.75">
      <c r="A2650" s="484"/>
      <c r="B2650" s="484"/>
      <c r="C2650"/>
      <c r="D2650" s="491"/>
      <c r="E2650" s="493"/>
      <c r="F2650" s="478"/>
      <c r="G2650" s="640" t="s">
        <v>2180</v>
      </c>
      <c r="H2650" s="640"/>
      <c r="I2650" s="524" t="s">
        <v>2181</v>
      </c>
      <c r="J2650" s="643"/>
      <c r="K2650" s="646"/>
      <c r="L2650" s="480"/>
      <c r="M2650" s="480"/>
      <c r="N2650" s="480"/>
      <c r="O2650" s="480"/>
      <c r="P2650" s="480"/>
      <c r="Q2650" s="480"/>
      <c r="R2650" s="480"/>
      <c r="S2650" s="480"/>
      <c r="T2650" s="480"/>
      <c r="U2650" s="480"/>
      <c r="V2650" s="480"/>
      <c r="W2650" s="480"/>
      <c r="X2650" s="480"/>
      <c r="Y2650" s="480"/>
      <c r="Z2650" s="480"/>
      <c r="AA2650" s="480"/>
      <c r="AB2650" s="480"/>
      <c r="AC2650" s="480"/>
      <c r="AD2650" s="480"/>
      <c r="AE2650" s="480"/>
      <c r="AF2650" s="480"/>
      <c r="AG2650" s="480"/>
      <c r="AH2650" s="480"/>
      <c r="AI2650" s="480"/>
      <c r="AJ2650" s="480"/>
      <c r="AK2650" s="480"/>
      <c r="AL2650" s="480"/>
      <c r="AM2650" s="480"/>
      <c r="AN2650" s="480"/>
      <c r="AO2650" s="480"/>
      <c r="AP2650" s="480"/>
      <c r="AQ2650" s="480"/>
      <c r="AR2650" s="480"/>
      <c r="AS2650" s="480"/>
      <c r="AT2650" s="480"/>
      <c r="AU2650" s="480"/>
      <c r="AV2650" s="480"/>
      <c r="AW2650" s="480"/>
      <c r="AX2650" s="480"/>
      <c r="AY2650" s="480"/>
      <c r="AZ2650" s="480"/>
      <c r="BA2650" s="480"/>
      <c r="BB2650" s="480"/>
    </row>
    <row r="2651" spans="1:54" ht="15">
      <c r="A2651"/>
      <c r="B2651"/>
      <c r="C2651"/>
      <c r="D2651"/>
      <c r="E2651"/>
      <c r="F2651"/>
      <c r="G2651" s="503"/>
      <c r="H2651" s="503"/>
      <c r="I2651" s="518" t="s">
        <v>2182</v>
      </c>
      <c r="J2651" s="503"/>
      <c r="K2651" s="503"/>
      <c r="L2651"/>
      <c r="M2651"/>
      <c r="N2651"/>
      <c r="O2651"/>
      <c r="P2651"/>
      <c r="Q2651"/>
      <c r="R2651"/>
      <c r="S2651"/>
      <c r="T2651"/>
      <c r="U2651"/>
      <c r="V2651"/>
      <c r="W2651"/>
      <c r="X2651"/>
      <c r="Y2651"/>
      <c r="Z2651"/>
      <c r="AA2651"/>
      <c r="AB2651"/>
      <c r="AC2651"/>
      <c r="AD2651"/>
      <c r="AE2651"/>
      <c r="AF2651"/>
      <c r="AG2651"/>
      <c r="AH2651"/>
      <c r="AI2651"/>
      <c r="AJ2651"/>
      <c r="AK2651"/>
      <c r="AL2651"/>
      <c r="AM2651"/>
      <c r="AN2651"/>
      <c r="AO2651"/>
      <c r="AP2651"/>
      <c r="AQ2651"/>
      <c r="AR2651"/>
      <c r="AS2651"/>
      <c r="AT2651"/>
      <c r="AU2651"/>
      <c r="AV2651"/>
      <c r="AW2651"/>
      <c r="AX2651"/>
      <c r="AY2651"/>
      <c r="AZ2651"/>
      <c r="BA2651"/>
      <c r="BB2651"/>
    </row>
    <row r="2652" spans="1:54" ht="15">
      <c r="A2652"/>
      <c r="B2652"/>
      <c r="C2652"/>
      <c r="D2652"/>
      <c r="E2652"/>
      <c r="F2652"/>
      <c r="G2652" s="503"/>
      <c r="H2652" s="503"/>
      <c r="I2652" s="518" t="s">
        <v>2183</v>
      </c>
      <c r="J2652" s="503"/>
      <c r="K2652" s="503"/>
      <c r="L2652"/>
      <c r="M2652"/>
      <c r="N2652"/>
      <c r="O2652"/>
      <c r="P2652"/>
      <c r="Q2652"/>
      <c r="R2652"/>
      <c r="S2652"/>
      <c r="T2652"/>
      <c r="U2652"/>
      <c r="V2652"/>
      <c r="W2652"/>
      <c r="X2652"/>
      <c r="Y2652"/>
      <c r="Z2652"/>
      <c r="AA2652"/>
      <c r="AB2652"/>
      <c r="AC2652"/>
      <c r="AD2652"/>
      <c r="AE2652"/>
      <c r="AF2652"/>
      <c r="AG2652"/>
      <c r="AH2652"/>
      <c r="AI2652"/>
      <c r="AJ2652"/>
      <c r="AK2652"/>
      <c r="AL2652"/>
      <c r="AM2652"/>
      <c r="AN2652"/>
      <c r="AO2652"/>
      <c r="AP2652"/>
      <c r="AQ2652"/>
      <c r="AR2652"/>
      <c r="AS2652"/>
      <c r="AT2652"/>
      <c r="AU2652"/>
      <c r="AV2652"/>
      <c r="AW2652"/>
      <c r="AX2652"/>
      <c r="AY2652"/>
      <c r="AZ2652"/>
      <c r="BA2652"/>
      <c r="BB2652"/>
    </row>
    <row r="2653" spans="1:54" ht="15">
      <c r="A2653"/>
      <c r="B2653"/>
      <c r="C2653"/>
      <c r="D2653"/>
      <c r="E2653"/>
      <c r="F2653"/>
      <c r="G2653" s="503"/>
      <c r="H2653" s="503"/>
      <c r="I2653" s="518" t="s">
        <v>2184</v>
      </c>
      <c r="J2653" s="503"/>
      <c r="K2653" s="503"/>
      <c r="L2653"/>
      <c r="M2653"/>
      <c r="N2653"/>
      <c r="O2653"/>
      <c r="P2653"/>
      <c r="Q2653"/>
      <c r="R2653"/>
      <c r="S2653"/>
      <c r="T2653"/>
      <c r="U2653"/>
      <c r="V2653"/>
      <c r="W2653"/>
      <c r="X2653"/>
      <c r="Y2653"/>
      <c r="Z2653"/>
      <c r="AA2653"/>
      <c r="AB2653"/>
      <c r="AC2653"/>
      <c r="AD2653"/>
      <c r="AE2653"/>
      <c r="AF2653"/>
      <c r="AG2653"/>
      <c r="AH2653"/>
      <c r="AI2653"/>
      <c r="AJ2653"/>
      <c r="AK2653"/>
      <c r="AL2653"/>
      <c r="AM2653"/>
      <c r="AN2653"/>
      <c r="AO2653"/>
      <c r="AP2653"/>
      <c r="AQ2653"/>
      <c r="AR2653"/>
      <c r="AS2653"/>
      <c r="AT2653"/>
      <c r="AU2653"/>
      <c r="AV2653"/>
      <c r="AW2653"/>
      <c r="AX2653"/>
      <c r="AY2653"/>
      <c r="AZ2653"/>
      <c r="BA2653"/>
      <c r="BB2653"/>
    </row>
    <row r="2654" spans="1:54" ht="15">
      <c r="A2654"/>
      <c r="B2654"/>
      <c r="C2654"/>
      <c r="D2654"/>
      <c r="E2654"/>
      <c r="F2654"/>
      <c r="G2654" s="503"/>
      <c r="H2654" s="503"/>
      <c r="I2654" s="519"/>
      <c r="J2654" s="503"/>
      <c r="K2654" s="503"/>
      <c r="L2654"/>
      <c r="M2654"/>
      <c r="N2654"/>
      <c r="O2654"/>
      <c r="P2654"/>
      <c r="Q2654"/>
      <c r="R2654"/>
      <c r="S2654"/>
      <c r="T2654"/>
      <c r="U2654"/>
      <c r="V2654"/>
      <c r="W2654"/>
      <c r="X2654"/>
      <c r="Y2654"/>
      <c r="Z2654"/>
      <c r="AA2654"/>
      <c r="AB2654"/>
      <c r="AC2654"/>
      <c r="AD2654"/>
      <c r="AE2654"/>
      <c r="AF2654"/>
      <c r="AG2654"/>
      <c r="AH2654"/>
      <c r="AI2654"/>
      <c r="AJ2654"/>
      <c r="AK2654"/>
      <c r="AL2654"/>
      <c r="AM2654"/>
      <c r="AN2654"/>
      <c r="AO2654"/>
      <c r="AP2654"/>
      <c r="AQ2654"/>
      <c r="AR2654"/>
      <c r="AS2654"/>
      <c r="AT2654"/>
      <c r="AU2654"/>
      <c r="AV2654"/>
      <c r="AW2654"/>
      <c r="AX2654"/>
      <c r="AY2654"/>
      <c r="AZ2654"/>
      <c r="BA2654"/>
      <c r="BB2654"/>
    </row>
    <row r="2655" spans="1:54" ht="15">
      <c r="A2655"/>
      <c r="B2655"/>
      <c r="C2655"/>
      <c r="D2655"/>
      <c r="E2655"/>
      <c r="F2655"/>
      <c r="G2655" s="503"/>
      <c r="H2655" s="503"/>
      <c r="I2655" s="518" t="s">
        <v>623</v>
      </c>
      <c r="J2655" s="503"/>
      <c r="K2655" s="503"/>
      <c r="L2655"/>
      <c r="M2655"/>
      <c r="N2655"/>
      <c r="O2655"/>
      <c r="P2655"/>
      <c r="Q2655"/>
      <c r="R2655"/>
      <c r="S2655"/>
      <c r="T2655"/>
      <c r="U2655"/>
      <c r="V2655"/>
      <c r="W2655"/>
      <c r="X2655"/>
      <c r="Y2655"/>
      <c r="Z2655"/>
      <c r="AA2655"/>
      <c r="AB2655"/>
      <c r="AC2655"/>
      <c r="AD2655"/>
      <c r="AE2655"/>
      <c r="AF2655"/>
      <c r="AG2655"/>
      <c r="AH2655"/>
      <c r="AI2655"/>
      <c r="AJ2655"/>
      <c r="AK2655"/>
      <c r="AL2655"/>
      <c r="AM2655"/>
      <c r="AN2655"/>
      <c r="AO2655"/>
      <c r="AP2655"/>
      <c r="AQ2655"/>
      <c r="AR2655"/>
      <c r="AS2655"/>
      <c r="AT2655"/>
      <c r="AU2655"/>
      <c r="AV2655"/>
      <c r="AW2655"/>
      <c r="AX2655"/>
      <c r="AY2655"/>
      <c r="AZ2655"/>
      <c r="BA2655"/>
      <c r="BB2655"/>
    </row>
    <row r="2656" spans="1:54" ht="25.5">
      <c r="A2656"/>
      <c r="B2656"/>
      <c r="C2656"/>
      <c r="D2656"/>
      <c r="E2656"/>
      <c r="F2656"/>
      <c r="G2656" s="503"/>
      <c r="H2656" s="503"/>
      <c r="I2656" s="518" t="s">
        <v>2162</v>
      </c>
      <c r="J2656" s="503"/>
      <c r="K2656" s="503"/>
      <c r="L2656"/>
      <c r="M2656"/>
      <c r="N2656"/>
      <c r="O2656"/>
      <c r="P2656"/>
      <c r="Q2656"/>
      <c r="R2656"/>
      <c r="S2656"/>
      <c r="T2656"/>
      <c r="U2656"/>
      <c r="V2656"/>
      <c r="W2656"/>
      <c r="X2656"/>
      <c r="Y2656"/>
      <c r="Z2656"/>
      <c r="AA2656"/>
      <c r="AB2656"/>
      <c r="AC2656"/>
      <c r="AD2656"/>
      <c r="AE2656"/>
      <c r="AF2656"/>
      <c r="AG2656"/>
      <c r="AH2656"/>
      <c r="AI2656"/>
      <c r="AJ2656"/>
      <c r="AK2656"/>
      <c r="AL2656"/>
      <c r="AM2656"/>
      <c r="AN2656"/>
      <c r="AO2656"/>
      <c r="AP2656"/>
      <c r="AQ2656"/>
      <c r="AR2656"/>
      <c r="AS2656"/>
      <c r="AT2656"/>
      <c r="AU2656"/>
      <c r="AV2656"/>
      <c r="AW2656"/>
      <c r="AX2656"/>
      <c r="AY2656"/>
      <c r="AZ2656"/>
      <c r="BA2656"/>
      <c r="BB2656"/>
    </row>
    <row r="2657" spans="1:54" ht="15">
      <c r="A2657"/>
      <c r="B2657"/>
      <c r="C2657"/>
      <c r="D2657"/>
      <c r="E2657"/>
      <c r="F2657"/>
      <c r="G2657" s="504"/>
      <c r="H2657" s="504"/>
      <c r="I2657" s="520" t="s">
        <v>2163</v>
      </c>
      <c r="J2657" s="504"/>
      <c r="K2657" s="504"/>
      <c r="L2657"/>
      <c r="M2657"/>
      <c r="N2657"/>
      <c r="O2657"/>
      <c r="P2657"/>
      <c r="Q2657"/>
      <c r="R2657"/>
      <c r="S2657"/>
      <c r="T2657"/>
      <c r="U2657"/>
      <c r="V2657"/>
      <c r="W2657"/>
      <c r="X2657"/>
      <c r="Y2657"/>
      <c r="Z2657"/>
      <c r="AA2657"/>
      <c r="AB2657"/>
      <c r="AC2657"/>
      <c r="AD2657"/>
      <c r="AE2657"/>
      <c r="AF2657"/>
      <c r="AG2657"/>
      <c r="AH2657"/>
      <c r="AI2657"/>
      <c r="AJ2657"/>
      <c r="AK2657"/>
      <c r="AL2657"/>
      <c r="AM2657"/>
      <c r="AN2657"/>
      <c r="AO2657"/>
      <c r="AP2657"/>
      <c r="AQ2657"/>
      <c r="AR2657"/>
      <c r="AS2657"/>
      <c r="AT2657"/>
      <c r="AU2657"/>
      <c r="AV2657"/>
      <c r="AW2657"/>
      <c r="AX2657"/>
      <c r="AY2657"/>
      <c r="AZ2657"/>
      <c r="BA2657"/>
      <c r="BB2657"/>
    </row>
    <row r="2658" spans="1:54" ht="15.75">
      <c r="A2658" s="484"/>
      <c r="B2658" s="484"/>
      <c r="C2658"/>
      <c r="D2658" s="491"/>
      <c r="E2658" s="493"/>
      <c r="F2658" s="478"/>
      <c r="G2658" s="510"/>
      <c r="H2658" s="510" t="s">
        <v>18</v>
      </c>
      <c r="I2658" s="514"/>
      <c r="J2658" s="512"/>
      <c r="K2658" s="513"/>
      <c r="L2658" s="480"/>
      <c r="M2658" s="480"/>
      <c r="N2658" s="480"/>
      <c r="O2658" s="480"/>
      <c r="P2658" s="480"/>
      <c r="Q2658" s="480"/>
      <c r="R2658" s="480"/>
      <c r="S2658" s="480"/>
      <c r="T2658" s="480"/>
      <c r="U2658" s="480"/>
      <c r="V2658" s="480"/>
      <c r="W2658" s="480"/>
      <c r="X2658" s="480"/>
      <c r="Y2658" s="480"/>
      <c r="Z2658" s="480"/>
      <c r="AA2658" s="480"/>
      <c r="AB2658" s="480"/>
      <c r="AC2658" s="480"/>
      <c r="AD2658" s="480"/>
      <c r="AE2658" s="480"/>
      <c r="AF2658" s="480"/>
      <c r="AG2658" s="480"/>
      <c r="AH2658" s="480"/>
      <c r="AI2658" s="480"/>
      <c r="AJ2658" s="480"/>
      <c r="AK2658" s="480"/>
      <c r="AL2658" s="480"/>
      <c r="AM2658" s="480"/>
      <c r="AN2658" s="480"/>
      <c r="AO2658" s="480"/>
      <c r="AP2658" s="480"/>
      <c r="AQ2658" s="480"/>
      <c r="AR2658" s="480"/>
      <c r="AS2658" s="480"/>
      <c r="AT2658" s="480"/>
      <c r="AU2658" s="480"/>
      <c r="AV2658" s="480"/>
      <c r="AW2658" s="480"/>
      <c r="AX2658" s="480"/>
      <c r="AY2658" s="480"/>
      <c r="AZ2658" s="480"/>
      <c r="BA2658" s="480"/>
      <c r="BB2658" s="480"/>
    </row>
    <row r="2659" spans="1:54" ht="38.25">
      <c r="A2659" s="484"/>
      <c r="B2659" s="484"/>
      <c r="C2659"/>
      <c r="D2659" s="491"/>
      <c r="E2659" s="493"/>
      <c r="F2659" s="478"/>
      <c r="G2659" s="510"/>
      <c r="H2659" s="510" t="s">
        <v>19</v>
      </c>
      <c r="I2659" s="761" t="s">
        <v>2179</v>
      </c>
      <c r="J2659" s="512" t="s">
        <v>581</v>
      </c>
      <c r="K2659" s="513"/>
      <c r="L2659" s="480"/>
      <c r="M2659" s="480"/>
      <c r="N2659" s="480"/>
      <c r="O2659" s="480"/>
      <c r="P2659" s="480"/>
      <c r="Q2659" s="480"/>
      <c r="R2659" s="480"/>
      <c r="S2659" s="480"/>
      <c r="T2659" s="480"/>
      <c r="U2659" s="480"/>
      <c r="V2659" s="480"/>
      <c r="W2659" s="480"/>
      <c r="X2659" s="480"/>
      <c r="Y2659" s="480"/>
      <c r="Z2659" s="480"/>
      <c r="AA2659" s="480"/>
      <c r="AB2659" s="480"/>
      <c r="AC2659" s="480"/>
      <c r="AD2659" s="480"/>
      <c r="AE2659" s="480"/>
      <c r="AF2659" s="480"/>
      <c r="AG2659" s="480"/>
      <c r="AH2659" s="480"/>
      <c r="AI2659" s="480"/>
      <c r="AJ2659" s="480"/>
      <c r="AK2659" s="480"/>
      <c r="AL2659" s="480"/>
      <c r="AM2659" s="480"/>
      <c r="AN2659" s="480"/>
      <c r="AO2659" s="480"/>
      <c r="AP2659" s="480"/>
      <c r="AQ2659" s="480"/>
      <c r="AR2659" s="480"/>
      <c r="AS2659" s="480"/>
      <c r="AT2659" s="480"/>
      <c r="AU2659" s="480"/>
      <c r="AV2659" s="480"/>
      <c r="AW2659" s="480"/>
      <c r="AX2659" s="480"/>
      <c r="AY2659" s="480"/>
      <c r="AZ2659" s="480"/>
      <c r="BA2659" s="480"/>
      <c r="BB2659" s="480"/>
    </row>
    <row r="2660" spans="1:54" ht="15.75">
      <c r="A2660" s="484"/>
      <c r="B2660" s="484"/>
      <c r="C2660"/>
      <c r="D2660" s="491"/>
      <c r="E2660" s="493"/>
      <c r="F2660" s="478"/>
      <c r="G2660" s="510"/>
      <c r="H2660" s="510" t="s">
        <v>23</v>
      </c>
      <c r="I2660" s="514"/>
      <c r="J2660" s="512"/>
      <c r="K2660" s="513"/>
      <c r="L2660" s="480"/>
      <c r="M2660" s="480"/>
      <c r="N2660" s="480"/>
      <c r="O2660" s="480"/>
      <c r="P2660" s="480"/>
      <c r="Q2660" s="480"/>
      <c r="R2660" s="480"/>
      <c r="S2660" s="480"/>
      <c r="T2660" s="480"/>
      <c r="U2660" s="480"/>
      <c r="V2660" s="480"/>
      <c r="W2660" s="480"/>
      <c r="X2660" s="480"/>
      <c r="Y2660" s="480"/>
      <c r="Z2660" s="480"/>
      <c r="AA2660" s="480"/>
      <c r="AB2660" s="480"/>
      <c r="AC2660" s="480"/>
      <c r="AD2660" s="480"/>
      <c r="AE2660" s="480"/>
      <c r="AF2660" s="480"/>
      <c r="AG2660" s="480"/>
      <c r="AH2660" s="480"/>
      <c r="AI2660" s="480"/>
      <c r="AJ2660" s="480"/>
      <c r="AK2660" s="480"/>
      <c r="AL2660" s="480"/>
      <c r="AM2660" s="480"/>
      <c r="AN2660" s="480"/>
      <c r="AO2660" s="480"/>
      <c r="AP2660" s="480"/>
      <c r="AQ2660" s="480"/>
      <c r="AR2660" s="480"/>
      <c r="AS2660" s="480"/>
      <c r="AT2660" s="480"/>
      <c r="AU2660" s="480"/>
      <c r="AV2660" s="480"/>
      <c r="AW2660" s="480"/>
      <c r="AX2660" s="480"/>
      <c r="AY2660" s="480"/>
      <c r="AZ2660" s="480"/>
      <c r="BA2660" s="480"/>
      <c r="BB2660" s="480"/>
    </row>
    <row r="2661" spans="1:54" ht="15.75">
      <c r="A2661" s="484"/>
      <c r="B2661" s="484"/>
      <c r="C2661"/>
      <c r="D2661" s="491"/>
      <c r="E2661" s="493"/>
      <c r="F2661" s="478"/>
      <c r="G2661" s="510"/>
      <c r="H2661" s="510" t="s">
        <v>24</v>
      </c>
      <c r="I2661" s="514"/>
      <c r="J2661" s="512"/>
      <c r="K2661" s="513"/>
      <c r="L2661" s="480"/>
      <c r="M2661" s="480"/>
      <c r="N2661" s="480"/>
      <c r="O2661" s="480"/>
      <c r="P2661" s="480"/>
      <c r="Q2661" s="480"/>
      <c r="R2661" s="480"/>
      <c r="S2661" s="480"/>
      <c r="T2661" s="480"/>
      <c r="U2661" s="480"/>
      <c r="V2661" s="480"/>
      <c r="W2661" s="480"/>
      <c r="X2661" s="480"/>
      <c r="Y2661" s="480"/>
      <c r="Z2661" s="480"/>
      <c r="AA2661" s="480"/>
      <c r="AB2661" s="480"/>
      <c r="AC2661" s="480"/>
      <c r="AD2661" s="480"/>
      <c r="AE2661" s="480"/>
      <c r="AF2661" s="480"/>
      <c r="AG2661" s="480"/>
      <c r="AH2661" s="480"/>
      <c r="AI2661" s="480"/>
      <c r="AJ2661" s="480"/>
      <c r="AK2661" s="480"/>
      <c r="AL2661" s="480"/>
      <c r="AM2661" s="480"/>
      <c r="AN2661" s="480"/>
      <c r="AO2661" s="480"/>
      <c r="AP2661" s="480"/>
      <c r="AQ2661" s="480"/>
      <c r="AR2661" s="480"/>
      <c r="AS2661" s="480"/>
      <c r="AT2661" s="480"/>
      <c r="AU2661" s="480"/>
      <c r="AV2661" s="480"/>
      <c r="AW2661" s="480"/>
      <c r="AX2661" s="480"/>
      <c r="AY2661" s="480"/>
      <c r="AZ2661" s="480"/>
      <c r="BA2661" s="480"/>
      <c r="BB2661" s="480"/>
    </row>
    <row r="2662" spans="1:54" ht="15.75">
      <c r="A2662" s="484"/>
      <c r="B2662" s="484"/>
      <c r="C2662"/>
      <c r="D2662" s="491"/>
      <c r="E2662" s="493"/>
      <c r="F2662" s="478"/>
      <c r="G2662" s="510"/>
      <c r="H2662" s="510" t="s">
        <v>25</v>
      </c>
      <c r="I2662" s="514"/>
      <c r="J2662" s="512"/>
      <c r="K2662" s="513"/>
      <c r="L2662" s="480"/>
      <c r="M2662" s="480"/>
      <c r="N2662" s="480"/>
      <c r="O2662" s="480"/>
      <c r="P2662" s="480"/>
      <c r="Q2662" s="480"/>
      <c r="R2662" s="480"/>
      <c r="S2662" s="480"/>
      <c r="T2662" s="480"/>
      <c r="U2662" s="480"/>
      <c r="V2662" s="480"/>
      <c r="W2662" s="480"/>
      <c r="X2662" s="480"/>
      <c r="Y2662" s="480"/>
      <c r="Z2662" s="480"/>
      <c r="AA2662" s="480"/>
      <c r="AB2662" s="480"/>
      <c r="AC2662" s="480"/>
      <c r="AD2662" s="480"/>
      <c r="AE2662" s="480"/>
      <c r="AF2662" s="480"/>
      <c r="AG2662" s="480"/>
      <c r="AH2662" s="480"/>
      <c r="AI2662" s="480"/>
      <c r="AJ2662" s="480"/>
      <c r="AK2662" s="480"/>
      <c r="AL2662" s="480"/>
      <c r="AM2662" s="480"/>
      <c r="AN2662" s="480"/>
      <c r="AO2662" s="480"/>
      <c r="AP2662" s="480"/>
      <c r="AQ2662" s="480"/>
      <c r="AR2662" s="480"/>
      <c r="AS2662" s="480"/>
      <c r="AT2662" s="480"/>
      <c r="AU2662" s="480"/>
      <c r="AV2662" s="480"/>
      <c r="AW2662" s="480"/>
      <c r="AX2662" s="480"/>
      <c r="AY2662" s="480"/>
      <c r="AZ2662" s="480"/>
      <c r="BA2662" s="480"/>
      <c r="BB2662" s="480"/>
    </row>
    <row r="2663" spans="1:54" ht="15.75">
      <c r="A2663" s="484"/>
      <c r="B2663" s="484"/>
      <c r="C2663"/>
      <c r="D2663" s="491"/>
      <c r="E2663" s="493"/>
      <c r="F2663" s="478"/>
      <c r="G2663" s="510"/>
      <c r="H2663" s="510" t="s">
        <v>26</v>
      </c>
      <c r="I2663" s="514"/>
      <c r="J2663" s="512"/>
      <c r="K2663" s="513"/>
      <c r="L2663" s="480"/>
      <c r="M2663" s="480"/>
      <c r="N2663" s="480"/>
      <c r="O2663" s="480"/>
      <c r="P2663" s="480"/>
      <c r="Q2663" s="480"/>
      <c r="R2663" s="480"/>
      <c r="S2663" s="480"/>
      <c r="T2663" s="480"/>
      <c r="U2663" s="480"/>
      <c r="V2663" s="480"/>
      <c r="W2663" s="480"/>
      <c r="X2663" s="480"/>
      <c r="Y2663" s="480"/>
      <c r="Z2663" s="480"/>
      <c r="AA2663" s="480"/>
      <c r="AB2663" s="480"/>
      <c r="AC2663" s="480"/>
      <c r="AD2663" s="480"/>
      <c r="AE2663" s="480"/>
      <c r="AF2663" s="480"/>
      <c r="AG2663" s="480"/>
      <c r="AH2663" s="480"/>
      <c r="AI2663" s="480"/>
      <c r="AJ2663" s="480"/>
      <c r="AK2663" s="480"/>
      <c r="AL2663" s="480"/>
      <c r="AM2663" s="480"/>
      <c r="AN2663" s="480"/>
      <c r="AO2663" s="480"/>
      <c r="AP2663" s="480"/>
      <c r="AQ2663" s="480"/>
      <c r="AR2663" s="480"/>
      <c r="AS2663" s="480"/>
      <c r="AT2663" s="480"/>
      <c r="AU2663" s="480"/>
      <c r="AV2663" s="480"/>
      <c r="AW2663" s="480"/>
      <c r="AX2663" s="480"/>
      <c r="AY2663" s="480"/>
      <c r="AZ2663" s="480"/>
      <c r="BA2663" s="480"/>
      <c r="BB2663" s="480"/>
    </row>
    <row r="2664" spans="1:54" ht="15.75">
      <c r="A2664" s="484"/>
      <c r="B2664" s="484"/>
      <c r="C2664"/>
      <c r="D2664" s="491"/>
      <c r="E2664" s="493"/>
      <c r="F2664" s="478"/>
      <c r="G2664"/>
      <c r="H2664" s="527"/>
      <c r="I2664"/>
      <c r="J2664" s="527"/>
      <c r="K2664" s="527"/>
      <c r="L2664" s="480"/>
      <c r="M2664" s="480"/>
      <c r="N2664" s="480"/>
      <c r="O2664" s="480"/>
      <c r="P2664" s="480"/>
      <c r="Q2664" s="480"/>
      <c r="R2664" s="480"/>
      <c r="S2664" s="480"/>
      <c r="T2664" s="480"/>
      <c r="U2664" s="480"/>
      <c r="V2664" s="480"/>
      <c r="W2664" s="480"/>
      <c r="X2664" s="480"/>
      <c r="Y2664" s="480"/>
      <c r="Z2664" s="480"/>
      <c r="AA2664" s="480"/>
      <c r="AB2664" s="480"/>
      <c r="AC2664" s="480"/>
      <c r="AD2664" s="480"/>
      <c r="AE2664" s="480"/>
      <c r="AF2664" s="480"/>
      <c r="AG2664" s="480"/>
      <c r="AH2664" s="480"/>
      <c r="AI2664" s="480"/>
      <c r="AJ2664" s="480"/>
      <c r="AK2664" s="480"/>
      <c r="AL2664" s="480"/>
      <c r="AM2664" s="480"/>
      <c r="AN2664" s="480"/>
      <c r="AO2664" s="480"/>
      <c r="AP2664" s="480"/>
      <c r="AQ2664" s="480"/>
      <c r="AR2664" s="480"/>
      <c r="AS2664" s="480"/>
      <c r="AT2664" s="480"/>
      <c r="AU2664" s="480"/>
      <c r="AV2664" s="480"/>
      <c r="AW2664" s="480"/>
      <c r="AX2664" s="480"/>
      <c r="AY2664" s="480"/>
      <c r="AZ2664" s="480"/>
      <c r="BA2664" s="480"/>
      <c r="BB2664" s="480"/>
    </row>
    <row r="2665" spans="1:54" ht="38.25">
      <c r="A2665" s="485" t="s">
        <v>2185</v>
      </c>
      <c r="B2665" s="485"/>
      <c r="C2665" s="487" t="s">
        <v>2186</v>
      </c>
      <c r="D2665" s="492"/>
      <c r="E2665" s="494"/>
      <c r="F2665" s="478"/>
      <c r="G2665" s="485" t="s">
        <v>2185</v>
      </c>
      <c r="H2665" s="485"/>
      <c r="I2665" s="487" t="s">
        <v>2187</v>
      </c>
      <c r="J2665" s="492"/>
      <c r="K2665" s="494"/>
      <c r="L2665" s="480"/>
      <c r="M2665" s="480"/>
      <c r="N2665" s="480"/>
      <c r="O2665" s="480"/>
      <c r="P2665" s="480"/>
      <c r="Q2665" s="480"/>
      <c r="R2665" s="480"/>
      <c r="S2665" s="480"/>
      <c r="T2665" s="480"/>
      <c r="U2665" s="480"/>
      <c r="V2665" s="480"/>
      <c r="W2665" s="480"/>
      <c r="X2665" s="480"/>
      <c r="Y2665" s="480"/>
      <c r="Z2665" s="480"/>
      <c r="AA2665" s="480"/>
      <c r="AB2665" s="480"/>
      <c r="AC2665" s="480"/>
      <c r="AD2665" s="480"/>
      <c r="AE2665" s="480"/>
      <c r="AF2665" s="480"/>
      <c r="AG2665" s="480"/>
      <c r="AH2665" s="480"/>
      <c r="AI2665" s="480"/>
      <c r="AJ2665" s="480"/>
      <c r="AK2665" s="480"/>
      <c r="AL2665" s="480"/>
      <c r="AM2665" s="480"/>
      <c r="AN2665" s="480"/>
      <c r="AO2665" s="480"/>
      <c r="AP2665" s="480"/>
      <c r="AQ2665" s="480"/>
      <c r="AR2665" s="480"/>
      <c r="AS2665" s="480"/>
      <c r="AT2665" s="480"/>
      <c r="AU2665" s="480"/>
      <c r="AV2665" s="480"/>
      <c r="AW2665" s="480"/>
      <c r="AX2665" s="480"/>
      <c r="AY2665" s="480"/>
      <c r="AZ2665" s="480"/>
      <c r="BA2665" s="480"/>
      <c r="BB2665" s="480"/>
    </row>
    <row r="2666" spans="1:54" ht="15">
      <c r="A2666" s="486"/>
      <c r="B2666" s="486"/>
      <c r="C2666" s="488"/>
      <c r="D2666" s="486"/>
      <c r="E2666" s="486"/>
      <c r="F2666"/>
      <c r="G2666" s="486"/>
      <c r="H2666" s="486"/>
      <c r="I2666" s="488"/>
      <c r="J2666" s="486"/>
      <c r="K2666" s="486"/>
      <c r="L2666"/>
      <c r="M2666"/>
      <c r="N2666"/>
      <c r="O2666"/>
      <c r="P2666"/>
      <c r="Q2666"/>
      <c r="R2666"/>
      <c r="S2666"/>
      <c r="T2666"/>
      <c r="U2666"/>
      <c r="V2666"/>
      <c r="W2666"/>
      <c r="X2666"/>
      <c r="Y2666"/>
      <c r="Z2666"/>
      <c r="AA2666"/>
      <c r="AB2666"/>
      <c r="AC2666"/>
      <c r="AD2666"/>
      <c r="AE2666"/>
      <c r="AF2666"/>
      <c r="AG2666"/>
      <c r="AH2666"/>
      <c r="AI2666"/>
      <c r="AJ2666"/>
      <c r="AK2666"/>
      <c r="AL2666"/>
      <c r="AM2666"/>
      <c r="AN2666"/>
      <c r="AO2666"/>
      <c r="AP2666"/>
      <c r="AQ2666"/>
      <c r="AR2666"/>
      <c r="AS2666"/>
      <c r="AT2666"/>
      <c r="AU2666"/>
      <c r="AV2666"/>
      <c r="AW2666"/>
      <c r="AX2666"/>
      <c r="AY2666"/>
      <c r="AZ2666"/>
      <c r="BA2666"/>
      <c r="BB2666"/>
    </row>
    <row r="2667" spans="1:54" ht="15">
      <c r="A2667" s="486"/>
      <c r="B2667" s="486"/>
      <c r="C2667" s="489" t="s">
        <v>2021</v>
      </c>
      <c r="D2667" s="486"/>
      <c r="E2667" s="486"/>
      <c r="F2667"/>
      <c r="G2667" s="486"/>
      <c r="H2667" s="486"/>
      <c r="I2667" s="489" t="s">
        <v>623</v>
      </c>
      <c r="J2667" s="486"/>
      <c r="K2667" s="486"/>
      <c r="L2667"/>
      <c r="M2667"/>
      <c r="N2667"/>
      <c r="O2667"/>
      <c r="P2667"/>
      <c r="Q2667"/>
      <c r="R2667"/>
      <c r="S2667"/>
      <c r="T2667"/>
      <c r="U2667"/>
      <c r="V2667"/>
      <c r="W2667"/>
      <c r="X2667"/>
      <c r="Y2667"/>
      <c r="Z2667"/>
      <c r="AA2667"/>
      <c r="AB2667"/>
      <c r="AC2667"/>
      <c r="AD2667"/>
      <c r="AE2667"/>
      <c r="AF2667"/>
      <c r="AG2667"/>
      <c r="AH2667"/>
      <c r="AI2667"/>
      <c r="AJ2667"/>
      <c r="AK2667"/>
      <c r="AL2667"/>
      <c r="AM2667"/>
      <c r="AN2667"/>
      <c r="AO2667"/>
      <c r="AP2667"/>
      <c r="AQ2667"/>
      <c r="AR2667"/>
      <c r="AS2667"/>
      <c r="AT2667"/>
      <c r="AU2667"/>
      <c r="AV2667"/>
      <c r="AW2667"/>
      <c r="AX2667"/>
      <c r="AY2667"/>
      <c r="AZ2667"/>
      <c r="BA2667"/>
      <c r="BB2667"/>
    </row>
    <row r="2668" spans="1:54" ht="25.5">
      <c r="A2668" s="486"/>
      <c r="B2668" s="486"/>
      <c r="C2668" s="489" t="s">
        <v>2162</v>
      </c>
      <c r="D2668" s="486"/>
      <c r="E2668" s="486"/>
      <c r="F2668"/>
      <c r="G2668" s="486"/>
      <c r="H2668" s="486"/>
      <c r="I2668" s="489" t="s">
        <v>2162</v>
      </c>
      <c r="J2668" s="486"/>
      <c r="K2668" s="486"/>
      <c r="L2668"/>
      <c r="M2668"/>
      <c r="N2668"/>
      <c r="O2668"/>
      <c r="P2668"/>
      <c r="Q2668"/>
      <c r="R2668"/>
      <c r="S2668"/>
      <c r="T2668"/>
      <c r="U2668"/>
      <c r="V2668"/>
      <c r="W2668"/>
      <c r="X2668"/>
      <c r="Y2668"/>
      <c r="Z2668"/>
      <c r="AA2668"/>
      <c r="AB2668"/>
      <c r="AC2668"/>
      <c r="AD2668"/>
      <c r="AE2668"/>
      <c r="AF2668"/>
      <c r="AG2668"/>
      <c r="AH2668"/>
      <c r="AI2668"/>
      <c r="AJ2668"/>
      <c r="AK2668"/>
      <c r="AL2668"/>
      <c r="AM2668"/>
      <c r="AN2668"/>
      <c r="AO2668"/>
      <c r="AP2668"/>
      <c r="AQ2668"/>
      <c r="AR2668"/>
      <c r="AS2668"/>
      <c r="AT2668"/>
      <c r="AU2668"/>
      <c r="AV2668"/>
      <c r="AW2668"/>
      <c r="AX2668"/>
      <c r="AY2668"/>
      <c r="AZ2668"/>
      <c r="BA2668"/>
      <c r="BB2668"/>
    </row>
    <row r="2669" spans="1:54" ht="15">
      <c r="A2669" s="486"/>
      <c r="B2669" s="486"/>
      <c r="C2669" s="489" t="s">
        <v>2188</v>
      </c>
      <c r="D2669" s="486"/>
      <c r="E2669" s="486"/>
      <c r="F2669"/>
      <c r="G2669" s="486"/>
      <c r="H2669" s="486"/>
      <c r="I2669" s="489" t="s">
        <v>2188</v>
      </c>
      <c r="J2669" s="486"/>
      <c r="K2669" s="486"/>
      <c r="L2669"/>
      <c r="M2669"/>
      <c r="N2669"/>
      <c r="O2669"/>
      <c r="P2669"/>
      <c r="Q2669"/>
      <c r="R2669"/>
      <c r="S2669"/>
      <c r="T2669"/>
      <c r="U2669"/>
      <c r="V2669"/>
      <c r="W2669"/>
      <c r="X2669"/>
      <c r="Y2669"/>
      <c r="Z2669"/>
      <c r="AA2669"/>
      <c r="AB2669"/>
      <c r="AC2669"/>
      <c r="AD2669"/>
      <c r="AE2669"/>
      <c r="AF2669"/>
      <c r="AG2669"/>
      <c r="AH2669"/>
      <c r="AI2669"/>
      <c r="AJ2669"/>
      <c r="AK2669"/>
      <c r="AL2669"/>
      <c r="AM2669"/>
      <c r="AN2669"/>
      <c r="AO2669"/>
      <c r="AP2669"/>
      <c r="AQ2669"/>
      <c r="AR2669"/>
      <c r="AS2669"/>
      <c r="AT2669"/>
      <c r="AU2669"/>
      <c r="AV2669"/>
      <c r="AW2669"/>
      <c r="AX2669"/>
      <c r="AY2669"/>
      <c r="AZ2669"/>
      <c r="BA2669"/>
      <c r="BB2669"/>
    </row>
    <row r="2670" spans="1:54" ht="15">
      <c r="A2670" s="486"/>
      <c r="B2670" s="486"/>
      <c r="C2670" s="489" t="s">
        <v>2163</v>
      </c>
      <c r="D2670" s="486"/>
      <c r="E2670" s="486"/>
      <c r="F2670"/>
      <c r="G2670" s="486"/>
      <c r="H2670" s="486"/>
      <c r="I2670" s="489" t="s">
        <v>2163</v>
      </c>
      <c r="J2670" s="486"/>
      <c r="K2670" s="486"/>
      <c r="L2670"/>
      <c r="M2670"/>
      <c r="N2670"/>
      <c r="O2670"/>
      <c r="P2670"/>
      <c r="Q2670"/>
      <c r="R2670"/>
      <c r="S2670"/>
      <c r="T2670"/>
      <c r="U2670"/>
      <c r="V2670"/>
      <c r="W2670"/>
      <c r="X2670"/>
      <c r="Y2670"/>
      <c r="Z2670"/>
      <c r="AA2670"/>
      <c r="AB2670"/>
      <c r="AC2670"/>
      <c r="AD2670"/>
      <c r="AE2670"/>
      <c r="AF2670"/>
      <c r="AG2670"/>
      <c r="AH2670"/>
      <c r="AI2670"/>
      <c r="AJ2670"/>
      <c r="AK2670"/>
      <c r="AL2670"/>
      <c r="AM2670"/>
      <c r="AN2670"/>
      <c r="AO2670"/>
      <c r="AP2670"/>
      <c r="AQ2670"/>
      <c r="AR2670"/>
      <c r="AS2670"/>
      <c r="AT2670"/>
      <c r="AU2670"/>
      <c r="AV2670"/>
      <c r="AW2670"/>
      <c r="AX2670"/>
      <c r="AY2670"/>
      <c r="AZ2670"/>
      <c r="BA2670"/>
      <c r="BB2670"/>
    </row>
    <row r="2671" spans="1:54" ht="15">
      <c r="A2671" s="486"/>
      <c r="B2671" s="486"/>
      <c r="C2671" s="489"/>
      <c r="D2671" s="486"/>
      <c r="E2671" s="486"/>
      <c r="F2671"/>
      <c r="G2671" s="486"/>
      <c r="H2671" s="486"/>
      <c r="I2671" s="489"/>
      <c r="J2671" s="486"/>
      <c r="K2671" s="486"/>
      <c r="L2671"/>
      <c r="M2671"/>
      <c r="N2671"/>
      <c r="O2671"/>
      <c r="P2671"/>
      <c r="Q2671"/>
      <c r="R2671"/>
      <c r="S2671"/>
      <c r="T2671"/>
      <c r="U2671"/>
      <c r="V2671"/>
      <c r="W2671"/>
      <c r="X2671"/>
      <c r="Y2671"/>
      <c r="Z2671"/>
      <c r="AA2671"/>
      <c r="AB2671"/>
      <c r="AC2671"/>
      <c r="AD2671"/>
      <c r="AE2671"/>
      <c r="AF2671"/>
      <c r="AG2671"/>
      <c r="AH2671"/>
      <c r="AI2671"/>
      <c r="AJ2671"/>
      <c r="AK2671"/>
      <c r="AL2671"/>
      <c r="AM2671"/>
      <c r="AN2671"/>
      <c r="AO2671"/>
      <c r="AP2671"/>
      <c r="AQ2671"/>
      <c r="AR2671"/>
      <c r="AS2671"/>
      <c r="AT2671"/>
      <c r="AU2671"/>
      <c r="AV2671"/>
      <c r="AW2671"/>
      <c r="AX2671"/>
      <c r="AY2671"/>
      <c r="AZ2671"/>
      <c r="BA2671"/>
      <c r="BB2671"/>
    </row>
    <row r="2672" spans="1:54" ht="15">
      <c r="A2672" s="453"/>
      <c r="B2672" s="453"/>
      <c r="C2672" s="490"/>
      <c r="D2672" s="453"/>
      <c r="E2672" s="453"/>
      <c r="F2672"/>
      <c r="G2672" s="453"/>
      <c r="H2672" s="453"/>
      <c r="I2672" s="490"/>
      <c r="J2672" s="453"/>
      <c r="K2672" s="453"/>
      <c r="L2672"/>
      <c r="M2672"/>
      <c r="N2672"/>
      <c r="O2672"/>
      <c r="P2672"/>
      <c r="Q2672"/>
      <c r="R2672"/>
      <c r="S2672"/>
      <c r="T2672"/>
      <c r="U2672"/>
      <c r="V2672"/>
      <c r="W2672"/>
      <c r="X2672"/>
      <c r="Y2672"/>
      <c r="Z2672"/>
      <c r="AA2672"/>
      <c r="AB2672"/>
      <c r="AC2672"/>
      <c r="AD2672"/>
      <c r="AE2672"/>
      <c r="AF2672"/>
      <c r="AG2672"/>
      <c r="AH2672"/>
      <c r="AI2672"/>
      <c r="AJ2672"/>
      <c r="AK2672"/>
      <c r="AL2672"/>
      <c r="AM2672"/>
      <c r="AN2672"/>
      <c r="AO2672"/>
      <c r="AP2672"/>
      <c r="AQ2672"/>
      <c r="AR2672"/>
      <c r="AS2672"/>
      <c r="AT2672"/>
      <c r="AU2672"/>
      <c r="AV2672"/>
      <c r="AW2672"/>
      <c r="AX2672"/>
      <c r="AY2672"/>
      <c r="AZ2672"/>
      <c r="BA2672"/>
      <c r="BB2672"/>
    </row>
    <row r="2673" spans="1:54" ht="15.75">
      <c r="A2673" s="485"/>
      <c r="B2673" s="485"/>
      <c r="C2673" s="495" t="s">
        <v>606</v>
      </c>
      <c r="D2673" s="492"/>
      <c r="E2673" s="494"/>
      <c r="F2673" s="478"/>
      <c r="G2673" s="485"/>
      <c r="H2673" s="485"/>
      <c r="I2673" s="495" t="s">
        <v>40</v>
      </c>
      <c r="J2673" s="492"/>
      <c r="K2673" s="494"/>
      <c r="L2673" s="480"/>
      <c r="M2673" s="480"/>
      <c r="N2673" s="480"/>
      <c r="O2673" s="480"/>
      <c r="P2673" s="480"/>
      <c r="Q2673" s="480"/>
      <c r="R2673" s="480"/>
      <c r="S2673" s="480"/>
      <c r="T2673" s="480"/>
      <c r="U2673" s="480"/>
      <c r="V2673" s="480"/>
      <c r="W2673" s="480"/>
      <c r="X2673" s="480"/>
      <c r="Y2673" s="480"/>
      <c r="Z2673" s="480"/>
      <c r="AA2673" s="480"/>
      <c r="AB2673" s="480"/>
      <c r="AC2673" s="480"/>
      <c r="AD2673" s="480"/>
      <c r="AE2673" s="480"/>
      <c r="AF2673" s="480"/>
      <c r="AG2673" s="480"/>
      <c r="AH2673" s="480"/>
      <c r="AI2673" s="480"/>
      <c r="AJ2673" s="480"/>
      <c r="AK2673" s="480"/>
      <c r="AL2673" s="480"/>
      <c r="AM2673" s="480"/>
      <c r="AN2673" s="480"/>
      <c r="AO2673" s="480"/>
      <c r="AP2673" s="480"/>
      <c r="AQ2673" s="480"/>
      <c r="AR2673" s="480"/>
      <c r="AS2673" s="480"/>
      <c r="AT2673" s="480"/>
      <c r="AU2673" s="480"/>
      <c r="AV2673" s="480"/>
      <c r="AW2673" s="480"/>
      <c r="AX2673" s="480"/>
      <c r="AY2673" s="480"/>
      <c r="AZ2673" s="480"/>
      <c r="BA2673" s="480"/>
      <c r="BB2673" s="480"/>
    </row>
    <row r="2674" spans="1:54" ht="15">
      <c r="A2674" s="486"/>
      <c r="B2674" s="486"/>
      <c r="C2674" s="496" t="s">
        <v>2189</v>
      </c>
      <c r="D2674" s="486"/>
      <c r="E2674" s="486"/>
      <c r="F2674"/>
      <c r="G2674" s="486"/>
      <c r="H2674" s="486"/>
      <c r="I2674" s="496" t="s">
        <v>2190</v>
      </c>
      <c r="J2674" s="486"/>
      <c r="K2674" s="486"/>
      <c r="L2674"/>
      <c r="M2674"/>
      <c r="N2674"/>
      <c r="O2674"/>
      <c r="P2674"/>
      <c r="Q2674"/>
      <c r="R2674"/>
      <c r="S2674"/>
      <c r="T2674"/>
      <c r="U2674"/>
      <c r="V2674"/>
      <c r="W2674"/>
      <c r="X2674"/>
      <c r="Y2674"/>
      <c r="Z2674"/>
      <c r="AA2674"/>
      <c r="AB2674"/>
      <c r="AC2674"/>
      <c r="AD2674"/>
      <c r="AE2674"/>
      <c r="AF2674"/>
      <c r="AG2674"/>
      <c r="AH2674"/>
      <c r="AI2674"/>
      <c r="AJ2674"/>
      <c r="AK2674"/>
      <c r="AL2674"/>
      <c r="AM2674"/>
      <c r="AN2674"/>
      <c r="AO2674"/>
      <c r="AP2674"/>
      <c r="AQ2674"/>
      <c r="AR2674"/>
      <c r="AS2674"/>
      <c r="AT2674"/>
      <c r="AU2674"/>
      <c r="AV2674"/>
      <c r="AW2674"/>
      <c r="AX2674"/>
      <c r="AY2674"/>
      <c r="AZ2674"/>
      <c r="BA2674"/>
      <c r="BB2674"/>
    </row>
    <row r="2675" spans="1:54" ht="25.5">
      <c r="A2675" s="486"/>
      <c r="B2675" s="486"/>
      <c r="C2675" s="496" t="s">
        <v>2191</v>
      </c>
      <c r="D2675" s="486"/>
      <c r="E2675" s="486"/>
      <c r="F2675"/>
      <c r="G2675" s="486"/>
      <c r="H2675" s="486"/>
      <c r="I2675" s="496" t="s">
        <v>2192</v>
      </c>
      <c r="J2675" s="486"/>
      <c r="K2675" s="486"/>
      <c r="L2675"/>
      <c r="M2675"/>
      <c r="N2675"/>
      <c r="O2675"/>
      <c r="P2675"/>
      <c r="Q2675"/>
      <c r="R2675"/>
      <c r="S2675"/>
      <c r="T2675"/>
      <c r="U2675"/>
      <c r="V2675"/>
      <c r="W2675"/>
      <c r="X2675"/>
      <c r="Y2675"/>
      <c r="Z2675"/>
      <c r="AA2675"/>
      <c r="AB2675"/>
      <c r="AC2675"/>
      <c r="AD2675"/>
      <c r="AE2675"/>
      <c r="AF2675"/>
      <c r="AG2675"/>
      <c r="AH2675"/>
      <c r="AI2675"/>
      <c r="AJ2675"/>
      <c r="AK2675"/>
      <c r="AL2675"/>
      <c r="AM2675"/>
      <c r="AN2675"/>
      <c r="AO2675"/>
      <c r="AP2675"/>
      <c r="AQ2675"/>
      <c r="AR2675"/>
      <c r="AS2675"/>
      <c r="AT2675"/>
      <c r="AU2675"/>
      <c r="AV2675"/>
      <c r="AW2675"/>
      <c r="AX2675"/>
      <c r="AY2675"/>
      <c r="AZ2675"/>
      <c r="BA2675"/>
      <c r="BB2675"/>
    </row>
    <row r="2676" spans="1:54" ht="51">
      <c r="A2676" s="486"/>
      <c r="B2676" s="486"/>
      <c r="C2676" s="496" t="s">
        <v>2193</v>
      </c>
      <c r="D2676" s="486"/>
      <c r="E2676" s="486"/>
      <c r="F2676"/>
      <c r="G2676" s="486"/>
      <c r="H2676" s="486"/>
      <c r="I2676" s="496" t="s">
        <v>2194</v>
      </c>
      <c r="J2676" s="486"/>
      <c r="K2676" s="486"/>
      <c r="L2676"/>
      <c r="M2676"/>
      <c r="N2676"/>
      <c r="O2676"/>
      <c r="P2676"/>
      <c r="Q2676"/>
      <c r="R2676"/>
      <c r="S2676"/>
      <c r="T2676"/>
      <c r="U2676"/>
      <c r="V2676"/>
      <c r="W2676"/>
      <c r="X2676"/>
      <c r="Y2676"/>
      <c r="Z2676"/>
      <c r="AA2676"/>
      <c r="AB2676"/>
      <c r="AC2676"/>
      <c r="AD2676"/>
      <c r="AE2676"/>
      <c r="AF2676"/>
      <c r="AG2676"/>
      <c r="AH2676"/>
      <c r="AI2676"/>
      <c r="AJ2676"/>
      <c r="AK2676"/>
      <c r="AL2676"/>
      <c r="AM2676"/>
      <c r="AN2676"/>
      <c r="AO2676"/>
      <c r="AP2676"/>
      <c r="AQ2676"/>
      <c r="AR2676"/>
      <c r="AS2676"/>
      <c r="AT2676"/>
      <c r="AU2676"/>
      <c r="AV2676"/>
      <c r="AW2676"/>
      <c r="AX2676"/>
      <c r="AY2676"/>
      <c r="AZ2676"/>
      <c r="BA2676"/>
      <c r="BB2676"/>
    </row>
    <row r="2677" spans="1:54" ht="25.5">
      <c r="A2677" s="486"/>
      <c r="B2677" s="486"/>
      <c r="C2677" s="496"/>
      <c r="D2677" s="486"/>
      <c r="E2677" s="486"/>
      <c r="F2677"/>
      <c r="G2677" s="486"/>
      <c r="H2677" s="486"/>
      <c r="I2677" s="496" t="s">
        <v>2195</v>
      </c>
      <c r="J2677" s="486"/>
      <c r="K2677" s="486"/>
      <c r="L2677"/>
      <c r="M2677"/>
      <c r="N2677"/>
      <c r="O2677"/>
      <c r="P2677"/>
      <c r="Q2677"/>
      <c r="R2677"/>
      <c r="S2677"/>
      <c r="T2677"/>
      <c r="U2677"/>
      <c r="V2677"/>
      <c r="W2677"/>
      <c r="X2677"/>
      <c r="Y2677"/>
      <c r="Z2677"/>
      <c r="AA2677"/>
      <c r="AB2677"/>
      <c r="AC2677"/>
      <c r="AD2677"/>
      <c r="AE2677"/>
      <c r="AF2677"/>
      <c r="AG2677"/>
      <c r="AH2677"/>
      <c r="AI2677"/>
      <c r="AJ2677"/>
      <c r="AK2677"/>
      <c r="AL2677"/>
      <c r="AM2677"/>
      <c r="AN2677"/>
      <c r="AO2677"/>
      <c r="AP2677"/>
      <c r="AQ2677"/>
      <c r="AR2677"/>
      <c r="AS2677"/>
      <c r="AT2677"/>
      <c r="AU2677"/>
      <c r="AV2677"/>
      <c r="AW2677"/>
      <c r="AX2677"/>
      <c r="AY2677"/>
      <c r="AZ2677"/>
      <c r="BA2677"/>
      <c r="BB2677"/>
    </row>
    <row r="2678" spans="1:54" ht="25.5">
      <c r="A2678" s="486"/>
      <c r="B2678" s="486"/>
      <c r="C2678" s="496" t="s">
        <v>2196</v>
      </c>
      <c r="D2678" s="486"/>
      <c r="E2678" s="486"/>
      <c r="F2678"/>
      <c r="G2678" s="486"/>
      <c r="H2678" s="486"/>
      <c r="I2678" s="497"/>
      <c r="J2678" s="486"/>
      <c r="K2678" s="486"/>
      <c r="L2678"/>
      <c r="M2678"/>
      <c r="N2678"/>
      <c r="O2678"/>
      <c r="P2678"/>
      <c r="Q2678"/>
      <c r="R2678"/>
      <c r="S2678"/>
      <c r="T2678"/>
      <c r="U2678"/>
      <c r="V2678"/>
      <c r="W2678"/>
      <c r="X2678"/>
      <c r="Y2678"/>
      <c r="Z2678"/>
      <c r="AA2678"/>
      <c r="AB2678"/>
      <c r="AC2678"/>
      <c r="AD2678"/>
      <c r="AE2678"/>
      <c r="AF2678"/>
      <c r="AG2678"/>
      <c r="AH2678"/>
      <c r="AI2678"/>
      <c r="AJ2678"/>
      <c r="AK2678"/>
      <c r="AL2678"/>
      <c r="AM2678"/>
      <c r="AN2678"/>
      <c r="AO2678"/>
      <c r="AP2678"/>
      <c r="AQ2678"/>
      <c r="AR2678"/>
      <c r="AS2678"/>
      <c r="AT2678"/>
      <c r="AU2678"/>
      <c r="AV2678"/>
      <c r="AW2678"/>
      <c r="AX2678"/>
      <c r="AY2678"/>
      <c r="AZ2678"/>
      <c r="BA2678"/>
      <c r="BB2678"/>
    </row>
    <row r="2679" spans="1:54" ht="15">
      <c r="A2679" s="486"/>
      <c r="B2679" s="486"/>
      <c r="C2679" s="496"/>
      <c r="D2679" s="486"/>
      <c r="E2679" s="486"/>
      <c r="F2679"/>
      <c r="G2679" s="486"/>
      <c r="H2679" s="486"/>
      <c r="I2679" s="496" t="s">
        <v>2164</v>
      </c>
      <c r="J2679" s="486"/>
      <c r="K2679" s="486"/>
      <c r="L2679"/>
      <c r="M2679"/>
      <c r="N2679"/>
      <c r="O2679"/>
      <c r="P2679"/>
      <c r="Q2679"/>
      <c r="R2679"/>
      <c r="S2679"/>
      <c r="T2679"/>
      <c r="U2679"/>
      <c r="V2679"/>
      <c r="W2679"/>
      <c r="X2679"/>
      <c r="Y2679"/>
      <c r="Z2679"/>
      <c r="AA2679"/>
      <c r="AB2679"/>
      <c r="AC2679"/>
      <c r="AD2679"/>
      <c r="AE2679"/>
      <c r="AF2679"/>
      <c r="AG2679"/>
      <c r="AH2679"/>
      <c r="AI2679"/>
      <c r="AJ2679"/>
      <c r="AK2679"/>
      <c r="AL2679"/>
      <c r="AM2679"/>
      <c r="AN2679"/>
      <c r="AO2679"/>
      <c r="AP2679"/>
      <c r="AQ2679"/>
      <c r="AR2679"/>
      <c r="AS2679"/>
      <c r="AT2679"/>
      <c r="AU2679"/>
      <c r="AV2679"/>
      <c r="AW2679"/>
      <c r="AX2679"/>
      <c r="AY2679"/>
      <c r="AZ2679"/>
      <c r="BA2679"/>
      <c r="BB2679"/>
    </row>
    <row r="2680" spans="1:54" ht="15">
      <c r="A2680" s="486"/>
      <c r="B2680" s="486"/>
      <c r="C2680" s="496"/>
      <c r="D2680" s="486"/>
      <c r="E2680" s="486"/>
      <c r="F2680"/>
      <c r="G2680" s="486"/>
      <c r="H2680" s="486"/>
      <c r="I2680" s="496" t="s">
        <v>2197</v>
      </c>
      <c r="J2680" s="486"/>
      <c r="K2680" s="486"/>
      <c r="L2680"/>
      <c r="M2680"/>
      <c r="N2680"/>
      <c r="O2680"/>
      <c r="P2680"/>
      <c r="Q2680"/>
      <c r="R2680"/>
      <c r="S2680"/>
      <c r="T2680"/>
      <c r="U2680"/>
      <c r="V2680"/>
      <c r="W2680"/>
      <c r="X2680"/>
      <c r="Y2680"/>
      <c r="Z2680"/>
      <c r="AA2680"/>
      <c r="AB2680"/>
      <c r="AC2680"/>
      <c r="AD2680"/>
      <c r="AE2680"/>
      <c r="AF2680"/>
      <c r="AG2680"/>
      <c r="AH2680"/>
      <c r="AI2680"/>
      <c r="AJ2680"/>
      <c r="AK2680"/>
      <c r="AL2680"/>
      <c r="AM2680"/>
      <c r="AN2680"/>
      <c r="AO2680"/>
      <c r="AP2680"/>
      <c r="AQ2680"/>
      <c r="AR2680"/>
      <c r="AS2680"/>
      <c r="AT2680"/>
      <c r="AU2680"/>
      <c r="AV2680"/>
      <c r="AW2680"/>
      <c r="AX2680"/>
      <c r="AY2680"/>
      <c r="AZ2680"/>
      <c r="BA2680"/>
      <c r="BB2680"/>
    </row>
    <row r="2681" spans="1:54" ht="15">
      <c r="A2681" s="486"/>
      <c r="B2681" s="486"/>
      <c r="C2681" s="496"/>
      <c r="D2681" s="486"/>
      <c r="E2681" s="486"/>
      <c r="F2681"/>
      <c r="G2681" s="486"/>
      <c r="H2681" s="486"/>
      <c r="I2681" s="496" t="s">
        <v>2166</v>
      </c>
      <c r="J2681" s="486"/>
      <c r="K2681" s="486"/>
      <c r="L2681"/>
      <c r="M2681"/>
      <c r="N2681"/>
      <c r="O2681"/>
      <c r="P2681"/>
      <c r="Q2681"/>
      <c r="R2681"/>
      <c r="S2681"/>
      <c r="T2681"/>
      <c r="U2681"/>
      <c r="V2681"/>
      <c r="W2681"/>
      <c r="X2681"/>
      <c r="Y2681"/>
      <c r="Z2681"/>
      <c r="AA2681"/>
      <c r="AB2681"/>
      <c r="AC2681"/>
      <c r="AD2681"/>
      <c r="AE2681"/>
      <c r="AF2681"/>
      <c r="AG2681"/>
      <c r="AH2681"/>
      <c r="AI2681"/>
      <c r="AJ2681"/>
      <c r="AK2681"/>
      <c r="AL2681"/>
      <c r="AM2681"/>
      <c r="AN2681"/>
      <c r="AO2681"/>
      <c r="AP2681"/>
      <c r="AQ2681"/>
      <c r="AR2681"/>
      <c r="AS2681"/>
      <c r="AT2681"/>
      <c r="AU2681"/>
      <c r="AV2681"/>
      <c r="AW2681"/>
      <c r="AX2681"/>
      <c r="AY2681"/>
      <c r="AZ2681"/>
      <c r="BA2681"/>
      <c r="BB2681"/>
    </row>
    <row r="2682" spans="1:54" ht="15">
      <c r="A2682" s="486"/>
      <c r="B2682" s="486"/>
      <c r="C2682" s="496"/>
      <c r="D2682" s="486"/>
      <c r="E2682" s="486"/>
      <c r="F2682"/>
      <c r="G2682" s="486"/>
      <c r="H2682" s="486"/>
      <c r="I2682" s="496" t="s">
        <v>2170</v>
      </c>
      <c r="J2682" s="486"/>
      <c r="K2682" s="486"/>
      <c r="L2682"/>
      <c r="M2682"/>
      <c r="N2682"/>
      <c r="O2682"/>
      <c r="P2682"/>
      <c r="Q2682"/>
      <c r="R2682"/>
      <c r="S2682"/>
      <c r="T2682"/>
      <c r="U2682"/>
      <c r="V2682"/>
      <c r="W2682"/>
      <c r="X2682"/>
      <c r="Y2682"/>
      <c r="Z2682"/>
      <c r="AA2682"/>
      <c r="AB2682"/>
      <c r="AC2682"/>
      <c r="AD2682"/>
      <c r="AE2682"/>
      <c r="AF2682"/>
      <c r="AG2682"/>
      <c r="AH2682"/>
      <c r="AI2682"/>
      <c r="AJ2682"/>
      <c r="AK2682"/>
      <c r="AL2682"/>
      <c r="AM2682"/>
      <c r="AN2682"/>
      <c r="AO2682"/>
      <c r="AP2682"/>
      <c r="AQ2682"/>
      <c r="AR2682"/>
      <c r="AS2682"/>
      <c r="AT2682"/>
      <c r="AU2682"/>
      <c r="AV2682"/>
      <c r="AW2682"/>
      <c r="AX2682"/>
      <c r="AY2682"/>
      <c r="AZ2682"/>
      <c r="BA2682"/>
      <c r="BB2682"/>
    </row>
    <row r="2683" spans="1:54" ht="15">
      <c r="A2683" s="486"/>
      <c r="B2683" s="486"/>
      <c r="C2683" s="496"/>
      <c r="D2683" s="486"/>
      <c r="E2683" s="486"/>
      <c r="F2683"/>
      <c r="G2683" s="486"/>
      <c r="H2683" s="486"/>
      <c r="I2683" s="496" t="s">
        <v>2172</v>
      </c>
      <c r="J2683" s="486"/>
      <c r="K2683" s="486"/>
      <c r="L2683"/>
      <c r="M2683"/>
      <c r="N2683"/>
      <c r="O2683"/>
      <c r="P2683"/>
      <c r="Q2683"/>
      <c r="R2683"/>
      <c r="S2683"/>
      <c r="T2683"/>
      <c r="U2683"/>
      <c r="V2683"/>
      <c r="W2683"/>
      <c r="X2683"/>
      <c r="Y2683"/>
      <c r="Z2683"/>
      <c r="AA2683"/>
      <c r="AB2683"/>
      <c r="AC2683"/>
      <c r="AD2683"/>
      <c r="AE2683"/>
      <c r="AF2683"/>
      <c r="AG2683"/>
      <c r="AH2683"/>
      <c r="AI2683"/>
      <c r="AJ2683"/>
      <c r="AK2683"/>
      <c r="AL2683"/>
      <c r="AM2683"/>
      <c r="AN2683"/>
      <c r="AO2683"/>
      <c r="AP2683"/>
      <c r="AQ2683"/>
      <c r="AR2683"/>
      <c r="AS2683"/>
      <c r="AT2683"/>
      <c r="AU2683"/>
      <c r="AV2683"/>
      <c r="AW2683"/>
      <c r="AX2683"/>
      <c r="AY2683"/>
      <c r="AZ2683"/>
      <c r="BA2683"/>
      <c r="BB2683"/>
    </row>
    <row r="2684" spans="1:54" ht="15">
      <c r="A2684" s="486"/>
      <c r="B2684" s="486"/>
      <c r="C2684" s="496"/>
      <c r="D2684" s="486"/>
      <c r="E2684" s="486"/>
      <c r="F2684"/>
      <c r="G2684" s="486"/>
      <c r="H2684" s="486"/>
      <c r="I2684" s="496" t="s">
        <v>2198</v>
      </c>
      <c r="J2684" s="486"/>
      <c r="K2684" s="486"/>
      <c r="L2684"/>
      <c r="M2684"/>
      <c r="N2684"/>
      <c r="O2684"/>
      <c r="P2684"/>
      <c r="Q2684"/>
      <c r="R2684"/>
      <c r="S2684"/>
      <c r="T2684"/>
      <c r="U2684"/>
      <c r="V2684"/>
      <c r="W2684"/>
      <c r="X2684"/>
      <c r="Y2684"/>
      <c r="Z2684"/>
      <c r="AA2684"/>
      <c r="AB2684"/>
      <c r="AC2684"/>
      <c r="AD2684"/>
      <c r="AE2684"/>
      <c r="AF2684"/>
      <c r="AG2684"/>
      <c r="AH2684"/>
      <c r="AI2684"/>
      <c r="AJ2684"/>
      <c r="AK2684"/>
      <c r="AL2684"/>
      <c r="AM2684"/>
      <c r="AN2684"/>
      <c r="AO2684"/>
      <c r="AP2684"/>
      <c r="AQ2684"/>
      <c r="AR2684"/>
      <c r="AS2684"/>
      <c r="AT2684"/>
      <c r="AU2684"/>
      <c r="AV2684"/>
      <c r="AW2684"/>
      <c r="AX2684"/>
      <c r="AY2684"/>
      <c r="AZ2684"/>
      <c r="BA2684"/>
      <c r="BB2684"/>
    </row>
    <row r="2685" spans="1:54" ht="15">
      <c r="A2685" s="486"/>
      <c r="B2685" s="486"/>
      <c r="C2685" s="496"/>
      <c r="D2685" s="486"/>
      <c r="E2685" s="486"/>
      <c r="F2685"/>
      <c r="G2685" s="486"/>
      <c r="H2685" s="486"/>
      <c r="I2685" s="496" t="s">
        <v>2174</v>
      </c>
      <c r="J2685" s="486"/>
      <c r="K2685" s="486"/>
      <c r="L2685"/>
      <c r="M2685"/>
      <c r="N2685"/>
      <c r="O2685"/>
      <c r="P2685"/>
      <c r="Q2685"/>
      <c r="R2685"/>
      <c r="S2685"/>
      <c r="T2685"/>
      <c r="U2685"/>
      <c r="V2685"/>
      <c r="W2685"/>
      <c r="X2685"/>
      <c r="Y2685"/>
      <c r="Z2685"/>
      <c r="AA2685"/>
      <c r="AB2685"/>
      <c r="AC2685"/>
      <c r="AD2685"/>
      <c r="AE2685"/>
      <c r="AF2685"/>
      <c r="AG2685"/>
      <c r="AH2685"/>
      <c r="AI2685"/>
      <c r="AJ2685"/>
      <c r="AK2685"/>
      <c r="AL2685"/>
      <c r="AM2685"/>
      <c r="AN2685"/>
      <c r="AO2685"/>
      <c r="AP2685"/>
      <c r="AQ2685"/>
      <c r="AR2685"/>
      <c r="AS2685"/>
      <c r="AT2685"/>
      <c r="AU2685"/>
      <c r="AV2685"/>
      <c r="AW2685"/>
      <c r="AX2685"/>
      <c r="AY2685"/>
      <c r="AZ2685"/>
      <c r="BA2685"/>
      <c r="BB2685"/>
    </row>
    <row r="2686" spans="1:54" ht="15">
      <c r="A2686" s="486"/>
      <c r="B2686" s="486"/>
      <c r="C2686" s="496"/>
      <c r="D2686" s="486"/>
      <c r="E2686" s="486"/>
      <c r="F2686"/>
      <c r="G2686" s="486"/>
      <c r="H2686" s="486"/>
      <c r="I2686" s="496" t="s">
        <v>2199</v>
      </c>
      <c r="J2686" s="486"/>
      <c r="K2686" s="486"/>
      <c r="L2686"/>
      <c r="M2686"/>
      <c r="N2686"/>
      <c r="O2686"/>
      <c r="P2686"/>
      <c r="Q2686"/>
      <c r="R2686"/>
      <c r="S2686"/>
      <c r="T2686"/>
      <c r="U2686"/>
      <c r="V2686"/>
      <c r="W2686"/>
      <c r="X2686"/>
      <c r="Y2686"/>
      <c r="Z2686"/>
      <c r="AA2686"/>
      <c r="AB2686"/>
      <c r="AC2686"/>
      <c r="AD2686"/>
      <c r="AE2686"/>
      <c r="AF2686"/>
      <c r="AG2686"/>
      <c r="AH2686"/>
      <c r="AI2686"/>
      <c r="AJ2686"/>
      <c r="AK2686"/>
      <c r="AL2686"/>
      <c r="AM2686"/>
      <c r="AN2686"/>
      <c r="AO2686"/>
      <c r="AP2686"/>
      <c r="AQ2686"/>
      <c r="AR2686"/>
      <c r="AS2686"/>
      <c r="AT2686"/>
      <c r="AU2686"/>
      <c r="AV2686"/>
      <c r="AW2686"/>
      <c r="AX2686"/>
      <c r="AY2686"/>
      <c r="AZ2686"/>
      <c r="BA2686"/>
      <c r="BB2686"/>
    </row>
    <row r="2687" spans="1:54" ht="15">
      <c r="A2687" s="486"/>
      <c r="B2687" s="486"/>
      <c r="C2687" s="496"/>
      <c r="D2687" s="486"/>
      <c r="E2687" s="486"/>
      <c r="F2687"/>
      <c r="G2687" s="486"/>
      <c r="H2687" s="486"/>
      <c r="I2687" s="496" t="s">
        <v>2200</v>
      </c>
      <c r="J2687" s="486"/>
      <c r="K2687" s="486"/>
      <c r="L2687"/>
      <c r="M2687"/>
      <c r="N2687"/>
      <c r="O2687"/>
      <c r="P2687"/>
      <c r="Q2687"/>
      <c r="R2687"/>
      <c r="S2687"/>
      <c r="T2687"/>
      <c r="U2687"/>
      <c r="V2687"/>
      <c r="W2687"/>
      <c r="X2687"/>
      <c r="Y2687"/>
      <c r="Z2687"/>
      <c r="AA2687"/>
      <c r="AB2687"/>
      <c r="AC2687"/>
      <c r="AD2687"/>
      <c r="AE2687"/>
      <c r="AF2687"/>
      <c r="AG2687"/>
      <c r="AH2687"/>
      <c r="AI2687"/>
      <c r="AJ2687"/>
      <c r="AK2687"/>
      <c r="AL2687"/>
      <c r="AM2687"/>
      <c r="AN2687"/>
      <c r="AO2687"/>
      <c r="AP2687"/>
      <c r="AQ2687"/>
      <c r="AR2687"/>
      <c r="AS2687"/>
      <c r="AT2687"/>
      <c r="AU2687"/>
      <c r="AV2687"/>
      <c r="AW2687"/>
      <c r="AX2687"/>
      <c r="AY2687"/>
      <c r="AZ2687"/>
      <c r="BA2687"/>
      <c r="BB2687"/>
    </row>
    <row r="2688" spans="1:54" ht="15">
      <c r="A2688" s="486"/>
      <c r="B2688" s="486"/>
      <c r="C2688" s="496"/>
      <c r="D2688" s="486"/>
      <c r="E2688" s="486"/>
      <c r="F2688"/>
      <c r="G2688" s="486"/>
      <c r="H2688" s="486"/>
      <c r="I2688" s="496"/>
      <c r="J2688" s="486"/>
      <c r="K2688" s="486"/>
      <c r="L2688"/>
      <c r="M2688"/>
      <c r="N2688"/>
      <c r="O2688"/>
      <c r="P2688"/>
      <c r="Q2688"/>
      <c r="R2688"/>
      <c r="S2688"/>
      <c r="T2688"/>
      <c r="U2688"/>
      <c r="V2688"/>
      <c r="W2688"/>
      <c r="X2688"/>
      <c r="Y2688"/>
      <c r="Z2688"/>
      <c r="AA2688"/>
      <c r="AB2688"/>
      <c r="AC2688"/>
      <c r="AD2688"/>
      <c r="AE2688"/>
      <c r="AF2688"/>
      <c r="AG2688"/>
      <c r="AH2688"/>
      <c r="AI2688"/>
      <c r="AJ2688"/>
      <c r="AK2688"/>
      <c r="AL2688"/>
      <c r="AM2688"/>
      <c r="AN2688"/>
      <c r="AO2688"/>
      <c r="AP2688"/>
      <c r="AQ2688"/>
      <c r="AR2688"/>
      <c r="AS2688"/>
      <c r="AT2688"/>
      <c r="AU2688"/>
      <c r="AV2688"/>
      <c r="AW2688"/>
      <c r="AX2688"/>
      <c r="AY2688"/>
      <c r="AZ2688"/>
      <c r="BA2688"/>
      <c r="BB2688"/>
    </row>
    <row r="2689" spans="1:54" ht="38.25">
      <c r="A2689" s="453"/>
      <c r="B2689" s="453"/>
      <c r="C2689" s="498"/>
      <c r="D2689" s="453"/>
      <c r="E2689" s="453"/>
      <c r="F2689"/>
      <c r="G2689" s="453"/>
      <c r="H2689" s="453"/>
      <c r="I2689" s="498" t="s">
        <v>2201</v>
      </c>
      <c r="J2689" s="453"/>
      <c r="K2689" s="453"/>
      <c r="L2689"/>
      <c r="M2689"/>
      <c r="N2689"/>
      <c r="O2689"/>
      <c r="P2689"/>
      <c r="Q2689"/>
      <c r="R2689"/>
      <c r="S2689"/>
      <c r="T2689"/>
      <c r="U2689"/>
      <c r="V2689"/>
      <c r="W2689"/>
      <c r="X2689"/>
      <c r="Y2689"/>
      <c r="Z2689"/>
      <c r="AA2689"/>
      <c r="AB2689"/>
      <c r="AC2689"/>
      <c r="AD2689"/>
      <c r="AE2689"/>
      <c r="AF2689"/>
      <c r="AG2689"/>
      <c r="AH2689"/>
      <c r="AI2689"/>
      <c r="AJ2689"/>
      <c r="AK2689"/>
      <c r="AL2689"/>
      <c r="AM2689"/>
      <c r="AN2689"/>
      <c r="AO2689"/>
      <c r="AP2689"/>
      <c r="AQ2689"/>
      <c r="AR2689"/>
      <c r="AS2689"/>
      <c r="AT2689"/>
      <c r="AU2689"/>
      <c r="AV2689"/>
      <c r="AW2689"/>
      <c r="AX2689"/>
      <c r="AY2689"/>
      <c r="AZ2689"/>
      <c r="BA2689"/>
      <c r="BB2689"/>
    </row>
    <row r="2690" spans="1:54" ht="15.75">
      <c r="A2690" s="499"/>
      <c r="B2690" s="499" t="s">
        <v>18</v>
      </c>
      <c r="C2690" s="464"/>
      <c r="D2690" s="500"/>
      <c r="E2690" s="501"/>
      <c r="F2690" s="478"/>
      <c r="G2690" s="499"/>
      <c r="H2690" s="499" t="s">
        <v>18</v>
      </c>
      <c r="I2690" s="464"/>
      <c r="J2690" s="500"/>
      <c r="K2690" s="501"/>
      <c r="L2690" s="480"/>
      <c r="M2690" s="480"/>
      <c r="N2690" s="480"/>
      <c r="O2690" s="480"/>
      <c r="P2690" s="480"/>
      <c r="Q2690" s="480"/>
      <c r="R2690" s="480"/>
      <c r="S2690" s="480"/>
      <c r="T2690" s="480"/>
      <c r="U2690" s="480"/>
      <c r="V2690" s="480"/>
      <c r="W2690" s="480"/>
      <c r="X2690" s="480"/>
      <c r="Y2690" s="480"/>
      <c r="Z2690" s="480"/>
      <c r="AA2690" s="480"/>
      <c r="AB2690" s="480"/>
      <c r="AC2690" s="480"/>
      <c r="AD2690" s="480"/>
      <c r="AE2690" s="480"/>
      <c r="AF2690" s="480"/>
      <c r="AG2690" s="480"/>
      <c r="AH2690" s="480"/>
      <c r="AI2690" s="480"/>
      <c r="AJ2690" s="480"/>
      <c r="AK2690" s="480"/>
      <c r="AL2690" s="480"/>
      <c r="AM2690" s="480"/>
      <c r="AN2690" s="480"/>
      <c r="AO2690" s="480"/>
      <c r="AP2690" s="480"/>
      <c r="AQ2690" s="480"/>
      <c r="AR2690" s="480"/>
      <c r="AS2690" s="480"/>
      <c r="AT2690" s="480"/>
      <c r="AU2690" s="480"/>
      <c r="AV2690" s="480"/>
      <c r="AW2690" s="480"/>
      <c r="AX2690" s="480"/>
      <c r="AY2690" s="480"/>
      <c r="AZ2690" s="480"/>
      <c r="BA2690" s="480"/>
      <c r="BB2690" s="480"/>
    </row>
    <row r="2691" spans="1:54" ht="25.5">
      <c r="A2691" s="499"/>
      <c r="B2691" s="499" t="s">
        <v>19</v>
      </c>
      <c r="C2691" s="761" t="s">
        <v>2202</v>
      </c>
      <c r="D2691" s="500" t="s">
        <v>581</v>
      </c>
      <c r="E2691" s="501"/>
      <c r="F2691" s="478"/>
      <c r="G2691" s="499"/>
      <c r="H2691" s="499" t="s">
        <v>19</v>
      </c>
      <c r="I2691" s="464" t="s">
        <v>2202</v>
      </c>
      <c r="J2691" s="500" t="s">
        <v>581</v>
      </c>
      <c r="K2691" s="501"/>
      <c r="L2691" s="480"/>
      <c r="M2691" s="480"/>
      <c r="N2691" s="480"/>
      <c r="O2691" s="480"/>
      <c r="P2691" s="480"/>
      <c r="Q2691" s="480"/>
      <c r="R2691" s="480"/>
      <c r="S2691" s="480"/>
      <c r="T2691" s="480"/>
      <c r="U2691" s="480"/>
      <c r="V2691" s="480"/>
      <c r="W2691" s="480"/>
      <c r="X2691" s="480"/>
      <c r="Y2691" s="480"/>
      <c r="Z2691" s="480"/>
      <c r="AA2691" s="480"/>
      <c r="AB2691" s="480"/>
      <c r="AC2691" s="480"/>
      <c r="AD2691" s="480"/>
      <c r="AE2691" s="480"/>
      <c r="AF2691" s="480"/>
      <c r="AG2691" s="480"/>
      <c r="AH2691" s="480"/>
      <c r="AI2691" s="480"/>
      <c r="AJ2691" s="480"/>
      <c r="AK2691" s="480"/>
      <c r="AL2691" s="480"/>
      <c r="AM2691" s="480"/>
      <c r="AN2691" s="480"/>
      <c r="AO2691" s="480"/>
      <c r="AP2691" s="480"/>
      <c r="AQ2691" s="480"/>
      <c r="AR2691" s="480"/>
      <c r="AS2691" s="480"/>
      <c r="AT2691" s="480"/>
      <c r="AU2691" s="480"/>
      <c r="AV2691" s="480"/>
      <c r="AW2691" s="480"/>
      <c r="AX2691" s="480"/>
      <c r="AY2691" s="480"/>
      <c r="AZ2691" s="480"/>
      <c r="BA2691" s="480"/>
      <c r="BB2691" s="480"/>
    </row>
    <row r="2692" spans="1:54" ht="15.75">
      <c r="A2692" s="499"/>
      <c r="B2692" s="499" t="s">
        <v>23</v>
      </c>
      <c r="C2692" s="464"/>
      <c r="D2692" s="500"/>
      <c r="E2692" s="501"/>
      <c r="F2692" s="478"/>
      <c r="G2692" s="499"/>
      <c r="H2692" s="499" t="s">
        <v>23</v>
      </c>
      <c r="I2692" s="464"/>
      <c r="J2692" s="500"/>
      <c r="K2692" s="501"/>
      <c r="L2692" s="480"/>
      <c r="M2692" s="480"/>
      <c r="N2692" s="480"/>
      <c r="O2692" s="480"/>
      <c r="P2692" s="480"/>
      <c r="Q2692" s="480"/>
      <c r="R2692" s="480"/>
      <c r="S2692" s="480"/>
      <c r="T2692" s="480"/>
      <c r="U2692" s="480"/>
      <c r="V2692" s="480"/>
      <c r="W2692" s="480"/>
      <c r="X2692" s="480"/>
      <c r="Y2692" s="480"/>
      <c r="Z2692" s="480"/>
      <c r="AA2692" s="480"/>
      <c r="AB2692" s="480"/>
      <c r="AC2692" s="480"/>
      <c r="AD2692" s="480"/>
      <c r="AE2692" s="480"/>
      <c r="AF2692" s="480"/>
      <c r="AG2692" s="480"/>
      <c r="AH2692" s="480"/>
      <c r="AI2692" s="480"/>
      <c r="AJ2692" s="480"/>
      <c r="AK2692" s="480"/>
      <c r="AL2692" s="480"/>
      <c r="AM2692" s="480"/>
      <c r="AN2692" s="480"/>
      <c r="AO2692" s="480"/>
      <c r="AP2692" s="480"/>
      <c r="AQ2692" s="480"/>
      <c r="AR2692" s="480"/>
      <c r="AS2692" s="480"/>
      <c r="AT2692" s="480"/>
      <c r="AU2692" s="480"/>
      <c r="AV2692" s="480"/>
      <c r="AW2692" s="480"/>
      <c r="AX2692" s="480"/>
      <c r="AY2692" s="480"/>
      <c r="AZ2692" s="480"/>
      <c r="BA2692" s="480"/>
      <c r="BB2692" s="480"/>
    </row>
    <row r="2693" spans="1:54" ht="15.75">
      <c r="A2693" s="499"/>
      <c r="B2693" s="499" t="s">
        <v>24</v>
      </c>
      <c r="C2693" s="464"/>
      <c r="D2693" s="500"/>
      <c r="E2693" s="501"/>
      <c r="F2693" s="478"/>
      <c r="G2693" s="499"/>
      <c r="H2693" s="499" t="s">
        <v>24</v>
      </c>
      <c r="I2693" s="464"/>
      <c r="J2693" s="500"/>
      <c r="K2693" s="501"/>
      <c r="L2693" s="480"/>
      <c r="M2693" s="480"/>
      <c r="N2693" s="480"/>
      <c r="O2693" s="480"/>
      <c r="P2693" s="480"/>
      <c r="Q2693" s="480"/>
      <c r="R2693" s="480"/>
      <c r="S2693" s="480"/>
      <c r="T2693" s="480"/>
      <c r="U2693" s="480"/>
      <c r="V2693" s="480"/>
      <c r="W2693" s="480"/>
      <c r="X2693" s="480"/>
      <c r="Y2693" s="480"/>
      <c r="Z2693" s="480"/>
      <c r="AA2693" s="480"/>
      <c r="AB2693" s="480"/>
      <c r="AC2693" s="480"/>
      <c r="AD2693" s="480"/>
      <c r="AE2693" s="480"/>
      <c r="AF2693" s="480"/>
      <c r="AG2693" s="480"/>
      <c r="AH2693" s="480"/>
      <c r="AI2693" s="480"/>
      <c r="AJ2693" s="480"/>
      <c r="AK2693" s="480"/>
      <c r="AL2693" s="480"/>
      <c r="AM2693" s="480"/>
      <c r="AN2693" s="480"/>
      <c r="AO2693" s="480"/>
      <c r="AP2693" s="480"/>
      <c r="AQ2693" s="480"/>
      <c r="AR2693" s="480"/>
      <c r="AS2693" s="480"/>
      <c r="AT2693" s="480"/>
      <c r="AU2693" s="480"/>
      <c r="AV2693" s="480"/>
      <c r="AW2693" s="480"/>
      <c r="AX2693" s="480"/>
      <c r="AY2693" s="480"/>
      <c r="AZ2693" s="480"/>
      <c r="BA2693" s="480"/>
      <c r="BB2693" s="480"/>
    </row>
    <row r="2694" spans="1:54" ht="15.75">
      <c r="A2694" s="499"/>
      <c r="B2694" s="499" t="s">
        <v>25</v>
      </c>
      <c r="C2694" s="464"/>
      <c r="D2694" s="500"/>
      <c r="E2694" s="501"/>
      <c r="F2694" s="478"/>
      <c r="G2694" s="499"/>
      <c r="H2694" s="499" t="s">
        <v>25</v>
      </c>
      <c r="I2694" s="464"/>
      <c r="J2694" s="500"/>
      <c r="K2694" s="501"/>
      <c r="L2694" s="480"/>
      <c r="M2694" s="480"/>
      <c r="N2694" s="480"/>
      <c r="O2694" s="480"/>
      <c r="P2694" s="480"/>
      <c r="Q2694" s="480"/>
      <c r="R2694" s="480"/>
      <c r="S2694" s="480"/>
      <c r="T2694" s="480"/>
      <c r="U2694" s="480"/>
      <c r="V2694" s="480"/>
      <c r="W2694" s="480"/>
      <c r="X2694" s="480"/>
      <c r="Y2694" s="480"/>
      <c r="Z2694" s="480"/>
      <c r="AA2694" s="480"/>
      <c r="AB2694" s="480"/>
      <c r="AC2694" s="480"/>
      <c r="AD2694" s="480"/>
      <c r="AE2694" s="480"/>
      <c r="AF2694" s="480"/>
      <c r="AG2694" s="480"/>
      <c r="AH2694" s="480"/>
      <c r="AI2694" s="480"/>
      <c r="AJ2694" s="480"/>
      <c r="AK2694" s="480"/>
      <c r="AL2694" s="480"/>
      <c r="AM2694" s="480"/>
      <c r="AN2694" s="480"/>
      <c r="AO2694" s="480"/>
      <c r="AP2694" s="480"/>
      <c r="AQ2694" s="480"/>
      <c r="AR2694" s="480"/>
      <c r="AS2694" s="480"/>
      <c r="AT2694" s="480"/>
      <c r="AU2694" s="480"/>
      <c r="AV2694" s="480"/>
      <c r="AW2694" s="480"/>
      <c r="AX2694" s="480"/>
      <c r="AY2694" s="480"/>
      <c r="AZ2694" s="480"/>
      <c r="BA2694" s="480"/>
      <c r="BB2694" s="480"/>
    </row>
    <row r="2695" spans="1:54" ht="15.75">
      <c r="A2695" s="499"/>
      <c r="B2695" s="499" t="s">
        <v>26</v>
      </c>
      <c r="C2695" s="464"/>
      <c r="D2695" s="500"/>
      <c r="E2695" s="501"/>
      <c r="F2695" s="478"/>
      <c r="G2695" s="499"/>
      <c r="H2695" s="499" t="s">
        <v>26</v>
      </c>
      <c r="I2695" s="464"/>
      <c r="J2695" s="500"/>
      <c r="K2695" s="501"/>
      <c r="L2695" s="480"/>
      <c r="M2695" s="480"/>
      <c r="N2695" s="480"/>
      <c r="O2695" s="480"/>
      <c r="P2695" s="480"/>
      <c r="Q2695" s="480"/>
      <c r="R2695" s="480"/>
      <c r="S2695" s="480"/>
      <c r="T2695" s="480"/>
      <c r="U2695" s="480"/>
      <c r="V2695" s="480"/>
      <c r="W2695" s="480"/>
      <c r="X2695" s="480"/>
      <c r="Y2695" s="480"/>
      <c r="Z2695" s="480"/>
      <c r="AA2695" s="480"/>
      <c r="AB2695" s="480"/>
      <c r="AC2695" s="480"/>
      <c r="AD2695" s="480"/>
      <c r="AE2695" s="480"/>
      <c r="AF2695" s="480"/>
      <c r="AG2695" s="480"/>
      <c r="AH2695" s="480"/>
      <c r="AI2695" s="480"/>
      <c r="AJ2695" s="480"/>
      <c r="AK2695" s="480"/>
      <c r="AL2695" s="480"/>
      <c r="AM2695" s="480"/>
      <c r="AN2695" s="480"/>
      <c r="AO2695" s="480"/>
      <c r="AP2695" s="480"/>
      <c r="AQ2695" s="480"/>
      <c r="AR2695" s="480"/>
      <c r="AS2695" s="480"/>
      <c r="AT2695" s="480"/>
      <c r="AU2695" s="480"/>
      <c r="AV2695" s="480"/>
      <c r="AW2695" s="480"/>
      <c r="AX2695" s="480"/>
      <c r="AY2695" s="480"/>
      <c r="AZ2695" s="480"/>
      <c r="BA2695" s="480"/>
      <c r="BB2695" s="480"/>
    </row>
    <row r="2696" spans="1:54" ht="15.75">
      <c r="A2696" s="484"/>
      <c r="B2696" s="484"/>
      <c r="C2696"/>
      <c r="D2696" s="491"/>
      <c r="E2696" s="493"/>
      <c r="F2696" s="478"/>
      <c r="G2696"/>
      <c r="H2696" s="484"/>
      <c r="I2696"/>
      <c r="J2696" s="491"/>
      <c r="K2696" s="493"/>
      <c r="L2696" s="480"/>
      <c r="M2696" s="480"/>
      <c r="N2696" s="480"/>
      <c r="O2696" s="480"/>
      <c r="P2696" s="480"/>
      <c r="Q2696" s="480"/>
      <c r="R2696" s="480"/>
      <c r="S2696" s="480"/>
      <c r="T2696" s="480"/>
      <c r="U2696" s="480"/>
      <c r="V2696" s="480"/>
      <c r="W2696" s="480"/>
      <c r="X2696" s="480"/>
      <c r="Y2696" s="480"/>
      <c r="Z2696" s="480"/>
      <c r="AA2696" s="480"/>
      <c r="AB2696" s="480"/>
      <c r="AC2696" s="480"/>
      <c r="AD2696" s="480"/>
      <c r="AE2696" s="480"/>
      <c r="AF2696" s="480"/>
      <c r="AG2696" s="480"/>
      <c r="AH2696" s="480"/>
      <c r="AI2696" s="480"/>
      <c r="AJ2696" s="480"/>
      <c r="AK2696" s="480"/>
      <c r="AL2696" s="480"/>
      <c r="AM2696" s="480"/>
      <c r="AN2696" s="480"/>
      <c r="AO2696" s="480"/>
      <c r="AP2696" s="480"/>
      <c r="AQ2696" s="480"/>
      <c r="AR2696" s="480"/>
      <c r="AS2696" s="480"/>
      <c r="AT2696" s="480"/>
      <c r="AU2696" s="480"/>
      <c r="AV2696" s="480"/>
      <c r="AW2696" s="480"/>
      <c r="AX2696" s="480"/>
      <c r="AY2696" s="480"/>
      <c r="AZ2696" s="480"/>
      <c r="BA2696" s="480"/>
      <c r="BB2696" s="480"/>
    </row>
    <row r="2697" spans="1:54" ht="38.25">
      <c r="A2697" s="484"/>
      <c r="B2697" s="484"/>
      <c r="C2697"/>
      <c r="D2697" s="491"/>
      <c r="E2697" s="493"/>
      <c r="F2697" s="478"/>
      <c r="G2697" s="485" t="s">
        <v>2203</v>
      </c>
      <c r="H2697" s="485"/>
      <c r="I2697" s="487" t="s">
        <v>2204</v>
      </c>
      <c r="J2697" s="492"/>
      <c r="K2697" s="494"/>
      <c r="L2697" s="480"/>
      <c r="M2697" s="480"/>
      <c r="N2697" s="480"/>
      <c r="O2697" s="480"/>
      <c r="P2697" s="480"/>
      <c r="Q2697" s="480"/>
      <c r="R2697" s="480"/>
      <c r="S2697" s="480"/>
      <c r="T2697" s="480"/>
      <c r="U2697" s="480"/>
      <c r="V2697" s="480"/>
      <c r="W2697" s="480"/>
      <c r="X2697" s="480"/>
      <c r="Y2697" s="480"/>
      <c r="Z2697" s="480"/>
      <c r="AA2697" s="480"/>
      <c r="AB2697" s="480"/>
      <c r="AC2697" s="480"/>
      <c r="AD2697" s="480"/>
      <c r="AE2697" s="480"/>
      <c r="AF2697" s="480"/>
      <c r="AG2697" s="480"/>
      <c r="AH2697" s="480"/>
      <c r="AI2697" s="480"/>
      <c r="AJ2697" s="480"/>
      <c r="AK2697" s="480"/>
      <c r="AL2697" s="480"/>
      <c r="AM2697" s="480"/>
      <c r="AN2697" s="480"/>
      <c r="AO2697" s="480"/>
      <c r="AP2697" s="480"/>
      <c r="AQ2697" s="480"/>
      <c r="AR2697" s="480"/>
      <c r="AS2697" s="480"/>
      <c r="AT2697" s="480"/>
      <c r="AU2697" s="480"/>
      <c r="AV2697" s="480"/>
      <c r="AW2697" s="480"/>
      <c r="AX2697" s="480"/>
      <c r="AY2697" s="480"/>
      <c r="AZ2697" s="480"/>
      <c r="BA2697" s="480"/>
      <c r="BB2697" s="480"/>
    </row>
    <row r="2698" spans="1:54" ht="15">
      <c r="A2698"/>
      <c r="B2698"/>
      <c r="C2698"/>
      <c r="D2698"/>
      <c r="E2698"/>
      <c r="F2698"/>
      <c r="G2698" s="486"/>
      <c r="H2698" s="486"/>
      <c r="I2698" s="488"/>
      <c r="J2698" s="486"/>
      <c r="K2698" s="486"/>
      <c r="L2698"/>
      <c r="M2698"/>
      <c r="N2698"/>
      <c r="O2698"/>
      <c r="P2698"/>
      <c r="Q2698"/>
      <c r="R2698"/>
      <c r="S2698"/>
      <c r="T2698"/>
      <c r="U2698"/>
      <c r="V2698"/>
      <c r="W2698"/>
      <c r="X2698"/>
      <c r="Y2698"/>
      <c r="Z2698"/>
      <c r="AA2698"/>
      <c r="AB2698"/>
      <c r="AC2698"/>
      <c r="AD2698"/>
      <c r="AE2698"/>
      <c r="AF2698"/>
      <c r="AG2698"/>
      <c r="AH2698"/>
      <c r="AI2698"/>
      <c r="AJ2698"/>
      <c r="AK2698"/>
      <c r="AL2698"/>
      <c r="AM2698"/>
      <c r="AN2698"/>
      <c r="AO2698"/>
      <c r="AP2698"/>
      <c r="AQ2698"/>
      <c r="AR2698"/>
      <c r="AS2698"/>
      <c r="AT2698"/>
      <c r="AU2698"/>
      <c r="AV2698"/>
      <c r="AW2698"/>
      <c r="AX2698"/>
      <c r="AY2698"/>
      <c r="AZ2698"/>
      <c r="BA2698"/>
      <c r="BB2698"/>
    </row>
    <row r="2699" spans="1:54" ht="15">
      <c r="A2699"/>
      <c r="B2699"/>
      <c r="C2699"/>
      <c r="D2699"/>
      <c r="E2699"/>
      <c r="F2699"/>
      <c r="G2699" s="486"/>
      <c r="H2699" s="486"/>
      <c r="I2699" s="489" t="s">
        <v>623</v>
      </c>
      <c r="J2699" s="486"/>
      <c r="K2699" s="486"/>
      <c r="L2699"/>
      <c r="M2699"/>
      <c r="N2699"/>
      <c r="O2699"/>
      <c r="P2699"/>
      <c r="Q2699"/>
      <c r="R2699"/>
      <c r="S2699"/>
      <c r="T2699"/>
      <c r="U2699"/>
      <c r="V2699"/>
      <c r="W2699"/>
      <c r="X2699"/>
      <c r="Y2699"/>
      <c r="Z2699"/>
      <c r="AA2699"/>
      <c r="AB2699"/>
      <c r="AC2699"/>
      <c r="AD2699"/>
      <c r="AE2699"/>
      <c r="AF2699"/>
      <c r="AG2699"/>
      <c r="AH2699"/>
      <c r="AI2699"/>
      <c r="AJ2699"/>
      <c r="AK2699"/>
      <c r="AL2699"/>
      <c r="AM2699"/>
      <c r="AN2699"/>
      <c r="AO2699"/>
      <c r="AP2699"/>
      <c r="AQ2699"/>
      <c r="AR2699"/>
      <c r="AS2699"/>
      <c r="AT2699"/>
      <c r="AU2699"/>
      <c r="AV2699"/>
      <c r="AW2699"/>
      <c r="AX2699"/>
      <c r="AY2699"/>
      <c r="AZ2699"/>
      <c r="BA2699"/>
      <c r="BB2699"/>
    </row>
    <row r="2700" spans="1:54" ht="15">
      <c r="A2700"/>
      <c r="B2700"/>
      <c r="C2700"/>
      <c r="D2700"/>
      <c r="E2700"/>
      <c r="F2700"/>
      <c r="G2700" s="486"/>
      <c r="H2700" s="486"/>
      <c r="I2700" s="489" t="s">
        <v>740</v>
      </c>
      <c r="J2700" s="486"/>
      <c r="K2700" s="486"/>
      <c r="L2700"/>
      <c r="M2700"/>
      <c r="N2700"/>
      <c r="O2700"/>
      <c r="P2700"/>
      <c r="Q2700"/>
      <c r="R2700"/>
      <c r="S2700"/>
      <c r="T2700"/>
      <c r="U2700"/>
      <c r="V2700"/>
      <c r="W2700"/>
      <c r="X2700"/>
      <c r="Y2700"/>
      <c r="Z2700"/>
      <c r="AA2700"/>
      <c r="AB2700"/>
      <c r="AC2700"/>
      <c r="AD2700"/>
      <c r="AE2700"/>
      <c r="AF2700"/>
      <c r="AG2700"/>
      <c r="AH2700"/>
      <c r="AI2700"/>
      <c r="AJ2700"/>
      <c r="AK2700"/>
      <c r="AL2700"/>
      <c r="AM2700"/>
      <c r="AN2700"/>
      <c r="AO2700"/>
      <c r="AP2700"/>
      <c r="AQ2700"/>
      <c r="AR2700"/>
      <c r="AS2700"/>
      <c r="AT2700"/>
      <c r="AU2700"/>
      <c r="AV2700"/>
      <c r="AW2700"/>
      <c r="AX2700"/>
      <c r="AY2700"/>
      <c r="AZ2700"/>
      <c r="BA2700"/>
      <c r="BB2700"/>
    </row>
    <row r="2701" spans="1:54" ht="15">
      <c r="A2701"/>
      <c r="B2701"/>
      <c r="C2701"/>
      <c r="D2701"/>
      <c r="E2701"/>
      <c r="F2701"/>
      <c r="G2701" s="486"/>
      <c r="H2701" s="486"/>
      <c r="I2701" s="489" t="s">
        <v>785</v>
      </c>
      <c r="J2701" s="486"/>
      <c r="K2701" s="486"/>
      <c r="L2701"/>
      <c r="M2701"/>
      <c r="N2701"/>
      <c r="O2701"/>
      <c r="P2701"/>
      <c r="Q2701"/>
      <c r="R2701"/>
      <c r="S2701"/>
      <c r="T2701"/>
      <c r="U2701"/>
      <c r="V2701"/>
      <c r="W2701"/>
      <c r="X2701"/>
      <c r="Y2701"/>
      <c r="Z2701"/>
      <c r="AA2701"/>
      <c r="AB2701"/>
      <c r="AC2701"/>
      <c r="AD2701"/>
      <c r="AE2701"/>
      <c r="AF2701"/>
      <c r="AG2701"/>
      <c r="AH2701"/>
      <c r="AI2701"/>
      <c r="AJ2701"/>
      <c r="AK2701"/>
      <c r="AL2701"/>
      <c r="AM2701"/>
      <c r="AN2701"/>
      <c r="AO2701"/>
      <c r="AP2701"/>
      <c r="AQ2701"/>
      <c r="AR2701"/>
      <c r="AS2701"/>
      <c r="AT2701"/>
      <c r="AU2701"/>
      <c r="AV2701"/>
      <c r="AW2701"/>
      <c r="AX2701"/>
      <c r="AY2701"/>
      <c r="AZ2701"/>
      <c r="BA2701"/>
      <c r="BB2701"/>
    </row>
    <row r="2702" spans="1:54" ht="15">
      <c r="A2702"/>
      <c r="B2702"/>
      <c r="C2702"/>
      <c r="D2702"/>
      <c r="E2702"/>
      <c r="F2702"/>
      <c r="G2702" s="486"/>
      <c r="H2702" s="486"/>
      <c r="I2702" s="489" t="s">
        <v>1262</v>
      </c>
      <c r="J2702" s="486"/>
      <c r="K2702" s="486"/>
      <c r="L2702"/>
      <c r="M2702"/>
      <c r="N2702"/>
      <c r="O2702"/>
      <c r="P2702"/>
      <c r="Q2702"/>
      <c r="R2702"/>
      <c r="S2702"/>
      <c r="T2702"/>
      <c r="U2702"/>
      <c r="V2702"/>
      <c r="W2702"/>
      <c r="X2702"/>
      <c r="Y2702"/>
      <c r="Z2702"/>
      <c r="AA2702"/>
      <c r="AB2702"/>
      <c r="AC2702"/>
      <c r="AD2702"/>
      <c r="AE2702"/>
      <c r="AF2702"/>
      <c r="AG2702"/>
      <c r="AH2702"/>
      <c r="AI2702"/>
      <c r="AJ2702"/>
      <c r="AK2702"/>
      <c r="AL2702"/>
      <c r="AM2702"/>
      <c r="AN2702"/>
      <c r="AO2702"/>
      <c r="AP2702"/>
      <c r="AQ2702"/>
      <c r="AR2702"/>
      <c r="AS2702"/>
      <c r="AT2702"/>
      <c r="AU2702"/>
      <c r="AV2702"/>
      <c r="AW2702"/>
      <c r="AX2702"/>
      <c r="AY2702"/>
      <c r="AZ2702"/>
      <c r="BA2702"/>
      <c r="BB2702"/>
    </row>
    <row r="2703" spans="1:54" ht="15">
      <c r="A2703"/>
      <c r="B2703"/>
      <c r="C2703"/>
      <c r="D2703"/>
      <c r="E2703"/>
      <c r="F2703"/>
      <c r="G2703" s="453"/>
      <c r="H2703" s="453"/>
      <c r="I2703" s="490" t="s">
        <v>2205</v>
      </c>
      <c r="J2703" s="453"/>
      <c r="K2703" s="453"/>
      <c r="L2703"/>
      <c r="M2703"/>
      <c r="N2703"/>
      <c r="O2703"/>
      <c r="P2703"/>
      <c r="Q2703"/>
      <c r="R2703"/>
      <c r="S2703"/>
      <c r="T2703"/>
      <c r="U2703"/>
      <c r="V2703"/>
      <c r="W2703"/>
      <c r="X2703"/>
      <c r="Y2703"/>
      <c r="Z2703"/>
      <c r="AA2703"/>
      <c r="AB2703"/>
      <c r="AC2703"/>
      <c r="AD2703"/>
      <c r="AE2703"/>
      <c r="AF2703"/>
      <c r="AG2703"/>
      <c r="AH2703"/>
      <c r="AI2703"/>
      <c r="AJ2703"/>
      <c r="AK2703"/>
      <c r="AL2703"/>
      <c r="AM2703"/>
      <c r="AN2703"/>
      <c r="AO2703"/>
      <c r="AP2703"/>
      <c r="AQ2703"/>
      <c r="AR2703"/>
      <c r="AS2703"/>
      <c r="AT2703"/>
      <c r="AU2703"/>
      <c r="AV2703"/>
      <c r="AW2703"/>
      <c r="AX2703"/>
      <c r="AY2703"/>
      <c r="AZ2703"/>
      <c r="BA2703"/>
      <c r="BB2703"/>
    </row>
    <row r="2704" spans="1:54" ht="15.75">
      <c r="A2704" s="484"/>
      <c r="B2704" s="484"/>
      <c r="C2704"/>
      <c r="D2704" s="491"/>
      <c r="E2704" s="493"/>
      <c r="F2704" s="478"/>
      <c r="G2704" s="485"/>
      <c r="H2704" s="485"/>
      <c r="I2704" s="495" t="s">
        <v>40</v>
      </c>
      <c r="J2704" s="492"/>
      <c r="K2704" s="494"/>
      <c r="L2704" s="480"/>
      <c r="M2704" s="480"/>
      <c r="N2704" s="480"/>
      <c r="O2704" s="480"/>
      <c r="P2704" s="480"/>
      <c r="Q2704" s="480"/>
      <c r="R2704" s="480"/>
      <c r="S2704" s="480"/>
      <c r="T2704" s="480"/>
      <c r="U2704" s="480"/>
      <c r="V2704" s="480"/>
      <c r="W2704" s="480"/>
      <c r="X2704" s="480"/>
      <c r="Y2704" s="480"/>
      <c r="Z2704" s="480"/>
      <c r="AA2704" s="480"/>
      <c r="AB2704" s="480"/>
      <c r="AC2704" s="480"/>
      <c r="AD2704" s="480"/>
      <c r="AE2704" s="480"/>
      <c r="AF2704" s="480"/>
      <c r="AG2704" s="480"/>
      <c r="AH2704" s="480"/>
      <c r="AI2704" s="480"/>
      <c r="AJ2704" s="480"/>
      <c r="AK2704" s="480"/>
      <c r="AL2704" s="480"/>
      <c r="AM2704" s="480"/>
      <c r="AN2704" s="480"/>
      <c r="AO2704" s="480"/>
      <c r="AP2704" s="480"/>
      <c r="AQ2704" s="480"/>
      <c r="AR2704" s="480"/>
      <c r="AS2704" s="480"/>
      <c r="AT2704" s="480"/>
      <c r="AU2704" s="480"/>
      <c r="AV2704" s="480"/>
      <c r="AW2704" s="480"/>
      <c r="AX2704" s="480"/>
      <c r="AY2704" s="480"/>
      <c r="AZ2704" s="480"/>
      <c r="BA2704" s="480"/>
      <c r="BB2704" s="480"/>
    </row>
    <row r="2705" spans="1:54" ht="25.5">
      <c r="A2705"/>
      <c r="B2705"/>
      <c r="C2705"/>
      <c r="D2705"/>
      <c r="E2705"/>
      <c r="F2705"/>
      <c r="G2705" s="486"/>
      <c r="H2705" s="486"/>
      <c r="I2705" s="496" t="s">
        <v>2206</v>
      </c>
      <c r="J2705" s="486"/>
      <c r="K2705" s="486"/>
      <c r="L2705"/>
      <c r="M2705"/>
      <c r="N2705"/>
      <c r="O2705"/>
      <c r="P2705"/>
      <c r="Q2705"/>
      <c r="R2705"/>
      <c r="S2705"/>
      <c r="T2705"/>
      <c r="U2705"/>
      <c r="V2705"/>
      <c r="W2705"/>
      <c r="X2705"/>
      <c r="Y2705"/>
      <c r="Z2705"/>
      <c r="AA2705"/>
      <c r="AB2705"/>
      <c r="AC2705"/>
      <c r="AD2705"/>
      <c r="AE2705"/>
      <c r="AF2705"/>
      <c r="AG2705"/>
      <c r="AH2705"/>
      <c r="AI2705"/>
      <c r="AJ2705"/>
      <c r="AK2705"/>
      <c r="AL2705"/>
      <c r="AM2705"/>
      <c r="AN2705"/>
      <c r="AO2705"/>
      <c r="AP2705"/>
      <c r="AQ2705"/>
      <c r="AR2705"/>
      <c r="AS2705"/>
      <c r="AT2705"/>
      <c r="AU2705"/>
      <c r="AV2705"/>
      <c r="AW2705"/>
      <c r="AX2705"/>
      <c r="AY2705"/>
      <c r="AZ2705"/>
      <c r="BA2705"/>
      <c r="BB2705"/>
    </row>
    <row r="2706" spans="1:54" ht="15">
      <c r="A2706"/>
      <c r="B2706"/>
      <c r="C2706"/>
      <c r="D2706"/>
      <c r="E2706"/>
      <c r="F2706"/>
      <c r="G2706" s="486"/>
      <c r="H2706" s="486"/>
      <c r="I2706" s="497"/>
      <c r="J2706" s="486"/>
      <c r="K2706" s="486"/>
      <c r="L2706"/>
      <c r="M2706"/>
      <c r="N2706"/>
      <c r="O2706"/>
      <c r="P2706"/>
      <c r="Q2706"/>
      <c r="R2706"/>
      <c r="S2706"/>
      <c r="T2706"/>
      <c r="U2706"/>
      <c r="V2706"/>
      <c r="W2706"/>
      <c r="X2706"/>
      <c r="Y2706"/>
      <c r="Z2706"/>
      <c r="AA2706"/>
      <c r="AB2706"/>
      <c r="AC2706"/>
      <c r="AD2706"/>
      <c r="AE2706"/>
      <c r="AF2706"/>
      <c r="AG2706"/>
      <c r="AH2706"/>
      <c r="AI2706"/>
      <c r="AJ2706"/>
      <c r="AK2706"/>
      <c r="AL2706"/>
      <c r="AM2706"/>
      <c r="AN2706"/>
      <c r="AO2706"/>
      <c r="AP2706"/>
      <c r="AQ2706"/>
      <c r="AR2706"/>
      <c r="AS2706"/>
      <c r="AT2706"/>
      <c r="AU2706"/>
      <c r="AV2706"/>
      <c r="AW2706"/>
      <c r="AX2706"/>
      <c r="AY2706"/>
      <c r="AZ2706"/>
      <c r="BA2706"/>
      <c r="BB2706"/>
    </row>
    <row r="2707" spans="1:54" ht="38.25">
      <c r="A2707"/>
      <c r="B2707"/>
      <c r="C2707"/>
      <c r="D2707"/>
      <c r="E2707"/>
      <c r="F2707"/>
      <c r="G2707" s="486"/>
      <c r="H2707" s="486"/>
      <c r="I2707" s="496" t="s">
        <v>2207</v>
      </c>
      <c r="J2707" s="486"/>
      <c r="K2707" s="486"/>
      <c r="L2707"/>
      <c r="M2707"/>
      <c r="N2707"/>
      <c r="O2707"/>
      <c r="P2707"/>
      <c r="Q2707"/>
      <c r="R2707"/>
      <c r="S2707"/>
      <c r="T2707"/>
      <c r="U2707"/>
      <c r="V2707"/>
      <c r="W2707"/>
      <c r="X2707"/>
      <c r="Y2707"/>
      <c r="Z2707"/>
      <c r="AA2707"/>
      <c r="AB2707"/>
      <c r="AC2707"/>
      <c r="AD2707"/>
      <c r="AE2707"/>
      <c r="AF2707"/>
      <c r="AG2707"/>
      <c r="AH2707"/>
      <c r="AI2707"/>
      <c r="AJ2707"/>
      <c r="AK2707"/>
      <c r="AL2707"/>
      <c r="AM2707"/>
      <c r="AN2707"/>
      <c r="AO2707"/>
      <c r="AP2707"/>
      <c r="AQ2707"/>
      <c r="AR2707"/>
      <c r="AS2707"/>
      <c r="AT2707"/>
      <c r="AU2707"/>
      <c r="AV2707"/>
      <c r="AW2707"/>
      <c r="AX2707"/>
      <c r="AY2707"/>
      <c r="AZ2707"/>
      <c r="BA2707"/>
      <c r="BB2707"/>
    </row>
    <row r="2708" spans="1:54" ht="15">
      <c r="A2708"/>
      <c r="B2708"/>
      <c r="C2708"/>
      <c r="D2708"/>
      <c r="E2708"/>
      <c r="F2708"/>
      <c r="G2708" s="486"/>
      <c r="H2708" s="486"/>
      <c r="I2708" s="497"/>
      <c r="J2708" s="486"/>
      <c r="K2708" s="486"/>
      <c r="L2708"/>
      <c r="M2708"/>
      <c r="N2708"/>
      <c r="O2708"/>
      <c r="P2708"/>
      <c r="Q2708"/>
      <c r="R2708"/>
      <c r="S2708"/>
      <c r="T2708"/>
      <c r="U2708"/>
      <c r="V2708"/>
      <c r="W2708"/>
      <c r="X2708"/>
      <c r="Y2708"/>
      <c r="Z2708"/>
      <c r="AA2708"/>
      <c r="AB2708"/>
      <c r="AC2708"/>
      <c r="AD2708"/>
      <c r="AE2708"/>
      <c r="AF2708"/>
      <c r="AG2708"/>
      <c r="AH2708"/>
      <c r="AI2708"/>
      <c r="AJ2708"/>
      <c r="AK2708"/>
      <c r="AL2708"/>
      <c r="AM2708"/>
      <c r="AN2708"/>
      <c r="AO2708"/>
      <c r="AP2708"/>
      <c r="AQ2708"/>
      <c r="AR2708"/>
      <c r="AS2708"/>
      <c r="AT2708"/>
      <c r="AU2708"/>
      <c r="AV2708"/>
      <c r="AW2708"/>
      <c r="AX2708"/>
      <c r="AY2708"/>
      <c r="AZ2708"/>
      <c r="BA2708"/>
      <c r="BB2708"/>
    </row>
    <row r="2709" spans="1:54" ht="38.25">
      <c r="A2709"/>
      <c r="B2709"/>
      <c r="C2709"/>
      <c r="D2709"/>
      <c r="E2709"/>
      <c r="F2709"/>
      <c r="G2709" s="486"/>
      <c r="H2709" s="486"/>
      <c r="I2709" s="496" t="s">
        <v>2208</v>
      </c>
      <c r="J2709" s="486"/>
      <c r="K2709" s="486"/>
      <c r="L2709"/>
      <c r="M2709"/>
      <c r="N2709"/>
      <c r="O2709"/>
      <c r="P2709"/>
      <c r="Q2709"/>
      <c r="R2709"/>
      <c r="S2709"/>
      <c r="T2709"/>
      <c r="U2709"/>
      <c r="V2709"/>
      <c r="W2709"/>
      <c r="X2709"/>
      <c r="Y2709"/>
      <c r="Z2709"/>
      <c r="AA2709"/>
      <c r="AB2709"/>
      <c r="AC2709"/>
      <c r="AD2709"/>
      <c r="AE2709"/>
      <c r="AF2709"/>
      <c r="AG2709"/>
      <c r="AH2709"/>
      <c r="AI2709"/>
      <c r="AJ2709"/>
      <c r="AK2709"/>
      <c r="AL2709"/>
      <c r="AM2709"/>
      <c r="AN2709"/>
      <c r="AO2709"/>
      <c r="AP2709"/>
      <c r="AQ2709"/>
      <c r="AR2709"/>
      <c r="AS2709"/>
      <c r="AT2709"/>
      <c r="AU2709"/>
      <c r="AV2709"/>
      <c r="AW2709"/>
      <c r="AX2709"/>
      <c r="AY2709"/>
      <c r="AZ2709"/>
      <c r="BA2709"/>
      <c r="BB2709"/>
    </row>
    <row r="2710" spans="1:54" ht="15">
      <c r="A2710"/>
      <c r="B2710"/>
      <c r="C2710"/>
      <c r="D2710"/>
      <c r="E2710"/>
      <c r="F2710"/>
      <c r="G2710" s="486"/>
      <c r="H2710" s="486"/>
      <c r="I2710" s="497"/>
      <c r="J2710" s="486"/>
      <c r="K2710" s="486"/>
      <c r="L2710"/>
      <c r="M2710"/>
      <c r="N2710"/>
      <c r="O2710"/>
      <c r="P2710"/>
      <c r="Q2710"/>
      <c r="R2710"/>
      <c r="S2710"/>
      <c r="T2710"/>
      <c r="U2710"/>
      <c r="V2710"/>
      <c r="W2710"/>
      <c r="X2710"/>
      <c r="Y2710"/>
      <c r="Z2710"/>
      <c r="AA2710"/>
      <c r="AB2710"/>
      <c r="AC2710"/>
      <c r="AD2710"/>
      <c r="AE2710"/>
      <c r="AF2710"/>
      <c r="AG2710"/>
      <c r="AH2710"/>
      <c r="AI2710"/>
      <c r="AJ2710"/>
      <c r="AK2710"/>
      <c r="AL2710"/>
      <c r="AM2710"/>
      <c r="AN2710"/>
      <c r="AO2710"/>
      <c r="AP2710"/>
      <c r="AQ2710"/>
      <c r="AR2710"/>
      <c r="AS2710"/>
      <c r="AT2710"/>
      <c r="AU2710"/>
      <c r="AV2710"/>
      <c r="AW2710"/>
      <c r="AX2710"/>
      <c r="AY2710"/>
      <c r="AZ2710"/>
      <c r="BA2710"/>
      <c r="BB2710"/>
    </row>
    <row r="2711" spans="1:54" ht="51">
      <c r="A2711"/>
      <c r="B2711"/>
      <c r="C2711"/>
      <c r="D2711"/>
      <c r="E2711"/>
      <c r="F2711"/>
      <c r="G2711" s="486"/>
      <c r="H2711" s="486"/>
      <c r="I2711" s="496" t="s">
        <v>2209</v>
      </c>
      <c r="J2711" s="486"/>
      <c r="K2711" s="486"/>
      <c r="L2711"/>
      <c r="M2711"/>
      <c r="N2711"/>
      <c r="O2711"/>
      <c r="P2711"/>
      <c r="Q2711"/>
      <c r="R2711"/>
      <c r="S2711"/>
      <c r="T2711"/>
      <c r="U2711"/>
      <c r="V2711"/>
      <c r="W2711"/>
      <c r="X2711"/>
      <c r="Y2711"/>
      <c r="Z2711"/>
      <c r="AA2711"/>
      <c r="AB2711"/>
      <c r="AC2711"/>
      <c r="AD2711"/>
      <c r="AE2711"/>
      <c r="AF2711"/>
      <c r="AG2711"/>
      <c r="AH2711"/>
      <c r="AI2711"/>
      <c r="AJ2711"/>
      <c r="AK2711"/>
      <c r="AL2711"/>
      <c r="AM2711"/>
      <c r="AN2711"/>
      <c r="AO2711"/>
      <c r="AP2711"/>
      <c r="AQ2711"/>
      <c r="AR2711"/>
      <c r="AS2711"/>
      <c r="AT2711"/>
      <c r="AU2711"/>
      <c r="AV2711"/>
      <c r="AW2711"/>
      <c r="AX2711"/>
      <c r="AY2711"/>
      <c r="AZ2711"/>
      <c r="BA2711"/>
      <c r="BB2711"/>
    </row>
    <row r="2712" spans="1:54" ht="15">
      <c r="A2712"/>
      <c r="B2712"/>
      <c r="C2712"/>
      <c r="D2712"/>
      <c r="E2712"/>
      <c r="F2712"/>
      <c r="G2712" s="486"/>
      <c r="H2712" s="486"/>
      <c r="I2712" s="497"/>
      <c r="J2712" s="486"/>
      <c r="K2712" s="486"/>
      <c r="L2712"/>
      <c r="M2712"/>
      <c r="N2712"/>
      <c r="O2712"/>
      <c r="P2712"/>
      <c r="Q2712"/>
      <c r="R2712"/>
      <c r="S2712"/>
      <c r="T2712"/>
      <c r="U2712"/>
      <c r="V2712"/>
      <c r="W2712"/>
      <c r="X2712"/>
      <c r="Y2712"/>
      <c r="Z2712"/>
      <c r="AA2712"/>
      <c r="AB2712"/>
      <c r="AC2712"/>
      <c r="AD2712"/>
      <c r="AE2712"/>
      <c r="AF2712"/>
      <c r="AG2712"/>
      <c r="AH2712"/>
      <c r="AI2712"/>
      <c r="AJ2712"/>
      <c r="AK2712"/>
      <c r="AL2712"/>
      <c r="AM2712"/>
      <c r="AN2712"/>
      <c r="AO2712"/>
      <c r="AP2712"/>
      <c r="AQ2712"/>
      <c r="AR2712"/>
      <c r="AS2712"/>
      <c r="AT2712"/>
      <c r="AU2712"/>
      <c r="AV2712"/>
      <c r="AW2712"/>
      <c r="AX2712"/>
      <c r="AY2712"/>
      <c r="AZ2712"/>
      <c r="BA2712"/>
      <c r="BB2712"/>
    </row>
    <row r="2713" spans="1:54" ht="25.5">
      <c r="A2713"/>
      <c r="B2713"/>
      <c r="C2713"/>
      <c r="D2713"/>
      <c r="E2713"/>
      <c r="F2713"/>
      <c r="G2713" s="486"/>
      <c r="H2713" s="486"/>
      <c r="I2713" s="496" t="s">
        <v>2210</v>
      </c>
      <c r="J2713" s="486"/>
      <c r="K2713" s="486"/>
      <c r="L2713"/>
      <c r="M2713"/>
      <c r="N2713"/>
      <c r="O2713"/>
      <c r="P2713"/>
      <c r="Q2713"/>
      <c r="R2713"/>
      <c r="S2713"/>
      <c r="T2713"/>
      <c r="U2713"/>
      <c r="V2713"/>
      <c r="W2713"/>
      <c r="X2713"/>
      <c r="Y2713"/>
      <c r="Z2713"/>
      <c r="AA2713"/>
      <c r="AB2713"/>
      <c r="AC2713"/>
      <c r="AD2713"/>
      <c r="AE2713"/>
      <c r="AF2713"/>
      <c r="AG2713"/>
      <c r="AH2713"/>
      <c r="AI2713"/>
      <c r="AJ2713"/>
      <c r="AK2713"/>
      <c r="AL2713"/>
      <c r="AM2713"/>
      <c r="AN2713"/>
      <c r="AO2713"/>
      <c r="AP2713"/>
      <c r="AQ2713"/>
      <c r="AR2713"/>
      <c r="AS2713"/>
      <c r="AT2713"/>
      <c r="AU2713"/>
      <c r="AV2713"/>
      <c r="AW2713"/>
      <c r="AX2713"/>
      <c r="AY2713"/>
      <c r="AZ2713"/>
      <c r="BA2713"/>
      <c r="BB2713"/>
    </row>
    <row r="2714" spans="1:54" ht="15">
      <c r="A2714"/>
      <c r="B2714"/>
      <c r="C2714"/>
      <c r="D2714"/>
      <c r="E2714"/>
      <c r="F2714"/>
      <c r="G2714" s="486"/>
      <c r="H2714" s="486"/>
      <c r="I2714" s="496"/>
      <c r="J2714" s="486"/>
      <c r="K2714" s="486"/>
      <c r="L2714"/>
      <c r="M2714"/>
      <c r="N2714"/>
      <c r="O2714"/>
      <c r="P2714"/>
      <c r="Q2714"/>
      <c r="R2714"/>
      <c r="S2714"/>
      <c r="T2714"/>
      <c r="U2714"/>
      <c r="V2714"/>
      <c r="W2714"/>
      <c r="X2714"/>
      <c r="Y2714"/>
      <c r="Z2714"/>
      <c r="AA2714"/>
      <c r="AB2714"/>
      <c r="AC2714"/>
      <c r="AD2714"/>
      <c r="AE2714"/>
      <c r="AF2714"/>
      <c r="AG2714"/>
      <c r="AH2714"/>
      <c r="AI2714"/>
      <c r="AJ2714"/>
      <c r="AK2714"/>
      <c r="AL2714"/>
      <c r="AM2714"/>
      <c r="AN2714"/>
      <c r="AO2714"/>
      <c r="AP2714"/>
      <c r="AQ2714"/>
      <c r="AR2714"/>
      <c r="AS2714"/>
      <c r="AT2714"/>
      <c r="AU2714"/>
      <c r="AV2714"/>
      <c r="AW2714"/>
      <c r="AX2714"/>
      <c r="AY2714"/>
      <c r="AZ2714"/>
      <c r="BA2714"/>
      <c r="BB2714"/>
    </row>
    <row r="2715" spans="1:54" ht="25.5">
      <c r="A2715"/>
      <c r="B2715"/>
      <c r="C2715"/>
      <c r="D2715"/>
      <c r="E2715"/>
      <c r="F2715"/>
      <c r="G2715" s="453"/>
      <c r="H2715" s="453"/>
      <c r="I2715" s="498" t="s">
        <v>2211</v>
      </c>
      <c r="J2715" s="453"/>
      <c r="K2715" s="453"/>
      <c r="L2715"/>
      <c r="M2715"/>
      <c r="N2715"/>
      <c r="O2715"/>
      <c r="P2715"/>
      <c r="Q2715"/>
      <c r="R2715"/>
      <c r="S2715"/>
      <c r="T2715"/>
      <c r="U2715"/>
      <c r="V2715"/>
      <c r="W2715"/>
      <c r="X2715"/>
      <c r="Y2715"/>
      <c r="Z2715"/>
      <c r="AA2715"/>
      <c r="AB2715"/>
      <c r="AC2715"/>
      <c r="AD2715"/>
      <c r="AE2715"/>
      <c r="AF2715"/>
      <c r="AG2715"/>
      <c r="AH2715"/>
      <c r="AI2715"/>
      <c r="AJ2715"/>
      <c r="AK2715"/>
      <c r="AL2715"/>
      <c r="AM2715"/>
      <c r="AN2715"/>
      <c r="AO2715"/>
      <c r="AP2715"/>
      <c r="AQ2715"/>
      <c r="AR2715"/>
      <c r="AS2715"/>
      <c r="AT2715"/>
      <c r="AU2715"/>
      <c r="AV2715"/>
      <c r="AW2715"/>
      <c r="AX2715"/>
      <c r="AY2715"/>
      <c r="AZ2715"/>
      <c r="BA2715"/>
      <c r="BB2715"/>
    </row>
    <row r="2716" spans="1:54" ht="15.75">
      <c r="A2716" s="484"/>
      <c r="B2716" s="484"/>
      <c r="C2716"/>
      <c r="D2716" s="491"/>
      <c r="E2716" s="493"/>
      <c r="F2716" s="478"/>
      <c r="G2716" s="499"/>
      <c r="H2716" s="499" t="s">
        <v>18</v>
      </c>
      <c r="I2716" s="464"/>
      <c r="J2716" s="500"/>
      <c r="K2716" s="501"/>
      <c r="L2716" s="480"/>
      <c r="M2716" s="480"/>
      <c r="N2716" s="480"/>
      <c r="O2716" s="480"/>
      <c r="P2716" s="480"/>
      <c r="Q2716" s="480"/>
      <c r="R2716" s="480"/>
      <c r="S2716" s="480"/>
      <c r="T2716" s="480"/>
      <c r="U2716" s="480"/>
      <c r="V2716" s="480"/>
      <c r="W2716" s="480"/>
      <c r="X2716" s="480"/>
      <c r="Y2716" s="480"/>
      <c r="Z2716" s="480"/>
      <c r="AA2716" s="480"/>
      <c r="AB2716" s="480"/>
      <c r="AC2716" s="480"/>
      <c r="AD2716" s="480"/>
      <c r="AE2716" s="480"/>
      <c r="AF2716" s="480"/>
      <c r="AG2716" s="480"/>
      <c r="AH2716" s="480"/>
      <c r="AI2716" s="480"/>
      <c r="AJ2716" s="480"/>
      <c r="AK2716" s="480"/>
      <c r="AL2716" s="480"/>
      <c r="AM2716" s="480"/>
      <c r="AN2716" s="480"/>
      <c r="AO2716" s="480"/>
      <c r="AP2716" s="480"/>
      <c r="AQ2716" s="480"/>
      <c r="AR2716" s="480"/>
      <c r="AS2716" s="480"/>
      <c r="AT2716" s="480"/>
      <c r="AU2716" s="480"/>
      <c r="AV2716" s="480"/>
      <c r="AW2716" s="480"/>
      <c r="AX2716" s="480"/>
      <c r="AY2716" s="480"/>
      <c r="AZ2716" s="480"/>
      <c r="BA2716" s="480"/>
      <c r="BB2716" s="480"/>
    </row>
    <row r="2717" spans="1:54" ht="51">
      <c r="A2717" s="484"/>
      <c r="B2717" s="484"/>
      <c r="C2717"/>
      <c r="D2717" s="491"/>
      <c r="E2717" s="493"/>
      <c r="F2717" s="478"/>
      <c r="G2717" s="499"/>
      <c r="H2717" s="499" t="s">
        <v>19</v>
      </c>
      <c r="I2717" s="464" t="s">
        <v>2212</v>
      </c>
      <c r="J2717" s="500" t="s">
        <v>581</v>
      </c>
      <c r="K2717" s="501"/>
      <c r="L2717" s="480"/>
      <c r="M2717" s="480"/>
      <c r="N2717" s="480"/>
      <c r="O2717" s="480"/>
      <c r="P2717" s="480"/>
      <c r="Q2717" s="480"/>
      <c r="R2717" s="480"/>
      <c r="S2717" s="480"/>
      <c r="T2717" s="480"/>
      <c r="U2717" s="480"/>
      <c r="V2717" s="480"/>
      <c r="W2717" s="480"/>
      <c r="X2717" s="480"/>
      <c r="Y2717" s="480"/>
      <c r="Z2717" s="480"/>
      <c r="AA2717" s="480"/>
      <c r="AB2717" s="480"/>
      <c r="AC2717" s="480"/>
      <c r="AD2717" s="480"/>
      <c r="AE2717" s="480"/>
      <c r="AF2717" s="480"/>
      <c r="AG2717" s="480"/>
      <c r="AH2717" s="480"/>
      <c r="AI2717" s="480"/>
      <c r="AJ2717" s="480"/>
      <c r="AK2717" s="480"/>
      <c r="AL2717" s="480"/>
      <c r="AM2717" s="480"/>
      <c r="AN2717" s="480"/>
      <c r="AO2717" s="480"/>
      <c r="AP2717" s="480"/>
      <c r="AQ2717" s="480"/>
      <c r="AR2717" s="480"/>
      <c r="AS2717" s="480"/>
      <c r="AT2717" s="480"/>
      <c r="AU2717" s="480"/>
      <c r="AV2717" s="480"/>
      <c r="AW2717" s="480"/>
      <c r="AX2717" s="480"/>
      <c r="AY2717" s="480"/>
      <c r="AZ2717" s="480"/>
      <c r="BA2717" s="480"/>
      <c r="BB2717" s="480"/>
    </row>
    <row r="2718" spans="1:54" ht="15.75">
      <c r="A2718" s="484"/>
      <c r="B2718" s="484"/>
      <c r="C2718"/>
      <c r="D2718" s="491"/>
      <c r="E2718" s="493"/>
      <c r="F2718" s="478"/>
      <c r="G2718" s="499"/>
      <c r="H2718" s="499" t="s">
        <v>23</v>
      </c>
      <c r="I2718" s="464"/>
      <c r="J2718" s="500"/>
      <c r="K2718" s="501"/>
      <c r="L2718" s="480"/>
      <c r="M2718" s="480"/>
      <c r="N2718" s="480"/>
      <c r="O2718" s="480"/>
      <c r="P2718" s="480"/>
      <c r="Q2718" s="480"/>
      <c r="R2718" s="480"/>
      <c r="S2718" s="480"/>
      <c r="T2718" s="480"/>
      <c r="U2718" s="480"/>
      <c r="V2718" s="480"/>
      <c r="W2718" s="480"/>
      <c r="X2718" s="480"/>
      <c r="Y2718" s="480"/>
      <c r="Z2718" s="480"/>
      <c r="AA2718" s="480"/>
      <c r="AB2718" s="480"/>
      <c r="AC2718" s="480"/>
      <c r="AD2718" s="480"/>
      <c r="AE2718" s="480"/>
      <c r="AF2718" s="480"/>
      <c r="AG2718" s="480"/>
      <c r="AH2718" s="480"/>
      <c r="AI2718" s="480"/>
      <c r="AJ2718" s="480"/>
      <c r="AK2718" s="480"/>
      <c r="AL2718" s="480"/>
      <c r="AM2718" s="480"/>
      <c r="AN2718" s="480"/>
      <c r="AO2718" s="480"/>
      <c r="AP2718" s="480"/>
      <c r="AQ2718" s="480"/>
      <c r="AR2718" s="480"/>
      <c r="AS2718" s="480"/>
      <c r="AT2718" s="480"/>
      <c r="AU2718" s="480"/>
      <c r="AV2718" s="480"/>
      <c r="AW2718" s="480"/>
      <c r="AX2718" s="480"/>
      <c r="AY2718" s="480"/>
      <c r="AZ2718" s="480"/>
      <c r="BA2718" s="480"/>
      <c r="BB2718" s="480"/>
    </row>
    <row r="2719" spans="1:54" ht="15.75">
      <c r="A2719" s="484"/>
      <c r="B2719" s="484"/>
      <c r="C2719"/>
      <c r="D2719" s="491"/>
      <c r="E2719" s="493"/>
      <c r="F2719" s="478"/>
      <c r="G2719" s="499"/>
      <c r="H2719" s="499" t="s">
        <v>24</v>
      </c>
      <c r="I2719" s="464"/>
      <c r="J2719" s="500"/>
      <c r="K2719" s="501"/>
      <c r="L2719" s="480"/>
      <c r="M2719" s="480"/>
      <c r="N2719" s="480"/>
      <c r="O2719" s="480"/>
      <c r="P2719" s="480"/>
      <c r="Q2719" s="480"/>
      <c r="R2719" s="480"/>
      <c r="S2719" s="480"/>
      <c r="T2719" s="480"/>
      <c r="U2719" s="480"/>
      <c r="V2719" s="480"/>
      <c r="W2719" s="480"/>
      <c r="X2719" s="480"/>
      <c r="Y2719" s="480"/>
      <c r="Z2719" s="480"/>
      <c r="AA2719" s="480"/>
      <c r="AB2719" s="480"/>
      <c r="AC2719" s="480"/>
      <c r="AD2719" s="480"/>
      <c r="AE2719" s="480"/>
      <c r="AF2719" s="480"/>
      <c r="AG2719" s="480"/>
      <c r="AH2719" s="480"/>
      <c r="AI2719" s="480"/>
      <c r="AJ2719" s="480"/>
      <c r="AK2719" s="480"/>
      <c r="AL2719" s="480"/>
      <c r="AM2719" s="480"/>
      <c r="AN2719" s="480"/>
      <c r="AO2719" s="480"/>
      <c r="AP2719" s="480"/>
      <c r="AQ2719" s="480"/>
      <c r="AR2719" s="480"/>
      <c r="AS2719" s="480"/>
      <c r="AT2719" s="480"/>
      <c r="AU2719" s="480"/>
      <c r="AV2719" s="480"/>
      <c r="AW2719" s="480"/>
      <c r="AX2719" s="480"/>
      <c r="AY2719" s="480"/>
      <c r="AZ2719" s="480"/>
      <c r="BA2719" s="480"/>
      <c r="BB2719" s="480"/>
    </row>
    <row r="2720" spans="1:54" ht="15.75">
      <c r="A2720" s="484"/>
      <c r="B2720" s="484"/>
      <c r="C2720"/>
      <c r="D2720" s="491"/>
      <c r="E2720" s="493"/>
      <c r="F2720" s="478"/>
      <c r="G2720" s="499"/>
      <c r="H2720" s="499" t="s">
        <v>25</v>
      </c>
      <c r="I2720" s="464"/>
      <c r="J2720" s="500"/>
      <c r="K2720" s="501"/>
      <c r="L2720" s="480"/>
      <c r="M2720" s="480"/>
      <c r="N2720" s="480"/>
      <c r="O2720" s="480"/>
      <c r="P2720" s="480"/>
      <c r="Q2720" s="480"/>
      <c r="R2720" s="480"/>
      <c r="S2720" s="480"/>
      <c r="T2720" s="480"/>
      <c r="U2720" s="480"/>
      <c r="V2720" s="480"/>
      <c r="W2720" s="480"/>
      <c r="X2720" s="480"/>
      <c r="Y2720" s="480"/>
      <c r="Z2720" s="480"/>
      <c r="AA2720" s="480"/>
      <c r="AB2720" s="480"/>
      <c r="AC2720" s="480"/>
      <c r="AD2720" s="480"/>
      <c r="AE2720" s="480"/>
      <c r="AF2720" s="480"/>
      <c r="AG2720" s="480"/>
      <c r="AH2720" s="480"/>
      <c r="AI2720" s="480"/>
      <c r="AJ2720" s="480"/>
      <c r="AK2720" s="480"/>
      <c r="AL2720" s="480"/>
      <c r="AM2720" s="480"/>
      <c r="AN2720" s="480"/>
      <c r="AO2720" s="480"/>
      <c r="AP2720" s="480"/>
      <c r="AQ2720" s="480"/>
      <c r="AR2720" s="480"/>
      <c r="AS2720" s="480"/>
      <c r="AT2720" s="480"/>
      <c r="AU2720" s="480"/>
      <c r="AV2720" s="480"/>
      <c r="AW2720" s="480"/>
      <c r="AX2720" s="480"/>
      <c r="AY2720" s="480"/>
      <c r="AZ2720" s="480"/>
      <c r="BA2720" s="480"/>
      <c r="BB2720" s="480"/>
    </row>
    <row r="2721" spans="1:54" ht="15.75">
      <c r="A2721" s="484"/>
      <c r="B2721" s="484"/>
      <c r="C2721"/>
      <c r="D2721" s="491"/>
      <c r="E2721" s="493"/>
      <c r="F2721" s="478"/>
      <c r="G2721" s="499"/>
      <c r="H2721" s="499" t="s">
        <v>26</v>
      </c>
      <c r="I2721" s="464"/>
      <c r="J2721" s="500"/>
      <c r="K2721" s="501"/>
      <c r="L2721" s="480"/>
      <c r="M2721" s="480"/>
      <c r="N2721" s="480"/>
      <c r="O2721" s="480"/>
      <c r="P2721" s="480"/>
      <c r="Q2721" s="480"/>
      <c r="R2721" s="480"/>
      <c r="S2721" s="480"/>
      <c r="T2721" s="480"/>
      <c r="U2721" s="480"/>
      <c r="V2721" s="480"/>
      <c r="W2721" s="480"/>
      <c r="X2721" s="480"/>
      <c r="Y2721" s="480"/>
      <c r="Z2721" s="480"/>
      <c r="AA2721" s="480"/>
      <c r="AB2721" s="480"/>
      <c r="AC2721" s="480"/>
      <c r="AD2721" s="480"/>
      <c r="AE2721" s="480"/>
      <c r="AF2721" s="480"/>
      <c r="AG2721" s="480"/>
      <c r="AH2721" s="480"/>
      <c r="AI2721" s="480"/>
      <c r="AJ2721" s="480"/>
      <c r="AK2721" s="480"/>
      <c r="AL2721" s="480"/>
      <c r="AM2721" s="480"/>
      <c r="AN2721" s="480"/>
      <c r="AO2721" s="480"/>
      <c r="AP2721" s="480"/>
      <c r="AQ2721" s="480"/>
      <c r="AR2721" s="480"/>
      <c r="AS2721" s="480"/>
      <c r="AT2721" s="480"/>
      <c r="AU2721" s="480"/>
      <c r="AV2721" s="480"/>
      <c r="AW2721" s="480"/>
      <c r="AX2721" s="480"/>
      <c r="AY2721" s="480"/>
      <c r="AZ2721" s="480"/>
      <c r="BA2721" s="480"/>
      <c r="BB2721" s="480"/>
    </row>
    <row r="2722" spans="1:54" ht="15.75">
      <c r="A2722" s="484"/>
      <c r="B2722" s="484"/>
      <c r="C2722"/>
      <c r="D2722" s="491"/>
      <c r="E2722" s="493"/>
      <c r="F2722" s="478"/>
      <c r="G2722"/>
      <c r="H2722" s="527"/>
      <c r="I2722"/>
      <c r="J2722" s="527"/>
      <c r="K2722" s="527"/>
      <c r="L2722" s="480"/>
      <c r="M2722" s="480"/>
      <c r="N2722" s="480"/>
      <c r="O2722" s="480"/>
      <c r="P2722" s="480"/>
      <c r="Q2722" s="480"/>
      <c r="R2722" s="480"/>
      <c r="S2722" s="480"/>
      <c r="T2722" s="480"/>
      <c r="U2722" s="480"/>
      <c r="V2722" s="480"/>
      <c r="W2722" s="480"/>
      <c r="X2722" s="480"/>
      <c r="Y2722" s="480"/>
      <c r="Z2722" s="480"/>
      <c r="AA2722" s="480"/>
      <c r="AB2722" s="480"/>
      <c r="AC2722" s="480"/>
      <c r="AD2722" s="480"/>
      <c r="AE2722" s="480"/>
      <c r="AF2722" s="480"/>
      <c r="AG2722" s="480"/>
      <c r="AH2722" s="480"/>
      <c r="AI2722" s="480"/>
      <c r="AJ2722" s="480"/>
      <c r="AK2722" s="480"/>
      <c r="AL2722" s="480"/>
      <c r="AM2722" s="480"/>
      <c r="AN2722" s="480"/>
      <c r="AO2722" s="480"/>
      <c r="AP2722" s="480"/>
      <c r="AQ2722" s="480"/>
      <c r="AR2722" s="480"/>
      <c r="AS2722" s="480"/>
      <c r="AT2722" s="480"/>
      <c r="AU2722" s="480"/>
      <c r="AV2722" s="480"/>
      <c r="AW2722" s="480"/>
      <c r="AX2722" s="480"/>
      <c r="AY2722" s="480"/>
      <c r="AZ2722" s="480"/>
      <c r="BA2722" s="480"/>
      <c r="BB2722" s="480"/>
    </row>
    <row r="2723" spans="1:54" ht="15.75">
      <c r="A2723" s="481">
        <v>3.3</v>
      </c>
      <c r="B2723" s="481"/>
      <c r="C2723" s="475" t="s">
        <v>2213</v>
      </c>
      <c r="D2723" s="482"/>
      <c r="E2723" s="526"/>
      <c r="F2723" s="478"/>
      <c r="G2723" s="481">
        <v>3.3</v>
      </c>
      <c r="H2723" s="481"/>
      <c r="I2723" s="475" t="s">
        <v>2214</v>
      </c>
      <c r="J2723" s="482"/>
      <c r="K2723" s="526"/>
      <c r="L2723" s="480"/>
      <c r="M2723" s="480"/>
      <c r="N2723" s="480"/>
      <c r="O2723" s="480"/>
      <c r="P2723" s="480"/>
      <c r="Q2723" s="480"/>
      <c r="R2723" s="480"/>
      <c r="S2723" s="480"/>
      <c r="T2723" s="480"/>
      <c r="U2723" s="480"/>
      <c r="V2723" s="480"/>
      <c r="W2723" s="480"/>
      <c r="X2723" s="480"/>
      <c r="Y2723" s="480"/>
      <c r="Z2723" s="480"/>
      <c r="AA2723" s="480"/>
      <c r="AB2723" s="480"/>
      <c r="AC2723" s="480"/>
      <c r="AD2723" s="480"/>
      <c r="AE2723" s="480"/>
      <c r="AF2723" s="480"/>
      <c r="AG2723" s="480"/>
      <c r="AH2723" s="480"/>
      <c r="AI2723" s="480"/>
      <c r="AJ2723" s="480"/>
      <c r="AK2723" s="480"/>
      <c r="AL2723" s="480"/>
      <c r="AM2723" s="480"/>
      <c r="AN2723" s="480"/>
      <c r="AO2723" s="480"/>
      <c r="AP2723" s="480"/>
      <c r="AQ2723" s="480"/>
      <c r="AR2723" s="480"/>
      <c r="AS2723" s="480"/>
      <c r="AT2723" s="480"/>
      <c r="AU2723" s="480"/>
      <c r="AV2723" s="480"/>
      <c r="AW2723" s="480"/>
      <c r="AX2723" s="480"/>
      <c r="AY2723" s="480"/>
      <c r="AZ2723" s="480"/>
      <c r="BA2723" s="480"/>
      <c r="BB2723" s="480"/>
    </row>
    <row r="2724" spans="1:54" ht="25.5">
      <c r="A2724" s="485" t="s">
        <v>2215</v>
      </c>
      <c r="B2724" s="485"/>
      <c r="C2724" s="487" t="s">
        <v>2216</v>
      </c>
      <c r="D2724" s="492"/>
      <c r="E2724" s="494"/>
      <c r="F2724" s="478"/>
      <c r="G2724" s="485" t="s">
        <v>2215</v>
      </c>
      <c r="H2724" s="485"/>
      <c r="I2724" s="487" t="s">
        <v>2217</v>
      </c>
      <c r="J2724" s="492"/>
      <c r="K2724" s="494"/>
      <c r="L2724" s="480"/>
      <c r="M2724" s="480"/>
      <c r="N2724" s="480"/>
      <c r="O2724" s="480"/>
      <c r="P2724" s="480"/>
      <c r="Q2724" s="480"/>
      <c r="R2724" s="480"/>
      <c r="S2724" s="480"/>
      <c r="T2724" s="480"/>
      <c r="U2724" s="480"/>
      <c r="V2724" s="480"/>
      <c r="W2724" s="480"/>
      <c r="X2724" s="480"/>
      <c r="Y2724" s="480"/>
      <c r="Z2724" s="480"/>
      <c r="AA2724" s="480"/>
      <c r="AB2724" s="480"/>
      <c r="AC2724" s="480"/>
      <c r="AD2724" s="480"/>
      <c r="AE2724" s="480"/>
      <c r="AF2724" s="480"/>
      <c r="AG2724" s="480"/>
      <c r="AH2724" s="480"/>
      <c r="AI2724" s="480"/>
      <c r="AJ2724" s="480"/>
      <c r="AK2724" s="480"/>
      <c r="AL2724" s="480"/>
      <c r="AM2724" s="480"/>
      <c r="AN2724" s="480"/>
      <c r="AO2724" s="480"/>
      <c r="AP2724" s="480"/>
      <c r="AQ2724" s="480"/>
      <c r="AR2724" s="480"/>
      <c r="AS2724" s="480"/>
      <c r="AT2724" s="480"/>
      <c r="AU2724" s="480"/>
      <c r="AV2724" s="480"/>
      <c r="AW2724" s="480"/>
      <c r="AX2724" s="480"/>
      <c r="AY2724" s="480"/>
      <c r="AZ2724" s="480"/>
      <c r="BA2724" s="480"/>
      <c r="BB2724" s="480"/>
    </row>
    <row r="2725" spans="1:54" ht="15">
      <c r="A2725" s="486"/>
      <c r="B2725" s="486"/>
      <c r="C2725" s="489" t="s">
        <v>2218</v>
      </c>
      <c r="D2725" s="486"/>
      <c r="E2725" s="486"/>
      <c r="F2725"/>
      <c r="G2725" s="486"/>
      <c r="H2725" s="486"/>
      <c r="I2725" s="489" t="s">
        <v>2218</v>
      </c>
      <c r="J2725" s="486"/>
      <c r="K2725" s="486"/>
      <c r="L2725"/>
      <c r="M2725"/>
      <c r="N2725"/>
      <c r="O2725"/>
      <c r="P2725"/>
      <c r="Q2725"/>
      <c r="R2725"/>
      <c r="S2725"/>
      <c r="T2725"/>
      <c r="U2725"/>
      <c r="V2725"/>
      <c r="W2725"/>
      <c r="X2725"/>
      <c r="Y2725"/>
      <c r="Z2725"/>
      <c r="AA2725"/>
      <c r="AB2725"/>
      <c r="AC2725"/>
      <c r="AD2725"/>
      <c r="AE2725"/>
      <c r="AF2725"/>
      <c r="AG2725"/>
      <c r="AH2725"/>
      <c r="AI2725"/>
      <c r="AJ2725"/>
      <c r="AK2725"/>
      <c r="AL2725"/>
      <c r="AM2725"/>
      <c r="AN2725"/>
      <c r="AO2725"/>
      <c r="AP2725"/>
      <c r="AQ2725"/>
      <c r="AR2725"/>
      <c r="AS2725"/>
      <c r="AT2725"/>
      <c r="AU2725"/>
      <c r="AV2725"/>
      <c r="AW2725"/>
      <c r="AX2725"/>
      <c r="AY2725"/>
      <c r="AZ2725"/>
      <c r="BA2725"/>
      <c r="BB2725"/>
    </row>
    <row r="2726" spans="1:54" ht="15">
      <c r="A2726" s="486"/>
      <c r="B2726" s="486"/>
      <c r="C2726" s="489" t="s">
        <v>2219</v>
      </c>
      <c r="D2726" s="486"/>
      <c r="E2726" s="486"/>
      <c r="F2726"/>
      <c r="G2726" s="486"/>
      <c r="H2726" s="486"/>
      <c r="I2726" s="489" t="s">
        <v>2219</v>
      </c>
      <c r="J2726" s="486"/>
      <c r="K2726" s="486"/>
      <c r="L2726"/>
      <c r="M2726"/>
      <c r="N2726"/>
      <c r="O2726"/>
      <c r="P2726"/>
      <c r="Q2726"/>
      <c r="R2726"/>
      <c r="S2726"/>
      <c r="T2726"/>
      <c r="U2726"/>
      <c r="V2726"/>
      <c r="W2726"/>
      <c r="X2726"/>
      <c r="Y2726"/>
      <c r="Z2726"/>
      <c r="AA2726"/>
      <c r="AB2726"/>
      <c r="AC2726"/>
      <c r="AD2726"/>
      <c r="AE2726"/>
      <c r="AF2726"/>
      <c r="AG2726"/>
      <c r="AH2726"/>
      <c r="AI2726"/>
      <c r="AJ2726"/>
      <c r="AK2726"/>
      <c r="AL2726"/>
      <c r="AM2726"/>
      <c r="AN2726"/>
      <c r="AO2726"/>
      <c r="AP2726"/>
      <c r="AQ2726"/>
      <c r="AR2726"/>
      <c r="AS2726"/>
      <c r="AT2726"/>
      <c r="AU2726"/>
      <c r="AV2726"/>
      <c r="AW2726"/>
      <c r="AX2726"/>
      <c r="AY2726"/>
      <c r="AZ2726"/>
      <c r="BA2726"/>
      <c r="BB2726"/>
    </row>
    <row r="2727" spans="1:54" ht="15">
      <c r="A2727" s="486"/>
      <c r="B2727" s="486"/>
      <c r="C2727" s="489" t="s">
        <v>2220</v>
      </c>
      <c r="D2727" s="486"/>
      <c r="E2727" s="486"/>
      <c r="F2727"/>
      <c r="G2727" s="486"/>
      <c r="H2727" s="486"/>
      <c r="I2727" s="489" t="s">
        <v>2221</v>
      </c>
      <c r="J2727" s="486"/>
      <c r="K2727" s="486"/>
      <c r="L2727"/>
      <c r="M2727"/>
      <c r="N2727"/>
      <c r="O2727"/>
      <c r="P2727"/>
      <c r="Q2727"/>
      <c r="R2727"/>
      <c r="S2727"/>
      <c r="T2727"/>
      <c r="U2727"/>
      <c r="V2727"/>
      <c r="W2727"/>
      <c r="X2727"/>
      <c r="Y2727"/>
      <c r="Z2727"/>
      <c r="AA2727"/>
      <c r="AB2727"/>
      <c r="AC2727"/>
      <c r="AD2727"/>
      <c r="AE2727"/>
      <c r="AF2727"/>
      <c r="AG2727"/>
      <c r="AH2727"/>
      <c r="AI2727"/>
      <c r="AJ2727"/>
      <c r="AK2727"/>
      <c r="AL2727"/>
      <c r="AM2727"/>
      <c r="AN2727"/>
      <c r="AO2727"/>
      <c r="AP2727"/>
      <c r="AQ2727"/>
      <c r="AR2727"/>
      <c r="AS2727"/>
      <c r="AT2727"/>
      <c r="AU2727"/>
      <c r="AV2727"/>
      <c r="AW2727"/>
      <c r="AX2727"/>
      <c r="AY2727"/>
      <c r="AZ2727"/>
      <c r="BA2727"/>
      <c r="BB2727"/>
    </row>
    <row r="2728" spans="1:54" ht="15">
      <c r="A2728" s="486"/>
      <c r="B2728" s="486"/>
      <c r="C2728" s="488"/>
      <c r="D2728" s="486"/>
      <c r="E2728" s="486"/>
      <c r="F2728"/>
      <c r="G2728" s="486"/>
      <c r="H2728" s="486"/>
      <c r="I2728" s="488"/>
      <c r="J2728" s="486"/>
      <c r="K2728" s="486"/>
      <c r="L2728"/>
      <c r="M2728"/>
      <c r="N2728"/>
      <c r="O2728"/>
      <c r="P2728"/>
      <c r="Q2728"/>
      <c r="R2728"/>
      <c r="S2728"/>
      <c r="T2728"/>
      <c r="U2728"/>
      <c r="V2728"/>
      <c r="W2728"/>
      <c r="X2728"/>
      <c r="Y2728"/>
      <c r="Z2728"/>
      <c r="AA2728"/>
      <c r="AB2728"/>
      <c r="AC2728"/>
      <c r="AD2728"/>
      <c r="AE2728"/>
      <c r="AF2728"/>
      <c r="AG2728"/>
      <c r="AH2728"/>
      <c r="AI2728"/>
      <c r="AJ2728"/>
      <c r="AK2728"/>
      <c r="AL2728"/>
      <c r="AM2728"/>
      <c r="AN2728"/>
      <c r="AO2728"/>
      <c r="AP2728"/>
      <c r="AQ2728"/>
      <c r="AR2728"/>
      <c r="AS2728"/>
      <c r="AT2728"/>
      <c r="AU2728"/>
      <c r="AV2728"/>
      <c r="AW2728"/>
      <c r="AX2728"/>
      <c r="AY2728"/>
      <c r="AZ2728"/>
      <c r="BA2728"/>
      <c r="BB2728"/>
    </row>
    <row r="2729" spans="1:54" ht="15">
      <c r="A2729" s="486"/>
      <c r="B2729" s="486"/>
      <c r="C2729" s="489" t="s">
        <v>599</v>
      </c>
      <c r="D2729" s="486"/>
      <c r="E2729" s="486"/>
      <c r="F2729"/>
      <c r="G2729" s="486"/>
      <c r="H2729" s="486"/>
      <c r="I2729" s="489" t="s">
        <v>623</v>
      </c>
      <c r="J2729" s="486"/>
      <c r="K2729" s="486"/>
      <c r="L2729"/>
      <c r="M2729"/>
      <c r="N2729"/>
      <c r="O2729"/>
      <c r="P2729"/>
      <c r="Q2729"/>
      <c r="R2729"/>
      <c r="S2729"/>
      <c r="T2729"/>
      <c r="U2729"/>
      <c r="V2729"/>
      <c r="W2729"/>
      <c r="X2729"/>
      <c r="Y2729"/>
      <c r="Z2729"/>
      <c r="AA2729"/>
      <c r="AB2729"/>
      <c r="AC2729"/>
      <c r="AD2729"/>
      <c r="AE2729"/>
      <c r="AF2729"/>
      <c r="AG2729"/>
      <c r="AH2729"/>
      <c r="AI2729"/>
      <c r="AJ2729"/>
      <c r="AK2729"/>
      <c r="AL2729"/>
      <c r="AM2729"/>
      <c r="AN2729"/>
      <c r="AO2729"/>
      <c r="AP2729"/>
      <c r="AQ2729"/>
      <c r="AR2729"/>
      <c r="AS2729"/>
      <c r="AT2729"/>
      <c r="AU2729"/>
      <c r="AV2729"/>
      <c r="AW2729"/>
      <c r="AX2729"/>
      <c r="AY2729"/>
      <c r="AZ2729"/>
      <c r="BA2729"/>
      <c r="BB2729"/>
    </row>
    <row r="2730" spans="1:54" ht="15">
      <c r="A2730" s="486"/>
      <c r="B2730" s="486"/>
      <c r="C2730" s="489" t="s">
        <v>2222</v>
      </c>
      <c r="D2730" s="486"/>
      <c r="E2730" s="486"/>
      <c r="F2730"/>
      <c r="G2730" s="486"/>
      <c r="H2730" s="486"/>
      <c r="I2730" s="489" t="s">
        <v>2223</v>
      </c>
      <c r="J2730" s="486"/>
      <c r="K2730" s="486"/>
      <c r="L2730"/>
      <c r="M2730"/>
      <c r="N2730"/>
      <c r="O2730"/>
      <c r="P2730"/>
      <c r="Q2730"/>
      <c r="R2730"/>
      <c r="S2730"/>
      <c r="T2730"/>
      <c r="U2730"/>
      <c r="V2730"/>
      <c r="W2730"/>
      <c r="X2730"/>
      <c r="Y2730"/>
      <c r="Z2730"/>
      <c r="AA2730"/>
      <c r="AB2730"/>
      <c r="AC2730"/>
      <c r="AD2730"/>
      <c r="AE2730"/>
      <c r="AF2730"/>
      <c r="AG2730"/>
      <c r="AH2730"/>
      <c r="AI2730"/>
      <c r="AJ2730"/>
      <c r="AK2730"/>
      <c r="AL2730"/>
      <c r="AM2730"/>
      <c r="AN2730"/>
      <c r="AO2730"/>
      <c r="AP2730"/>
      <c r="AQ2730"/>
      <c r="AR2730"/>
      <c r="AS2730"/>
      <c r="AT2730"/>
      <c r="AU2730"/>
      <c r="AV2730"/>
      <c r="AW2730"/>
      <c r="AX2730"/>
      <c r="AY2730"/>
      <c r="AZ2730"/>
      <c r="BA2730"/>
      <c r="BB2730"/>
    </row>
    <row r="2731" spans="1:54" ht="15">
      <c r="A2731" s="486"/>
      <c r="B2731" s="486"/>
      <c r="C2731" s="489" t="s">
        <v>2224</v>
      </c>
      <c r="D2731" s="486"/>
      <c r="E2731" s="486"/>
      <c r="F2731"/>
      <c r="G2731" s="486"/>
      <c r="H2731" s="486"/>
      <c r="I2731" s="489" t="s">
        <v>2225</v>
      </c>
      <c r="J2731" s="486"/>
      <c r="K2731" s="486"/>
      <c r="L2731"/>
      <c r="M2731"/>
      <c r="N2731"/>
      <c r="O2731"/>
      <c r="P2731"/>
      <c r="Q2731"/>
      <c r="R2731"/>
      <c r="S2731"/>
      <c r="T2731"/>
      <c r="U2731"/>
      <c r="V2731"/>
      <c r="W2731"/>
      <c r="X2731"/>
      <c r="Y2731"/>
      <c r="Z2731"/>
      <c r="AA2731"/>
      <c r="AB2731"/>
      <c r="AC2731"/>
      <c r="AD2731"/>
      <c r="AE2731"/>
      <c r="AF2731"/>
      <c r="AG2731"/>
      <c r="AH2731"/>
      <c r="AI2731"/>
      <c r="AJ2731"/>
      <c r="AK2731"/>
      <c r="AL2731"/>
      <c r="AM2731"/>
      <c r="AN2731"/>
      <c r="AO2731"/>
      <c r="AP2731"/>
      <c r="AQ2731"/>
      <c r="AR2731"/>
      <c r="AS2731"/>
      <c r="AT2731"/>
      <c r="AU2731"/>
      <c r="AV2731"/>
      <c r="AW2731"/>
      <c r="AX2731"/>
      <c r="AY2731"/>
      <c r="AZ2731"/>
      <c r="BA2731"/>
      <c r="BB2731"/>
    </row>
    <row r="2732" spans="1:54" ht="15">
      <c r="A2732" s="453"/>
      <c r="B2732" s="453"/>
      <c r="C2732" s="490"/>
      <c r="D2732" s="453"/>
      <c r="E2732" s="453"/>
      <c r="F2732"/>
      <c r="G2732" s="453"/>
      <c r="H2732" s="453"/>
      <c r="I2732" s="490" t="s">
        <v>2224</v>
      </c>
      <c r="J2732" s="453"/>
      <c r="K2732" s="453"/>
      <c r="L2732"/>
      <c r="M2732"/>
      <c r="N2732"/>
      <c r="O2732"/>
      <c r="P2732"/>
      <c r="Q2732"/>
      <c r="R2732"/>
      <c r="S2732"/>
      <c r="T2732"/>
      <c r="U2732"/>
      <c r="V2732"/>
      <c r="W2732"/>
      <c r="X2732"/>
      <c r="Y2732"/>
      <c r="Z2732"/>
      <c r="AA2732"/>
      <c r="AB2732"/>
      <c r="AC2732"/>
      <c r="AD2732"/>
      <c r="AE2732"/>
      <c r="AF2732"/>
      <c r="AG2732"/>
      <c r="AH2732"/>
      <c r="AI2732"/>
      <c r="AJ2732"/>
      <c r="AK2732"/>
      <c r="AL2732"/>
      <c r="AM2732"/>
      <c r="AN2732"/>
      <c r="AO2732"/>
      <c r="AP2732"/>
      <c r="AQ2732"/>
      <c r="AR2732"/>
      <c r="AS2732"/>
      <c r="AT2732"/>
      <c r="AU2732"/>
      <c r="AV2732"/>
      <c r="AW2732"/>
      <c r="AX2732"/>
      <c r="AY2732"/>
      <c r="AZ2732"/>
      <c r="BA2732"/>
      <c r="BB2732"/>
    </row>
    <row r="2733" spans="1:54" ht="15.75">
      <c r="A2733" s="485"/>
      <c r="B2733" s="485"/>
      <c r="C2733" s="495" t="s">
        <v>606</v>
      </c>
      <c r="D2733" s="492"/>
      <c r="E2733" s="494"/>
      <c r="F2733" s="478"/>
      <c r="G2733" s="485"/>
      <c r="H2733" s="485"/>
      <c r="I2733" s="495" t="s">
        <v>40</v>
      </c>
      <c r="J2733" s="492"/>
      <c r="K2733" s="494"/>
      <c r="L2733" s="480"/>
      <c r="M2733" s="480"/>
      <c r="N2733" s="480"/>
      <c r="O2733" s="480"/>
      <c r="P2733" s="480"/>
      <c r="Q2733" s="480"/>
      <c r="R2733" s="480"/>
      <c r="S2733" s="480"/>
      <c r="T2733" s="480"/>
      <c r="U2733" s="480"/>
      <c r="V2733" s="480"/>
      <c r="W2733" s="480"/>
      <c r="X2733" s="480"/>
      <c r="Y2733" s="480"/>
      <c r="Z2733" s="480"/>
      <c r="AA2733" s="480"/>
      <c r="AB2733" s="480"/>
      <c r="AC2733" s="480"/>
      <c r="AD2733" s="480"/>
      <c r="AE2733" s="480"/>
      <c r="AF2733" s="480"/>
      <c r="AG2733" s="480"/>
      <c r="AH2733" s="480"/>
      <c r="AI2733" s="480"/>
      <c r="AJ2733" s="480"/>
      <c r="AK2733" s="480"/>
      <c r="AL2733" s="480"/>
      <c r="AM2733" s="480"/>
      <c r="AN2733" s="480"/>
      <c r="AO2733" s="480"/>
      <c r="AP2733" s="480"/>
      <c r="AQ2733" s="480"/>
      <c r="AR2733" s="480"/>
      <c r="AS2733" s="480"/>
      <c r="AT2733" s="480"/>
      <c r="AU2733" s="480"/>
      <c r="AV2733" s="480"/>
      <c r="AW2733" s="480"/>
      <c r="AX2733" s="480"/>
      <c r="AY2733" s="480"/>
      <c r="AZ2733" s="480"/>
      <c r="BA2733" s="480"/>
      <c r="BB2733" s="480"/>
    </row>
    <row r="2734" spans="1:54" ht="25.5">
      <c r="A2734" s="486"/>
      <c r="B2734" s="486"/>
      <c r="C2734" s="496" t="s">
        <v>2226</v>
      </c>
      <c r="D2734" s="486"/>
      <c r="E2734" s="486"/>
      <c r="F2734"/>
      <c r="G2734" s="486"/>
      <c r="H2734" s="486"/>
      <c r="I2734" s="496" t="s">
        <v>2227</v>
      </c>
      <c r="J2734" s="486"/>
      <c r="K2734" s="486"/>
      <c r="L2734"/>
      <c r="M2734"/>
      <c r="N2734"/>
      <c r="O2734"/>
      <c r="P2734"/>
      <c r="Q2734"/>
      <c r="R2734"/>
      <c r="S2734"/>
      <c r="T2734"/>
      <c r="U2734"/>
      <c r="V2734"/>
      <c r="W2734"/>
      <c r="X2734"/>
      <c r="Y2734"/>
      <c r="Z2734"/>
      <c r="AA2734"/>
      <c r="AB2734"/>
      <c r="AC2734"/>
      <c r="AD2734"/>
      <c r="AE2734"/>
      <c r="AF2734"/>
      <c r="AG2734"/>
      <c r="AH2734"/>
      <c r="AI2734"/>
      <c r="AJ2734"/>
      <c r="AK2734"/>
      <c r="AL2734"/>
      <c r="AM2734"/>
      <c r="AN2734"/>
      <c r="AO2734"/>
      <c r="AP2734"/>
      <c r="AQ2734"/>
      <c r="AR2734"/>
      <c r="AS2734"/>
      <c r="AT2734"/>
      <c r="AU2734"/>
      <c r="AV2734"/>
      <c r="AW2734"/>
      <c r="AX2734"/>
      <c r="AY2734"/>
      <c r="AZ2734"/>
      <c r="BA2734"/>
      <c r="BB2734"/>
    </row>
    <row r="2735" spans="1:54" ht="15">
      <c r="A2735" s="486"/>
      <c r="B2735" s="486"/>
      <c r="C2735" s="496"/>
      <c r="D2735" s="486"/>
      <c r="E2735" s="486"/>
      <c r="F2735"/>
      <c r="G2735" s="486"/>
      <c r="H2735" s="486"/>
      <c r="I2735" s="497"/>
      <c r="J2735" s="486"/>
      <c r="K2735" s="486"/>
      <c r="L2735"/>
      <c r="M2735"/>
      <c r="N2735"/>
      <c r="O2735"/>
      <c r="P2735"/>
      <c r="Q2735"/>
      <c r="R2735"/>
      <c r="S2735"/>
      <c r="T2735"/>
      <c r="U2735"/>
      <c r="V2735"/>
      <c r="W2735"/>
      <c r="X2735"/>
      <c r="Y2735"/>
      <c r="Z2735"/>
      <c r="AA2735"/>
      <c r="AB2735"/>
      <c r="AC2735"/>
      <c r="AD2735"/>
      <c r="AE2735"/>
      <c r="AF2735"/>
      <c r="AG2735"/>
      <c r="AH2735"/>
      <c r="AI2735"/>
      <c r="AJ2735"/>
      <c r="AK2735"/>
      <c r="AL2735"/>
      <c r="AM2735"/>
      <c r="AN2735"/>
      <c r="AO2735"/>
      <c r="AP2735"/>
      <c r="AQ2735"/>
      <c r="AR2735"/>
      <c r="AS2735"/>
      <c r="AT2735"/>
      <c r="AU2735"/>
      <c r="AV2735"/>
      <c r="AW2735"/>
      <c r="AX2735"/>
      <c r="AY2735"/>
      <c r="AZ2735"/>
      <c r="BA2735"/>
      <c r="BB2735"/>
    </row>
    <row r="2736" spans="1:54" ht="25.5">
      <c r="A2736" s="486"/>
      <c r="B2736" s="486"/>
      <c r="C2736" s="496"/>
      <c r="D2736" s="486"/>
      <c r="E2736" s="486"/>
      <c r="F2736"/>
      <c r="G2736" s="486"/>
      <c r="H2736" s="486"/>
      <c r="I2736" s="496" t="s">
        <v>2228</v>
      </c>
      <c r="J2736" s="486"/>
      <c r="K2736" s="486"/>
      <c r="L2736"/>
      <c r="M2736"/>
      <c r="N2736"/>
      <c r="O2736"/>
      <c r="P2736"/>
      <c r="Q2736"/>
      <c r="R2736"/>
      <c r="S2736"/>
      <c r="T2736"/>
      <c r="U2736"/>
      <c r="V2736"/>
      <c r="W2736"/>
      <c r="X2736"/>
      <c r="Y2736"/>
      <c r="Z2736"/>
      <c r="AA2736"/>
      <c r="AB2736"/>
      <c r="AC2736"/>
      <c r="AD2736"/>
      <c r="AE2736"/>
      <c r="AF2736"/>
      <c r="AG2736"/>
      <c r="AH2736"/>
      <c r="AI2736"/>
      <c r="AJ2736"/>
      <c r="AK2736"/>
      <c r="AL2736"/>
      <c r="AM2736"/>
      <c r="AN2736"/>
      <c r="AO2736"/>
      <c r="AP2736"/>
      <c r="AQ2736"/>
      <c r="AR2736"/>
      <c r="AS2736"/>
      <c r="AT2736"/>
      <c r="AU2736"/>
      <c r="AV2736"/>
      <c r="AW2736"/>
      <c r="AX2736"/>
      <c r="AY2736"/>
      <c r="AZ2736"/>
      <c r="BA2736"/>
      <c r="BB2736"/>
    </row>
    <row r="2737" spans="1:54" ht="15">
      <c r="A2737" s="486"/>
      <c r="B2737" s="486"/>
      <c r="C2737" s="496"/>
      <c r="D2737" s="486"/>
      <c r="E2737" s="486"/>
      <c r="F2737"/>
      <c r="G2737" s="486"/>
      <c r="H2737" s="486"/>
      <c r="I2737" s="497"/>
      <c r="J2737" s="486"/>
      <c r="K2737" s="486"/>
      <c r="L2737"/>
      <c r="M2737"/>
      <c r="N2737"/>
      <c r="O2737"/>
      <c r="P2737"/>
      <c r="Q2737"/>
      <c r="R2737"/>
      <c r="S2737"/>
      <c r="T2737"/>
      <c r="U2737"/>
      <c r="V2737"/>
      <c r="W2737"/>
      <c r="X2737"/>
      <c r="Y2737"/>
      <c r="Z2737"/>
      <c r="AA2737"/>
      <c r="AB2737"/>
      <c r="AC2737"/>
      <c r="AD2737"/>
      <c r="AE2737"/>
      <c r="AF2737"/>
      <c r="AG2737"/>
      <c r="AH2737"/>
      <c r="AI2737"/>
      <c r="AJ2737"/>
      <c r="AK2737"/>
      <c r="AL2737"/>
      <c r="AM2737"/>
      <c r="AN2737"/>
      <c r="AO2737"/>
      <c r="AP2737"/>
      <c r="AQ2737"/>
      <c r="AR2737"/>
      <c r="AS2737"/>
      <c r="AT2737"/>
      <c r="AU2737"/>
      <c r="AV2737"/>
      <c r="AW2737"/>
      <c r="AX2737"/>
      <c r="AY2737"/>
      <c r="AZ2737"/>
      <c r="BA2737"/>
      <c r="BB2737"/>
    </row>
    <row r="2738" spans="1:54" ht="25.5">
      <c r="A2738" s="486"/>
      <c r="B2738" s="486"/>
      <c r="C2738" s="496"/>
      <c r="D2738" s="486"/>
      <c r="E2738" s="486"/>
      <c r="F2738"/>
      <c r="G2738" s="486"/>
      <c r="H2738" s="486"/>
      <c r="I2738" s="496" t="s">
        <v>2229</v>
      </c>
      <c r="J2738" s="486"/>
      <c r="K2738" s="486"/>
      <c r="L2738"/>
      <c r="M2738"/>
      <c r="N2738"/>
      <c r="O2738"/>
      <c r="P2738"/>
      <c r="Q2738"/>
      <c r="R2738"/>
      <c r="S2738"/>
      <c r="T2738"/>
      <c r="U2738"/>
      <c r="V2738"/>
      <c r="W2738"/>
      <c r="X2738"/>
      <c r="Y2738"/>
      <c r="Z2738"/>
      <c r="AA2738"/>
      <c r="AB2738"/>
      <c r="AC2738"/>
      <c r="AD2738"/>
      <c r="AE2738"/>
      <c r="AF2738"/>
      <c r="AG2738"/>
      <c r="AH2738"/>
      <c r="AI2738"/>
      <c r="AJ2738"/>
      <c r="AK2738"/>
      <c r="AL2738"/>
      <c r="AM2738"/>
      <c r="AN2738"/>
      <c r="AO2738"/>
      <c r="AP2738"/>
      <c r="AQ2738"/>
      <c r="AR2738"/>
      <c r="AS2738"/>
      <c r="AT2738"/>
      <c r="AU2738"/>
      <c r="AV2738"/>
      <c r="AW2738"/>
      <c r="AX2738"/>
      <c r="AY2738"/>
      <c r="AZ2738"/>
      <c r="BA2738"/>
      <c r="BB2738"/>
    </row>
    <row r="2739" spans="1:54" ht="15">
      <c r="A2739" s="486"/>
      <c r="B2739" s="486"/>
      <c r="C2739" s="496"/>
      <c r="D2739" s="486"/>
      <c r="E2739" s="486"/>
      <c r="F2739"/>
      <c r="G2739" s="486"/>
      <c r="H2739" s="486"/>
      <c r="I2739" s="496"/>
      <c r="J2739" s="486"/>
      <c r="K2739" s="486"/>
      <c r="L2739"/>
      <c r="M2739"/>
      <c r="N2739"/>
      <c r="O2739"/>
      <c r="P2739"/>
      <c r="Q2739"/>
      <c r="R2739"/>
      <c r="S2739"/>
      <c r="T2739"/>
      <c r="U2739"/>
      <c r="V2739"/>
      <c r="W2739"/>
      <c r="X2739"/>
      <c r="Y2739"/>
      <c r="Z2739"/>
      <c r="AA2739"/>
      <c r="AB2739"/>
      <c r="AC2739"/>
      <c r="AD2739"/>
      <c r="AE2739"/>
      <c r="AF2739"/>
      <c r="AG2739"/>
      <c r="AH2739"/>
      <c r="AI2739"/>
      <c r="AJ2739"/>
      <c r="AK2739"/>
      <c r="AL2739"/>
      <c r="AM2739"/>
      <c r="AN2739"/>
      <c r="AO2739"/>
      <c r="AP2739"/>
      <c r="AQ2739"/>
      <c r="AR2739"/>
      <c r="AS2739"/>
      <c r="AT2739"/>
      <c r="AU2739"/>
      <c r="AV2739"/>
      <c r="AW2739"/>
      <c r="AX2739"/>
      <c r="AY2739"/>
      <c r="AZ2739"/>
      <c r="BA2739"/>
      <c r="BB2739"/>
    </row>
    <row r="2740" spans="1:54" ht="38.25">
      <c r="A2740" s="453"/>
      <c r="B2740" s="453"/>
      <c r="C2740" s="498"/>
      <c r="D2740" s="453"/>
      <c r="E2740" s="453"/>
      <c r="F2740"/>
      <c r="G2740" s="453"/>
      <c r="H2740" s="453"/>
      <c r="I2740" s="498" t="s">
        <v>2230</v>
      </c>
      <c r="J2740" s="453"/>
      <c r="K2740" s="453"/>
      <c r="L2740"/>
      <c r="M2740"/>
      <c r="N2740"/>
      <c r="O2740"/>
      <c r="P2740"/>
      <c r="Q2740"/>
      <c r="R2740"/>
      <c r="S2740"/>
      <c r="T2740"/>
      <c r="U2740"/>
      <c r="V2740"/>
      <c r="W2740"/>
      <c r="X2740"/>
      <c r="Y2740"/>
      <c r="Z2740"/>
      <c r="AA2740"/>
      <c r="AB2740"/>
      <c r="AC2740"/>
      <c r="AD2740"/>
      <c r="AE2740"/>
      <c r="AF2740"/>
      <c r="AG2740"/>
      <c r="AH2740"/>
      <c r="AI2740"/>
      <c r="AJ2740"/>
      <c r="AK2740"/>
      <c r="AL2740"/>
      <c r="AM2740"/>
      <c r="AN2740"/>
      <c r="AO2740"/>
      <c r="AP2740"/>
      <c r="AQ2740"/>
      <c r="AR2740"/>
      <c r="AS2740"/>
      <c r="AT2740"/>
      <c r="AU2740"/>
      <c r="AV2740"/>
      <c r="AW2740"/>
      <c r="AX2740"/>
      <c r="AY2740"/>
      <c r="AZ2740"/>
      <c r="BA2740"/>
      <c r="BB2740"/>
    </row>
    <row r="2741" spans="1:54" ht="15.75">
      <c r="A2741" s="499"/>
      <c r="B2741" s="499" t="s">
        <v>18</v>
      </c>
      <c r="C2741" s="464"/>
      <c r="D2741" s="500"/>
      <c r="E2741" s="501"/>
      <c r="F2741" s="478"/>
      <c r="G2741" s="499"/>
      <c r="H2741" s="499" t="s">
        <v>18</v>
      </c>
      <c r="I2741" s="464"/>
      <c r="J2741" s="500"/>
      <c r="K2741" s="501"/>
      <c r="L2741" s="480"/>
      <c r="M2741" s="480"/>
      <c r="N2741" s="480"/>
      <c r="O2741" s="480"/>
      <c r="P2741" s="480"/>
      <c r="Q2741" s="480"/>
      <c r="R2741" s="480"/>
      <c r="S2741" s="480"/>
      <c r="T2741" s="480"/>
      <c r="U2741" s="480"/>
      <c r="V2741" s="480"/>
      <c r="W2741" s="480"/>
      <c r="X2741" s="480"/>
      <c r="Y2741" s="480"/>
      <c r="Z2741" s="480"/>
      <c r="AA2741" s="480"/>
      <c r="AB2741" s="480"/>
      <c r="AC2741" s="480"/>
      <c r="AD2741" s="480"/>
      <c r="AE2741" s="480"/>
      <c r="AF2741" s="480"/>
      <c r="AG2741" s="480"/>
      <c r="AH2741" s="480"/>
      <c r="AI2741" s="480"/>
      <c r="AJ2741" s="480"/>
      <c r="AK2741" s="480"/>
      <c r="AL2741" s="480"/>
      <c r="AM2741" s="480"/>
      <c r="AN2741" s="480"/>
      <c r="AO2741" s="480"/>
      <c r="AP2741" s="480"/>
      <c r="AQ2741" s="480"/>
      <c r="AR2741" s="480"/>
      <c r="AS2741" s="480"/>
      <c r="AT2741" s="480"/>
      <c r="AU2741" s="480"/>
      <c r="AV2741" s="480"/>
      <c r="AW2741" s="480"/>
      <c r="AX2741" s="480"/>
      <c r="AY2741" s="480"/>
      <c r="AZ2741" s="480"/>
      <c r="BA2741" s="480"/>
      <c r="BB2741" s="480"/>
    </row>
    <row r="2742" spans="1:54" ht="102">
      <c r="A2742" s="499"/>
      <c r="B2742" s="499" t="s">
        <v>19</v>
      </c>
      <c r="C2742" s="464" t="s">
        <v>2231</v>
      </c>
      <c r="D2742" s="500" t="s">
        <v>581</v>
      </c>
      <c r="E2742" s="501"/>
      <c r="F2742" s="478"/>
      <c r="G2742" s="499"/>
      <c r="H2742" s="499" t="s">
        <v>19</v>
      </c>
      <c r="I2742" s="464" t="s">
        <v>2231</v>
      </c>
      <c r="J2742" s="500" t="s">
        <v>581</v>
      </c>
      <c r="K2742" s="501"/>
      <c r="L2742" s="480"/>
      <c r="M2742" s="480"/>
      <c r="N2742" s="480"/>
      <c r="O2742" s="480"/>
      <c r="P2742" s="480"/>
      <c r="Q2742" s="480"/>
      <c r="R2742" s="480"/>
      <c r="S2742" s="480"/>
      <c r="T2742" s="480"/>
      <c r="U2742" s="480"/>
      <c r="V2742" s="480"/>
      <c r="W2742" s="480"/>
      <c r="X2742" s="480"/>
      <c r="Y2742" s="480"/>
      <c r="Z2742" s="480"/>
      <c r="AA2742" s="480"/>
      <c r="AB2742" s="480"/>
      <c r="AC2742" s="480"/>
      <c r="AD2742" s="480"/>
      <c r="AE2742" s="480"/>
      <c r="AF2742" s="480"/>
      <c r="AG2742" s="480"/>
      <c r="AH2742" s="480"/>
      <c r="AI2742" s="480"/>
      <c r="AJ2742" s="480"/>
      <c r="AK2742" s="480"/>
      <c r="AL2742" s="480"/>
      <c r="AM2742" s="480"/>
      <c r="AN2742" s="480"/>
      <c r="AO2742" s="480"/>
      <c r="AP2742" s="480"/>
      <c r="AQ2742" s="480"/>
      <c r="AR2742" s="480"/>
      <c r="AS2742" s="480"/>
      <c r="AT2742" s="480"/>
      <c r="AU2742" s="480"/>
      <c r="AV2742" s="480"/>
      <c r="AW2742" s="480"/>
      <c r="AX2742" s="480"/>
      <c r="AY2742" s="480"/>
      <c r="AZ2742" s="480"/>
      <c r="BA2742" s="480"/>
      <c r="BB2742" s="480"/>
    </row>
    <row r="2743" spans="1:54" ht="15.75">
      <c r="A2743" s="499"/>
      <c r="B2743" s="499" t="s">
        <v>23</v>
      </c>
      <c r="C2743" s="464"/>
      <c r="D2743" s="500"/>
      <c r="E2743" s="501"/>
      <c r="F2743" s="478"/>
      <c r="G2743" s="499"/>
      <c r="H2743" s="499" t="s">
        <v>23</v>
      </c>
      <c r="I2743" s="464"/>
      <c r="J2743" s="500"/>
      <c r="K2743" s="501"/>
      <c r="L2743" s="480"/>
      <c r="M2743" s="480"/>
      <c r="N2743" s="480"/>
      <c r="O2743" s="480"/>
      <c r="P2743" s="480"/>
      <c r="Q2743" s="480"/>
      <c r="R2743" s="480"/>
      <c r="S2743" s="480"/>
      <c r="T2743" s="480"/>
      <c r="U2743" s="480"/>
      <c r="V2743" s="480"/>
      <c r="W2743" s="480"/>
      <c r="X2743" s="480"/>
      <c r="Y2743" s="480"/>
      <c r="Z2743" s="480"/>
      <c r="AA2743" s="480"/>
      <c r="AB2743" s="480"/>
      <c r="AC2743" s="480"/>
      <c r="AD2743" s="480"/>
      <c r="AE2743" s="480"/>
      <c r="AF2743" s="480"/>
      <c r="AG2743" s="480"/>
      <c r="AH2743" s="480"/>
      <c r="AI2743" s="480"/>
      <c r="AJ2743" s="480"/>
      <c r="AK2743" s="480"/>
      <c r="AL2743" s="480"/>
      <c r="AM2743" s="480"/>
      <c r="AN2743" s="480"/>
      <c r="AO2743" s="480"/>
      <c r="AP2743" s="480"/>
      <c r="AQ2743" s="480"/>
      <c r="AR2743" s="480"/>
      <c r="AS2743" s="480"/>
      <c r="AT2743" s="480"/>
      <c r="AU2743" s="480"/>
      <c r="AV2743" s="480"/>
      <c r="AW2743" s="480"/>
      <c r="AX2743" s="480"/>
      <c r="AY2743" s="480"/>
      <c r="AZ2743" s="480"/>
      <c r="BA2743" s="480"/>
      <c r="BB2743" s="480"/>
    </row>
    <row r="2744" spans="1:54" ht="15.75">
      <c r="A2744" s="499"/>
      <c r="B2744" s="499" t="s">
        <v>24</v>
      </c>
      <c r="C2744" s="464"/>
      <c r="D2744" s="500"/>
      <c r="E2744" s="501"/>
      <c r="F2744" s="478"/>
      <c r="G2744" s="499"/>
      <c r="H2744" s="499" t="s">
        <v>24</v>
      </c>
      <c r="I2744" s="464"/>
      <c r="J2744" s="500"/>
      <c r="K2744" s="501"/>
      <c r="L2744" s="480"/>
      <c r="M2744" s="480"/>
      <c r="N2744" s="480"/>
      <c r="O2744" s="480"/>
      <c r="P2744" s="480"/>
      <c r="Q2744" s="480"/>
      <c r="R2744" s="480"/>
      <c r="S2744" s="480"/>
      <c r="T2744" s="480"/>
      <c r="U2744" s="480"/>
      <c r="V2744" s="480"/>
      <c r="W2744" s="480"/>
      <c r="X2744" s="480"/>
      <c r="Y2744" s="480"/>
      <c r="Z2744" s="480"/>
      <c r="AA2744" s="480"/>
      <c r="AB2744" s="480"/>
      <c r="AC2744" s="480"/>
      <c r="AD2744" s="480"/>
      <c r="AE2744" s="480"/>
      <c r="AF2744" s="480"/>
      <c r="AG2744" s="480"/>
      <c r="AH2744" s="480"/>
      <c r="AI2744" s="480"/>
      <c r="AJ2744" s="480"/>
      <c r="AK2744" s="480"/>
      <c r="AL2744" s="480"/>
      <c r="AM2744" s="480"/>
      <c r="AN2744" s="480"/>
      <c r="AO2744" s="480"/>
      <c r="AP2744" s="480"/>
      <c r="AQ2744" s="480"/>
      <c r="AR2744" s="480"/>
      <c r="AS2744" s="480"/>
      <c r="AT2744" s="480"/>
      <c r="AU2744" s="480"/>
      <c r="AV2744" s="480"/>
      <c r="AW2744" s="480"/>
      <c r="AX2744" s="480"/>
      <c r="AY2744" s="480"/>
      <c r="AZ2744" s="480"/>
      <c r="BA2744" s="480"/>
      <c r="BB2744" s="480"/>
    </row>
    <row r="2745" spans="1:54" ht="15.75">
      <c r="A2745" s="499"/>
      <c r="B2745" s="499" t="s">
        <v>25</v>
      </c>
      <c r="C2745" s="464"/>
      <c r="D2745" s="500"/>
      <c r="E2745" s="501"/>
      <c r="F2745" s="478"/>
      <c r="G2745" s="499"/>
      <c r="H2745" s="499" t="s">
        <v>25</v>
      </c>
      <c r="I2745" s="464"/>
      <c r="J2745" s="500"/>
      <c r="K2745" s="501"/>
      <c r="L2745" s="480"/>
      <c r="M2745" s="480"/>
      <c r="N2745" s="480"/>
      <c r="O2745" s="480"/>
      <c r="P2745" s="480"/>
      <c r="Q2745" s="480"/>
      <c r="R2745" s="480"/>
      <c r="S2745" s="480"/>
      <c r="T2745" s="480"/>
      <c r="U2745" s="480"/>
      <c r="V2745" s="480"/>
      <c r="W2745" s="480"/>
      <c r="X2745" s="480"/>
      <c r="Y2745" s="480"/>
      <c r="Z2745" s="480"/>
      <c r="AA2745" s="480"/>
      <c r="AB2745" s="480"/>
      <c r="AC2745" s="480"/>
      <c r="AD2745" s="480"/>
      <c r="AE2745" s="480"/>
      <c r="AF2745" s="480"/>
      <c r="AG2745" s="480"/>
      <c r="AH2745" s="480"/>
      <c r="AI2745" s="480"/>
      <c r="AJ2745" s="480"/>
      <c r="AK2745" s="480"/>
      <c r="AL2745" s="480"/>
      <c r="AM2745" s="480"/>
      <c r="AN2745" s="480"/>
      <c r="AO2745" s="480"/>
      <c r="AP2745" s="480"/>
      <c r="AQ2745" s="480"/>
      <c r="AR2745" s="480"/>
      <c r="AS2745" s="480"/>
      <c r="AT2745" s="480"/>
      <c r="AU2745" s="480"/>
      <c r="AV2745" s="480"/>
      <c r="AW2745" s="480"/>
      <c r="AX2745" s="480"/>
      <c r="AY2745" s="480"/>
      <c r="AZ2745" s="480"/>
      <c r="BA2745" s="480"/>
      <c r="BB2745" s="480"/>
    </row>
    <row r="2746" spans="1:54" ht="15.75">
      <c r="A2746" s="499"/>
      <c r="B2746" s="499" t="s">
        <v>26</v>
      </c>
      <c r="C2746" s="464"/>
      <c r="D2746" s="500"/>
      <c r="E2746" s="501"/>
      <c r="F2746" s="478"/>
      <c r="G2746" s="499"/>
      <c r="H2746" s="499" t="s">
        <v>26</v>
      </c>
      <c r="I2746" s="464"/>
      <c r="J2746" s="500"/>
      <c r="K2746" s="501"/>
      <c r="L2746" s="480"/>
      <c r="M2746" s="480"/>
      <c r="N2746" s="480"/>
      <c r="O2746" s="480"/>
      <c r="P2746" s="480"/>
      <c r="Q2746" s="480"/>
      <c r="R2746" s="480"/>
      <c r="S2746" s="480"/>
      <c r="T2746" s="480"/>
      <c r="U2746" s="480"/>
      <c r="V2746" s="480"/>
      <c r="W2746" s="480"/>
      <c r="X2746" s="480"/>
      <c r="Y2746" s="480"/>
      <c r="Z2746" s="480"/>
      <c r="AA2746" s="480"/>
      <c r="AB2746" s="480"/>
      <c r="AC2746" s="480"/>
      <c r="AD2746" s="480"/>
      <c r="AE2746" s="480"/>
      <c r="AF2746" s="480"/>
      <c r="AG2746" s="480"/>
      <c r="AH2746" s="480"/>
      <c r="AI2746" s="480"/>
      <c r="AJ2746" s="480"/>
      <c r="AK2746" s="480"/>
      <c r="AL2746" s="480"/>
      <c r="AM2746" s="480"/>
      <c r="AN2746" s="480"/>
      <c r="AO2746" s="480"/>
      <c r="AP2746" s="480"/>
      <c r="AQ2746" s="480"/>
      <c r="AR2746" s="480"/>
      <c r="AS2746" s="480"/>
      <c r="AT2746" s="480"/>
      <c r="AU2746" s="480"/>
      <c r="AV2746" s="480"/>
      <c r="AW2746" s="480"/>
      <c r="AX2746" s="480"/>
      <c r="AY2746" s="480"/>
      <c r="AZ2746" s="480"/>
      <c r="BA2746" s="480"/>
      <c r="BB2746" s="480"/>
    </row>
    <row r="2747" spans="1:54" ht="15.75">
      <c r="A2747" s="484"/>
      <c r="B2747" s="484"/>
      <c r="C2747"/>
      <c r="D2747" s="491"/>
      <c r="E2747" s="493"/>
      <c r="F2747" s="478"/>
      <c r="G2747"/>
      <c r="H2747" s="484"/>
      <c r="I2747"/>
      <c r="J2747" s="491"/>
      <c r="K2747" s="493"/>
      <c r="L2747" s="480"/>
      <c r="M2747" s="480"/>
      <c r="N2747" s="480"/>
      <c r="O2747" s="480"/>
      <c r="P2747" s="480"/>
      <c r="Q2747" s="480"/>
      <c r="R2747" s="480"/>
      <c r="S2747" s="480"/>
      <c r="T2747" s="480"/>
      <c r="U2747" s="480"/>
      <c r="V2747" s="480"/>
      <c r="W2747" s="480"/>
      <c r="X2747" s="480"/>
      <c r="Y2747" s="480"/>
      <c r="Z2747" s="480"/>
      <c r="AA2747" s="480"/>
      <c r="AB2747" s="480"/>
      <c r="AC2747" s="480"/>
      <c r="AD2747" s="480"/>
      <c r="AE2747" s="480"/>
      <c r="AF2747" s="480"/>
      <c r="AG2747" s="480"/>
      <c r="AH2747" s="480"/>
      <c r="AI2747" s="480"/>
      <c r="AJ2747" s="480"/>
      <c r="AK2747" s="480"/>
      <c r="AL2747" s="480"/>
      <c r="AM2747" s="480"/>
      <c r="AN2747" s="480"/>
      <c r="AO2747" s="480"/>
      <c r="AP2747" s="480"/>
      <c r="AQ2747" s="480"/>
      <c r="AR2747" s="480"/>
      <c r="AS2747" s="480"/>
      <c r="AT2747" s="480"/>
      <c r="AU2747" s="480"/>
      <c r="AV2747" s="480"/>
      <c r="AW2747" s="480"/>
      <c r="AX2747" s="480"/>
      <c r="AY2747" s="480"/>
      <c r="AZ2747" s="480"/>
      <c r="BA2747" s="480"/>
      <c r="BB2747" s="480"/>
    </row>
    <row r="2748" spans="1:54" ht="38.25">
      <c r="A2748" s="485" t="s">
        <v>2232</v>
      </c>
      <c r="B2748" s="485"/>
      <c r="C2748" s="487" t="s">
        <v>2233</v>
      </c>
      <c r="D2748" s="565"/>
      <c r="E2748" s="494"/>
      <c r="F2748" s="478"/>
      <c r="G2748" s="485" t="s">
        <v>2232</v>
      </c>
      <c r="H2748" s="485"/>
      <c r="I2748" s="487" t="s">
        <v>2234</v>
      </c>
      <c r="J2748" s="565"/>
      <c r="K2748" s="494"/>
      <c r="L2748" s="480"/>
      <c r="M2748" s="480"/>
      <c r="N2748" s="480"/>
      <c r="O2748" s="480"/>
      <c r="P2748" s="480"/>
      <c r="Q2748" s="480"/>
      <c r="R2748" s="480"/>
      <c r="S2748" s="480"/>
      <c r="T2748" s="480"/>
      <c r="U2748" s="480"/>
      <c r="V2748" s="480"/>
      <c r="W2748" s="480"/>
      <c r="X2748" s="480"/>
      <c r="Y2748" s="480"/>
      <c r="Z2748" s="480"/>
      <c r="AA2748" s="480"/>
      <c r="AB2748" s="480"/>
      <c r="AC2748" s="480"/>
      <c r="AD2748" s="480"/>
      <c r="AE2748" s="480"/>
      <c r="AF2748" s="480"/>
      <c r="AG2748" s="480"/>
      <c r="AH2748" s="480"/>
      <c r="AI2748" s="480"/>
      <c r="AJ2748" s="480"/>
      <c r="AK2748" s="480"/>
      <c r="AL2748" s="480"/>
      <c r="AM2748" s="480"/>
      <c r="AN2748" s="480"/>
      <c r="AO2748" s="480"/>
      <c r="AP2748" s="480"/>
      <c r="AQ2748" s="480"/>
      <c r="AR2748" s="480"/>
      <c r="AS2748" s="480"/>
      <c r="AT2748" s="480"/>
      <c r="AU2748" s="480"/>
      <c r="AV2748" s="480"/>
      <c r="AW2748" s="480"/>
      <c r="AX2748" s="480"/>
      <c r="AY2748" s="480"/>
      <c r="AZ2748" s="480"/>
      <c r="BA2748" s="480"/>
      <c r="BB2748" s="480"/>
    </row>
    <row r="2749" spans="1:54" ht="15">
      <c r="A2749" s="486"/>
      <c r="B2749" s="486"/>
      <c r="C2749" s="488"/>
      <c r="D2749" s="532"/>
      <c r="E2749" s="486"/>
      <c r="F2749"/>
      <c r="G2749" s="486"/>
      <c r="H2749" s="486"/>
      <c r="I2749" s="488"/>
      <c r="J2749" s="532"/>
      <c r="K2749" s="486"/>
      <c r="L2749"/>
      <c r="M2749"/>
      <c r="N2749"/>
      <c r="O2749"/>
      <c r="P2749"/>
      <c r="Q2749"/>
      <c r="R2749"/>
      <c r="S2749"/>
      <c r="T2749"/>
      <c r="U2749"/>
      <c r="V2749"/>
      <c r="W2749"/>
      <c r="X2749"/>
      <c r="Y2749"/>
      <c r="Z2749"/>
      <c r="AA2749"/>
      <c r="AB2749"/>
      <c r="AC2749"/>
      <c r="AD2749"/>
      <c r="AE2749"/>
      <c r="AF2749"/>
      <c r="AG2749"/>
      <c r="AH2749"/>
      <c r="AI2749"/>
      <c r="AJ2749"/>
      <c r="AK2749"/>
      <c r="AL2749"/>
      <c r="AM2749"/>
      <c r="AN2749"/>
      <c r="AO2749"/>
      <c r="AP2749"/>
      <c r="AQ2749"/>
      <c r="AR2749"/>
      <c r="AS2749"/>
      <c r="AT2749"/>
      <c r="AU2749"/>
      <c r="AV2749"/>
      <c r="AW2749"/>
      <c r="AX2749"/>
      <c r="AY2749"/>
      <c r="AZ2749"/>
      <c r="BA2749"/>
      <c r="BB2749"/>
    </row>
    <row r="2750" spans="1:54" ht="15">
      <c r="A2750" s="486"/>
      <c r="B2750" s="486"/>
      <c r="C2750" s="489" t="s">
        <v>2021</v>
      </c>
      <c r="D2750" s="532"/>
      <c r="E2750" s="486"/>
      <c r="F2750"/>
      <c r="G2750" s="486"/>
      <c r="H2750" s="486"/>
      <c r="I2750" s="489" t="s">
        <v>623</v>
      </c>
      <c r="J2750" s="532"/>
      <c r="K2750" s="486"/>
      <c r="L2750"/>
      <c r="M2750"/>
      <c r="N2750"/>
      <c r="O2750"/>
      <c r="P2750"/>
      <c r="Q2750"/>
      <c r="R2750"/>
      <c r="S2750"/>
      <c r="T2750"/>
      <c r="U2750"/>
      <c r="V2750"/>
      <c r="W2750"/>
      <c r="X2750"/>
      <c r="Y2750"/>
      <c r="Z2750"/>
      <c r="AA2750"/>
      <c r="AB2750"/>
      <c r="AC2750"/>
      <c r="AD2750"/>
      <c r="AE2750"/>
      <c r="AF2750"/>
      <c r="AG2750"/>
      <c r="AH2750"/>
      <c r="AI2750"/>
      <c r="AJ2750"/>
      <c r="AK2750"/>
      <c r="AL2750"/>
      <c r="AM2750"/>
      <c r="AN2750"/>
      <c r="AO2750"/>
      <c r="AP2750"/>
      <c r="AQ2750"/>
      <c r="AR2750"/>
      <c r="AS2750"/>
      <c r="AT2750"/>
      <c r="AU2750"/>
      <c r="AV2750"/>
      <c r="AW2750"/>
      <c r="AX2750"/>
      <c r="AY2750"/>
      <c r="AZ2750"/>
      <c r="BA2750"/>
      <c r="BB2750"/>
    </row>
    <row r="2751" spans="1:54" ht="25.5">
      <c r="A2751" s="486"/>
      <c r="B2751" s="486"/>
      <c r="C2751" s="489" t="s">
        <v>2235</v>
      </c>
      <c r="D2751" s="532"/>
      <c r="E2751" s="486"/>
      <c r="F2751"/>
      <c r="G2751" s="486"/>
      <c r="H2751" s="486"/>
      <c r="I2751" s="489" t="s">
        <v>2236</v>
      </c>
      <c r="J2751" s="532"/>
      <c r="K2751" s="486"/>
      <c r="L2751"/>
      <c r="M2751"/>
      <c r="N2751"/>
      <c r="O2751"/>
      <c r="P2751"/>
      <c r="Q2751"/>
      <c r="R2751"/>
      <c r="S2751"/>
      <c r="T2751"/>
      <c r="U2751"/>
      <c r="V2751"/>
      <c r="W2751"/>
      <c r="X2751"/>
      <c r="Y2751"/>
      <c r="Z2751"/>
      <c r="AA2751"/>
      <c r="AB2751"/>
      <c r="AC2751"/>
      <c r="AD2751"/>
      <c r="AE2751"/>
      <c r="AF2751"/>
      <c r="AG2751"/>
      <c r="AH2751"/>
      <c r="AI2751"/>
      <c r="AJ2751"/>
      <c r="AK2751"/>
      <c r="AL2751"/>
      <c r="AM2751"/>
      <c r="AN2751"/>
      <c r="AO2751"/>
      <c r="AP2751"/>
      <c r="AQ2751"/>
      <c r="AR2751"/>
      <c r="AS2751"/>
      <c r="AT2751"/>
      <c r="AU2751"/>
      <c r="AV2751"/>
      <c r="AW2751"/>
      <c r="AX2751"/>
      <c r="AY2751"/>
      <c r="AZ2751"/>
      <c r="BA2751"/>
      <c r="BB2751"/>
    </row>
    <row r="2752" spans="1:54" ht="15">
      <c r="A2752" s="486"/>
      <c r="B2752" s="486"/>
      <c r="C2752" s="489" t="s">
        <v>2237</v>
      </c>
      <c r="D2752" s="532"/>
      <c r="E2752" s="486"/>
      <c r="F2752"/>
      <c r="G2752" s="486"/>
      <c r="H2752" s="486"/>
      <c r="I2752" s="489" t="s">
        <v>2238</v>
      </c>
      <c r="J2752" s="532"/>
      <c r="K2752" s="486"/>
      <c r="L2752"/>
      <c r="M2752"/>
      <c r="N2752"/>
      <c r="O2752"/>
      <c r="P2752"/>
      <c r="Q2752"/>
      <c r="R2752"/>
      <c r="S2752"/>
      <c r="T2752"/>
      <c r="U2752"/>
      <c r="V2752"/>
      <c r="W2752"/>
      <c r="X2752"/>
      <c r="Y2752"/>
      <c r="Z2752"/>
      <c r="AA2752"/>
      <c r="AB2752"/>
      <c r="AC2752"/>
      <c r="AD2752"/>
      <c r="AE2752"/>
      <c r="AF2752"/>
      <c r="AG2752"/>
      <c r="AH2752"/>
      <c r="AI2752"/>
      <c r="AJ2752"/>
      <c r="AK2752"/>
      <c r="AL2752"/>
      <c r="AM2752"/>
      <c r="AN2752"/>
      <c r="AO2752"/>
      <c r="AP2752"/>
      <c r="AQ2752"/>
      <c r="AR2752"/>
      <c r="AS2752"/>
      <c r="AT2752"/>
      <c r="AU2752"/>
      <c r="AV2752"/>
      <c r="AW2752"/>
      <c r="AX2752"/>
      <c r="AY2752"/>
      <c r="AZ2752"/>
      <c r="BA2752"/>
      <c r="BB2752"/>
    </row>
    <row r="2753" spans="1:54" ht="15">
      <c r="A2753" s="486"/>
      <c r="B2753" s="486"/>
      <c r="C2753" s="489" t="s">
        <v>1262</v>
      </c>
      <c r="D2753" s="532"/>
      <c r="E2753" s="486"/>
      <c r="F2753"/>
      <c r="G2753" s="486"/>
      <c r="H2753" s="486"/>
      <c r="I2753" s="489" t="s">
        <v>2237</v>
      </c>
      <c r="J2753" s="532"/>
      <c r="K2753" s="486"/>
      <c r="L2753"/>
      <c r="M2753"/>
      <c r="N2753"/>
      <c r="O2753"/>
      <c r="P2753"/>
      <c r="Q2753"/>
      <c r="R2753"/>
      <c r="S2753"/>
      <c r="T2753"/>
      <c r="U2753"/>
      <c r="V2753"/>
      <c r="W2753"/>
      <c r="X2753"/>
      <c r="Y2753"/>
      <c r="Z2753"/>
      <c r="AA2753"/>
      <c r="AB2753"/>
      <c r="AC2753"/>
      <c r="AD2753"/>
      <c r="AE2753"/>
      <c r="AF2753"/>
      <c r="AG2753"/>
      <c r="AH2753"/>
      <c r="AI2753"/>
      <c r="AJ2753"/>
      <c r="AK2753"/>
      <c r="AL2753"/>
      <c r="AM2753"/>
      <c r="AN2753"/>
      <c r="AO2753"/>
      <c r="AP2753"/>
      <c r="AQ2753"/>
      <c r="AR2753"/>
      <c r="AS2753"/>
      <c r="AT2753"/>
      <c r="AU2753"/>
      <c r="AV2753"/>
      <c r="AW2753"/>
      <c r="AX2753"/>
      <c r="AY2753"/>
      <c r="AZ2753"/>
      <c r="BA2753"/>
      <c r="BB2753"/>
    </row>
    <row r="2754" spans="1:54" ht="15">
      <c r="A2754" s="486"/>
      <c r="B2754" s="486"/>
      <c r="C2754" s="489" t="s">
        <v>2239</v>
      </c>
      <c r="D2754" s="532"/>
      <c r="E2754" s="486"/>
      <c r="F2754"/>
      <c r="G2754" s="486"/>
      <c r="H2754" s="486"/>
      <c r="I2754" s="489" t="s">
        <v>1262</v>
      </c>
      <c r="J2754" s="532"/>
      <c r="K2754" s="486"/>
      <c r="L2754"/>
      <c r="M2754"/>
      <c r="N2754"/>
      <c r="O2754"/>
      <c r="P2754"/>
      <c r="Q2754"/>
      <c r="R2754"/>
      <c r="S2754"/>
      <c r="T2754"/>
      <c r="U2754"/>
      <c r="V2754"/>
      <c r="W2754"/>
      <c r="X2754"/>
      <c r="Y2754"/>
      <c r="Z2754"/>
      <c r="AA2754"/>
      <c r="AB2754"/>
      <c r="AC2754"/>
      <c r="AD2754"/>
      <c r="AE2754"/>
      <c r="AF2754"/>
      <c r="AG2754"/>
      <c r="AH2754"/>
      <c r="AI2754"/>
      <c r="AJ2754"/>
      <c r="AK2754"/>
      <c r="AL2754"/>
      <c r="AM2754"/>
      <c r="AN2754"/>
      <c r="AO2754"/>
      <c r="AP2754"/>
      <c r="AQ2754"/>
      <c r="AR2754"/>
      <c r="AS2754"/>
      <c r="AT2754"/>
      <c r="AU2754"/>
      <c r="AV2754"/>
      <c r="AW2754"/>
      <c r="AX2754"/>
      <c r="AY2754"/>
      <c r="AZ2754"/>
      <c r="BA2754"/>
      <c r="BB2754"/>
    </row>
    <row r="2755" spans="1:54" ht="15">
      <c r="A2755" s="453"/>
      <c r="B2755" s="453"/>
      <c r="C2755" s="490"/>
      <c r="D2755" s="525"/>
      <c r="E2755" s="453"/>
      <c r="F2755"/>
      <c r="G2755" s="453"/>
      <c r="H2755" s="453"/>
      <c r="I2755" s="490" t="s">
        <v>2239</v>
      </c>
      <c r="J2755" s="525"/>
      <c r="K2755" s="453"/>
      <c r="L2755"/>
      <c r="M2755"/>
      <c r="N2755"/>
      <c r="O2755"/>
      <c r="P2755"/>
      <c r="Q2755"/>
      <c r="R2755"/>
      <c r="S2755"/>
      <c r="T2755"/>
      <c r="U2755"/>
      <c r="V2755"/>
      <c r="W2755"/>
      <c r="X2755"/>
      <c r="Y2755"/>
      <c r="Z2755"/>
      <c r="AA2755"/>
      <c r="AB2755"/>
      <c r="AC2755"/>
      <c r="AD2755"/>
      <c r="AE2755"/>
      <c r="AF2755"/>
      <c r="AG2755"/>
      <c r="AH2755"/>
      <c r="AI2755"/>
      <c r="AJ2755"/>
      <c r="AK2755"/>
      <c r="AL2755"/>
      <c r="AM2755"/>
      <c r="AN2755"/>
      <c r="AO2755"/>
      <c r="AP2755"/>
      <c r="AQ2755"/>
      <c r="AR2755"/>
      <c r="AS2755"/>
      <c r="AT2755"/>
      <c r="AU2755"/>
      <c r="AV2755"/>
      <c r="AW2755"/>
      <c r="AX2755"/>
      <c r="AY2755"/>
      <c r="AZ2755"/>
      <c r="BA2755"/>
      <c r="BB2755"/>
    </row>
    <row r="2756" spans="1:54" ht="15.75">
      <c r="A2756" s="485"/>
      <c r="B2756" s="485"/>
      <c r="C2756" s="495" t="s">
        <v>606</v>
      </c>
      <c r="D2756" s="565"/>
      <c r="E2756" s="494"/>
      <c r="F2756" s="478"/>
      <c r="G2756" s="485"/>
      <c r="H2756" s="485"/>
      <c r="I2756" s="495" t="s">
        <v>40</v>
      </c>
      <c r="J2756" s="565"/>
      <c r="K2756" s="494"/>
      <c r="L2756" s="480"/>
      <c r="M2756" s="480"/>
      <c r="N2756" s="480"/>
      <c r="O2756" s="480"/>
      <c r="P2756" s="480"/>
      <c r="Q2756" s="480"/>
      <c r="R2756" s="480"/>
      <c r="S2756" s="480"/>
      <c r="T2756" s="480"/>
      <c r="U2756" s="480"/>
      <c r="V2756" s="480"/>
      <c r="W2756" s="480"/>
      <c r="X2756" s="480"/>
      <c r="Y2756" s="480"/>
      <c r="Z2756" s="480"/>
      <c r="AA2756" s="480"/>
      <c r="AB2756" s="480"/>
      <c r="AC2756" s="480"/>
      <c r="AD2756" s="480"/>
      <c r="AE2756" s="480"/>
      <c r="AF2756" s="480"/>
      <c r="AG2756" s="480"/>
      <c r="AH2756" s="480"/>
      <c r="AI2756" s="480"/>
      <c r="AJ2756" s="480"/>
      <c r="AK2756" s="480"/>
      <c r="AL2756" s="480"/>
      <c r="AM2756" s="480"/>
      <c r="AN2756" s="480"/>
      <c r="AO2756" s="480"/>
      <c r="AP2756" s="480"/>
      <c r="AQ2756" s="480"/>
      <c r="AR2756" s="480"/>
      <c r="AS2756" s="480"/>
      <c r="AT2756" s="480"/>
      <c r="AU2756" s="480"/>
      <c r="AV2756" s="480"/>
      <c r="AW2756" s="480"/>
      <c r="AX2756" s="480"/>
      <c r="AY2756" s="480"/>
      <c r="AZ2756" s="480"/>
      <c r="BA2756" s="480"/>
      <c r="BB2756" s="480"/>
    </row>
    <row r="2757" spans="1:54" ht="51">
      <c r="A2757" s="486"/>
      <c r="B2757" s="486"/>
      <c r="C2757" s="496" t="s">
        <v>2240</v>
      </c>
      <c r="D2757" s="532"/>
      <c r="E2757" s="486"/>
      <c r="F2757"/>
      <c r="G2757" s="486"/>
      <c r="H2757" s="486"/>
      <c r="I2757" s="496" t="s">
        <v>2241</v>
      </c>
      <c r="J2757" s="532"/>
      <c r="K2757" s="486"/>
      <c r="L2757"/>
      <c r="M2757"/>
      <c r="N2757"/>
      <c r="O2757"/>
      <c r="P2757"/>
      <c r="Q2757"/>
      <c r="R2757"/>
      <c r="S2757"/>
      <c r="T2757"/>
      <c r="U2757"/>
      <c r="V2757"/>
      <c r="W2757"/>
      <c r="X2757"/>
      <c r="Y2757"/>
      <c r="Z2757"/>
      <c r="AA2757"/>
      <c r="AB2757"/>
      <c r="AC2757"/>
      <c r="AD2757"/>
      <c r="AE2757"/>
      <c r="AF2757"/>
      <c r="AG2757"/>
      <c r="AH2757"/>
      <c r="AI2757"/>
      <c r="AJ2757"/>
      <c r="AK2757"/>
      <c r="AL2757"/>
      <c r="AM2757"/>
      <c r="AN2757"/>
      <c r="AO2757"/>
      <c r="AP2757"/>
      <c r="AQ2757"/>
      <c r="AR2757"/>
      <c r="AS2757"/>
      <c r="AT2757"/>
      <c r="AU2757"/>
      <c r="AV2757"/>
      <c r="AW2757"/>
      <c r="AX2757"/>
      <c r="AY2757"/>
      <c r="AZ2757"/>
      <c r="BA2757"/>
      <c r="BB2757"/>
    </row>
    <row r="2758" spans="1:54" ht="15">
      <c r="A2758" s="486"/>
      <c r="B2758" s="486"/>
      <c r="C2758" s="496" t="s">
        <v>2242</v>
      </c>
      <c r="D2758" s="532"/>
      <c r="E2758" s="486"/>
      <c r="F2758"/>
      <c r="G2758" s="486"/>
      <c r="H2758" s="486"/>
      <c r="I2758" s="497"/>
      <c r="J2758" s="532"/>
      <c r="K2758" s="486"/>
      <c r="L2758"/>
      <c r="M2758"/>
      <c r="N2758"/>
      <c r="O2758"/>
      <c r="P2758"/>
      <c r="Q2758"/>
      <c r="R2758"/>
      <c r="S2758"/>
      <c r="T2758"/>
      <c r="U2758"/>
      <c r="V2758"/>
      <c r="W2758"/>
      <c r="X2758"/>
      <c r="Y2758"/>
      <c r="Z2758"/>
      <c r="AA2758"/>
      <c r="AB2758"/>
      <c r="AC2758"/>
      <c r="AD2758"/>
      <c r="AE2758"/>
      <c r="AF2758"/>
      <c r="AG2758"/>
      <c r="AH2758"/>
      <c r="AI2758"/>
      <c r="AJ2758"/>
      <c r="AK2758"/>
      <c r="AL2758"/>
      <c r="AM2758"/>
      <c r="AN2758"/>
      <c r="AO2758"/>
      <c r="AP2758"/>
      <c r="AQ2758"/>
      <c r="AR2758"/>
      <c r="AS2758"/>
      <c r="AT2758"/>
      <c r="AU2758"/>
      <c r="AV2758"/>
      <c r="AW2758"/>
      <c r="AX2758"/>
      <c r="AY2758"/>
      <c r="AZ2758"/>
      <c r="BA2758"/>
      <c r="BB2758"/>
    </row>
    <row r="2759" spans="1:54" ht="38.25">
      <c r="A2759" s="486"/>
      <c r="B2759" s="486"/>
      <c r="C2759" s="497"/>
      <c r="D2759" s="532"/>
      <c r="E2759" s="486"/>
      <c r="F2759"/>
      <c r="G2759" s="486"/>
      <c r="H2759" s="486"/>
      <c r="I2759" s="496" t="s">
        <v>2243</v>
      </c>
      <c r="J2759" s="532"/>
      <c r="K2759" s="486"/>
      <c r="L2759"/>
      <c r="M2759"/>
      <c r="N2759"/>
      <c r="O2759"/>
      <c r="P2759"/>
      <c r="Q2759"/>
      <c r="R2759"/>
      <c r="S2759"/>
      <c r="T2759"/>
      <c r="U2759"/>
      <c r="V2759"/>
      <c r="W2759"/>
      <c r="X2759"/>
      <c r="Y2759"/>
      <c r="Z2759"/>
      <c r="AA2759"/>
      <c r="AB2759"/>
      <c r="AC2759"/>
      <c r="AD2759"/>
      <c r="AE2759"/>
      <c r="AF2759"/>
      <c r="AG2759"/>
      <c r="AH2759"/>
      <c r="AI2759"/>
      <c r="AJ2759"/>
      <c r="AK2759"/>
      <c r="AL2759"/>
      <c r="AM2759"/>
      <c r="AN2759"/>
      <c r="AO2759"/>
      <c r="AP2759"/>
      <c r="AQ2759"/>
      <c r="AR2759"/>
      <c r="AS2759"/>
      <c r="AT2759"/>
      <c r="AU2759"/>
      <c r="AV2759"/>
      <c r="AW2759"/>
      <c r="AX2759"/>
      <c r="AY2759"/>
      <c r="AZ2759"/>
      <c r="BA2759"/>
      <c r="BB2759"/>
    </row>
    <row r="2760" spans="1:54" ht="15">
      <c r="A2760" s="486"/>
      <c r="B2760" s="486"/>
      <c r="C2760" s="496" t="s">
        <v>2244</v>
      </c>
      <c r="D2760" s="532"/>
      <c r="E2760" s="486"/>
      <c r="F2760"/>
      <c r="G2760" s="486"/>
      <c r="H2760" s="486"/>
      <c r="I2760" s="497"/>
      <c r="J2760" s="532"/>
      <c r="K2760" s="486"/>
      <c r="L2760"/>
      <c r="M2760"/>
      <c r="N2760"/>
      <c r="O2760"/>
      <c r="P2760"/>
      <c r="Q2760"/>
      <c r="R2760"/>
      <c r="S2760"/>
      <c r="T2760"/>
      <c r="U2760"/>
      <c r="V2760"/>
      <c r="W2760"/>
      <c r="X2760"/>
      <c r="Y2760"/>
      <c r="Z2760"/>
      <c r="AA2760"/>
      <c r="AB2760"/>
      <c r="AC2760"/>
      <c r="AD2760"/>
      <c r="AE2760"/>
      <c r="AF2760"/>
      <c r="AG2760"/>
      <c r="AH2760"/>
      <c r="AI2760"/>
      <c r="AJ2760"/>
      <c r="AK2760"/>
      <c r="AL2760"/>
      <c r="AM2760"/>
      <c r="AN2760"/>
      <c r="AO2760"/>
      <c r="AP2760"/>
      <c r="AQ2760"/>
      <c r="AR2760"/>
      <c r="AS2760"/>
      <c r="AT2760"/>
      <c r="AU2760"/>
      <c r="AV2760"/>
      <c r="AW2760"/>
      <c r="AX2760"/>
      <c r="AY2760"/>
      <c r="AZ2760"/>
      <c r="BA2760"/>
      <c r="BB2760"/>
    </row>
    <row r="2761" spans="1:54" ht="38.25">
      <c r="A2761" s="486"/>
      <c r="B2761" s="486"/>
      <c r="C2761" s="496" t="s">
        <v>2245</v>
      </c>
      <c r="D2761" s="532"/>
      <c r="E2761" s="486"/>
      <c r="F2761"/>
      <c r="G2761" s="486"/>
      <c r="H2761" s="486"/>
      <c r="I2761" s="496" t="s">
        <v>2246</v>
      </c>
      <c r="J2761" s="532"/>
      <c r="K2761" s="486"/>
      <c r="L2761"/>
      <c r="M2761"/>
      <c r="N2761"/>
      <c r="O2761"/>
      <c r="P2761"/>
      <c r="Q2761"/>
      <c r="R2761"/>
      <c r="S2761"/>
      <c r="T2761"/>
      <c r="U2761"/>
      <c r="V2761"/>
      <c r="W2761"/>
      <c r="X2761"/>
      <c r="Y2761"/>
      <c r="Z2761"/>
      <c r="AA2761"/>
      <c r="AB2761"/>
      <c r="AC2761"/>
      <c r="AD2761"/>
      <c r="AE2761"/>
      <c r="AF2761"/>
      <c r="AG2761"/>
      <c r="AH2761"/>
      <c r="AI2761"/>
      <c r="AJ2761"/>
      <c r="AK2761"/>
      <c r="AL2761"/>
      <c r="AM2761"/>
      <c r="AN2761"/>
      <c r="AO2761"/>
      <c r="AP2761"/>
      <c r="AQ2761"/>
      <c r="AR2761"/>
      <c r="AS2761"/>
      <c r="AT2761"/>
      <c r="AU2761"/>
      <c r="AV2761"/>
      <c r="AW2761"/>
      <c r="AX2761"/>
      <c r="AY2761"/>
      <c r="AZ2761"/>
      <c r="BA2761"/>
      <c r="BB2761"/>
    </row>
    <row r="2762" spans="1:54" ht="15">
      <c r="A2762" s="486"/>
      <c r="B2762" s="486"/>
      <c r="C2762" s="496" t="s">
        <v>2247</v>
      </c>
      <c r="D2762" s="532"/>
      <c r="E2762" s="486"/>
      <c r="F2762"/>
      <c r="G2762" s="486"/>
      <c r="H2762" s="486"/>
      <c r="I2762" s="497"/>
      <c r="J2762" s="532"/>
      <c r="K2762" s="486"/>
      <c r="L2762"/>
      <c r="M2762"/>
      <c r="N2762"/>
      <c r="O2762"/>
      <c r="P2762"/>
      <c r="Q2762"/>
      <c r="R2762"/>
      <c r="S2762"/>
      <c r="T2762"/>
      <c r="U2762"/>
      <c r="V2762"/>
      <c r="W2762"/>
      <c r="X2762"/>
      <c r="Y2762"/>
      <c r="Z2762"/>
      <c r="AA2762"/>
      <c r="AB2762"/>
      <c r="AC2762"/>
      <c r="AD2762"/>
      <c r="AE2762"/>
      <c r="AF2762"/>
      <c r="AG2762"/>
      <c r="AH2762"/>
      <c r="AI2762"/>
      <c r="AJ2762"/>
      <c r="AK2762"/>
      <c r="AL2762"/>
      <c r="AM2762"/>
      <c r="AN2762"/>
      <c r="AO2762"/>
      <c r="AP2762"/>
      <c r="AQ2762"/>
      <c r="AR2762"/>
      <c r="AS2762"/>
      <c r="AT2762"/>
      <c r="AU2762"/>
      <c r="AV2762"/>
      <c r="AW2762"/>
      <c r="AX2762"/>
      <c r="AY2762"/>
      <c r="AZ2762"/>
      <c r="BA2762"/>
      <c r="BB2762"/>
    </row>
    <row r="2763" spans="1:54" ht="15">
      <c r="A2763" s="486"/>
      <c r="B2763" s="486"/>
      <c r="C2763" s="496" t="s">
        <v>2248</v>
      </c>
      <c r="D2763" s="532"/>
      <c r="E2763" s="486"/>
      <c r="F2763"/>
      <c r="G2763" s="486"/>
      <c r="H2763" s="486"/>
      <c r="I2763" s="496" t="s">
        <v>2244</v>
      </c>
      <c r="J2763" s="532"/>
      <c r="K2763" s="486"/>
      <c r="L2763"/>
      <c r="M2763"/>
      <c r="N2763"/>
      <c r="O2763"/>
      <c r="P2763"/>
      <c r="Q2763"/>
      <c r="R2763"/>
      <c r="S2763"/>
      <c r="T2763"/>
      <c r="U2763"/>
      <c r="V2763"/>
      <c r="W2763"/>
      <c r="X2763"/>
      <c r="Y2763"/>
      <c r="Z2763"/>
      <c r="AA2763"/>
      <c r="AB2763"/>
      <c r="AC2763"/>
      <c r="AD2763"/>
      <c r="AE2763"/>
      <c r="AF2763"/>
      <c r="AG2763"/>
      <c r="AH2763"/>
      <c r="AI2763"/>
      <c r="AJ2763"/>
      <c r="AK2763"/>
      <c r="AL2763"/>
      <c r="AM2763"/>
      <c r="AN2763"/>
      <c r="AO2763"/>
      <c r="AP2763"/>
      <c r="AQ2763"/>
      <c r="AR2763"/>
      <c r="AS2763"/>
      <c r="AT2763"/>
      <c r="AU2763"/>
      <c r="AV2763"/>
      <c r="AW2763"/>
      <c r="AX2763"/>
      <c r="AY2763"/>
      <c r="AZ2763"/>
      <c r="BA2763"/>
      <c r="BB2763"/>
    </row>
    <row r="2764" spans="1:54" ht="25.5">
      <c r="A2764" s="486"/>
      <c r="B2764" s="486"/>
      <c r="C2764" s="496" t="s">
        <v>2249</v>
      </c>
      <c r="D2764" s="532"/>
      <c r="E2764" s="486"/>
      <c r="F2764"/>
      <c r="G2764" s="486"/>
      <c r="H2764" s="486"/>
      <c r="I2764" s="496" t="s">
        <v>2250</v>
      </c>
      <c r="J2764" s="532"/>
      <c r="K2764" s="486"/>
      <c r="L2764"/>
      <c r="M2764"/>
      <c r="N2764"/>
      <c r="O2764"/>
      <c r="P2764"/>
      <c r="Q2764"/>
      <c r="R2764"/>
      <c r="S2764"/>
      <c r="T2764"/>
      <c r="U2764"/>
      <c r="V2764"/>
      <c r="W2764"/>
      <c r="X2764"/>
      <c r="Y2764"/>
      <c r="Z2764"/>
      <c r="AA2764"/>
      <c r="AB2764"/>
      <c r="AC2764"/>
      <c r="AD2764"/>
      <c r="AE2764"/>
      <c r="AF2764"/>
      <c r="AG2764"/>
      <c r="AH2764"/>
      <c r="AI2764"/>
      <c r="AJ2764"/>
      <c r="AK2764"/>
      <c r="AL2764"/>
      <c r="AM2764"/>
      <c r="AN2764"/>
      <c r="AO2764"/>
      <c r="AP2764"/>
      <c r="AQ2764"/>
      <c r="AR2764"/>
      <c r="AS2764"/>
      <c r="AT2764"/>
      <c r="AU2764"/>
      <c r="AV2764"/>
      <c r="AW2764"/>
      <c r="AX2764"/>
      <c r="AY2764"/>
      <c r="AZ2764"/>
      <c r="BA2764"/>
      <c r="BB2764"/>
    </row>
    <row r="2765" spans="1:54" ht="38.25">
      <c r="A2765" s="486"/>
      <c r="B2765" s="486"/>
      <c r="C2765" s="496" t="s">
        <v>2251</v>
      </c>
      <c r="D2765" s="532"/>
      <c r="E2765" s="486"/>
      <c r="F2765"/>
      <c r="G2765" s="486"/>
      <c r="H2765" s="486"/>
      <c r="I2765" s="496" t="s">
        <v>2252</v>
      </c>
      <c r="J2765" s="532"/>
      <c r="K2765" s="486"/>
      <c r="L2765"/>
      <c r="M2765"/>
      <c r="N2765"/>
      <c r="O2765"/>
      <c r="P2765"/>
      <c r="Q2765"/>
      <c r="R2765"/>
      <c r="S2765"/>
      <c r="T2765"/>
      <c r="U2765"/>
      <c r="V2765"/>
      <c r="W2765"/>
      <c r="X2765"/>
      <c r="Y2765"/>
      <c r="Z2765"/>
      <c r="AA2765"/>
      <c r="AB2765"/>
      <c r="AC2765"/>
      <c r="AD2765"/>
      <c r="AE2765"/>
      <c r="AF2765"/>
      <c r="AG2765"/>
      <c r="AH2765"/>
      <c r="AI2765"/>
      <c r="AJ2765"/>
      <c r="AK2765"/>
      <c r="AL2765"/>
      <c r="AM2765"/>
      <c r="AN2765"/>
      <c r="AO2765"/>
      <c r="AP2765"/>
      <c r="AQ2765"/>
      <c r="AR2765"/>
      <c r="AS2765"/>
      <c r="AT2765"/>
      <c r="AU2765"/>
      <c r="AV2765"/>
      <c r="AW2765"/>
      <c r="AX2765"/>
      <c r="AY2765"/>
      <c r="AZ2765"/>
      <c r="BA2765"/>
      <c r="BB2765"/>
    </row>
    <row r="2766" spans="1:54" ht="25.5">
      <c r="A2766" s="486"/>
      <c r="B2766" s="486"/>
      <c r="C2766" s="496" t="s">
        <v>2253</v>
      </c>
      <c r="D2766" s="532"/>
      <c r="E2766" s="486"/>
      <c r="F2766"/>
      <c r="G2766" s="486"/>
      <c r="H2766" s="486"/>
      <c r="I2766" s="496" t="s">
        <v>2254</v>
      </c>
      <c r="J2766" s="532"/>
      <c r="K2766" s="486"/>
      <c r="L2766"/>
      <c r="M2766"/>
      <c r="N2766"/>
      <c r="O2766"/>
      <c r="P2766"/>
      <c r="Q2766"/>
      <c r="R2766"/>
      <c r="S2766"/>
      <c r="T2766"/>
      <c r="U2766"/>
      <c r="V2766"/>
      <c r="W2766"/>
      <c r="X2766"/>
      <c r="Y2766"/>
      <c r="Z2766"/>
      <c r="AA2766"/>
      <c r="AB2766"/>
      <c r="AC2766"/>
      <c r="AD2766"/>
      <c r="AE2766"/>
      <c r="AF2766"/>
      <c r="AG2766"/>
      <c r="AH2766"/>
      <c r="AI2766"/>
      <c r="AJ2766"/>
      <c r="AK2766"/>
      <c r="AL2766"/>
      <c r="AM2766"/>
      <c r="AN2766"/>
      <c r="AO2766"/>
      <c r="AP2766"/>
      <c r="AQ2766"/>
      <c r="AR2766"/>
      <c r="AS2766"/>
      <c r="AT2766"/>
      <c r="AU2766"/>
      <c r="AV2766"/>
      <c r="AW2766"/>
      <c r="AX2766"/>
      <c r="AY2766"/>
      <c r="AZ2766"/>
      <c r="BA2766"/>
      <c r="BB2766"/>
    </row>
    <row r="2767" spans="1:54" ht="15">
      <c r="A2767" s="486"/>
      <c r="B2767" s="486"/>
      <c r="C2767" s="496" t="s">
        <v>2255</v>
      </c>
      <c r="D2767" s="532"/>
      <c r="E2767" s="486"/>
      <c r="F2767"/>
      <c r="G2767" s="486"/>
      <c r="H2767" s="486"/>
      <c r="I2767" s="496" t="s">
        <v>2256</v>
      </c>
      <c r="J2767" s="532"/>
      <c r="K2767" s="486"/>
      <c r="L2767"/>
      <c r="M2767"/>
      <c r="N2767"/>
      <c r="O2767"/>
      <c r="P2767"/>
      <c r="Q2767"/>
      <c r="R2767"/>
      <c r="S2767"/>
      <c r="T2767"/>
      <c r="U2767"/>
      <c r="V2767"/>
      <c r="W2767"/>
      <c r="X2767"/>
      <c r="Y2767"/>
      <c r="Z2767"/>
      <c r="AA2767"/>
      <c r="AB2767"/>
      <c r="AC2767"/>
      <c r="AD2767"/>
      <c r="AE2767"/>
      <c r="AF2767"/>
      <c r="AG2767"/>
      <c r="AH2767"/>
      <c r="AI2767"/>
      <c r="AJ2767"/>
      <c r="AK2767"/>
      <c r="AL2767"/>
      <c r="AM2767"/>
      <c r="AN2767"/>
      <c r="AO2767"/>
      <c r="AP2767"/>
      <c r="AQ2767"/>
      <c r="AR2767"/>
      <c r="AS2767"/>
      <c r="AT2767"/>
      <c r="AU2767"/>
      <c r="AV2767"/>
      <c r="AW2767"/>
      <c r="AX2767"/>
      <c r="AY2767"/>
      <c r="AZ2767"/>
      <c r="BA2767"/>
      <c r="BB2767"/>
    </row>
    <row r="2768" spans="1:54" ht="25.5">
      <c r="A2768" s="486"/>
      <c r="B2768" s="486"/>
      <c r="C2768" s="496" t="s">
        <v>2257</v>
      </c>
      <c r="D2768" s="532"/>
      <c r="E2768" s="486"/>
      <c r="F2768"/>
      <c r="G2768" s="486"/>
      <c r="H2768" s="486"/>
      <c r="I2768" s="496" t="s">
        <v>2258</v>
      </c>
      <c r="J2768" s="532"/>
      <c r="K2768" s="486"/>
      <c r="L2768"/>
      <c r="M2768"/>
      <c r="N2768"/>
      <c r="O2768"/>
      <c r="P2768"/>
      <c r="Q2768"/>
      <c r="R2768"/>
      <c r="S2768"/>
      <c r="T2768"/>
      <c r="U2768"/>
      <c r="V2768"/>
      <c r="W2768"/>
      <c r="X2768"/>
      <c r="Y2768"/>
      <c r="Z2768"/>
      <c r="AA2768"/>
      <c r="AB2768"/>
      <c r="AC2768"/>
      <c r="AD2768"/>
      <c r="AE2768"/>
      <c r="AF2768"/>
      <c r="AG2768"/>
      <c r="AH2768"/>
      <c r="AI2768"/>
      <c r="AJ2768"/>
      <c r="AK2768"/>
      <c r="AL2768"/>
      <c r="AM2768"/>
      <c r="AN2768"/>
      <c r="AO2768"/>
      <c r="AP2768"/>
      <c r="AQ2768"/>
      <c r="AR2768"/>
      <c r="AS2768"/>
      <c r="AT2768"/>
      <c r="AU2768"/>
      <c r="AV2768"/>
      <c r="AW2768"/>
      <c r="AX2768"/>
      <c r="AY2768"/>
      <c r="AZ2768"/>
      <c r="BA2768"/>
      <c r="BB2768"/>
    </row>
    <row r="2769" spans="1:54" ht="15">
      <c r="A2769" s="486"/>
      <c r="B2769" s="486"/>
      <c r="C2769" s="496"/>
      <c r="D2769" s="532"/>
      <c r="E2769" s="486"/>
      <c r="F2769"/>
      <c r="G2769" s="486"/>
      <c r="H2769" s="486"/>
      <c r="I2769" s="496" t="s">
        <v>2259</v>
      </c>
      <c r="J2769" s="532"/>
      <c r="K2769" s="486"/>
      <c r="L2769"/>
      <c r="M2769"/>
      <c r="N2769"/>
      <c r="O2769"/>
      <c r="P2769"/>
      <c r="Q2769"/>
      <c r="R2769"/>
      <c r="S2769"/>
      <c r="T2769"/>
      <c r="U2769"/>
      <c r="V2769"/>
      <c r="W2769"/>
      <c r="X2769"/>
      <c r="Y2769"/>
      <c r="Z2769"/>
      <c r="AA2769"/>
      <c r="AB2769"/>
      <c r="AC2769"/>
      <c r="AD2769"/>
      <c r="AE2769"/>
      <c r="AF2769"/>
      <c r="AG2769"/>
      <c r="AH2769"/>
      <c r="AI2769"/>
      <c r="AJ2769"/>
      <c r="AK2769"/>
      <c r="AL2769"/>
      <c r="AM2769"/>
      <c r="AN2769"/>
      <c r="AO2769"/>
      <c r="AP2769"/>
      <c r="AQ2769"/>
      <c r="AR2769"/>
      <c r="AS2769"/>
      <c r="AT2769"/>
      <c r="AU2769"/>
      <c r="AV2769"/>
      <c r="AW2769"/>
      <c r="AX2769"/>
      <c r="AY2769"/>
      <c r="AZ2769"/>
      <c r="BA2769"/>
      <c r="BB2769"/>
    </row>
    <row r="2770" spans="1:54" ht="15">
      <c r="A2770" s="486"/>
      <c r="B2770" s="486"/>
      <c r="C2770" s="496"/>
      <c r="D2770" s="532"/>
      <c r="E2770" s="486"/>
      <c r="F2770"/>
      <c r="G2770" s="486"/>
      <c r="H2770" s="486"/>
      <c r="I2770" s="496" t="s">
        <v>2260</v>
      </c>
      <c r="J2770" s="532"/>
      <c r="K2770" s="486"/>
      <c r="L2770"/>
      <c r="M2770"/>
      <c r="N2770"/>
      <c r="O2770"/>
      <c r="P2770"/>
      <c r="Q2770"/>
      <c r="R2770"/>
      <c r="S2770"/>
      <c r="T2770"/>
      <c r="U2770"/>
      <c r="V2770"/>
      <c r="W2770"/>
      <c r="X2770"/>
      <c r="Y2770"/>
      <c r="Z2770"/>
      <c r="AA2770"/>
      <c r="AB2770"/>
      <c r="AC2770"/>
      <c r="AD2770"/>
      <c r="AE2770"/>
      <c r="AF2770"/>
      <c r="AG2770"/>
      <c r="AH2770"/>
      <c r="AI2770"/>
      <c r="AJ2770"/>
      <c r="AK2770"/>
      <c r="AL2770"/>
      <c r="AM2770"/>
      <c r="AN2770"/>
      <c r="AO2770"/>
      <c r="AP2770"/>
      <c r="AQ2770"/>
      <c r="AR2770"/>
      <c r="AS2770"/>
      <c r="AT2770"/>
      <c r="AU2770"/>
      <c r="AV2770"/>
      <c r="AW2770"/>
      <c r="AX2770"/>
      <c r="AY2770"/>
      <c r="AZ2770"/>
      <c r="BA2770"/>
      <c r="BB2770"/>
    </row>
    <row r="2771" spans="1:54" ht="15">
      <c r="A2771" s="486"/>
      <c r="B2771" s="486"/>
      <c r="C2771" s="496"/>
      <c r="D2771" s="532"/>
      <c r="E2771" s="486"/>
      <c r="F2771"/>
      <c r="G2771" s="486"/>
      <c r="H2771" s="486"/>
      <c r="I2771" s="496" t="s">
        <v>2261</v>
      </c>
      <c r="J2771" s="532"/>
      <c r="K2771" s="486"/>
      <c r="L2771"/>
      <c r="M2771"/>
      <c r="N2771"/>
      <c r="O2771"/>
      <c r="P2771"/>
      <c r="Q2771"/>
      <c r="R2771"/>
      <c r="S2771"/>
      <c r="T2771"/>
      <c r="U2771"/>
      <c r="V2771"/>
      <c r="W2771"/>
      <c r="X2771"/>
      <c r="Y2771"/>
      <c r="Z2771"/>
      <c r="AA2771"/>
      <c r="AB2771"/>
      <c r="AC2771"/>
      <c r="AD2771"/>
      <c r="AE2771"/>
      <c r="AF2771"/>
      <c r="AG2771"/>
      <c r="AH2771"/>
      <c r="AI2771"/>
      <c r="AJ2771"/>
      <c r="AK2771"/>
      <c r="AL2771"/>
      <c r="AM2771"/>
      <c r="AN2771"/>
      <c r="AO2771"/>
      <c r="AP2771"/>
      <c r="AQ2771"/>
      <c r="AR2771"/>
      <c r="AS2771"/>
      <c r="AT2771"/>
      <c r="AU2771"/>
      <c r="AV2771"/>
      <c r="AW2771"/>
      <c r="AX2771"/>
      <c r="AY2771"/>
      <c r="AZ2771"/>
      <c r="BA2771"/>
      <c r="BB2771"/>
    </row>
    <row r="2772" spans="1:54" ht="15">
      <c r="A2772" s="486"/>
      <c r="B2772" s="486"/>
      <c r="C2772" s="496"/>
      <c r="D2772" s="532"/>
      <c r="E2772" s="486"/>
      <c r="F2772"/>
      <c r="G2772" s="486"/>
      <c r="H2772" s="486"/>
      <c r="I2772" s="496" t="s">
        <v>2262</v>
      </c>
      <c r="J2772" s="532"/>
      <c r="K2772" s="486"/>
      <c r="L2772"/>
      <c r="M2772"/>
      <c r="N2772"/>
      <c r="O2772"/>
      <c r="P2772"/>
      <c r="Q2772"/>
      <c r="R2772"/>
      <c r="S2772"/>
      <c r="T2772"/>
      <c r="U2772"/>
      <c r="V2772"/>
      <c r="W2772"/>
      <c r="X2772"/>
      <c r="Y2772"/>
      <c r="Z2772"/>
      <c r="AA2772"/>
      <c r="AB2772"/>
      <c r="AC2772"/>
      <c r="AD2772"/>
      <c r="AE2772"/>
      <c r="AF2772"/>
      <c r="AG2772"/>
      <c r="AH2772"/>
      <c r="AI2772"/>
      <c r="AJ2772"/>
      <c r="AK2772"/>
      <c r="AL2772"/>
      <c r="AM2772"/>
      <c r="AN2772"/>
      <c r="AO2772"/>
      <c r="AP2772"/>
      <c r="AQ2772"/>
      <c r="AR2772"/>
      <c r="AS2772"/>
      <c r="AT2772"/>
      <c r="AU2772"/>
      <c r="AV2772"/>
      <c r="AW2772"/>
      <c r="AX2772"/>
      <c r="AY2772"/>
      <c r="AZ2772"/>
      <c r="BA2772"/>
      <c r="BB2772"/>
    </row>
    <row r="2773" spans="1:54" ht="38.25">
      <c r="A2773" s="486"/>
      <c r="B2773" s="486"/>
      <c r="C2773" s="496"/>
      <c r="D2773" s="532"/>
      <c r="E2773" s="486"/>
      <c r="F2773"/>
      <c r="G2773" s="486"/>
      <c r="H2773" s="486"/>
      <c r="I2773" s="496" t="s">
        <v>2263</v>
      </c>
      <c r="J2773" s="532"/>
      <c r="K2773" s="486"/>
      <c r="L2773"/>
      <c r="M2773"/>
      <c r="N2773"/>
      <c r="O2773"/>
      <c r="P2773"/>
      <c r="Q2773"/>
      <c r="R2773"/>
      <c r="S2773"/>
      <c r="T2773"/>
      <c r="U2773"/>
      <c r="V2773"/>
      <c r="W2773"/>
      <c r="X2773"/>
      <c r="Y2773"/>
      <c r="Z2773"/>
      <c r="AA2773"/>
      <c r="AB2773"/>
      <c r="AC2773"/>
      <c r="AD2773"/>
      <c r="AE2773"/>
      <c r="AF2773"/>
      <c r="AG2773"/>
      <c r="AH2773"/>
      <c r="AI2773"/>
      <c r="AJ2773"/>
      <c r="AK2773"/>
      <c r="AL2773"/>
      <c r="AM2773"/>
      <c r="AN2773"/>
      <c r="AO2773"/>
      <c r="AP2773"/>
      <c r="AQ2773"/>
      <c r="AR2773"/>
      <c r="AS2773"/>
      <c r="AT2773"/>
      <c r="AU2773"/>
      <c r="AV2773"/>
      <c r="AW2773"/>
      <c r="AX2773"/>
      <c r="AY2773"/>
      <c r="AZ2773"/>
      <c r="BA2773"/>
      <c r="BB2773"/>
    </row>
    <row r="2774" spans="1:54" ht="15">
      <c r="A2774" s="486"/>
      <c r="B2774" s="486"/>
      <c r="C2774" s="496"/>
      <c r="D2774" s="532"/>
      <c r="E2774" s="486"/>
      <c r="F2774"/>
      <c r="G2774" s="486"/>
      <c r="H2774" s="486"/>
      <c r="I2774" s="496" t="s">
        <v>2264</v>
      </c>
      <c r="J2774" s="532"/>
      <c r="K2774" s="486"/>
      <c r="L2774"/>
      <c r="M2774"/>
      <c r="N2774"/>
      <c r="O2774"/>
      <c r="P2774"/>
      <c r="Q2774"/>
      <c r="R2774"/>
      <c r="S2774"/>
      <c r="T2774"/>
      <c r="U2774"/>
      <c r="V2774"/>
      <c r="W2774"/>
      <c r="X2774"/>
      <c r="Y2774"/>
      <c r="Z2774"/>
      <c r="AA2774"/>
      <c r="AB2774"/>
      <c r="AC2774"/>
      <c r="AD2774"/>
      <c r="AE2774"/>
      <c r="AF2774"/>
      <c r="AG2774"/>
      <c r="AH2774"/>
      <c r="AI2774"/>
      <c r="AJ2774"/>
      <c r="AK2774"/>
      <c r="AL2774"/>
      <c r="AM2774"/>
      <c r="AN2774"/>
      <c r="AO2774"/>
      <c r="AP2774"/>
      <c r="AQ2774"/>
      <c r="AR2774"/>
      <c r="AS2774"/>
      <c r="AT2774"/>
      <c r="AU2774"/>
      <c r="AV2774"/>
      <c r="AW2774"/>
      <c r="AX2774"/>
      <c r="AY2774"/>
      <c r="AZ2774"/>
      <c r="BA2774"/>
      <c r="BB2774"/>
    </row>
    <row r="2775" spans="1:54" ht="15">
      <c r="A2775" s="486"/>
      <c r="B2775" s="486"/>
      <c r="C2775" s="496"/>
      <c r="D2775" s="532"/>
      <c r="E2775" s="486"/>
      <c r="F2775"/>
      <c r="G2775" s="486"/>
      <c r="H2775" s="486"/>
      <c r="I2775" s="496" t="s">
        <v>2265</v>
      </c>
      <c r="J2775" s="532"/>
      <c r="K2775" s="486"/>
      <c r="L2775"/>
      <c r="M2775"/>
      <c r="N2775"/>
      <c r="O2775"/>
      <c r="P2775"/>
      <c r="Q2775"/>
      <c r="R2775"/>
      <c r="S2775"/>
      <c r="T2775"/>
      <c r="U2775"/>
      <c r="V2775"/>
      <c r="W2775"/>
      <c r="X2775"/>
      <c r="Y2775"/>
      <c r="Z2775"/>
      <c r="AA2775"/>
      <c r="AB2775"/>
      <c r="AC2775"/>
      <c r="AD2775"/>
      <c r="AE2775"/>
      <c r="AF2775"/>
      <c r="AG2775"/>
      <c r="AH2775"/>
      <c r="AI2775"/>
      <c r="AJ2775"/>
      <c r="AK2775"/>
      <c r="AL2775"/>
      <c r="AM2775"/>
      <c r="AN2775"/>
      <c r="AO2775"/>
      <c r="AP2775"/>
      <c r="AQ2775"/>
      <c r="AR2775"/>
      <c r="AS2775"/>
      <c r="AT2775"/>
      <c r="AU2775"/>
      <c r="AV2775"/>
      <c r="AW2775"/>
      <c r="AX2775"/>
      <c r="AY2775"/>
      <c r="AZ2775"/>
      <c r="BA2775"/>
      <c r="BB2775"/>
    </row>
    <row r="2776" spans="1:54" ht="25.5">
      <c r="A2776" s="453"/>
      <c r="B2776" s="453"/>
      <c r="C2776" s="498"/>
      <c r="D2776" s="525"/>
      <c r="E2776" s="453"/>
      <c r="F2776"/>
      <c r="G2776" s="453"/>
      <c r="H2776" s="453"/>
      <c r="I2776" s="498" t="s">
        <v>2266</v>
      </c>
      <c r="J2776" s="525"/>
      <c r="K2776" s="453"/>
      <c r="L2776"/>
      <c r="M2776"/>
      <c r="N2776"/>
      <c r="O2776"/>
      <c r="P2776"/>
      <c r="Q2776"/>
      <c r="R2776"/>
      <c r="S2776"/>
      <c r="T2776"/>
      <c r="U2776"/>
      <c r="V2776"/>
      <c r="W2776"/>
      <c r="X2776"/>
      <c r="Y2776"/>
      <c r="Z2776"/>
      <c r="AA2776"/>
      <c r="AB2776"/>
      <c r="AC2776"/>
      <c r="AD2776"/>
      <c r="AE2776"/>
      <c r="AF2776"/>
      <c r="AG2776"/>
      <c r="AH2776"/>
      <c r="AI2776"/>
      <c r="AJ2776"/>
      <c r="AK2776"/>
      <c r="AL2776"/>
      <c r="AM2776"/>
      <c r="AN2776"/>
      <c r="AO2776"/>
      <c r="AP2776"/>
      <c r="AQ2776"/>
      <c r="AR2776"/>
      <c r="AS2776"/>
      <c r="AT2776"/>
      <c r="AU2776"/>
      <c r="AV2776"/>
      <c r="AW2776"/>
      <c r="AX2776"/>
      <c r="AY2776"/>
      <c r="AZ2776"/>
      <c r="BA2776"/>
      <c r="BB2776"/>
    </row>
    <row r="2777" spans="1:54" ht="63.75">
      <c r="A2777" s="485"/>
      <c r="B2777" s="485"/>
      <c r="C2777" s="495"/>
      <c r="D2777" s="565"/>
      <c r="E2777" s="494"/>
      <c r="F2777" s="478"/>
      <c r="G2777" s="485"/>
      <c r="H2777" s="485"/>
      <c r="I2777" s="495" t="s">
        <v>2267</v>
      </c>
      <c r="J2777" s="565"/>
      <c r="K2777" s="494"/>
      <c r="L2777" s="480"/>
      <c r="M2777" s="480"/>
      <c r="N2777" s="480"/>
      <c r="O2777" s="480"/>
      <c r="P2777" s="480"/>
      <c r="Q2777" s="480"/>
      <c r="R2777" s="480"/>
      <c r="S2777" s="480"/>
      <c r="T2777" s="480"/>
      <c r="U2777" s="480"/>
      <c r="V2777" s="480"/>
      <c r="W2777" s="480"/>
      <c r="X2777" s="480"/>
      <c r="Y2777" s="480"/>
      <c r="Z2777" s="480"/>
      <c r="AA2777" s="480"/>
      <c r="AB2777" s="480"/>
      <c r="AC2777" s="480"/>
      <c r="AD2777" s="480"/>
      <c r="AE2777" s="480"/>
      <c r="AF2777" s="480"/>
      <c r="AG2777" s="480"/>
      <c r="AH2777" s="480"/>
      <c r="AI2777" s="480"/>
      <c r="AJ2777" s="480"/>
      <c r="AK2777" s="480"/>
      <c r="AL2777" s="480"/>
      <c r="AM2777" s="480"/>
      <c r="AN2777" s="480"/>
      <c r="AO2777" s="480"/>
      <c r="AP2777" s="480"/>
      <c r="AQ2777" s="480"/>
      <c r="AR2777" s="480"/>
      <c r="AS2777" s="480"/>
      <c r="AT2777" s="480"/>
      <c r="AU2777" s="480"/>
      <c r="AV2777" s="480"/>
      <c r="AW2777" s="480"/>
      <c r="AX2777" s="480"/>
      <c r="AY2777" s="480"/>
      <c r="AZ2777" s="480"/>
      <c r="BA2777" s="480"/>
      <c r="BB2777" s="480"/>
    </row>
    <row r="2778" spans="1:54" ht="15">
      <c r="A2778" s="486"/>
      <c r="B2778" s="486"/>
      <c r="C2778" s="532"/>
      <c r="D2778" s="532"/>
      <c r="E2778" s="486"/>
      <c r="F2778"/>
      <c r="G2778" s="486"/>
      <c r="H2778" s="486"/>
      <c r="I2778" s="496"/>
      <c r="J2778" s="532"/>
      <c r="K2778" s="486"/>
      <c r="L2778"/>
      <c r="M2778"/>
      <c r="N2778"/>
      <c r="O2778"/>
      <c r="P2778"/>
      <c r="Q2778"/>
      <c r="R2778"/>
      <c r="S2778"/>
      <c r="T2778"/>
      <c r="U2778"/>
      <c r="V2778"/>
      <c r="W2778"/>
      <c r="X2778"/>
      <c r="Y2778"/>
      <c r="Z2778"/>
      <c r="AA2778"/>
      <c r="AB2778"/>
      <c r="AC2778"/>
      <c r="AD2778"/>
      <c r="AE2778"/>
      <c r="AF2778"/>
      <c r="AG2778"/>
      <c r="AH2778"/>
      <c r="AI2778"/>
      <c r="AJ2778"/>
      <c r="AK2778"/>
      <c r="AL2778"/>
      <c r="AM2778"/>
      <c r="AN2778"/>
      <c r="AO2778"/>
      <c r="AP2778"/>
      <c r="AQ2778"/>
      <c r="AR2778"/>
      <c r="AS2778"/>
      <c r="AT2778"/>
      <c r="AU2778"/>
      <c r="AV2778"/>
      <c r="AW2778"/>
      <c r="AX2778"/>
      <c r="AY2778"/>
      <c r="AZ2778"/>
      <c r="BA2778"/>
      <c r="BB2778"/>
    </row>
    <row r="2779" spans="1:54" ht="51">
      <c r="A2779" s="453"/>
      <c r="B2779" s="453"/>
      <c r="C2779" s="525"/>
      <c r="D2779" s="525"/>
      <c r="E2779" s="453"/>
      <c r="F2779"/>
      <c r="G2779" s="453"/>
      <c r="H2779" s="453"/>
      <c r="I2779" s="498" t="s">
        <v>2268</v>
      </c>
      <c r="J2779" s="525"/>
      <c r="K2779" s="453"/>
      <c r="L2779"/>
      <c r="M2779"/>
      <c r="N2779"/>
      <c r="O2779"/>
      <c r="P2779"/>
      <c r="Q2779"/>
      <c r="R2779"/>
      <c r="S2779"/>
      <c r="T2779"/>
      <c r="U2779"/>
      <c r="V2779"/>
      <c r="W2779"/>
      <c r="X2779"/>
      <c r="Y2779"/>
      <c r="Z2779"/>
      <c r="AA2779"/>
      <c r="AB2779"/>
      <c r="AC2779"/>
      <c r="AD2779"/>
      <c r="AE2779"/>
      <c r="AF2779"/>
      <c r="AG2779"/>
      <c r="AH2779"/>
      <c r="AI2779"/>
      <c r="AJ2779"/>
      <c r="AK2779"/>
      <c r="AL2779"/>
      <c r="AM2779"/>
      <c r="AN2779"/>
      <c r="AO2779"/>
      <c r="AP2779"/>
      <c r="AQ2779"/>
      <c r="AR2779"/>
      <c r="AS2779"/>
      <c r="AT2779"/>
      <c r="AU2779"/>
      <c r="AV2779"/>
      <c r="AW2779"/>
      <c r="AX2779"/>
      <c r="AY2779"/>
      <c r="AZ2779"/>
      <c r="BA2779"/>
      <c r="BB2779"/>
    </row>
    <row r="2780" spans="1:54" ht="15.75">
      <c r="A2780" s="499"/>
      <c r="B2780" s="499" t="s">
        <v>18</v>
      </c>
      <c r="C2780" s="464"/>
      <c r="D2780" s="570"/>
      <c r="E2780" s="501"/>
      <c r="F2780" s="478"/>
      <c r="G2780" s="499"/>
      <c r="H2780" s="499" t="s">
        <v>18</v>
      </c>
      <c r="I2780" s="464"/>
      <c r="J2780" s="570"/>
      <c r="K2780" s="501"/>
      <c r="L2780" s="480"/>
      <c r="M2780" s="480"/>
      <c r="N2780" s="480"/>
      <c r="O2780" s="480"/>
      <c r="P2780" s="480"/>
      <c r="Q2780" s="480"/>
      <c r="R2780" s="480"/>
      <c r="S2780" s="480"/>
      <c r="T2780" s="480"/>
      <c r="U2780" s="480"/>
      <c r="V2780" s="480"/>
      <c r="W2780" s="480"/>
      <c r="X2780" s="480"/>
      <c r="Y2780" s="480"/>
      <c r="Z2780" s="480"/>
      <c r="AA2780" s="480"/>
      <c r="AB2780" s="480"/>
      <c r="AC2780" s="480"/>
      <c r="AD2780" s="480"/>
      <c r="AE2780" s="480"/>
      <c r="AF2780" s="480"/>
      <c r="AG2780" s="480"/>
      <c r="AH2780" s="480"/>
      <c r="AI2780" s="480"/>
      <c r="AJ2780" s="480"/>
      <c r="AK2780" s="480"/>
      <c r="AL2780" s="480"/>
      <c r="AM2780" s="480"/>
      <c r="AN2780" s="480"/>
      <c r="AO2780" s="480"/>
      <c r="AP2780" s="480"/>
      <c r="AQ2780" s="480"/>
      <c r="AR2780" s="480"/>
      <c r="AS2780" s="480"/>
      <c r="AT2780" s="480"/>
      <c r="AU2780" s="480"/>
      <c r="AV2780" s="480"/>
      <c r="AW2780" s="480"/>
      <c r="AX2780" s="480"/>
      <c r="AY2780" s="480"/>
      <c r="AZ2780" s="480"/>
      <c r="BA2780" s="480"/>
      <c r="BB2780" s="480"/>
    </row>
    <row r="2781" spans="1:54" ht="51">
      <c r="A2781" s="499"/>
      <c r="B2781" s="499" t="s">
        <v>19</v>
      </c>
      <c r="C2781" s="464" t="s">
        <v>2269</v>
      </c>
      <c r="D2781" s="570" t="s">
        <v>581</v>
      </c>
      <c r="E2781" s="501"/>
      <c r="F2781" s="478"/>
      <c r="G2781" s="499"/>
      <c r="H2781" s="499" t="s">
        <v>19</v>
      </c>
      <c r="I2781" s="464" t="s">
        <v>2269</v>
      </c>
      <c r="J2781" s="570" t="s">
        <v>581</v>
      </c>
      <c r="K2781" s="501"/>
      <c r="L2781" s="480"/>
      <c r="M2781" s="480"/>
      <c r="N2781" s="480"/>
      <c r="O2781" s="480"/>
      <c r="P2781" s="480"/>
      <c r="Q2781" s="480"/>
      <c r="R2781" s="480"/>
      <c r="S2781" s="480"/>
      <c r="T2781" s="480"/>
      <c r="U2781" s="480"/>
      <c r="V2781" s="480"/>
      <c r="W2781" s="480"/>
      <c r="X2781" s="480"/>
      <c r="Y2781" s="480"/>
      <c r="Z2781" s="480"/>
      <c r="AA2781" s="480"/>
      <c r="AB2781" s="480"/>
      <c r="AC2781" s="480"/>
      <c r="AD2781" s="480"/>
      <c r="AE2781" s="480"/>
      <c r="AF2781" s="480"/>
      <c r="AG2781" s="480"/>
      <c r="AH2781" s="480"/>
      <c r="AI2781" s="480"/>
      <c r="AJ2781" s="480"/>
      <c r="AK2781" s="480"/>
      <c r="AL2781" s="480"/>
      <c r="AM2781" s="480"/>
      <c r="AN2781" s="480"/>
      <c r="AO2781" s="480"/>
      <c r="AP2781" s="480"/>
      <c r="AQ2781" s="480"/>
      <c r="AR2781" s="480"/>
      <c r="AS2781" s="480"/>
      <c r="AT2781" s="480"/>
      <c r="AU2781" s="480"/>
      <c r="AV2781" s="480"/>
      <c r="AW2781" s="480"/>
      <c r="AX2781" s="480"/>
      <c r="AY2781" s="480"/>
      <c r="AZ2781" s="480"/>
      <c r="BA2781" s="480"/>
      <c r="BB2781" s="480"/>
    </row>
    <row r="2782" spans="1:54" ht="15.75">
      <c r="A2782" s="499"/>
      <c r="B2782" s="499" t="s">
        <v>23</v>
      </c>
      <c r="C2782" s="464"/>
      <c r="D2782" s="570"/>
      <c r="E2782" s="501"/>
      <c r="F2782" s="478"/>
      <c r="G2782" s="499"/>
      <c r="H2782" s="499" t="s">
        <v>23</v>
      </c>
      <c r="I2782" s="464"/>
      <c r="J2782" s="570"/>
      <c r="K2782" s="501"/>
      <c r="L2782" s="480"/>
      <c r="M2782" s="480"/>
      <c r="N2782" s="480"/>
      <c r="O2782" s="480"/>
      <c r="P2782" s="480"/>
      <c r="Q2782" s="480"/>
      <c r="R2782" s="480"/>
      <c r="S2782" s="480"/>
      <c r="T2782" s="480"/>
      <c r="U2782" s="480"/>
      <c r="V2782" s="480"/>
      <c r="W2782" s="480"/>
      <c r="X2782" s="480"/>
      <c r="Y2782" s="480"/>
      <c r="Z2782" s="480"/>
      <c r="AA2782" s="480"/>
      <c r="AB2782" s="480"/>
      <c r="AC2782" s="480"/>
      <c r="AD2782" s="480"/>
      <c r="AE2782" s="480"/>
      <c r="AF2782" s="480"/>
      <c r="AG2782" s="480"/>
      <c r="AH2782" s="480"/>
      <c r="AI2782" s="480"/>
      <c r="AJ2782" s="480"/>
      <c r="AK2782" s="480"/>
      <c r="AL2782" s="480"/>
      <c r="AM2782" s="480"/>
      <c r="AN2782" s="480"/>
      <c r="AO2782" s="480"/>
      <c r="AP2782" s="480"/>
      <c r="AQ2782" s="480"/>
      <c r="AR2782" s="480"/>
      <c r="AS2782" s="480"/>
      <c r="AT2782" s="480"/>
      <c r="AU2782" s="480"/>
      <c r="AV2782" s="480"/>
      <c r="AW2782" s="480"/>
      <c r="AX2782" s="480"/>
      <c r="AY2782" s="480"/>
      <c r="AZ2782" s="480"/>
      <c r="BA2782" s="480"/>
      <c r="BB2782" s="480"/>
    </row>
    <row r="2783" spans="1:54" ht="15.75">
      <c r="A2783" s="499"/>
      <c r="B2783" s="499" t="s">
        <v>24</v>
      </c>
      <c r="C2783" s="464"/>
      <c r="D2783" s="570"/>
      <c r="E2783" s="501"/>
      <c r="F2783" s="478"/>
      <c r="G2783" s="499"/>
      <c r="H2783" s="499" t="s">
        <v>24</v>
      </c>
      <c r="I2783" s="464"/>
      <c r="J2783" s="570"/>
      <c r="K2783" s="501"/>
      <c r="L2783" s="480"/>
      <c r="M2783" s="480"/>
      <c r="N2783" s="480"/>
      <c r="O2783" s="480"/>
      <c r="P2783" s="480"/>
      <c r="Q2783" s="480"/>
      <c r="R2783" s="480"/>
      <c r="S2783" s="480"/>
      <c r="T2783" s="480"/>
      <c r="U2783" s="480"/>
      <c r="V2783" s="480"/>
      <c r="W2783" s="480"/>
      <c r="X2783" s="480"/>
      <c r="Y2783" s="480"/>
      <c r="Z2783" s="480"/>
      <c r="AA2783" s="480"/>
      <c r="AB2783" s="480"/>
      <c r="AC2783" s="480"/>
      <c r="AD2783" s="480"/>
      <c r="AE2783" s="480"/>
      <c r="AF2783" s="480"/>
      <c r="AG2783" s="480"/>
      <c r="AH2783" s="480"/>
      <c r="AI2783" s="480"/>
      <c r="AJ2783" s="480"/>
      <c r="AK2783" s="480"/>
      <c r="AL2783" s="480"/>
      <c r="AM2783" s="480"/>
      <c r="AN2783" s="480"/>
      <c r="AO2783" s="480"/>
      <c r="AP2783" s="480"/>
      <c r="AQ2783" s="480"/>
      <c r="AR2783" s="480"/>
      <c r="AS2783" s="480"/>
      <c r="AT2783" s="480"/>
      <c r="AU2783" s="480"/>
      <c r="AV2783" s="480"/>
      <c r="AW2783" s="480"/>
      <c r="AX2783" s="480"/>
      <c r="AY2783" s="480"/>
      <c r="AZ2783" s="480"/>
      <c r="BA2783" s="480"/>
      <c r="BB2783" s="480"/>
    </row>
    <row r="2784" spans="1:54" ht="15.75">
      <c r="A2784" s="499"/>
      <c r="B2784" s="499" t="s">
        <v>25</v>
      </c>
      <c r="C2784" s="464"/>
      <c r="D2784" s="570"/>
      <c r="E2784" s="501"/>
      <c r="F2784" s="478"/>
      <c r="G2784" s="499"/>
      <c r="H2784" s="499" t="s">
        <v>25</v>
      </c>
      <c r="I2784" s="464"/>
      <c r="J2784" s="570"/>
      <c r="K2784" s="501"/>
      <c r="L2784" s="480"/>
      <c r="M2784" s="480"/>
      <c r="N2784" s="480"/>
      <c r="O2784" s="480"/>
      <c r="P2784" s="480"/>
      <c r="Q2784" s="480"/>
      <c r="R2784" s="480"/>
      <c r="S2784" s="480"/>
      <c r="T2784" s="480"/>
      <c r="U2784" s="480"/>
      <c r="V2784" s="480"/>
      <c r="W2784" s="480"/>
      <c r="X2784" s="480"/>
      <c r="Y2784" s="480"/>
      <c r="Z2784" s="480"/>
      <c r="AA2784" s="480"/>
      <c r="AB2784" s="480"/>
      <c r="AC2784" s="480"/>
      <c r="AD2784" s="480"/>
      <c r="AE2784" s="480"/>
      <c r="AF2784" s="480"/>
      <c r="AG2784" s="480"/>
      <c r="AH2784" s="480"/>
      <c r="AI2784" s="480"/>
      <c r="AJ2784" s="480"/>
      <c r="AK2784" s="480"/>
      <c r="AL2784" s="480"/>
      <c r="AM2784" s="480"/>
      <c r="AN2784" s="480"/>
      <c r="AO2784" s="480"/>
      <c r="AP2784" s="480"/>
      <c r="AQ2784" s="480"/>
      <c r="AR2784" s="480"/>
      <c r="AS2784" s="480"/>
      <c r="AT2784" s="480"/>
      <c r="AU2784" s="480"/>
      <c r="AV2784" s="480"/>
      <c r="AW2784" s="480"/>
      <c r="AX2784" s="480"/>
      <c r="AY2784" s="480"/>
      <c r="AZ2784" s="480"/>
      <c r="BA2784" s="480"/>
      <c r="BB2784" s="480"/>
    </row>
    <row r="2785" spans="1:54" ht="15.75">
      <c r="A2785" s="499"/>
      <c r="B2785" s="499" t="s">
        <v>26</v>
      </c>
      <c r="C2785" s="464"/>
      <c r="D2785" s="570"/>
      <c r="E2785" s="501"/>
      <c r="F2785" s="478"/>
      <c r="G2785" s="499"/>
      <c r="H2785" s="499" t="s">
        <v>26</v>
      </c>
      <c r="I2785" s="464"/>
      <c r="J2785" s="570"/>
      <c r="K2785" s="501"/>
      <c r="L2785" s="480"/>
      <c r="M2785" s="480"/>
      <c r="N2785" s="480"/>
      <c r="O2785" s="480"/>
      <c r="P2785" s="480"/>
      <c r="Q2785" s="480"/>
      <c r="R2785" s="480"/>
      <c r="S2785" s="480"/>
      <c r="T2785" s="480"/>
      <c r="U2785" s="480"/>
      <c r="V2785" s="480"/>
      <c r="W2785" s="480"/>
      <c r="X2785" s="480"/>
      <c r="Y2785" s="480"/>
      <c r="Z2785" s="480"/>
      <c r="AA2785" s="480"/>
      <c r="AB2785" s="480"/>
      <c r="AC2785" s="480"/>
      <c r="AD2785" s="480"/>
      <c r="AE2785" s="480"/>
      <c r="AF2785" s="480"/>
      <c r="AG2785" s="480"/>
      <c r="AH2785" s="480"/>
      <c r="AI2785" s="480"/>
      <c r="AJ2785" s="480"/>
      <c r="AK2785" s="480"/>
      <c r="AL2785" s="480"/>
      <c r="AM2785" s="480"/>
      <c r="AN2785" s="480"/>
      <c r="AO2785" s="480"/>
      <c r="AP2785" s="480"/>
      <c r="AQ2785" s="480"/>
      <c r="AR2785" s="480"/>
      <c r="AS2785" s="480"/>
      <c r="AT2785" s="480"/>
      <c r="AU2785" s="480"/>
      <c r="AV2785" s="480"/>
      <c r="AW2785" s="480"/>
      <c r="AX2785" s="480"/>
      <c r="AY2785" s="480"/>
      <c r="AZ2785" s="480"/>
      <c r="BA2785" s="480"/>
      <c r="BB2785" s="480"/>
    </row>
    <row r="2786" spans="1:54" ht="15.75">
      <c r="A2786" s="484"/>
      <c r="B2786" s="484"/>
      <c r="C2786"/>
      <c r="D2786" s="491"/>
      <c r="E2786" s="493"/>
      <c r="F2786" s="478"/>
      <c r="G2786"/>
      <c r="H2786" s="527"/>
      <c r="I2786"/>
      <c r="J2786" s="527"/>
      <c r="K2786" s="527"/>
      <c r="L2786" s="480"/>
      <c r="M2786" s="480"/>
      <c r="N2786" s="480"/>
      <c r="O2786" s="480"/>
      <c r="P2786" s="480"/>
      <c r="Q2786" s="480"/>
      <c r="R2786" s="480"/>
      <c r="S2786" s="480"/>
      <c r="T2786" s="480"/>
      <c r="U2786" s="480"/>
      <c r="V2786" s="480"/>
      <c r="W2786" s="480"/>
      <c r="X2786" s="480"/>
      <c r="Y2786" s="480"/>
      <c r="Z2786" s="480"/>
      <c r="AA2786" s="480"/>
      <c r="AB2786" s="480"/>
      <c r="AC2786" s="480"/>
      <c r="AD2786" s="480"/>
      <c r="AE2786" s="480"/>
      <c r="AF2786" s="480"/>
      <c r="AG2786" s="480"/>
      <c r="AH2786" s="480"/>
      <c r="AI2786" s="480"/>
      <c r="AJ2786" s="480"/>
      <c r="AK2786" s="480"/>
      <c r="AL2786" s="480"/>
      <c r="AM2786" s="480"/>
      <c r="AN2786" s="480"/>
      <c r="AO2786" s="480"/>
      <c r="AP2786" s="480"/>
      <c r="AQ2786" s="480"/>
      <c r="AR2786" s="480"/>
      <c r="AS2786" s="480"/>
      <c r="AT2786" s="480"/>
      <c r="AU2786" s="480"/>
      <c r="AV2786" s="480"/>
      <c r="AW2786" s="480"/>
      <c r="AX2786" s="480"/>
      <c r="AY2786" s="480"/>
      <c r="AZ2786" s="480"/>
      <c r="BA2786" s="480"/>
      <c r="BB2786" s="480"/>
    </row>
    <row r="2787" spans="1:54" ht="15.75">
      <c r="A2787" s="481">
        <v>3.4</v>
      </c>
      <c r="B2787" s="481"/>
      <c r="C2787" s="475" t="s">
        <v>2270</v>
      </c>
      <c r="D2787" s="482"/>
      <c r="E2787" s="526"/>
      <c r="F2787" s="478"/>
      <c r="G2787" s="481">
        <v>3.4</v>
      </c>
      <c r="H2787" s="481"/>
      <c r="I2787" s="475" t="s">
        <v>2271</v>
      </c>
      <c r="J2787" s="482"/>
      <c r="K2787" s="526"/>
      <c r="L2787" s="480"/>
      <c r="M2787" s="480"/>
      <c r="N2787" s="480"/>
      <c r="O2787" s="480"/>
      <c r="P2787" s="480"/>
      <c r="Q2787" s="480"/>
      <c r="R2787" s="480"/>
      <c r="S2787" s="480"/>
      <c r="T2787" s="480"/>
      <c r="U2787" s="480"/>
      <c r="V2787" s="480"/>
      <c r="W2787" s="480"/>
      <c r="X2787" s="480"/>
      <c r="Y2787" s="480"/>
      <c r="Z2787" s="480"/>
      <c r="AA2787" s="480"/>
      <c r="AB2787" s="480"/>
      <c r="AC2787" s="480"/>
      <c r="AD2787" s="480"/>
      <c r="AE2787" s="480"/>
      <c r="AF2787" s="480"/>
      <c r="AG2787" s="480"/>
      <c r="AH2787" s="480"/>
      <c r="AI2787" s="480"/>
      <c r="AJ2787" s="480"/>
      <c r="AK2787" s="480"/>
      <c r="AL2787" s="480"/>
      <c r="AM2787" s="480"/>
      <c r="AN2787" s="480"/>
      <c r="AO2787" s="480"/>
      <c r="AP2787" s="480"/>
      <c r="AQ2787" s="480"/>
      <c r="AR2787" s="480"/>
      <c r="AS2787" s="480"/>
      <c r="AT2787" s="480"/>
      <c r="AU2787" s="480"/>
      <c r="AV2787" s="480"/>
      <c r="AW2787" s="480"/>
      <c r="AX2787" s="480"/>
      <c r="AY2787" s="480"/>
      <c r="AZ2787" s="480"/>
      <c r="BA2787" s="480"/>
      <c r="BB2787" s="480"/>
    </row>
    <row r="2788" spans="1:54" ht="15.75">
      <c r="A2788" s="485" t="s">
        <v>2272</v>
      </c>
      <c r="B2788" s="485"/>
      <c r="C2788" s="487" t="s">
        <v>2273</v>
      </c>
      <c r="D2788" s="565"/>
      <c r="E2788" s="494"/>
      <c r="F2788" s="478"/>
      <c r="G2788" s="485" t="s">
        <v>2272</v>
      </c>
      <c r="H2788" s="485"/>
      <c r="I2788" s="487" t="s">
        <v>2274</v>
      </c>
      <c r="J2788" s="565"/>
      <c r="K2788" s="494"/>
      <c r="L2788" s="480"/>
      <c r="M2788" s="480"/>
      <c r="N2788" s="480"/>
      <c r="O2788" s="480"/>
      <c r="P2788" s="480"/>
      <c r="Q2788" s="480"/>
      <c r="R2788" s="480"/>
      <c r="S2788" s="480"/>
      <c r="T2788" s="480"/>
      <c r="U2788" s="480"/>
      <c r="V2788" s="480"/>
      <c r="W2788" s="480"/>
      <c r="X2788" s="480"/>
      <c r="Y2788" s="480"/>
      <c r="Z2788" s="480"/>
      <c r="AA2788" s="480"/>
      <c r="AB2788" s="480"/>
      <c r="AC2788" s="480"/>
      <c r="AD2788" s="480"/>
      <c r="AE2788" s="480"/>
      <c r="AF2788" s="480"/>
      <c r="AG2788" s="480"/>
      <c r="AH2788" s="480"/>
      <c r="AI2788" s="480"/>
      <c r="AJ2788" s="480"/>
      <c r="AK2788" s="480"/>
      <c r="AL2788" s="480"/>
      <c r="AM2788" s="480"/>
      <c r="AN2788" s="480"/>
      <c r="AO2788" s="480"/>
      <c r="AP2788" s="480"/>
      <c r="AQ2788" s="480"/>
      <c r="AR2788" s="480"/>
      <c r="AS2788" s="480"/>
      <c r="AT2788" s="480"/>
      <c r="AU2788" s="480"/>
      <c r="AV2788" s="480"/>
      <c r="AW2788" s="480"/>
      <c r="AX2788" s="480"/>
      <c r="AY2788" s="480"/>
      <c r="AZ2788" s="480"/>
      <c r="BA2788" s="480"/>
      <c r="BB2788" s="480"/>
    </row>
    <row r="2789" spans="1:54" ht="15">
      <c r="A2789" s="486"/>
      <c r="B2789" s="486"/>
      <c r="C2789" s="488"/>
      <c r="D2789" s="532"/>
      <c r="E2789" s="486"/>
      <c r="F2789"/>
      <c r="G2789" s="486"/>
      <c r="H2789" s="486"/>
      <c r="I2789" s="489" t="s">
        <v>2275</v>
      </c>
      <c r="J2789" s="532"/>
      <c r="K2789" s="486"/>
      <c r="L2789"/>
      <c r="M2789"/>
      <c r="N2789"/>
      <c r="O2789"/>
      <c r="P2789"/>
      <c r="Q2789"/>
      <c r="R2789"/>
      <c r="S2789"/>
      <c r="T2789"/>
      <c r="U2789"/>
      <c r="V2789"/>
      <c r="W2789"/>
      <c r="X2789"/>
      <c r="Y2789"/>
      <c r="Z2789"/>
      <c r="AA2789"/>
      <c r="AB2789"/>
      <c r="AC2789"/>
      <c r="AD2789"/>
      <c r="AE2789"/>
      <c r="AF2789"/>
      <c r="AG2789"/>
      <c r="AH2789"/>
      <c r="AI2789"/>
      <c r="AJ2789"/>
      <c r="AK2789"/>
      <c r="AL2789"/>
      <c r="AM2789"/>
      <c r="AN2789"/>
      <c r="AO2789"/>
      <c r="AP2789"/>
      <c r="AQ2789"/>
      <c r="AR2789"/>
      <c r="AS2789"/>
      <c r="AT2789"/>
      <c r="AU2789"/>
      <c r="AV2789"/>
      <c r="AW2789"/>
      <c r="AX2789"/>
      <c r="AY2789"/>
      <c r="AZ2789"/>
      <c r="BA2789"/>
      <c r="BB2789"/>
    </row>
    <row r="2790" spans="1:54" ht="15">
      <c r="A2790" s="486"/>
      <c r="B2790" s="486"/>
      <c r="C2790" s="489" t="s">
        <v>599</v>
      </c>
      <c r="D2790" s="532"/>
      <c r="E2790" s="486"/>
      <c r="F2790"/>
      <c r="G2790" s="486"/>
      <c r="H2790" s="486"/>
      <c r="I2790" s="489" t="s">
        <v>2276</v>
      </c>
      <c r="J2790" s="532"/>
      <c r="K2790" s="486"/>
      <c r="L2790"/>
      <c r="M2790"/>
      <c r="N2790"/>
      <c r="O2790"/>
      <c r="P2790"/>
      <c r="Q2790"/>
      <c r="R2790"/>
      <c r="S2790"/>
      <c r="T2790"/>
      <c r="U2790"/>
      <c r="V2790"/>
      <c r="W2790"/>
      <c r="X2790"/>
      <c r="Y2790"/>
      <c r="Z2790"/>
      <c r="AA2790"/>
      <c r="AB2790"/>
      <c r="AC2790"/>
      <c r="AD2790"/>
      <c r="AE2790"/>
      <c r="AF2790"/>
      <c r="AG2790"/>
      <c r="AH2790"/>
      <c r="AI2790"/>
      <c r="AJ2790"/>
      <c r="AK2790"/>
      <c r="AL2790"/>
      <c r="AM2790"/>
      <c r="AN2790"/>
      <c r="AO2790"/>
      <c r="AP2790"/>
      <c r="AQ2790"/>
      <c r="AR2790"/>
      <c r="AS2790"/>
      <c r="AT2790"/>
      <c r="AU2790"/>
      <c r="AV2790"/>
      <c r="AW2790"/>
      <c r="AX2790"/>
      <c r="AY2790"/>
      <c r="AZ2790"/>
      <c r="BA2790"/>
      <c r="BB2790"/>
    </row>
    <row r="2791" spans="1:54" ht="15">
      <c r="A2791" s="486"/>
      <c r="B2791" s="486"/>
      <c r="C2791" s="489" t="s">
        <v>740</v>
      </c>
      <c r="D2791" s="532"/>
      <c r="E2791" s="486"/>
      <c r="F2791"/>
      <c r="G2791" s="486"/>
      <c r="H2791" s="486"/>
      <c r="I2791" s="489" t="s">
        <v>2277</v>
      </c>
      <c r="J2791" s="532"/>
      <c r="K2791" s="486"/>
      <c r="L2791"/>
      <c r="M2791"/>
      <c r="N2791"/>
      <c r="O2791"/>
      <c r="P2791"/>
      <c r="Q2791"/>
      <c r="R2791"/>
      <c r="S2791"/>
      <c r="T2791"/>
      <c r="U2791"/>
      <c r="V2791"/>
      <c r="W2791"/>
      <c r="X2791"/>
      <c r="Y2791"/>
      <c r="Z2791"/>
      <c r="AA2791"/>
      <c r="AB2791"/>
      <c r="AC2791"/>
      <c r="AD2791"/>
      <c r="AE2791"/>
      <c r="AF2791"/>
      <c r="AG2791"/>
      <c r="AH2791"/>
      <c r="AI2791"/>
      <c r="AJ2791"/>
      <c r="AK2791"/>
      <c r="AL2791"/>
      <c r="AM2791"/>
      <c r="AN2791"/>
      <c r="AO2791"/>
      <c r="AP2791"/>
      <c r="AQ2791"/>
      <c r="AR2791"/>
      <c r="AS2791"/>
      <c r="AT2791"/>
      <c r="AU2791"/>
      <c r="AV2791"/>
      <c r="AW2791"/>
      <c r="AX2791"/>
      <c r="AY2791"/>
      <c r="AZ2791"/>
      <c r="BA2791"/>
      <c r="BB2791"/>
    </row>
    <row r="2792" spans="1:54" ht="15">
      <c r="A2792" s="486"/>
      <c r="B2792" s="486"/>
      <c r="C2792" s="489" t="s">
        <v>2278</v>
      </c>
      <c r="D2792" s="532"/>
      <c r="E2792" s="486"/>
      <c r="F2792"/>
      <c r="G2792" s="486"/>
      <c r="H2792" s="486"/>
      <c r="I2792" s="488"/>
      <c r="J2792" s="532"/>
      <c r="K2792" s="486"/>
      <c r="L2792"/>
      <c r="M2792"/>
      <c r="N2792"/>
      <c r="O2792"/>
      <c r="P2792"/>
      <c r="Q2792"/>
      <c r="R2792"/>
      <c r="S2792"/>
      <c r="T2792"/>
      <c r="U2792"/>
      <c r="V2792"/>
      <c r="W2792"/>
      <c r="X2792"/>
      <c r="Y2792"/>
      <c r="Z2792"/>
      <c r="AA2792"/>
      <c r="AB2792"/>
      <c r="AC2792"/>
      <c r="AD2792"/>
      <c r="AE2792"/>
      <c r="AF2792"/>
      <c r="AG2792"/>
      <c r="AH2792"/>
      <c r="AI2792"/>
      <c r="AJ2792"/>
      <c r="AK2792"/>
      <c r="AL2792"/>
      <c r="AM2792"/>
      <c r="AN2792"/>
      <c r="AO2792"/>
      <c r="AP2792"/>
      <c r="AQ2792"/>
      <c r="AR2792"/>
      <c r="AS2792"/>
      <c r="AT2792"/>
      <c r="AU2792"/>
      <c r="AV2792"/>
      <c r="AW2792"/>
      <c r="AX2792"/>
      <c r="AY2792"/>
      <c r="AZ2792"/>
      <c r="BA2792"/>
      <c r="BB2792"/>
    </row>
    <row r="2793" spans="1:54" ht="15">
      <c r="A2793" s="486"/>
      <c r="B2793" s="486"/>
      <c r="C2793" s="489"/>
      <c r="D2793" s="532"/>
      <c r="E2793" s="486"/>
      <c r="F2793"/>
      <c r="G2793" s="486"/>
      <c r="H2793" s="486"/>
      <c r="I2793" s="489" t="s">
        <v>623</v>
      </c>
      <c r="J2793" s="532"/>
      <c r="K2793" s="486"/>
      <c r="L2793"/>
      <c r="M2793"/>
      <c r="N2793"/>
      <c r="O2793"/>
      <c r="P2793"/>
      <c r="Q2793"/>
      <c r="R2793"/>
      <c r="S2793"/>
      <c r="T2793"/>
      <c r="U2793"/>
      <c r="V2793"/>
      <c r="W2793"/>
      <c r="X2793"/>
      <c r="Y2793"/>
      <c r="Z2793"/>
      <c r="AA2793"/>
      <c r="AB2793"/>
      <c r="AC2793"/>
      <c r="AD2793"/>
      <c r="AE2793"/>
      <c r="AF2793"/>
      <c r="AG2793"/>
      <c r="AH2793"/>
      <c r="AI2793"/>
      <c r="AJ2793"/>
      <c r="AK2793"/>
      <c r="AL2793"/>
      <c r="AM2793"/>
      <c r="AN2793"/>
      <c r="AO2793"/>
      <c r="AP2793"/>
      <c r="AQ2793"/>
      <c r="AR2793"/>
      <c r="AS2793"/>
      <c r="AT2793"/>
      <c r="AU2793"/>
      <c r="AV2793"/>
      <c r="AW2793"/>
      <c r="AX2793"/>
      <c r="AY2793"/>
      <c r="AZ2793"/>
      <c r="BA2793"/>
      <c r="BB2793"/>
    </row>
    <row r="2794" spans="1:54" ht="15">
      <c r="A2794" s="486"/>
      <c r="B2794" s="486"/>
      <c r="C2794" s="489"/>
      <c r="D2794" s="532"/>
      <c r="E2794" s="486"/>
      <c r="F2794"/>
      <c r="G2794" s="486"/>
      <c r="H2794" s="486"/>
      <c r="I2794" s="489" t="s">
        <v>2279</v>
      </c>
      <c r="J2794" s="532"/>
      <c r="K2794" s="486"/>
      <c r="L2794"/>
      <c r="M2794"/>
      <c r="N2794"/>
      <c r="O2794"/>
      <c r="P2794"/>
      <c r="Q2794"/>
      <c r="R2794"/>
      <c r="S2794"/>
      <c r="T2794"/>
      <c r="U2794"/>
      <c r="V2794"/>
      <c r="W2794"/>
      <c r="X2794"/>
      <c r="Y2794"/>
      <c r="Z2794"/>
      <c r="AA2794"/>
      <c r="AB2794"/>
      <c r="AC2794"/>
      <c r="AD2794"/>
      <c r="AE2794"/>
      <c r="AF2794"/>
      <c r="AG2794"/>
      <c r="AH2794"/>
      <c r="AI2794"/>
      <c r="AJ2794"/>
      <c r="AK2794"/>
      <c r="AL2794"/>
      <c r="AM2794"/>
      <c r="AN2794"/>
      <c r="AO2794"/>
      <c r="AP2794"/>
      <c r="AQ2794"/>
      <c r="AR2794"/>
      <c r="AS2794"/>
      <c r="AT2794"/>
      <c r="AU2794"/>
      <c r="AV2794"/>
      <c r="AW2794"/>
      <c r="AX2794"/>
      <c r="AY2794"/>
      <c r="AZ2794"/>
      <c r="BA2794"/>
      <c r="BB2794"/>
    </row>
    <row r="2795" spans="1:54" ht="15">
      <c r="A2795" s="486"/>
      <c r="B2795" s="486"/>
      <c r="C2795" s="489"/>
      <c r="D2795" s="532"/>
      <c r="E2795" s="486"/>
      <c r="F2795"/>
      <c r="G2795" s="486"/>
      <c r="H2795" s="486"/>
      <c r="I2795" s="489" t="s">
        <v>2280</v>
      </c>
      <c r="J2795" s="532"/>
      <c r="K2795" s="486"/>
      <c r="L2795"/>
      <c r="M2795"/>
      <c r="N2795"/>
      <c r="O2795"/>
      <c r="P2795"/>
      <c r="Q2795"/>
      <c r="R2795"/>
      <c r="S2795"/>
      <c r="T2795"/>
      <c r="U2795"/>
      <c r="V2795"/>
      <c r="W2795"/>
      <c r="X2795"/>
      <c r="Y2795"/>
      <c r="Z2795"/>
      <c r="AA2795"/>
      <c r="AB2795"/>
      <c r="AC2795"/>
      <c r="AD2795"/>
      <c r="AE2795"/>
      <c r="AF2795"/>
      <c r="AG2795"/>
      <c r="AH2795"/>
      <c r="AI2795"/>
      <c r="AJ2795"/>
      <c r="AK2795"/>
      <c r="AL2795"/>
      <c r="AM2795"/>
      <c r="AN2795"/>
      <c r="AO2795"/>
      <c r="AP2795"/>
      <c r="AQ2795"/>
      <c r="AR2795"/>
      <c r="AS2795"/>
      <c r="AT2795"/>
      <c r="AU2795"/>
      <c r="AV2795"/>
      <c r="AW2795"/>
      <c r="AX2795"/>
      <c r="AY2795"/>
      <c r="AZ2795"/>
      <c r="BA2795"/>
      <c r="BB2795"/>
    </row>
    <row r="2796" spans="1:54" ht="15">
      <c r="A2796" s="486"/>
      <c r="B2796" s="486"/>
      <c r="C2796" s="489"/>
      <c r="D2796" s="532"/>
      <c r="E2796" s="486"/>
      <c r="F2796"/>
      <c r="G2796" s="486"/>
      <c r="H2796" s="486"/>
      <c r="I2796" s="489" t="s">
        <v>2281</v>
      </c>
      <c r="J2796" s="532"/>
      <c r="K2796" s="486"/>
      <c r="L2796"/>
      <c r="M2796"/>
      <c r="N2796"/>
      <c r="O2796"/>
      <c r="P2796"/>
      <c r="Q2796"/>
      <c r="R2796"/>
      <c r="S2796"/>
      <c r="T2796"/>
      <c r="U2796"/>
      <c r="V2796"/>
      <c r="W2796"/>
      <c r="X2796"/>
      <c r="Y2796"/>
      <c r="Z2796"/>
      <c r="AA2796"/>
      <c r="AB2796"/>
      <c r="AC2796"/>
      <c r="AD2796"/>
      <c r="AE2796"/>
      <c r="AF2796"/>
      <c r="AG2796"/>
      <c r="AH2796"/>
      <c r="AI2796"/>
      <c r="AJ2796"/>
      <c r="AK2796"/>
      <c r="AL2796"/>
      <c r="AM2796"/>
      <c r="AN2796"/>
      <c r="AO2796"/>
      <c r="AP2796"/>
      <c r="AQ2796"/>
      <c r="AR2796"/>
      <c r="AS2796"/>
      <c r="AT2796"/>
      <c r="AU2796"/>
      <c r="AV2796"/>
      <c r="AW2796"/>
      <c r="AX2796"/>
      <c r="AY2796"/>
      <c r="AZ2796"/>
      <c r="BA2796"/>
      <c r="BB2796"/>
    </row>
    <row r="2797" spans="1:54" ht="15">
      <c r="A2797" s="453"/>
      <c r="B2797" s="453"/>
      <c r="C2797" s="490"/>
      <c r="D2797" s="525"/>
      <c r="E2797" s="453"/>
      <c r="F2797"/>
      <c r="G2797" s="453"/>
      <c r="H2797" s="453"/>
      <c r="I2797" s="490" t="s">
        <v>2282</v>
      </c>
      <c r="J2797" s="525"/>
      <c r="K2797" s="453"/>
      <c r="L2797"/>
      <c r="M2797"/>
      <c r="N2797"/>
      <c r="O2797"/>
      <c r="P2797"/>
      <c r="Q2797"/>
      <c r="R2797"/>
      <c r="S2797"/>
      <c r="T2797"/>
      <c r="U2797"/>
      <c r="V2797"/>
      <c r="W2797"/>
      <c r="X2797"/>
      <c r="Y2797"/>
      <c r="Z2797"/>
      <c r="AA2797"/>
      <c r="AB2797"/>
      <c r="AC2797"/>
      <c r="AD2797"/>
      <c r="AE2797"/>
      <c r="AF2797"/>
      <c r="AG2797"/>
      <c r="AH2797"/>
      <c r="AI2797"/>
      <c r="AJ2797"/>
      <c r="AK2797"/>
      <c r="AL2797"/>
      <c r="AM2797"/>
      <c r="AN2797"/>
      <c r="AO2797"/>
      <c r="AP2797"/>
      <c r="AQ2797"/>
      <c r="AR2797"/>
      <c r="AS2797"/>
      <c r="AT2797"/>
      <c r="AU2797"/>
      <c r="AV2797"/>
      <c r="AW2797"/>
      <c r="AX2797"/>
      <c r="AY2797"/>
      <c r="AZ2797"/>
      <c r="BA2797"/>
      <c r="BB2797"/>
    </row>
    <row r="2798" spans="1:54" ht="15.75">
      <c r="A2798" s="485"/>
      <c r="B2798" s="485"/>
      <c r="C2798" s="495" t="s">
        <v>575</v>
      </c>
      <c r="D2798" s="565"/>
      <c r="E2798" s="494"/>
      <c r="F2798" s="478"/>
      <c r="G2798" s="485"/>
      <c r="H2798" s="485"/>
      <c r="I2798" s="495" t="s">
        <v>40</v>
      </c>
      <c r="J2798" s="565"/>
      <c r="K2798" s="494"/>
      <c r="L2798" s="480"/>
      <c r="M2798" s="480"/>
      <c r="N2798" s="480"/>
      <c r="O2798" s="480"/>
      <c r="P2798" s="480"/>
      <c r="Q2798" s="480"/>
      <c r="R2798" s="480"/>
      <c r="S2798" s="480"/>
      <c r="T2798" s="480"/>
      <c r="U2798" s="480"/>
      <c r="V2798" s="480"/>
      <c r="W2798" s="480"/>
      <c r="X2798" s="480"/>
      <c r="Y2798" s="480"/>
      <c r="Z2798" s="480"/>
      <c r="AA2798" s="480"/>
      <c r="AB2798" s="480"/>
      <c r="AC2798" s="480"/>
      <c r="AD2798" s="480"/>
      <c r="AE2798" s="480"/>
      <c r="AF2798" s="480"/>
      <c r="AG2798" s="480"/>
      <c r="AH2798" s="480"/>
      <c r="AI2798" s="480"/>
      <c r="AJ2798" s="480"/>
      <c r="AK2798" s="480"/>
      <c r="AL2798" s="480"/>
      <c r="AM2798" s="480"/>
      <c r="AN2798" s="480"/>
      <c r="AO2798" s="480"/>
      <c r="AP2798" s="480"/>
      <c r="AQ2798" s="480"/>
      <c r="AR2798" s="480"/>
      <c r="AS2798" s="480"/>
      <c r="AT2798" s="480"/>
      <c r="AU2798" s="480"/>
      <c r="AV2798" s="480"/>
      <c r="AW2798" s="480"/>
      <c r="AX2798" s="480"/>
      <c r="AY2798" s="480"/>
      <c r="AZ2798" s="480"/>
      <c r="BA2798" s="480"/>
      <c r="BB2798" s="480"/>
    </row>
    <row r="2799" spans="1:54" ht="25.5">
      <c r="A2799" s="486"/>
      <c r="B2799" s="486"/>
      <c r="C2799" s="532"/>
      <c r="D2799" s="532"/>
      <c r="E2799" s="486"/>
      <c r="F2799"/>
      <c r="G2799" s="486"/>
      <c r="H2799" s="486"/>
      <c r="I2799" s="496" t="s">
        <v>2283</v>
      </c>
      <c r="J2799" s="532"/>
      <c r="K2799" s="486"/>
      <c r="L2799"/>
      <c r="M2799"/>
      <c r="N2799"/>
      <c r="O2799"/>
      <c r="P2799"/>
      <c r="Q2799"/>
      <c r="R2799"/>
      <c r="S2799"/>
      <c r="T2799"/>
      <c r="U2799"/>
      <c r="V2799"/>
      <c r="W2799"/>
      <c r="X2799"/>
      <c r="Y2799"/>
      <c r="Z2799"/>
      <c r="AA2799"/>
      <c r="AB2799"/>
      <c r="AC2799"/>
      <c r="AD2799"/>
      <c r="AE2799"/>
      <c r="AF2799"/>
      <c r="AG2799"/>
      <c r="AH2799"/>
      <c r="AI2799"/>
      <c r="AJ2799"/>
      <c r="AK2799"/>
      <c r="AL2799"/>
      <c r="AM2799"/>
      <c r="AN2799"/>
      <c r="AO2799"/>
      <c r="AP2799"/>
      <c r="AQ2799"/>
      <c r="AR2799"/>
      <c r="AS2799"/>
      <c r="AT2799"/>
      <c r="AU2799"/>
      <c r="AV2799"/>
      <c r="AW2799"/>
      <c r="AX2799"/>
      <c r="AY2799"/>
      <c r="AZ2799"/>
      <c r="BA2799"/>
      <c r="BB2799"/>
    </row>
    <row r="2800" spans="1:54" ht="25.5">
      <c r="A2800" s="486"/>
      <c r="B2800" s="486"/>
      <c r="C2800" s="532"/>
      <c r="D2800" s="532"/>
      <c r="E2800" s="486"/>
      <c r="F2800"/>
      <c r="G2800" s="486"/>
      <c r="H2800" s="486"/>
      <c r="I2800" s="496" t="s">
        <v>2284</v>
      </c>
      <c r="J2800" s="532"/>
      <c r="K2800" s="486"/>
      <c r="L2800"/>
      <c r="M2800"/>
      <c r="N2800"/>
      <c r="O2800"/>
      <c r="P2800"/>
      <c r="Q2800"/>
      <c r="R2800"/>
      <c r="S2800"/>
      <c r="T2800"/>
      <c r="U2800"/>
      <c r="V2800"/>
      <c r="W2800"/>
      <c r="X2800"/>
      <c r="Y2800"/>
      <c r="Z2800"/>
      <c r="AA2800"/>
      <c r="AB2800"/>
      <c r="AC2800"/>
      <c r="AD2800"/>
      <c r="AE2800"/>
      <c r="AF2800"/>
      <c r="AG2800"/>
      <c r="AH2800"/>
      <c r="AI2800"/>
      <c r="AJ2800"/>
      <c r="AK2800"/>
      <c r="AL2800"/>
      <c r="AM2800"/>
      <c r="AN2800"/>
      <c r="AO2800"/>
      <c r="AP2800"/>
      <c r="AQ2800"/>
      <c r="AR2800"/>
      <c r="AS2800"/>
      <c r="AT2800"/>
      <c r="AU2800"/>
      <c r="AV2800"/>
      <c r="AW2800"/>
      <c r="AX2800"/>
      <c r="AY2800"/>
      <c r="AZ2800"/>
      <c r="BA2800"/>
      <c r="BB2800"/>
    </row>
    <row r="2801" spans="1:54" ht="15">
      <c r="A2801" s="486"/>
      <c r="B2801" s="486"/>
      <c r="C2801" s="532"/>
      <c r="D2801" s="532"/>
      <c r="E2801" s="486"/>
      <c r="F2801"/>
      <c r="G2801" s="486"/>
      <c r="H2801" s="486"/>
      <c r="I2801" s="497"/>
      <c r="J2801" s="532"/>
      <c r="K2801" s="486"/>
      <c r="L2801"/>
      <c r="M2801"/>
      <c r="N2801"/>
      <c r="O2801"/>
      <c r="P2801"/>
      <c r="Q2801"/>
      <c r="R2801"/>
      <c r="S2801"/>
      <c r="T2801"/>
      <c r="U2801"/>
      <c r="V2801"/>
      <c r="W2801"/>
      <c r="X2801"/>
      <c r="Y2801"/>
      <c r="Z2801"/>
      <c r="AA2801"/>
      <c r="AB2801"/>
      <c r="AC2801"/>
      <c r="AD2801"/>
      <c r="AE2801"/>
      <c r="AF2801"/>
      <c r="AG2801"/>
      <c r="AH2801"/>
      <c r="AI2801"/>
      <c r="AJ2801"/>
      <c r="AK2801"/>
      <c r="AL2801"/>
      <c r="AM2801"/>
      <c r="AN2801"/>
      <c r="AO2801"/>
      <c r="AP2801"/>
      <c r="AQ2801"/>
      <c r="AR2801"/>
      <c r="AS2801"/>
      <c r="AT2801"/>
      <c r="AU2801"/>
      <c r="AV2801"/>
      <c r="AW2801"/>
      <c r="AX2801"/>
      <c r="AY2801"/>
      <c r="AZ2801"/>
      <c r="BA2801"/>
      <c r="BB2801"/>
    </row>
    <row r="2802" spans="1:54" ht="15">
      <c r="A2802" s="486"/>
      <c r="B2802" s="486"/>
      <c r="C2802" s="532"/>
      <c r="D2802" s="532"/>
      <c r="E2802" s="486"/>
      <c r="F2802"/>
      <c r="G2802" s="486"/>
      <c r="H2802" s="486"/>
      <c r="I2802" s="496" t="s">
        <v>2285</v>
      </c>
      <c r="J2802" s="532"/>
      <c r="K2802" s="486"/>
      <c r="L2802"/>
      <c r="M2802"/>
      <c r="N2802"/>
      <c r="O2802"/>
      <c r="P2802"/>
      <c r="Q2802"/>
      <c r="R2802"/>
      <c r="S2802"/>
      <c r="T2802"/>
      <c r="U2802"/>
      <c r="V2802"/>
      <c r="W2802"/>
      <c r="X2802"/>
      <c r="Y2802"/>
      <c r="Z2802"/>
      <c r="AA2802"/>
      <c r="AB2802"/>
      <c r="AC2802"/>
      <c r="AD2802"/>
      <c r="AE2802"/>
      <c r="AF2802"/>
      <c r="AG2802"/>
      <c r="AH2802"/>
      <c r="AI2802"/>
      <c r="AJ2802"/>
      <c r="AK2802"/>
      <c r="AL2802"/>
      <c r="AM2802"/>
      <c r="AN2802"/>
      <c r="AO2802"/>
      <c r="AP2802"/>
      <c r="AQ2802"/>
      <c r="AR2802"/>
      <c r="AS2802"/>
      <c r="AT2802"/>
      <c r="AU2802"/>
      <c r="AV2802"/>
      <c r="AW2802"/>
      <c r="AX2802"/>
      <c r="AY2802"/>
      <c r="AZ2802"/>
      <c r="BA2802"/>
      <c r="BB2802"/>
    </row>
    <row r="2803" spans="1:54" ht="15">
      <c r="A2803" s="486"/>
      <c r="B2803" s="486"/>
      <c r="C2803" s="532"/>
      <c r="D2803" s="532"/>
      <c r="E2803" s="486"/>
      <c r="F2803"/>
      <c r="G2803" s="486"/>
      <c r="H2803" s="486"/>
      <c r="I2803" s="496" t="s">
        <v>2286</v>
      </c>
      <c r="J2803" s="532"/>
      <c r="K2803" s="486"/>
      <c r="L2803"/>
      <c r="M2803"/>
      <c r="N2803"/>
      <c r="O2803"/>
      <c r="P2803"/>
      <c r="Q2803"/>
      <c r="R2803"/>
      <c r="S2803"/>
      <c r="T2803"/>
      <c r="U2803"/>
      <c r="V2803"/>
      <c r="W2803"/>
      <c r="X2803"/>
      <c r="Y2803"/>
      <c r="Z2803"/>
      <c r="AA2803"/>
      <c r="AB2803"/>
      <c r="AC2803"/>
      <c r="AD2803"/>
      <c r="AE2803"/>
      <c r="AF2803"/>
      <c r="AG2803"/>
      <c r="AH2803"/>
      <c r="AI2803"/>
      <c r="AJ2803"/>
      <c r="AK2803"/>
      <c r="AL2803"/>
      <c r="AM2803"/>
      <c r="AN2803"/>
      <c r="AO2803"/>
      <c r="AP2803"/>
      <c r="AQ2803"/>
      <c r="AR2803"/>
      <c r="AS2803"/>
      <c r="AT2803"/>
      <c r="AU2803"/>
      <c r="AV2803"/>
      <c r="AW2803"/>
      <c r="AX2803"/>
      <c r="AY2803"/>
      <c r="AZ2803"/>
      <c r="BA2803"/>
      <c r="BB2803"/>
    </row>
    <row r="2804" spans="1:54" ht="15">
      <c r="A2804" s="486"/>
      <c r="B2804" s="486"/>
      <c r="C2804" s="532"/>
      <c r="D2804" s="532"/>
      <c r="E2804" s="486"/>
      <c r="F2804"/>
      <c r="G2804" s="486"/>
      <c r="H2804" s="486"/>
      <c r="I2804" s="496" t="s">
        <v>2287</v>
      </c>
      <c r="J2804" s="532"/>
      <c r="K2804" s="486"/>
      <c r="L2804"/>
      <c r="M2804"/>
      <c r="N2804"/>
      <c r="O2804"/>
      <c r="P2804"/>
      <c r="Q2804"/>
      <c r="R2804"/>
      <c r="S2804"/>
      <c r="T2804"/>
      <c r="U2804"/>
      <c r="V2804"/>
      <c r="W2804"/>
      <c r="X2804"/>
      <c r="Y2804"/>
      <c r="Z2804"/>
      <c r="AA2804"/>
      <c r="AB2804"/>
      <c r="AC2804"/>
      <c r="AD2804"/>
      <c r="AE2804"/>
      <c r="AF2804"/>
      <c r="AG2804"/>
      <c r="AH2804"/>
      <c r="AI2804"/>
      <c r="AJ2804"/>
      <c r="AK2804"/>
      <c r="AL2804"/>
      <c r="AM2804"/>
      <c r="AN2804"/>
      <c r="AO2804"/>
      <c r="AP2804"/>
      <c r="AQ2804"/>
      <c r="AR2804"/>
      <c r="AS2804"/>
      <c r="AT2804"/>
      <c r="AU2804"/>
      <c r="AV2804"/>
      <c r="AW2804"/>
      <c r="AX2804"/>
      <c r="AY2804"/>
      <c r="AZ2804"/>
      <c r="BA2804"/>
      <c r="BB2804"/>
    </row>
    <row r="2805" spans="1:54" ht="15">
      <c r="A2805" s="486"/>
      <c r="B2805" s="486"/>
      <c r="C2805" s="532"/>
      <c r="D2805" s="532"/>
      <c r="E2805" s="486"/>
      <c r="F2805"/>
      <c r="G2805" s="486"/>
      <c r="H2805" s="486"/>
      <c r="I2805" s="496" t="s">
        <v>2288</v>
      </c>
      <c r="J2805" s="532"/>
      <c r="K2805" s="486"/>
      <c r="L2805"/>
      <c r="M2805"/>
      <c r="N2805"/>
      <c r="O2805"/>
      <c r="P2805"/>
      <c r="Q2805"/>
      <c r="R2805"/>
      <c r="S2805"/>
      <c r="T2805"/>
      <c r="U2805"/>
      <c r="V2805"/>
      <c r="W2805"/>
      <c r="X2805"/>
      <c r="Y2805"/>
      <c r="Z2805"/>
      <c r="AA2805"/>
      <c r="AB2805"/>
      <c r="AC2805"/>
      <c r="AD2805"/>
      <c r="AE2805"/>
      <c r="AF2805"/>
      <c r="AG2805"/>
      <c r="AH2805"/>
      <c r="AI2805"/>
      <c r="AJ2805"/>
      <c r="AK2805"/>
      <c r="AL2805"/>
      <c r="AM2805"/>
      <c r="AN2805"/>
      <c r="AO2805"/>
      <c r="AP2805"/>
      <c r="AQ2805"/>
      <c r="AR2805"/>
      <c r="AS2805"/>
      <c r="AT2805"/>
      <c r="AU2805"/>
      <c r="AV2805"/>
      <c r="AW2805"/>
      <c r="AX2805"/>
      <c r="AY2805"/>
      <c r="AZ2805"/>
      <c r="BA2805"/>
      <c r="BB2805"/>
    </row>
    <row r="2806" spans="1:54" ht="15">
      <c r="A2806" s="486"/>
      <c r="B2806" s="486"/>
      <c r="C2806" s="532"/>
      <c r="D2806" s="532"/>
      <c r="E2806" s="486"/>
      <c r="F2806"/>
      <c r="G2806" s="486"/>
      <c r="H2806" s="486"/>
      <c r="I2806" s="496" t="s">
        <v>2289</v>
      </c>
      <c r="J2806" s="532"/>
      <c r="K2806" s="486"/>
      <c r="L2806"/>
      <c r="M2806"/>
      <c r="N2806"/>
      <c r="O2806"/>
      <c r="P2806"/>
      <c r="Q2806"/>
      <c r="R2806"/>
      <c r="S2806"/>
      <c r="T2806"/>
      <c r="U2806"/>
      <c r="V2806"/>
      <c r="W2806"/>
      <c r="X2806"/>
      <c r="Y2806"/>
      <c r="Z2806"/>
      <c r="AA2806"/>
      <c r="AB2806"/>
      <c r="AC2806"/>
      <c r="AD2806"/>
      <c r="AE2806"/>
      <c r="AF2806"/>
      <c r="AG2806"/>
      <c r="AH2806"/>
      <c r="AI2806"/>
      <c r="AJ2806"/>
      <c r="AK2806"/>
      <c r="AL2806"/>
      <c r="AM2806"/>
      <c r="AN2806"/>
      <c r="AO2806"/>
      <c r="AP2806"/>
      <c r="AQ2806"/>
      <c r="AR2806"/>
      <c r="AS2806"/>
      <c r="AT2806"/>
      <c r="AU2806"/>
      <c r="AV2806"/>
      <c r="AW2806"/>
      <c r="AX2806"/>
      <c r="AY2806"/>
      <c r="AZ2806"/>
      <c r="BA2806"/>
      <c r="BB2806"/>
    </row>
    <row r="2807" spans="1:54" ht="15">
      <c r="A2807" s="486"/>
      <c r="B2807" s="486"/>
      <c r="C2807" s="532"/>
      <c r="D2807" s="532"/>
      <c r="E2807" s="486"/>
      <c r="F2807"/>
      <c r="G2807" s="486"/>
      <c r="H2807" s="486"/>
      <c r="I2807" s="496" t="s">
        <v>2290</v>
      </c>
      <c r="J2807" s="532"/>
      <c r="K2807" s="486"/>
      <c r="L2807"/>
      <c r="M2807"/>
      <c r="N2807"/>
      <c r="O2807"/>
      <c r="P2807"/>
      <c r="Q2807"/>
      <c r="R2807"/>
      <c r="S2807"/>
      <c r="T2807"/>
      <c r="U2807"/>
      <c r="V2807"/>
      <c r="W2807"/>
      <c r="X2807"/>
      <c r="Y2807"/>
      <c r="Z2807"/>
      <c r="AA2807"/>
      <c r="AB2807"/>
      <c r="AC2807"/>
      <c r="AD2807"/>
      <c r="AE2807"/>
      <c r="AF2807"/>
      <c r="AG2807"/>
      <c r="AH2807"/>
      <c r="AI2807"/>
      <c r="AJ2807"/>
      <c r="AK2807"/>
      <c r="AL2807"/>
      <c r="AM2807"/>
      <c r="AN2807"/>
      <c r="AO2807"/>
      <c r="AP2807"/>
      <c r="AQ2807"/>
      <c r="AR2807"/>
      <c r="AS2807"/>
      <c r="AT2807"/>
      <c r="AU2807"/>
      <c r="AV2807"/>
      <c r="AW2807"/>
      <c r="AX2807"/>
      <c r="AY2807"/>
      <c r="AZ2807"/>
      <c r="BA2807"/>
      <c r="BB2807"/>
    </row>
    <row r="2808" spans="1:54" ht="25.5">
      <c r="A2808" s="486"/>
      <c r="B2808" s="486"/>
      <c r="C2808" s="532"/>
      <c r="D2808" s="532"/>
      <c r="E2808" s="486"/>
      <c r="F2808"/>
      <c r="G2808" s="486"/>
      <c r="H2808" s="486"/>
      <c r="I2808" s="496" t="s">
        <v>2291</v>
      </c>
      <c r="J2808" s="532"/>
      <c r="K2808" s="486"/>
      <c r="L2808"/>
      <c r="M2808"/>
      <c r="N2808"/>
      <c r="O2808"/>
      <c r="P2808"/>
      <c r="Q2808"/>
      <c r="R2808"/>
      <c r="S2808"/>
      <c r="T2808"/>
      <c r="U2808"/>
      <c r="V2808"/>
      <c r="W2808"/>
      <c r="X2808"/>
      <c r="Y2808"/>
      <c r="Z2808"/>
      <c r="AA2808"/>
      <c r="AB2808"/>
      <c r="AC2808"/>
      <c r="AD2808"/>
      <c r="AE2808"/>
      <c r="AF2808"/>
      <c r="AG2808"/>
      <c r="AH2808"/>
      <c r="AI2808"/>
      <c r="AJ2808"/>
      <c r="AK2808"/>
      <c r="AL2808"/>
      <c r="AM2808"/>
      <c r="AN2808"/>
      <c r="AO2808"/>
      <c r="AP2808"/>
      <c r="AQ2808"/>
      <c r="AR2808"/>
      <c r="AS2808"/>
      <c r="AT2808"/>
      <c r="AU2808"/>
      <c r="AV2808"/>
      <c r="AW2808"/>
      <c r="AX2808"/>
      <c r="AY2808"/>
      <c r="AZ2808"/>
      <c r="BA2808"/>
      <c r="BB2808"/>
    </row>
    <row r="2809" spans="1:54" ht="15">
      <c r="A2809" s="486"/>
      <c r="B2809" s="486"/>
      <c r="C2809" s="532"/>
      <c r="D2809" s="532"/>
      <c r="E2809" s="486"/>
      <c r="F2809"/>
      <c r="G2809" s="486"/>
      <c r="H2809" s="486"/>
      <c r="I2809" s="496" t="s">
        <v>2292</v>
      </c>
      <c r="J2809" s="532"/>
      <c r="K2809" s="486"/>
      <c r="L2809"/>
      <c r="M2809"/>
      <c r="N2809"/>
      <c r="O2809"/>
      <c r="P2809"/>
      <c r="Q2809"/>
      <c r="R2809"/>
      <c r="S2809"/>
      <c r="T2809"/>
      <c r="U2809"/>
      <c r="V2809"/>
      <c r="W2809"/>
      <c r="X2809"/>
      <c r="Y2809"/>
      <c r="Z2809"/>
      <c r="AA2809"/>
      <c r="AB2809"/>
      <c r="AC2809"/>
      <c r="AD2809"/>
      <c r="AE2809"/>
      <c r="AF2809"/>
      <c r="AG2809"/>
      <c r="AH2809"/>
      <c r="AI2809"/>
      <c r="AJ2809"/>
      <c r="AK2809"/>
      <c r="AL2809"/>
      <c r="AM2809"/>
      <c r="AN2809"/>
      <c r="AO2809"/>
      <c r="AP2809"/>
      <c r="AQ2809"/>
      <c r="AR2809"/>
      <c r="AS2809"/>
      <c r="AT2809"/>
      <c r="AU2809"/>
      <c r="AV2809"/>
      <c r="AW2809"/>
      <c r="AX2809"/>
      <c r="AY2809"/>
      <c r="AZ2809"/>
      <c r="BA2809"/>
      <c r="BB2809"/>
    </row>
    <row r="2810" spans="1:54" ht="15">
      <c r="A2810" s="486"/>
      <c r="B2810" s="486"/>
      <c r="C2810" s="532"/>
      <c r="D2810" s="532"/>
      <c r="E2810" s="486"/>
      <c r="F2810"/>
      <c r="G2810" s="486"/>
      <c r="H2810" s="486"/>
      <c r="I2810" s="497"/>
      <c r="J2810" s="532"/>
      <c r="K2810" s="486"/>
      <c r="L2810"/>
      <c r="M2810"/>
      <c r="N2810"/>
      <c r="O2810"/>
      <c r="P2810"/>
      <c r="Q2810"/>
      <c r="R2810"/>
      <c r="S2810"/>
      <c r="T2810"/>
      <c r="U2810"/>
      <c r="V2810"/>
      <c r="W2810"/>
      <c r="X2810"/>
      <c r="Y2810"/>
      <c r="Z2810"/>
      <c r="AA2810"/>
      <c r="AB2810"/>
      <c r="AC2810"/>
      <c r="AD2810"/>
      <c r="AE2810"/>
      <c r="AF2810"/>
      <c r="AG2810"/>
      <c r="AH2810"/>
      <c r="AI2810"/>
      <c r="AJ2810"/>
      <c r="AK2810"/>
      <c r="AL2810"/>
      <c r="AM2810"/>
      <c r="AN2810"/>
      <c r="AO2810"/>
      <c r="AP2810"/>
      <c r="AQ2810"/>
      <c r="AR2810"/>
      <c r="AS2810"/>
      <c r="AT2810"/>
      <c r="AU2810"/>
      <c r="AV2810"/>
      <c r="AW2810"/>
      <c r="AX2810"/>
      <c r="AY2810"/>
      <c r="AZ2810"/>
      <c r="BA2810"/>
      <c r="BB2810"/>
    </row>
    <row r="2811" spans="1:54" ht="25.5">
      <c r="A2811" s="486"/>
      <c r="B2811" s="486"/>
      <c r="C2811" s="532"/>
      <c r="D2811" s="532"/>
      <c r="E2811" s="486"/>
      <c r="F2811"/>
      <c r="G2811" s="486"/>
      <c r="H2811" s="486"/>
      <c r="I2811" s="496" t="s">
        <v>2293</v>
      </c>
      <c r="J2811" s="532"/>
      <c r="K2811" s="486"/>
      <c r="L2811"/>
      <c r="M2811"/>
      <c r="N2811"/>
      <c r="O2811"/>
      <c r="P2811"/>
      <c r="Q2811"/>
      <c r="R2811"/>
      <c r="S2811"/>
      <c r="T2811"/>
      <c r="U2811"/>
      <c r="V2811"/>
      <c r="W2811"/>
      <c r="X2811"/>
      <c r="Y2811"/>
      <c r="Z2811"/>
      <c r="AA2811"/>
      <c r="AB2811"/>
      <c r="AC2811"/>
      <c r="AD2811"/>
      <c r="AE2811"/>
      <c r="AF2811"/>
      <c r="AG2811"/>
      <c r="AH2811"/>
      <c r="AI2811"/>
      <c r="AJ2811"/>
      <c r="AK2811"/>
      <c r="AL2811"/>
      <c r="AM2811"/>
      <c r="AN2811"/>
      <c r="AO2811"/>
      <c r="AP2811"/>
      <c r="AQ2811"/>
      <c r="AR2811"/>
      <c r="AS2811"/>
      <c r="AT2811"/>
      <c r="AU2811"/>
      <c r="AV2811"/>
      <c r="AW2811"/>
      <c r="AX2811"/>
      <c r="AY2811"/>
      <c r="AZ2811"/>
      <c r="BA2811"/>
      <c r="BB2811"/>
    </row>
    <row r="2812" spans="1:54" ht="15">
      <c r="A2812" s="486"/>
      <c r="B2812" s="486"/>
      <c r="C2812" s="532"/>
      <c r="D2812" s="532"/>
      <c r="E2812" s="486"/>
      <c r="F2812"/>
      <c r="G2812" s="486"/>
      <c r="H2812" s="486"/>
      <c r="I2812" s="496" t="s">
        <v>2294</v>
      </c>
      <c r="J2812" s="532"/>
      <c r="K2812" s="486"/>
      <c r="L2812"/>
      <c r="M2812"/>
      <c r="N2812"/>
      <c r="O2812"/>
      <c r="P2812"/>
      <c r="Q2812"/>
      <c r="R2812"/>
      <c r="S2812"/>
      <c r="T2812"/>
      <c r="U2812"/>
      <c r="V2812"/>
      <c r="W2812"/>
      <c r="X2812"/>
      <c r="Y2812"/>
      <c r="Z2812"/>
      <c r="AA2812"/>
      <c r="AB2812"/>
      <c r="AC2812"/>
      <c r="AD2812"/>
      <c r="AE2812"/>
      <c r="AF2812"/>
      <c r="AG2812"/>
      <c r="AH2812"/>
      <c r="AI2812"/>
      <c r="AJ2812"/>
      <c r="AK2812"/>
      <c r="AL2812"/>
      <c r="AM2812"/>
      <c r="AN2812"/>
      <c r="AO2812"/>
      <c r="AP2812"/>
      <c r="AQ2812"/>
      <c r="AR2812"/>
      <c r="AS2812"/>
      <c r="AT2812"/>
      <c r="AU2812"/>
      <c r="AV2812"/>
      <c r="AW2812"/>
      <c r="AX2812"/>
      <c r="AY2812"/>
      <c r="AZ2812"/>
      <c r="BA2812"/>
      <c r="BB2812"/>
    </row>
    <row r="2813" spans="1:54" ht="15">
      <c r="A2813" s="486"/>
      <c r="B2813" s="486"/>
      <c r="C2813" s="532"/>
      <c r="D2813" s="532"/>
      <c r="E2813" s="486"/>
      <c r="F2813"/>
      <c r="G2813" s="486"/>
      <c r="H2813" s="486"/>
      <c r="I2813" s="496" t="s">
        <v>2295</v>
      </c>
      <c r="J2813" s="532"/>
      <c r="K2813" s="486"/>
      <c r="L2813"/>
      <c r="M2813"/>
      <c r="N2813"/>
      <c r="O2813"/>
      <c r="P2813"/>
      <c r="Q2813"/>
      <c r="R2813"/>
      <c r="S2813"/>
      <c r="T2813"/>
      <c r="U2813"/>
      <c r="V2813"/>
      <c r="W2813"/>
      <c r="X2813"/>
      <c r="Y2813"/>
      <c r="Z2813"/>
      <c r="AA2813"/>
      <c r="AB2813"/>
      <c r="AC2813"/>
      <c r="AD2813"/>
      <c r="AE2813"/>
      <c r="AF2813"/>
      <c r="AG2813"/>
      <c r="AH2813"/>
      <c r="AI2813"/>
      <c r="AJ2813"/>
      <c r="AK2813"/>
      <c r="AL2813"/>
      <c r="AM2813"/>
      <c r="AN2813"/>
      <c r="AO2813"/>
      <c r="AP2813"/>
      <c r="AQ2813"/>
      <c r="AR2813"/>
      <c r="AS2813"/>
      <c r="AT2813"/>
      <c r="AU2813"/>
      <c r="AV2813"/>
      <c r="AW2813"/>
      <c r="AX2813"/>
      <c r="AY2813"/>
      <c r="AZ2813"/>
      <c r="BA2813"/>
      <c r="BB2813"/>
    </row>
    <row r="2814" spans="1:54" ht="15">
      <c r="A2814" s="486"/>
      <c r="B2814" s="486"/>
      <c r="C2814" s="532"/>
      <c r="D2814" s="532"/>
      <c r="E2814" s="486"/>
      <c r="F2814"/>
      <c r="G2814" s="486"/>
      <c r="H2814" s="486"/>
      <c r="I2814" s="496" t="s">
        <v>2296</v>
      </c>
      <c r="J2814" s="532"/>
      <c r="K2814" s="486"/>
      <c r="L2814"/>
      <c r="M2814"/>
      <c r="N2814"/>
      <c r="O2814"/>
      <c r="P2814"/>
      <c r="Q2814"/>
      <c r="R2814"/>
      <c r="S2814"/>
      <c r="T2814"/>
      <c r="U2814"/>
      <c r="V2814"/>
      <c r="W2814"/>
      <c r="X2814"/>
      <c r="Y2814"/>
      <c r="Z2814"/>
      <c r="AA2814"/>
      <c r="AB2814"/>
      <c r="AC2814"/>
      <c r="AD2814"/>
      <c r="AE2814"/>
      <c r="AF2814"/>
      <c r="AG2814"/>
      <c r="AH2814"/>
      <c r="AI2814"/>
      <c r="AJ2814"/>
      <c r="AK2814"/>
      <c r="AL2814"/>
      <c r="AM2814"/>
      <c r="AN2814"/>
      <c r="AO2814"/>
      <c r="AP2814"/>
      <c r="AQ2814"/>
      <c r="AR2814"/>
      <c r="AS2814"/>
      <c r="AT2814"/>
      <c r="AU2814"/>
      <c r="AV2814"/>
      <c r="AW2814"/>
      <c r="AX2814"/>
      <c r="AY2814"/>
      <c r="AZ2814"/>
      <c r="BA2814"/>
      <c r="BB2814"/>
    </row>
    <row r="2815" spans="1:54" ht="25.5">
      <c r="A2815" s="486"/>
      <c r="B2815" s="486"/>
      <c r="C2815" s="532"/>
      <c r="D2815" s="532"/>
      <c r="E2815" s="486"/>
      <c r="F2815"/>
      <c r="G2815" s="486"/>
      <c r="H2815" s="486"/>
      <c r="I2815" s="496" t="s">
        <v>2297</v>
      </c>
      <c r="J2815" s="532"/>
      <c r="K2815" s="486"/>
      <c r="L2815"/>
      <c r="M2815"/>
      <c r="N2815"/>
      <c r="O2815"/>
      <c r="P2815"/>
      <c r="Q2815"/>
      <c r="R2815"/>
      <c r="S2815"/>
      <c r="T2815"/>
      <c r="U2815"/>
      <c r="V2815"/>
      <c r="W2815"/>
      <c r="X2815"/>
      <c r="Y2815"/>
      <c r="Z2815"/>
      <c r="AA2815"/>
      <c r="AB2815"/>
      <c r="AC2815"/>
      <c r="AD2815"/>
      <c r="AE2815"/>
      <c r="AF2815"/>
      <c r="AG2815"/>
      <c r="AH2815"/>
      <c r="AI2815"/>
      <c r="AJ2815"/>
      <c r="AK2815"/>
      <c r="AL2815"/>
      <c r="AM2815"/>
      <c r="AN2815"/>
      <c r="AO2815"/>
      <c r="AP2815"/>
      <c r="AQ2815"/>
      <c r="AR2815"/>
      <c r="AS2815"/>
      <c r="AT2815"/>
      <c r="AU2815"/>
      <c r="AV2815"/>
      <c r="AW2815"/>
      <c r="AX2815"/>
      <c r="AY2815"/>
      <c r="AZ2815"/>
      <c r="BA2815"/>
      <c r="BB2815"/>
    </row>
    <row r="2816" spans="1:54" ht="15">
      <c r="A2816" s="486"/>
      <c r="B2816" s="486"/>
      <c r="C2816" s="532"/>
      <c r="D2816" s="532"/>
      <c r="E2816" s="486"/>
      <c r="F2816"/>
      <c r="G2816" s="486"/>
      <c r="H2816" s="486"/>
      <c r="I2816" s="496" t="s">
        <v>2298</v>
      </c>
      <c r="J2816" s="532"/>
      <c r="K2816" s="486"/>
      <c r="L2816"/>
      <c r="M2816"/>
      <c r="N2816"/>
      <c r="O2816"/>
      <c r="P2816"/>
      <c r="Q2816"/>
      <c r="R2816"/>
      <c r="S2816"/>
      <c r="T2816"/>
      <c r="U2816"/>
      <c r="V2816"/>
      <c r="W2816"/>
      <c r="X2816"/>
      <c r="Y2816"/>
      <c r="Z2816"/>
      <c r="AA2816"/>
      <c r="AB2816"/>
      <c r="AC2816"/>
      <c r="AD2816"/>
      <c r="AE2816"/>
      <c r="AF2816"/>
      <c r="AG2816"/>
      <c r="AH2816"/>
      <c r="AI2816"/>
      <c r="AJ2816"/>
      <c r="AK2816"/>
      <c r="AL2816"/>
      <c r="AM2816"/>
      <c r="AN2816"/>
      <c r="AO2816"/>
      <c r="AP2816"/>
      <c r="AQ2816"/>
      <c r="AR2816"/>
      <c r="AS2816"/>
      <c r="AT2816"/>
      <c r="AU2816"/>
      <c r="AV2816"/>
      <c r="AW2816"/>
      <c r="AX2816"/>
      <c r="AY2816"/>
      <c r="AZ2816"/>
      <c r="BA2816"/>
      <c r="BB2816"/>
    </row>
    <row r="2817" spans="1:54" ht="15">
      <c r="A2817" s="486"/>
      <c r="B2817" s="486"/>
      <c r="C2817" s="532"/>
      <c r="D2817" s="532"/>
      <c r="E2817" s="486"/>
      <c r="F2817"/>
      <c r="G2817" s="486"/>
      <c r="H2817" s="486"/>
      <c r="I2817" s="496" t="s">
        <v>2299</v>
      </c>
      <c r="J2817" s="532"/>
      <c r="K2817" s="486"/>
      <c r="L2817"/>
      <c r="M2817"/>
      <c r="N2817"/>
      <c r="O2817"/>
      <c r="P2817"/>
      <c r="Q2817"/>
      <c r="R2817"/>
      <c r="S2817"/>
      <c r="T2817"/>
      <c r="U2817"/>
      <c r="V2817"/>
      <c r="W2817"/>
      <c r="X2817"/>
      <c r="Y2817"/>
      <c r="Z2817"/>
      <c r="AA2817"/>
      <c r="AB2817"/>
      <c r="AC2817"/>
      <c r="AD2817"/>
      <c r="AE2817"/>
      <c r="AF2817"/>
      <c r="AG2817"/>
      <c r="AH2817"/>
      <c r="AI2817"/>
      <c r="AJ2817"/>
      <c r="AK2817"/>
      <c r="AL2817"/>
      <c r="AM2817"/>
      <c r="AN2817"/>
      <c r="AO2817"/>
      <c r="AP2817"/>
      <c r="AQ2817"/>
      <c r="AR2817"/>
      <c r="AS2817"/>
      <c r="AT2817"/>
      <c r="AU2817"/>
      <c r="AV2817"/>
      <c r="AW2817"/>
      <c r="AX2817"/>
      <c r="AY2817"/>
      <c r="AZ2817"/>
      <c r="BA2817"/>
      <c r="BB2817"/>
    </row>
    <row r="2818" spans="1:54" ht="15">
      <c r="A2818" s="486"/>
      <c r="B2818" s="486"/>
      <c r="C2818" s="532"/>
      <c r="D2818" s="532"/>
      <c r="E2818" s="486"/>
      <c r="F2818"/>
      <c r="G2818" s="486"/>
      <c r="H2818" s="486"/>
      <c r="I2818" s="496" t="s">
        <v>2300</v>
      </c>
      <c r="J2818" s="532"/>
      <c r="K2818" s="486"/>
      <c r="L2818"/>
      <c r="M2818"/>
      <c r="N2818"/>
      <c r="O2818"/>
      <c r="P2818"/>
      <c r="Q2818"/>
      <c r="R2818"/>
      <c r="S2818"/>
      <c r="T2818"/>
      <c r="U2818"/>
      <c r="V2818"/>
      <c r="W2818"/>
      <c r="X2818"/>
      <c r="Y2818"/>
      <c r="Z2818"/>
      <c r="AA2818"/>
      <c r="AB2818"/>
      <c r="AC2818"/>
      <c r="AD2818"/>
      <c r="AE2818"/>
      <c r="AF2818"/>
      <c r="AG2818"/>
      <c r="AH2818"/>
      <c r="AI2818"/>
      <c r="AJ2818"/>
      <c r="AK2818"/>
      <c r="AL2818"/>
      <c r="AM2818"/>
      <c r="AN2818"/>
      <c r="AO2818"/>
      <c r="AP2818"/>
      <c r="AQ2818"/>
      <c r="AR2818"/>
      <c r="AS2818"/>
      <c r="AT2818"/>
      <c r="AU2818"/>
      <c r="AV2818"/>
      <c r="AW2818"/>
      <c r="AX2818"/>
      <c r="AY2818"/>
      <c r="AZ2818"/>
      <c r="BA2818"/>
      <c r="BB2818"/>
    </row>
    <row r="2819" spans="1:54" ht="15">
      <c r="A2819" s="486"/>
      <c r="B2819" s="486"/>
      <c r="C2819" s="532"/>
      <c r="D2819" s="532"/>
      <c r="E2819" s="486"/>
      <c r="F2819"/>
      <c r="G2819" s="486"/>
      <c r="H2819" s="486"/>
      <c r="I2819" s="496" t="s">
        <v>2301</v>
      </c>
      <c r="J2819" s="532"/>
      <c r="K2819" s="486"/>
      <c r="L2819"/>
      <c r="M2819"/>
      <c r="N2819"/>
      <c r="O2819"/>
      <c r="P2819"/>
      <c r="Q2819"/>
      <c r="R2819"/>
      <c r="S2819"/>
      <c r="T2819"/>
      <c r="U2819"/>
      <c r="V2819"/>
      <c r="W2819"/>
      <c r="X2819"/>
      <c r="Y2819"/>
      <c r="Z2819"/>
      <c r="AA2819"/>
      <c r="AB2819"/>
      <c r="AC2819"/>
      <c r="AD2819"/>
      <c r="AE2819"/>
      <c r="AF2819"/>
      <c r="AG2819"/>
      <c r="AH2819"/>
      <c r="AI2819"/>
      <c r="AJ2819"/>
      <c r="AK2819"/>
      <c r="AL2819"/>
      <c r="AM2819"/>
      <c r="AN2819"/>
      <c r="AO2819"/>
      <c r="AP2819"/>
      <c r="AQ2819"/>
      <c r="AR2819"/>
      <c r="AS2819"/>
      <c r="AT2819"/>
      <c r="AU2819"/>
      <c r="AV2819"/>
      <c r="AW2819"/>
      <c r="AX2819"/>
      <c r="AY2819"/>
      <c r="AZ2819"/>
      <c r="BA2819"/>
      <c r="BB2819"/>
    </row>
    <row r="2820" spans="1:54" ht="15">
      <c r="A2820" s="486"/>
      <c r="B2820" s="486"/>
      <c r="C2820" s="532"/>
      <c r="D2820" s="532"/>
      <c r="E2820" s="486"/>
      <c r="F2820"/>
      <c r="G2820" s="486"/>
      <c r="H2820" s="486"/>
      <c r="I2820" s="496" t="s">
        <v>2302</v>
      </c>
      <c r="J2820" s="532"/>
      <c r="K2820" s="486"/>
      <c r="L2820"/>
      <c r="M2820"/>
      <c r="N2820"/>
      <c r="O2820"/>
      <c r="P2820"/>
      <c r="Q2820"/>
      <c r="R2820"/>
      <c r="S2820"/>
      <c r="T2820"/>
      <c r="U2820"/>
      <c r="V2820"/>
      <c r="W2820"/>
      <c r="X2820"/>
      <c r="Y2820"/>
      <c r="Z2820"/>
      <c r="AA2820"/>
      <c r="AB2820"/>
      <c r="AC2820"/>
      <c r="AD2820"/>
      <c r="AE2820"/>
      <c r="AF2820"/>
      <c r="AG2820"/>
      <c r="AH2820"/>
      <c r="AI2820"/>
      <c r="AJ2820"/>
      <c r="AK2820"/>
      <c r="AL2820"/>
      <c r="AM2820"/>
      <c r="AN2820"/>
      <c r="AO2820"/>
      <c r="AP2820"/>
      <c r="AQ2820"/>
      <c r="AR2820"/>
      <c r="AS2820"/>
      <c r="AT2820"/>
      <c r="AU2820"/>
      <c r="AV2820"/>
      <c r="AW2820"/>
      <c r="AX2820"/>
      <c r="AY2820"/>
      <c r="AZ2820"/>
      <c r="BA2820"/>
      <c r="BB2820"/>
    </row>
    <row r="2821" spans="1:54" ht="15">
      <c r="A2821" s="486"/>
      <c r="B2821" s="486"/>
      <c r="C2821" s="532"/>
      <c r="D2821" s="532"/>
      <c r="E2821" s="486"/>
      <c r="F2821"/>
      <c r="G2821" s="486"/>
      <c r="H2821" s="486"/>
      <c r="I2821" s="496" t="s">
        <v>2303</v>
      </c>
      <c r="J2821" s="532"/>
      <c r="K2821" s="486"/>
      <c r="L2821"/>
      <c r="M2821"/>
      <c r="N2821"/>
      <c r="O2821"/>
      <c r="P2821"/>
      <c r="Q2821"/>
      <c r="R2821"/>
      <c r="S2821"/>
      <c r="T2821"/>
      <c r="U2821"/>
      <c r="V2821"/>
      <c r="W2821"/>
      <c r="X2821"/>
      <c r="Y2821"/>
      <c r="Z2821"/>
      <c r="AA2821"/>
      <c r="AB2821"/>
      <c r="AC2821"/>
      <c r="AD2821"/>
      <c r="AE2821"/>
      <c r="AF2821"/>
      <c r="AG2821"/>
      <c r="AH2821"/>
      <c r="AI2821"/>
      <c r="AJ2821"/>
      <c r="AK2821"/>
      <c r="AL2821"/>
      <c r="AM2821"/>
      <c r="AN2821"/>
      <c r="AO2821"/>
      <c r="AP2821"/>
      <c r="AQ2821"/>
      <c r="AR2821"/>
      <c r="AS2821"/>
      <c r="AT2821"/>
      <c r="AU2821"/>
      <c r="AV2821"/>
      <c r="AW2821"/>
      <c r="AX2821"/>
      <c r="AY2821"/>
      <c r="AZ2821"/>
      <c r="BA2821"/>
      <c r="BB2821"/>
    </row>
    <row r="2822" spans="1:54" ht="15">
      <c r="A2822" s="486"/>
      <c r="B2822" s="486"/>
      <c r="C2822" s="532"/>
      <c r="D2822" s="532"/>
      <c r="E2822" s="486"/>
      <c r="F2822"/>
      <c r="G2822" s="486"/>
      <c r="H2822" s="486"/>
      <c r="I2822" s="496" t="s">
        <v>2304</v>
      </c>
      <c r="J2822" s="532"/>
      <c r="K2822" s="486"/>
      <c r="L2822"/>
      <c r="M2822"/>
      <c r="N2822"/>
      <c r="O2822"/>
      <c r="P2822"/>
      <c r="Q2822"/>
      <c r="R2822"/>
      <c r="S2822"/>
      <c r="T2822"/>
      <c r="U2822"/>
      <c r="V2822"/>
      <c r="W2822"/>
      <c r="X2822"/>
      <c r="Y2822"/>
      <c r="Z2822"/>
      <c r="AA2822"/>
      <c r="AB2822"/>
      <c r="AC2822"/>
      <c r="AD2822"/>
      <c r="AE2822"/>
      <c r="AF2822"/>
      <c r="AG2822"/>
      <c r="AH2822"/>
      <c r="AI2822"/>
      <c r="AJ2822"/>
      <c r="AK2822"/>
      <c r="AL2822"/>
      <c r="AM2822"/>
      <c r="AN2822"/>
      <c r="AO2822"/>
      <c r="AP2822"/>
      <c r="AQ2822"/>
      <c r="AR2822"/>
      <c r="AS2822"/>
      <c r="AT2822"/>
      <c r="AU2822"/>
      <c r="AV2822"/>
      <c r="AW2822"/>
      <c r="AX2822"/>
      <c r="AY2822"/>
      <c r="AZ2822"/>
      <c r="BA2822"/>
      <c r="BB2822"/>
    </row>
    <row r="2823" spans="1:54" ht="15">
      <c r="A2823" s="486"/>
      <c r="B2823" s="486"/>
      <c r="C2823" s="532"/>
      <c r="D2823" s="532"/>
      <c r="E2823" s="486"/>
      <c r="F2823"/>
      <c r="G2823" s="486"/>
      <c r="H2823" s="486"/>
      <c r="I2823" s="496" t="s">
        <v>2305</v>
      </c>
      <c r="J2823" s="532"/>
      <c r="K2823" s="486"/>
      <c r="L2823"/>
      <c r="M2823"/>
      <c r="N2823"/>
      <c r="O2823"/>
      <c r="P2823"/>
      <c r="Q2823"/>
      <c r="R2823"/>
      <c r="S2823"/>
      <c r="T2823"/>
      <c r="U2823"/>
      <c r="V2823"/>
      <c r="W2823"/>
      <c r="X2823"/>
      <c r="Y2823"/>
      <c r="Z2823"/>
      <c r="AA2823"/>
      <c r="AB2823"/>
      <c r="AC2823"/>
      <c r="AD2823"/>
      <c r="AE2823"/>
      <c r="AF2823"/>
      <c r="AG2823"/>
      <c r="AH2823"/>
      <c r="AI2823"/>
      <c r="AJ2823"/>
      <c r="AK2823"/>
      <c r="AL2823"/>
      <c r="AM2823"/>
      <c r="AN2823"/>
      <c r="AO2823"/>
      <c r="AP2823"/>
      <c r="AQ2823"/>
      <c r="AR2823"/>
      <c r="AS2823"/>
      <c r="AT2823"/>
      <c r="AU2823"/>
      <c r="AV2823"/>
      <c r="AW2823"/>
      <c r="AX2823"/>
      <c r="AY2823"/>
      <c r="AZ2823"/>
      <c r="BA2823"/>
      <c r="BB2823"/>
    </row>
    <row r="2824" spans="1:54" ht="15">
      <c r="A2824" s="486"/>
      <c r="B2824" s="486"/>
      <c r="C2824" s="532"/>
      <c r="D2824" s="532"/>
      <c r="E2824" s="486"/>
      <c r="F2824"/>
      <c r="G2824" s="486"/>
      <c r="H2824" s="486"/>
      <c r="I2824" s="496" t="s">
        <v>2306</v>
      </c>
      <c r="J2824" s="532"/>
      <c r="K2824" s="486"/>
      <c r="L2824"/>
      <c r="M2824"/>
      <c r="N2824"/>
      <c r="O2824"/>
      <c r="P2824"/>
      <c r="Q2824"/>
      <c r="R2824"/>
      <c r="S2824"/>
      <c r="T2824"/>
      <c r="U2824"/>
      <c r="V2824"/>
      <c r="W2824"/>
      <c r="X2824"/>
      <c r="Y2824"/>
      <c r="Z2824"/>
      <c r="AA2824"/>
      <c r="AB2824"/>
      <c r="AC2824"/>
      <c r="AD2824"/>
      <c r="AE2824"/>
      <c r="AF2824"/>
      <c r="AG2824"/>
      <c r="AH2824"/>
      <c r="AI2824"/>
      <c r="AJ2824"/>
      <c r="AK2824"/>
      <c r="AL2824"/>
      <c r="AM2824"/>
      <c r="AN2824"/>
      <c r="AO2824"/>
      <c r="AP2824"/>
      <c r="AQ2824"/>
      <c r="AR2824"/>
      <c r="AS2824"/>
      <c r="AT2824"/>
      <c r="AU2824"/>
      <c r="AV2824"/>
      <c r="AW2824"/>
      <c r="AX2824"/>
      <c r="AY2824"/>
      <c r="AZ2824"/>
      <c r="BA2824"/>
      <c r="BB2824"/>
    </row>
    <row r="2825" spans="1:54" ht="25.5">
      <c r="A2825" s="453"/>
      <c r="B2825" s="453"/>
      <c r="C2825" s="525"/>
      <c r="D2825" s="525"/>
      <c r="E2825" s="453"/>
      <c r="F2825"/>
      <c r="G2825" s="453"/>
      <c r="H2825" s="453"/>
      <c r="I2825" s="498" t="s">
        <v>2307</v>
      </c>
      <c r="J2825" s="525"/>
      <c r="K2825" s="453"/>
      <c r="L2825"/>
      <c r="M2825"/>
      <c r="N2825"/>
      <c r="O2825"/>
      <c r="P2825"/>
      <c r="Q2825"/>
      <c r="R2825"/>
      <c r="S2825"/>
      <c r="T2825"/>
      <c r="U2825"/>
      <c r="V2825"/>
      <c r="W2825"/>
      <c r="X2825"/>
      <c r="Y2825"/>
      <c r="Z2825"/>
      <c r="AA2825"/>
      <c r="AB2825"/>
      <c r="AC2825"/>
      <c r="AD2825"/>
      <c r="AE2825"/>
      <c r="AF2825"/>
      <c r="AG2825"/>
      <c r="AH2825"/>
      <c r="AI2825"/>
      <c r="AJ2825"/>
      <c r="AK2825"/>
      <c r="AL2825"/>
      <c r="AM2825"/>
      <c r="AN2825"/>
      <c r="AO2825"/>
      <c r="AP2825"/>
      <c r="AQ2825"/>
      <c r="AR2825"/>
      <c r="AS2825"/>
      <c r="AT2825"/>
      <c r="AU2825"/>
      <c r="AV2825"/>
      <c r="AW2825"/>
      <c r="AX2825"/>
      <c r="AY2825"/>
      <c r="AZ2825"/>
      <c r="BA2825"/>
      <c r="BB2825"/>
    </row>
    <row r="2826" spans="1:54" ht="15.75">
      <c r="A2826" s="499"/>
      <c r="B2826" s="499" t="s">
        <v>18</v>
      </c>
      <c r="C2826" s="464"/>
      <c r="D2826" s="570"/>
      <c r="E2826" s="501"/>
      <c r="F2826" s="478"/>
      <c r="G2826" s="499"/>
      <c r="H2826" s="499" t="s">
        <v>18</v>
      </c>
      <c r="I2826" s="464"/>
      <c r="J2826" s="570"/>
      <c r="K2826" s="501"/>
      <c r="L2826" s="480"/>
      <c r="M2826" s="480"/>
      <c r="N2826" s="480"/>
      <c r="O2826" s="480"/>
      <c r="P2826" s="480"/>
      <c r="Q2826" s="480"/>
      <c r="R2826" s="480"/>
      <c r="S2826" s="480"/>
      <c r="T2826" s="480"/>
      <c r="U2826" s="480"/>
      <c r="V2826" s="480"/>
      <c r="W2826" s="480"/>
      <c r="X2826" s="480"/>
      <c r="Y2826" s="480"/>
      <c r="Z2826" s="480"/>
      <c r="AA2826" s="480"/>
      <c r="AB2826" s="480"/>
      <c r="AC2826" s="480"/>
      <c r="AD2826" s="480"/>
      <c r="AE2826" s="480"/>
      <c r="AF2826" s="480"/>
      <c r="AG2826" s="480"/>
      <c r="AH2826" s="480"/>
      <c r="AI2826" s="480"/>
      <c r="AJ2826" s="480"/>
      <c r="AK2826" s="480"/>
      <c r="AL2826" s="480"/>
      <c r="AM2826" s="480"/>
      <c r="AN2826" s="480"/>
      <c r="AO2826" s="480"/>
      <c r="AP2826" s="480"/>
      <c r="AQ2826" s="480"/>
      <c r="AR2826" s="480"/>
      <c r="AS2826" s="480"/>
      <c r="AT2826" s="480"/>
      <c r="AU2826" s="480"/>
      <c r="AV2826" s="480"/>
      <c r="AW2826" s="480"/>
      <c r="AX2826" s="480"/>
      <c r="AY2826" s="480"/>
      <c r="AZ2826" s="480"/>
      <c r="BA2826" s="480"/>
      <c r="BB2826" s="480"/>
    </row>
    <row r="2827" spans="1:54" ht="25.5">
      <c r="A2827" s="499"/>
      <c r="B2827" s="499" t="s">
        <v>19</v>
      </c>
      <c r="C2827" s="464" t="s">
        <v>2308</v>
      </c>
      <c r="D2827" s="570" t="s">
        <v>581</v>
      </c>
      <c r="E2827" s="501"/>
      <c r="F2827" s="478"/>
      <c r="G2827" s="499"/>
      <c r="H2827" s="499" t="s">
        <v>19</v>
      </c>
      <c r="I2827" s="464" t="s">
        <v>2309</v>
      </c>
      <c r="J2827" s="570" t="s">
        <v>581</v>
      </c>
      <c r="K2827" s="501"/>
      <c r="L2827" s="480"/>
      <c r="M2827" s="480"/>
      <c r="N2827" s="480"/>
      <c r="O2827" s="480"/>
      <c r="P2827" s="480"/>
      <c r="Q2827" s="480"/>
      <c r="R2827" s="480"/>
      <c r="S2827" s="480"/>
      <c r="T2827" s="480"/>
      <c r="U2827" s="480"/>
      <c r="V2827" s="480"/>
      <c r="W2827" s="480"/>
      <c r="X2827" s="480"/>
      <c r="Y2827" s="480"/>
      <c r="Z2827" s="480"/>
      <c r="AA2827" s="480"/>
      <c r="AB2827" s="480"/>
      <c r="AC2827" s="480"/>
      <c r="AD2827" s="480"/>
      <c r="AE2827" s="480"/>
      <c r="AF2827" s="480"/>
      <c r="AG2827" s="480"/>
      <c r="AH2827" s="480"/>
      <c r="AI2827" s="480"/>
      <c r="AJ2827" s="480"/>
      <c r="AK2827" s="480"/>
      <c r="AL2827" s="480"/>
      <c r="AM2827" s="480"/>
      <c r="AN2827" s="480"/>
      <c r="AO2827" s="480"/>
      <c r="AP2827" s="480"/>
      <c r="AQ2827" s="480"/>
      <c r="AR2827" s="480"/>
      <c r="AS2827" s="480"/>
      <c r="AT2827" s="480"/>
      <c r="AU2827" s="480"/>
      <c r="AV2827" s="480"/>
      <c r="AW2827" s="480"/>
      <c r="AX2827" s="480"/>
      <c r="AY2827" s="480"/>
      <c r="AZ2827" s="480"/>
      <c r="BA2827" s="480"/>
      <c r="BB2827" s="480"/>
    </row>
    <row r="2828" spans="1:54" ht="15.75">
      <c r="A2828" s="499"/>
      <c r="B2828" s="499" t="s">
        <v>23</v>
      </c>
      <c r="C2828" s="464"/>
      <c r="D2828" s="570"/>
      <c r="E2828" s="501"/>
      <c r="F2828" s="478"/>
      <c r="G2828" s="499"/>
      <c r="H2828" s="499" t="s">
        <v>23</v>
      </c>
      <c r="I2828" s="464"/>
      <c r="J2828" s="570"/>
      <c r="K2828" s="501"/>
      <c r="L2828" s="480"/>
      <c r="M2828" s="480"/>
      <c r="N2828" s="480"/>
      <c r="O2828" s="480"/>
      <c r="P2828" s="480"/>
      <c r="Q2828" s="480"/>
      <c r="R2828" s="480"/>
      <c r="S2828" s="480"/>
      <c r="T2828" s="480"/>
      <c r="U2828" s="480"/>
      <c r="V2828" s="480"/>
      <c r="W2828" s="480"/>
      <c r="X2828" s="480"/>
      <c r="Y2828" s="480"/>
      <c r="Z2828" s="480"/>
      <c r="AA2828" s="480"/>
      <c r="AB2828" s="480"/>
      <c r="AC2828" s="480"/>
      <c r="AD2828" s="480"/>
      <c r="AE2828" s="480"/>
      <c r="AF2828" s="480"/>
      <c r="AG2828" s="480"/>
      <c r="AH2828" s="480"/>
      <c r="AI2828" s="480"/>
      <c r="AJ2828" s="480"/>
      <c r="AK2828" s="480"/>
      <c r="AL2828" s="480"/>
      <c r="AM2828" s="480"/>
      <c r="AN2828" s="480"/>
      <c r="AO2828" s="480"/>
      <c r="AP2828" s="480"/>
      <c r="AQ2828" s="480"/>
      <c r="AR2828" s="480"/>
      <c r="AS2828" s="480"/>
      <c r="AT2828" s="480"/>
      <c r="AU2828" s="480"/>
      <c r="AV2828" s="480"/>
      <c r="AW2828" s="480"/>
      <c r="AX2828" s="480"/>
      <c r="AY2828" s="480"/>
      <c r="AZ2828" s="480"/>
      <c r="BA2828" s="480"/>
      <c r="BB2828" s="480"/>
    </row>
    <row r="2829" spans="1:54" ht="15.75">
      <c r="A2829" s="499"/>
      <c r="B2829" s="499" t="s">
        <v>24</v>
      </c>
      <c r="C2829" s="464"/>
      <c r="D2829" s="570"/>
      <c r="E2829" s="501"/>
      <c r="F2829" s="478"/>
      <c r="G2829" s="499"/>
      <c r="H2829" s="499" t="s">
        <v>24</v>
      </c>
      <c r="I2829" s="464"/>
      <c r="J2829" s="570"/>
      <c r="K2829" s="501"/>
      <c r="L2829" s="480"/>
      <c r="M2829" s="480"/>
      <c r="N2829" s="480"/>
      <c r="O2829" s="480"/>
      <c r="P2829" s="480"/>
      <c r="Q2829" s="480"/>
      <c r="R2829" s="480"/>
      <c r="S2829" s="480"/>
      <c r="T2829" s="480"/>
      <c r="U2829" s="480"/>
      <c r="V2829" s="480"/>
      <c r="W2829" s="480"/>
      <c r="X2829" s="480"/>
      <c r="Y2829" s="480"/>
      <c r="Z2829" s="480"/>
      <c r="AA2829" s="480"/>
      <c r="AB2829" s="480"/>
      <c r="AC2829" s="480"/>
      <c r="AD2829" s="480"/>
      <c r="AE2829" s="480"/>
      <c r="AF2829" s="480"/>
      <c r="AG2829" s="480"/>
      <c r="AH2829" s="480"/>
      <c r="AI2829" s="480"/>
      <c r="AJ2829" s="480"/>
      <c r="AK2829" s="480"/>
      <c r="AL2829" s="480"/>
      <c r="AM2829" s="480"/>
      <c r="AN2829" s="480"/>
      <c r="AO2829" s="480"/>
      <c r="AP2829" s="480"/>
      <c r="AQ2829" s="480"/>
      <c r="AR2829" s="480"/>
      <c r="AS2829" s="480"/>
      <c r="AT2829" s="480"/>
      <c r="AU2829" s="480"/>
      <c r="AV2829" s="480"/>
      <c r="AW2829" s="480"/>
      <c r="AX2829" s="480"/>
      <c r="AY2829" s="480"/>
      <c r="AZ2829" s="480"/>
      <c r="BA2829" s="480"/>
      <c r="BB2829" s="480"/>
    </row>
    <row r="2830" spans="1:54" ht="15.75">
      <c r="A2830" s="499"/>
      <c r="B2830" s="499" t="s">
        <v>25</v>
      </c>
      <c r="C2830" s="464"/>
      <c r="D2830" s="570"/>
      <c r="E2830" s="501"/>
      <c r="F2830" s="478"/>
      <c r="G2830" s="499"/>
      <c r="H2830" s="499" t="s">
        <v>25</v>
      </c>
      <c r="I2830" s="464"/>
      <c r="J2830" s="570"/>
      <c r="K2830" s="501"/>
      <c r="L2830" s="480"/>
      <c r="M2830" s="480"/>
      <c r="N2830" s="480"/>
      <c r="O2830" s="480"/>
      <c r="P2830" s="480"/>
      <c r="Q2830" s="480"/>
      <c r="R2830" s="480"/>
      <c r="S2830" s="480"/>
      <c r="T2830" s="480"/>
      <c r="U2830" s="480"/>
      <c r="V2830" s="480"/>
      <c r="W2830" s="480"/>
      <c r="X2830" s="480"/>
      <c r="Y2830" s="480"/>
      <c r="Z2830" s="480"/>
      <c r="AA2830" s="480"/>
      <c r="AB2830" s="480"/>
      <c r="AC2830" s="480"/>
      <c r="AD2830" s="480"/>
      <c r="AE2830" s="480"/>
      <c r="AF2830" s="480"/>
      <c r="AG2830" s="480"/>
      <c r="AH2830" s="480"/>
      <c r="AI2830" s="480"/>
      <c r="AJ2830" s="480"/>
      <c r="AK2830" s="480"/>
      <c r="AL2830" s="480"/>
      <c r="AM2830" s="480"/>
      <c r="AN2830" s="480"/>
      <c r="AO2830" s="480"/>
      <c r="AP2830" s="480"/>
      <c r="AQ2830" s="480"/>
      <c r="AR2830" s="480"/>
      <c r="AS2830" s="480"/>
      <c r="AT2830" s="480"/>
      <c r="AU2830" s="480"/>
      <c r="AV2830" s="480"/>
      <c r="AW2830" s="480"/>
      <c r="AX2830" s="480"/>
      <c r="AY2830" s="480"/>
      <c r="AZ2830" s="480"/>
      <c r="BA2830" s="480"/>
      <c r="BB2830" s="480"/>
    </row>
    <row r="2831" spans="1:54" ht="15.75">
      <c r="A2831" s="499"/>
      <c r="B2831" s="499" t="s">
        <v>26</v>
      </c>
      <c r="C2831" s="464"/>
      <c r="D2831" s="570"/>
      <c r="E2831" s="501"/>
      <c r="F2831" s="478"/>
      <c r="G2831" s="499"/>
      <c r="H2831" s="499" t="s">
        <v>26</v>
      </c>
      <c r="I2831" s="464"/>
      <c r="J2831" s="570"/>
      <c r="K2831" s="501"/>
      <c r="L2831" s="480"/>
      <c r="M2831" s="480"/>
      <c r="N2831" s="480"/>
      <c r="O2831" s="480"/>
      <c r="P2831" s="480"/>
      <c r="Q2831" s="480"/>
      <c r="R2831" s="480"/>
      <c r="S2831" s="480"/>
      <c r="T2831" s="480"/>
      <c r="U2831" s="480"/>
      <c r="V2831" s="480"/>
      <c r="W2831" s="480"/>
      <c r="X2831" s="480"/>
      <c r="Y2831" s="480"/>
      <c r="Z2831" s="480"/>
      <c r="AA2831" s="480"/>
      <c r="AB2831" s="480"/>
      <c r="AC2831" s="480"/>
      <c r="AD2831" s="480"/>
      <c r="AE2831" s="480"/>
      <c r="AF2831" s="480"/>
      <c r="AG2831" s="480"/>
      <c r="AH2831" s="480"/>
      <c r="AI2831" s="480"/>
      <c r="AJ2831" s="480"/>
      <c r="AK2831" s="480"/>
      <c r="AL2831" s="480"/>
      <c r="AM2831" s="480"/>
      <c r="AN2831" s="480"/>
      <c r="AO2831" s="480"/>
      <c r="AP2831" s="480"/>
      <c r="AQ2831" s="480"/>
      <c r="AR2831" s="480"/>
      <c r="AS2831" s="480"/>
      <c r="AT2831" s="480"/>
      <c r="AU2831" s="480"/>
      <c r="AV2831" s="480"/>
      <c r="AW2831" s="480"/>
      <c r="AX2831" s="480"/>
      <c r="AY2831" s="480"/>
      <c r="AZ2831" s="480"/>
      <c r="BA2831" s="480"/>
      <c r="BB2831" s="480"/>
    </row>
    <row r="2832" spans="1:54" ht="15.75">
      <c r="A2832" s="484"/>
      <c r="B2832" s="484"/>
      <c r="C2832"/>
      <c r="D2832" s="491"/>
      <c r="E2832" s="493"/>
      <c r="F2832" s="478"/>
      <c r="G2832"/>
      <c r="H2832" s="527"/>
      <c r="I2832"/>
      <c r="J2832" s="527"/>
      <c r="K2832" s="527"/>
      <c r="L2832" s="480"/>
      <c r="M2832" s="480"/>
      <c r="N2832" s="480"/>
      <c r="O2832" s="480"/>
      <c r="P2832" s="480"/>
      <c r="Q2832" s="480"/>
      <c r="R2832" s="480"/>
      <c r="S2832" s="480"/>
      <c r="T2832" s="480"/>
      <c r="U2832" s="480"/>
      <c r="V2832" s="480"/>
      <c r="W2832" s="480"/>
      <c r="X2832" s="480"/>
      <c r="Y2832" s="480"/>
      <c r="Z2832" s="480"/>
      <c r="AA2832" s="480"/>
      <c r="AB2832" s="480"/>
      <c r="AC2832" s="480"/>
      <c r="AD2832" s="480"/>
      <c r="AE2832" s="480"/>
      <c r="AF2832" s="480"/>
      <c r="AG2832" s="480"/>
      <c r="AH2832" s="480"/>
      <c r="AI2832" s="480"/>
      <c r="AJ2832" s="480"/>
      <c r="AK2832" s="480"/>
      <c r="AL2832" s="480"/>
      <c r="AM2832" s="480"/>
      <c r="AN2832" s="480"/>
      <c r="AO2832" s="480"/>
      <c r="AP2832" s="480"/>
      <c r="AQ2832" s="480"/>
      <c r="AR2832" s="480"/>
      <c r="AS2832" s="480"/>
      <c r="AT2832" s="480"/>
      <c r="AU2832" s="480"/>
      <c r="AV2832" s="480"/>
      <c r="AW2832" s="480"/>
      <c r="AX2832" s="480"/>
      <c r="AY2832" s="480"/>
      <c r="AZ2832" s="480"/>
      <c r="BA2832" s="480"/>
      <c r="BB2832" s="480"/>
    </row>
    <row r="2833" spans="1:54" ht="25.5">
      <c r="A2833" s="485" t="s">
        <v>2310</v>
      </c>
      <c r="B2833" s="485"/>
      <c r="C2833" s="487" t="s">
        <v>2311</v>
      </c>
      <c r="D2833" s="565"/>
      <c r="E2833" s="494"/>
      <c r="F2833" s="478"/>
      <c r="G2833" s="640" t="s">
        <v>2312</v>
      </c>
      <c r="H2833" s="640"/>
      <c r="I2833" s="524" t="s">
        <v>2313</v>
      </c>
      <c r="J2833" s="660"/>
      <c r="K2833" s="660"/>
      <c r="L2833" s="480"/>
      <c r="M2833" s="480"/>
      <c r="N2833" s="480"/>
      <c r="O2833" s="480"/>
      <c r="P2833" s="480"/>
      <c r="Q2833" s="480"/>
      <c r="R2833" s="480"/>
      <c r="S2833" s="480"/>
      <c r="T2833" s="480"/>
      <c r="U2833" s="480"/>
      <c r="V2833" s="480"/>
      <c r="W2833" s="480"/>
      <c r="X2833" s="480"/>
      <c r="Y2833" s="480"/>
      <c r="Z2833" s="480"/>
      <c r="AA2833" s="480"/>
      <c r="AB2833" s="480"/>
      <c r="AC2833" s="480"/>
      <c r="AD2833" s="480"/>
      <c r="AE2833" s="480"/>
      <c r="AF2833" s="480"/>
      <c r="AG2833" s="480"/>
      <c r="AH2833" s="480"/>
      <c r="AI2833" s="480"/>
      <c r="AJ2833" s="480"/>
      <c r="AK2833" s="480"/>
      <c r="AL2833" s="480"/>
      <c r="AM2833" s="480"/>
      <c r="AN2833" s="480"/>
      <c r="AO2833" s="480"/>
      <c r="AP2833" s="480"/>
      <c r="AQ2833" s="480"/>
      <c r="AR2833" s="480"/>
      <c r="AS2833" s="480"/>
      <c r="AT2833" s="480"/>
      <c r="AU2833" s="480"/>
      <c r="AV2833" s="480"/>
      <c r="AW2833" s="480"/>
      <c r="AX2833" s="480"/>
      <c r="AY2833" s="480"/>
      <c r="AZ2833" s="480"/>
      <c r="BA2833" s="480"/>
      <c r="BB2833" s="480"/>
    </row>
    <row r="2834" spans="1:54" ht="15">
      <c r="A2834" s="486"/>
      <c r="B2834" s="486"/>
      <c r="C2834" s="488"/>
      <c r="D2834" s="532"/>
      <c r="E2834" s="486"/>
      <c r="F2834"/>
      <c r="G2834" s="503"/>
      <c r="H2834" s="503"/>
      <c r="I2834" s="519"/>
      <c r="J2834" s="503"/>
      <c r="K2834" s="503"/>
      <c r="L2834"/>
      <c r="M2834"/>
      <c r="N2834"/>
      <c r="O2834"/>
      <c r="P2834"/>
      <c r="Q2834"/>
      <c r="R2834"/>
      <c r="S2834"/>
      <c r="T2834"/>
      <c r="U2834"/>
      <c r="V2834"/>
      <c r="W2834"/>
      <c r="X2834"/>
      <c r="Y2834"/>
      <c r="Z2834"/>
      <c r="AA2834"/>
      <c r="AB2834"/>
      <c r="AC2834"/>
      <c r="AD2834"/>
      <c r="AE2834"/>
      <c r="AF2834"/>
      <c r="AG2834"/>
      <c r="AH2834"/>
      <c r="AI2834"/>
      <c r="AJ2834"/>
      <c r="AK2834"/>
      <c r="AL2834"/>
      <c r="AM2834"/>
      <c r="AN2834"/>
      <c r="AO2834"/>
      <c r="AP2834"/>
      <c r="AQ2834"/>
      <c r="AR2834"/>
      <c r="AS2834"/>
      <c r="AT2834"/>
      <c r="AU2834"/>
      <c r="AV2834"/>
      <c r="AW2834"/>
      <c r="AX2834"/>
      <c r="AY2834"/>
      <c r="AZ2834"/>
      <c r="BA2834"/>
      <c r="BB2834"/>
    </row>
    <row r="2835" spans="1:54" ht="15">
      <c r="A2835" s="486"/>
      <c r="B2835" s="486"/>
      <c r="C2835" s="489" t="s">
        <v>599</v>
      </c>
      <c r="D2835" s="532"/>
      <c r="E2835" s="486"/>
      <c r="F2835"/>
      <c r="G2835" s="503"/>
      <c r="H2835" s="503"/>
      <c r="I2835" s="518" t="s">
        <v>623</v>
      </c>
      <c r="J2835" s="503"/>
      <c r="K2835" s="503"/>
      <c r="L2835"/>
      <c r="M2835"/>
      <c r="N2835"/>
      <c r="O2835"/>
      <c r="P2835"/>
      <c r="Q2835"/>
      <c r="R2835"/>
      <c r="S2835"/>
      <c r="T2835"/>
      <c r="U2835"/>
      <c r="V2835"/>
      <c r="W2835"/>
      <c r="X2835"/>
      <c r="Y2835"/>
      <c r="Z2835"/>
      <c r="AA2835"/>
      <c r="AB2835"/>
      <c r="AC2835"/>
      <c r="AD2835"/>
      <c r="AE2835"/>
      <c r="AF2835"/>
      <c r="AG2835"/>
      <c r="AH2835"/>
      <c r="AI2835"/>
      <c r="AJ2835"/>
      <c r="AK2835"/>
      <c r="AL2835"/>
      <c r="AM2835"/>
      <c r="AN2835"/>
      <c r="AO2835"/>
      <c r="AP2835"/>
      <c r="AQ2835"/>
      <c r="AR2835"/>
      <c r="AS2835"/>
      <c r="AT2835"/>
      <c r="AU2835"/>
      <c r="AV2835"/>
      <c r="AW2835"/>
      <c r="AX2835"/>
      <c r="AY2835"/>
      <c r="AZ2835"/>
      <c r="BA2835"/>
      <c r="BB2835"/>
    </row>
    <row r="2836" spans="1:54" ht="15">
      <c r="A2836" s="486"/>
      <c r="B2836" s="486"/>
      <c r="C2836" s="489" t="s">
        <v>740</v>
      </c>
      <c r="D2836" s="532"/>
      <c r="E2836" s="486"/>
      <c r="F2836"/>
      <c r="G2836" s="503"/>
      <c r="H2836" s="503"/>
      <c r="I2836" s="518" t="s">
        <v>2279</v>
      </c>
      <c r="J2836" s="503"/>
      <c r="K2836" s="503"/>
      <c r="L2836"/>
      <c r="M2836"/>
      <c r="N2836"/>
      <c r="O2836"/>
      <c r="P2836"/>
      <c r="Q2836"/>
      <c r="R2836"/>
      <c r="S2836"/>
      <c r="T2836"/>
      <c r="U2836"/>
      <c r="V2836"/>
      <c r="W2836"/>
      <c r="X2836"/>
      <c r="Y2836"/>
      <c r="Z2836"/>
      <c r="AA2836"/>
      <c r="AB2836"/>
      <c r="AC2836"/>
      <c r="AD2836"/>
      <c r="AE2836"/>
      <c r="AF2836"/>
      <c r="AG2836"/>
      <c r="AH2836"/>
      <c r="AI2836"/>
      <c r="AJ2836"/>
      <c r="AK2836"/>
      <c r="AL2836"/>
      <c r="AM2836"/>
      <c r="AN2836"/>
      <c r="AO2836"/>
      <c r="AP2836"/>
      <c r="AQ2836"/>
      <c r="AR2836"/>
      <c r="AS2836"/>
      <c r="AT2836"/>
      <c r="AU2836"/>
      <c r="AV2836"/>
      <c r="AW2836"/>
      <c r="AX2836"/>
      <c r="AY2836"/>
      <c r="AZ2836"/>
      <c r="BA2836"/>
      <c r="BB2836"/>
    </row>
    <row r="2837" spans="1:54" ht="15">
      <c r="A2837" s="486"/>
      <c r="B2837" s="486"/>
      <c r="C2837" s="489" t="s">
        <v>2278</v>
      </c>
      <c r="D2837" s="532"/>
      <c r="E2837" s="486"/>
      <c r="F2837"/>
      <c r="G2837" s="503"/>
      <c r="H2837" s="503"/>
      <c r="I2837" s="518" t="s">
        <v>2280</v>
      </c>
      <c r="J2837" s="503"/>
      <c r="K2837" s="503"/>
      <c r="L2837"/>
      <c r="M2837"/>
      <c r="N2837"/>
      <c r="O2837"/>
      <c r="P2837"/>
      <c r="Q2837"/>
      <c r="R2837"/>
      <c r="S2837"/>
      <c r="T2837"/>
      <c r="U2837"/>
      <c r="V2837"/>
      <c r="W2837"/>
      <c r="X2837"/>
      <c r="Y2837"/>
      <c r="Z2837"/>
      <c r="AA2837"/>
      <c r="AB2837"/>
      <c r="AC2837"/>
      <c r="AD2837"/>
      <c r="AE2837"/>
      <c r="AF2837"/>
      <c r="AG2837"/>
      <c r="AH2837"/>
      <c r="AI2837"/>
      <c r="AJ2837"/>
      <c r="AK2837"/>
      <c r="AL2837"/>
      <c r="AM2837"/>
      <c r="AN2837"/>
      <c r="AO2837"/>
      <c r="AP2837"/>
      <c r="AQ2837"/>
      <c r="AR2837"/>
      <c r="AS2837"/>
      <c r="AT2837"/>
      <c r="AU2837"/>
      <c r="AV2837"/>
      <c r="AW2837"/>
      <c r="AX2837"/>
      <c r="AY2837"/>
      <c r="AZ2837"/>
      <c r="BA2837"/>
      <c r="BB2837"/>
    </row>
    <row r="2838" spans="1:54" ht="15">
      <c r="A2838" s="486"/>
      <c r="B2838" s="486"/>
      <c r="C2838" s="489"/>
      <c r="D2838" s="532"/>
      <c r="E2838" s="486"/>
      <c r="F2838"/>
      <c r="G2838" s="503"/>
      <c r="H2838" s="503"/>
      <c r="I2838" s="518" t="s">
        <v>2281</v>
      </c>
      <c r="J2838" s="503"/>
      <c r="K2838" s="503"/>
      <c r="L2838"/>
      <c r="M2838"/>
      <c r="N2838"/>
      <c r="O2838"/>
      <c r="P2838"/>
      <c r="Q2838"/>
      <c r="R2838"/>
      <c r="S2838"/>
      <c r="T2838"/>
      <c r="U2838"/>
      <c r="V2838"/>
      <c r="W2838"/>
      <c r="X2838"/>
      <c r="Y2838"/>
      <c r="Z2838"/>
      <c r="AA2838"/>
      <c r="AB2838"/>
      <c r="AC2838"/>
      <c r="AD2838"/>
      <c r="AE2838"/>
      <c r="AF2838"/>
      <c r="AG2838"/>
      <c r="AH2838"/>
      <c r="AI2838"/>
      <c r="AJ2838"/>
      <c r="AK2838"/>
      <c r="AL2838"/>
      <c r="AM2838"/>
      <c r="AN2838"/>
      <c r="AO2838"/>
      <c r="AP2838"/>
      <c r="AQ2838"/>
      <c r="AR2838"/>
      <c r="AS2838"/>
      <c r="AT2838"/>
      <c r="AU2838"/>
      <c r="AV2838"/>
      <c r="AW2838"/>
      <c r="AX2838"/>
      <c r="AY2838"/>
      <c r="AZ2838"/>
      <c r="BA2838"/>
      <c r="BB2838"/>
    </row>
    <row r="2839" spans="1:54" ht="15">
      <c r="A2839" s="453"/>
      <c r="B2839" s="453"/>
      <c r="C2839" s="490"/>
      <c r="D2839" s="525"/>
      <c r="E2839" s="453"/>
      <c r="F2839"/>
      <c r="G2839" s="504"/>
      <c r="H2839" s="504"/>
      <c r="I2839" s="520" t="s">
        <v>2282</v>
      </c>
      <c r="J2839" s="504"/>
      <c r="K2839" s="504"/>
      <c r="L2839"/>
      <c r="M2839"/>
      <c r="N2839"/>
      <c r="O2839"/>
      <c r="P2839"/>
      <c r="Q2839"/>
      <c r="R2839"/>
      <c r="S2839"/>
      <c r="T2839"/>
      <c r="U2839"/>
      <c r="V2839"/>
      <c r="W2839"/>
      <c r="X2839"/>
      <c r="Y2839"/>
      <c r="Z2839"/>
      <c r="AA2839"/>
      <c r="AB2839"/>
      <c r="AC2839"/>
      <c r="AD2839"/>
      <c r="AE2839"/>
      <c r="AF2839"/>
      <c r="AG2839"/>
      <c r="AH2839"/>
      <c r="AI2839"/>
      <c r="AJ2839"/>
      <c r="AK2839"/>
      <c r="AL2839"/>
      <c r="AM2839"/>
      <c r="AN2839"/>
      <c r="AO2839"/>
      <c r="AP2839"/>
      <c r="AQ2839"/>
      <c r="AR2839"/>
      <c r="AS2839"/>
      <c r="AT2839"/>
      <c r="AU2839"/>
      <c r="AV2839"/>
      <c r="AW2839"/>
      <c r="AX2839"/>
      <c r="AY2839"/>
      <c r="AZ2839"/>
      <c r="BA2839"/>
      <c r="BB2839"/>
    </row>
    <row r="2840" spans="1:54" ht="15.75">
      <c r="A2840" s="499"/>
      <c r="B2840" s="499" t="s">
        <v>18</v>
      </c>
      <c r="C2840" s="464"/>
      <c r="D2840" s="570"/>
      <c r="E2840" s="501"/>
      <c r="F2840" s="478"/>
      <c r="G2840" s="528"/>
      <c r="H2840" s="510" t="s">
        <v>18</v>
      </c>
      <c r="I2840" s="528"/>
      <c r="J2840" s="528"/>
      <c r="K2840" s="528"/>
      <c r="L2840" s="480"/>
      <c r="M2840" s="480"/>
      <c r="N2840" s="480"/>
      <c r="O2840" s="480"/>
      <c r="P2840" s="480"/>
      <c r="Q2840" s="480"/>
      <c r="R2840" s="480"/>
      <c r="S2840" s="480"/>
      <c r="T2840" s="480"/>
      <c r="U2840" s="480"/>
      <c r="V2840" s="480"/>
      <c r="W2840" s="480"/>
      <c r="X2840" s="480"/>
      <c r="Y2840" s="480"/>
      <c r="Z2840" s="480"/>
      <c r="AA2840" s="480"/>
      <c r="AB2840" s="480"/>
      <c r="AC2840" s="480"/>
      <c r="AD2840" s="480"/>
      <c r="AE2840" s="480"/>
      <c r="AF2840" s="480"/>
      <c r="AG2840" s="480"/>
      <c r="AH2840" s="480"/>
      <c r="AI2840" s="480"/>
      <c r="AJ2840" s="480"/>
      <c r="AK2840" s="480"/>
      <c r="AL2840" s="480"/>
      <c r="AM2840" s="480"/>
      <c r="AN2840" s="480"/>
      <c r="AO2840" s="480"/>
      <c r="AP2840" s="480"/>
      <c r="AQ2840" s="480"/>
      <c r="AR2840" s="480"/>
      <c r="AS2840" s="480"/>
      <c r="AT2840" s="480"/>
      <c r="AU2840" s="480"/>
      <c r="AV2840" s="480"/>
      <c r="AW2840" s="480"/>
      <c r="AX2840" s="480"/>
      <c r="AY2840" s="480"/>
      <c r="AZ2840" s="480"/>
      <c r="BA2840" s="480"/>
      <c r="BB2840" s="480"/>
    </row>
    <row r="2841" spans="1:54" ht="114.75">
      <c r="A2841" s="499"/>
      <c r="B2841" s="499" t="s">
        <v>19</v>
      </c>
      <c r="C2841" s="464" t="s">
        <v>2314</v>
      </c>
      <c r="D2841" s="500" t="s">
        <v>581</v>
      </c>
      <c r="E2841" s="501"/>
      <c r="F2841" s="478"/>
      <c r="G2841" s="528"/>
      <c r="H2841" s="510" t="s">
        <v>19</v>
      </c>
      <c r="I2841" s="514" t="s">
        <v>2315</v>
      </c>
      <c r="J2841" s="510" t="s">
        <v>581</v>
      </c>
      <c r="K2841" s="528"/>
      <c r="L2841" s="480"/>
      <c r="M2841" s="480"/>
      <c r="N2841" s="480"/>
      <c r="O2841" s="480"/>
      <c r="P2841" s="480"/>
      <c r="Q2841" s="480"/>
      <c r="R2841" s="480"/>
      <c r="S2841" s="480"/>
      <c r="T2841" s="480"/>
      <c r="U2841" s="480"/>
      <c r="V2841" s="480"/>
      <c r="W2841" s="480"/>
      <c r="X2841" s="480"/>
      <c r="Y2841" s="480"/>
      <c r="Z2841" s="480"/>
      <c r="AA2841" s="480"/>
      <c r="AB2841" s="480"/>
      <c r="AC2841" s="480"/>
      <c r="AD2841" s="480"/>
      <c r="AE2841" s="480"/>
      <c r="AF2841" s="480"/>
      <c r="AG2841" s="480"/>
      <c r="AH2841" s="480"/>
      <c r="AI2841" s="480"/>
      <c r="AJ2841" s="480"/>
      <c r="AK2841" s="480"/>
      <c r="AL2841" s="480"/>
      <c r="AM2841" s="480"/>
      <c r="AN2841" s="480"/>
      <c r="AO2841" s="480"/>
      <c r="AP2841" s="480"/>
      <c r="AQ2841" s="480"/>
      <c r="AR2841" s="480"/>
      <c r="AS2841" s="480"/>
      <c r="AT2841" s="480"/>
      <c r="AU2841" s="480"/>
      <c r="AV2841" s="480"/>
      <c r="AW2841" s="480"/>
      <c r="AX2841" s="480"/>
      <c r="AY2841" s="480"/>
      <c r="AZ2841" s="480"/>
      <c r="BA2841" s="480"/>
      <c r="BB2841" s="480"/>
    </row>
    <row r="2842" spans="1:54" ht="15.75">
      <c r="A2842" s="499"/>
      <c r="B2842" s="499" t="s">
        <v>23</v>
      </c>
      <c r="C2842" s="464"/>
      <c r="D2842" s="500"/>
      <c r="E2842" s="501"/>
      <c r="F2842" s="478"/>
      <c r="G2842" s="528"/>
      <c r="H2842" s="510" t="s">
        <v>23</v>
      </c>
      <c r="I2842" s="528"/>
      <c r="J2842" s="528"/>
      <c r="K2842" s="528"/>
      <c r="L2842" s="480"/>
      <c r="M2842" s="480"/>
      <c r="N2842" s="480"/>
      <c r="O2842" s="480"/>
      <c r="P2842" s="480"/>
      <c r="Q2842" s="480"/>
      <c r="R2842" s="480"/>
      <c r="S2842" s="480"/>
      <c r="T2842" s="480"/>
      <c r="U2842" s="480"/>
      <c r="V2842" s="480"/>
      <c r="W2842" s="480"/>
      <c r="X2842" s="480"/>
      <c r="Y2842" s="480"/>
      <c r="Z2842" s="480"/>
      <c r="AA2842" s="480"/>
      <c r="AB2842" s="480"/>
      <c r="AC2842" s="480"/>
      <c r="AD2842" s="480"/>
      <c r="AE2842" s="480"/>
      <c r="AF2842" s="480"/>
      <c r="AG2842" s="480"/>
      <c r="AH2842" s="480"/>
      <c r="AI2842" s="480"/>
      <c r="AJ2842" s="480"/>
      <c r="AK2842" s="480"/>
      <c r="AL2842" s="480"/>
      <c r="AM2842" s="480"/>
      <c r="AN2842" s="480"/>
      <c r="AO2842" s="480"/>
      <c r="AP2842" s="480"/>
      <c r="AQ2842" s="480"/>
      <c r="AR2842" s="480"/>
      <c r="AS2842" s="480"/>
      <c r="AT2842" s="480"/>
      <c r="AU2842" s="480"/>
      <c r="AV2842" s="480"/>
      <c r="AW2842" s="480"/>
      <c r="AX2842" s="480"/>
      <c r="AY2842" s="480"/>
      <c r="AZ2842" s="480"/>
      <c r="BA2842" s="480"/>
      <c r="BB2842" s="480"/>
    </row>
    <row r="2843" spans="1:54" ht="15.75">
      <c r="A2843" s="499"/>
      <c r="B2843" s="499" t="s">
        <v>24</v>
      </c>
      <c r="C2843" s="464"/>
      <c r="D2843" s="500"/>
      <c r="E2843" s="501"/>
      <c r="F2843" s="478"/>
      <c r="G2843" s="528"/>
      <c r="H2843" s="510" t="s">
        <v>24</v>
      </c>
      <c r="I2843" s="528"/>
      <c r="J2843" s="528"/>
      <c r="K2843" s="528"/>
      <c r="L2843" s="480"/>
      <c r="M2843" s="480"/>
      <c r="N2843" s="480"/>
      <c r="O2843" s="480"/>
      <c r="P2843" s="480"/>
      <c r="Q2843" s="480"/>
      <c r="R2843" s="480"/>
      <c r="S2843" s="480"/>
      <c r="T2843" s="480"/>
      <c r="U2843" s="480"/>
      <c r="V2843" s="480"/>
      <c r="W2843" s="480"/>
      <c r="X2843" s="480"/>
      <c r="Y2843" s="480"/>
      <c r="Z2843" s="480"/>
      <c r="AA2843" s="480"/>
      <c r="AB2843" s="480"/>
      <c r="AC2843" s="480"/>
      <c r="AD2843" s="480"/>
      <c r="AE2843" s="480"/>
      <c r="AF2843" s="480"/>
      <c r="AG2843" s="480"/>
      <c r="AH2843" s="480"/>
      <c r="AI2843" s="480"/>
      <c r="AJ2843" s="480"/>
      <c r="AK2843" s="480"/>
      <c r="AL2843" s="480"/>
      <c r="AM2843" s="480"/>
      <c r="AN2843" s="480"/>
      <c r="AO2843" s="480"/>
      <c r="AP2843" s="480"/>
      <c r="AQ2843" s="480"/>
      <c r="AR2843" s="480"/>
      <c r="AS2843" s="480"/>
      <c r="AT2843" s="480"/>
      <c r="AU2843" s="480"/>
      <c r="AV2843" s="480"/>
      <c r="AW2843" s="480"/>
      <c r="AX2843" s="480"/>
      <c r="AY2843" s="480"/>
      <c r="AZ2843" s="480"/>
      <c r="BA2843" s="480"/>
      <c r="BB2843" s="480"/>
    </row>
    <row r="2844" spans="1:54" ht="15.75">
      <c r="A2844" s="499"/>
      <c r="B2844" s="499" t="s">
        <v>25</v>
      </c>
      <c r="C2844" s="464"/>
      <c r="D2844" s="500"/>
      <c r="E2844" s="501"/>
      <c r="F2844" s="478"/>
      <c r="G2844" s="528"/>
      <c r="H2844" s="510" t="s">
        <v>25</v>
      </c>
      <c r="I2844" s="528"/>
      <c r="J2844" s="528"/>
      <c r="K2844" s="528"/>
      <c r="L2844" s="480"/>
      <c r="M2844" s="480"/>
      <c r="N2844" s="480"/>
      <c r="O2844" s="480"/>
      <c r="P2844" s="480"/>
      <c r="Q2844" s="480"/>
      <c r="R2844" s="480"/>
      <c r="S2844" s="480"/>
      <c r="T2844" s="480"/>
      <c r="U2844" s="480"/>
      <c r="V2844" s="480"/>
      <c r="W2844" s="480"/>
      <c r="X2844" s="480"/>
      <c r="Y2844" s="480"/>
      <c r="Z2844" s="480"/>
      <c r="AA2844" s="480"/>
      <c r="AB2844" s="480"/>
      <c r="AC2844" s="480"/>
      <c r="AD2844" s="480"/>
      <c r="AE2844" s="480"/>
      <c r="AF2844" s="480"/>
      <c r="AG2844" s="480"/>
      <c r="AH2844" s="480"/>
      <c r="AI2844" s="480"/>
      <c r="AJ2844" s="480"/>
      <c r="AK2844" s="480"/>
      <c r="AL2844" s="480"/>
      <c r="AM2844" s="480"/>
      <c r="AN2844" s="480"/>
      <c r="AO2844" s="480"/>
      <c r="AP2844" s="480"/>
      <c r="AQ2844" s="480"/>
      <c r="AR2844" s="480"/>
      <c r="AS2844" s="480"/>
      <c r="AT2844" s="480"/>
      <c r="AU2844" s="480"/>
      <c r="AV2844" s="480"/>
      <c r="AW2844" s="480"/>
      <c r="AX2844" s="480"/>
      <c r="AY2844" s="480"/>
      <c r="AZ2844" s="480"/>
      <c r="BA2844" s="480"/>
      <c r="BB2844" s="480"/>
    </row>
    <row r="2845" spans="1:54" ht="15.75">
      <c r="A2845" s="499"/>
      <c r="B2845" s="499" t="s">
        <v>26</v>
      </c>
      <c r="C2845" s="464"/>
      <c r="D2845" s="500"/>
      <c r="E2845" s="501"/>
      <c r="F2845" s="478"/>
      <c r="G2845" s="528"/>
      <c r="H2845" s="510" t="s">
        <v>26</v>
      </c>
      <c r="I2845" s="528"/>
      <c r="J2845" s="528"/>
      <c r="K2845" s="528"/>
      <c r="L2845" s="480"/>
      <c r="M2845" s="480"/>
      <c r="N2845" s="480"/>
      <c r="O2845" s="480"/>
      <c r="P2845" s="480"/>
      <c r="Q2845" s="480"/>
      <c r="R2845" s="480"/>
      <c r="S2845" s="480"/>
      <c r="T2845" s="480"/>
      <c r="U2845" s="480"/>
      <c r="V2845" s="480"/>
      <c r="W2845" s="480"/>
      <c r="X2845" s="480"/>
      <c r="Y2845" s="480"/>
      <c r="Z2845" s="480"/>
      <c r="AA2845" s="480"/>
      <c r="AB2845" s="480"/>
      <c r="AC2845" s="480"/>
      <c r="AD2845" s="480"/>
      <c r="AE2845" s="480"/>
      <c r="AF2845" s="480"/>
      <c r="AG2845" s="480"/>
      <c r="AH2845" s="480"/>
      <c r="AI2845" s="480"/>
      <c r="AJ2845" s="480"/>
      <c r="AK2845" s="480"/>
      <c r="AL2845" s="480"/>
      <c r="AM2845" s="480"/>
      <c r="AN2845" s="480"/>
      <c r="AO2845" s="480"/>
      <c r="AP2845" s="480"/>
      <c r="AQ2845" s="480"/>
      <c r="AR2845" s="480"/>
      <c r="AS2845" s="480"/>
      <c r="AT2845" s="480"/>
      <c r="AU2845" s="480"/>
      <c r="AV2845" s="480"/>
      <c r="AW2845" s="480"/>
      <c r="AX2845" s="480"/>
      <c r="AY2845" s="480"/>
      <c r="AZ2845" s="480"/>
      <c r="BA2845" s="480"/>
      <c r="BB2845" s="480"/>
    </row>
    <row r="2846" spans="1:54" ht="15.75">
      <c r="A2846" s="484"/>
      <c r="B2846" s="484"/>
      <c r="C2846"/>
      <c r="D2846" s="491"/>
      <c r="E2846" s="493"/>
      <c r="F2846" s="478"/>
      <c r="G2846"/>
      <c r="H2846" s="527"/>
      <c r="I2846"/>
      <c r="J2846" s="527"/>
      <c r="K2846" s="527"/>
      <c r="L2846" s="480"/>
      <c r="M2846" s="480"/>
      <c r="N2846" s="480"/>
      <c r="O2846" s="480"/>
      <c r="P2846" s="480"/>
      <c r="Q2846" s="480"/>
      <c r="R2846" s="480"/>
      <c r="S2846" s="480"/>
      <c r="T2846" s="480"/>
      <c r="U2846" s="480"/>
      <c r="V2846" s="480"/>
      <c r="W2846" s="480"/>
      <c r="X2846" s="480"/>
      <c r="Y2846" s="480"/>
      <c r="Z2846" s="480"/>
      <c r="AA2846" s="480"/>
      <c r="AB2846" s="480"/>
      <c r="AC2846" s="480"/>
      <c r="AD2846" s="480"/>
      <c r="AE2846" s="480"/>
      <c r="AF2846" s="480"/>
      <c r="AG2846" s="480"/>
      <c r="AH2846" s="480"/>
      <c r="AI2846" s="480"/>
      <c r="AJ2846" s="480"/>
      <c r="AK2846" s="480"/>
      <c r="AL2846" s="480"/>
      <c r="AM2846" s="480"/>
      <c r="AN2846" s="480"/>
      <c r="AO2846" s="480"/>
      <c r="AP2846" s="480"/>
      <c r="AQ2846" s="480"/>
      <c r="AR2846" s="480"/>
      <c r="AS2846" s="480"/>
      <c r="AT2846" s="480"/>
      <c r="AU2846" s="480"/>
      <c r="AV2846" s="480"/>
      <c r="AW2846" s="480"/>
      <c r="AX2846" s="480"/>
      <c r="AY2846" s="480"/>
      <c r="AZ2846" s="480"/>
      <c r="BA2846" s="480"/>
      <c r="BB2846" s="480"/>
    </row>
    <row r="2847" spans="1:54" ht="25.5">
      <c r="A2847" s="485" t="s">
        <v>2316</v>
      </c>
      <c r="B2847" s="485"/>
      <c r="C2847" s="487" t="s">
        <v>2317</v>
      </c>
      <c r="D2847" s="565"/>
      <c r="E2847" s="494"/>
      <c r="F2847" s="478"/>
      <c r="G2847" s="640" t="s">
        <v>2318</v>
      </c>
      <c r="H2847" s="640"/>
      <c r="I2847" s="524" t="s">
        <v>2319</v>
      </c>
      <c r="J2847" s="660"/>
      <c r="K2847" s="660"/>
      <c r="L2847" s="480"/>
      <c r="M2847" s="480"/>
      <c r="N2847" s="480"/>
      <c r="O2847" s="480"/>
      <c r="P2847" s="480"/>
      <c r="Q2847" s="480"/>
      <c r="R2847" s="480"/>
      <c r="S2847" s="480"/>
      <c r="T2847" s="480"/>
      <c r="U2847" s="480"/>
      <c r="V2847" s="480"/>
      <c r="W2847" s="480"/>
      <c r="X2847" s="480"/>
      <c r="Y2847" s="480"/>
      <c r="Z2847" s="480"/>
      <c r="AA2847" s="480"/>
      <c r="AB2847" s="480"/>
      <c r="AC2847" s="480"/>
      <c r="AD2847" s="480"/>
      <c r="AE2847" s="480"/>
      <c r="AF2847" s="480"/>
      <c r="AG2847" s="480"/>
      <c r="AH2847" s="480"/>
      <c r="AI2847" s="480"/>
      <c r="AJ2847" s="480"/>
      <c r="AK2847" s="480"/>
      <c r="AL2847" s="480"/>
      <c r="AM2847" s="480"/>
      <c r="AN2847" s="480"/>
      <c r="AO2847" s="480"/>
      <c r="AP2847" s="480"/>
      <c r="AQ2847" s="480"/>
      <c r="AR2847" s="480"/>
      <c r="AS2847" s="480"/>
      <c r="AT2847" s="480"/>
      <c r="AU2847" s="480"/>
      <c r="AV2847" s="480"/>
      <c r="AW2847" s="480"/>
      <c r="AX2847" s="480"/>
      <c r="AY2847" s="480"/>
      <c r="AZ2847" s="480"/>
      <c r="BA2847" s="480"/>
      <c r="BB2847" s="480"/>
    </row>
    <row r="2848" spans="1:54" ht="15">
      <c r="A2848" s="486"/>
      <c r="B2848" s="486"/>
      <c r="C2848" s="488"/>
      <c r="D2848" s="532"/>
      <c r="E2848" s="486"/>
      <c r="F2848"/>
      <c r="G2848" s="503"/>
      <c r="H2848" s="503"/>
      <c r="I2848" s="519"/>
      <c r="J2848" s="503"/>
      <c r="K2848" s="503"/>
      <c r="L2848"/>
      <c r="M2848"/>
      <c r="N2848"/>
      <c r="O2848"/>
      <c r="P2848"/>
      <c r="Q2848"/>
      <c r="R2848"/>
      <c r="S2848"/>
      <c r="T2848"/>
      <c r="U2848"/>
      <c r="V2848"/>
      <c r="W2848"/>
      <c r="X2848"/>
      <c r="Y2848"/>
      <c r="Z2848"/>
      <c r="AA2848"/>
      <c r="AB2848"/>
      <c r="AC2848"/>
      <c r="AD2848"/>
      <c r="AE2848"/>
      <c r="AF2848"/>
      <c r="AG2848"/>
      <c r="AH2848"/>
      <c r="AI2848"/>
      <c r="AJ2848"/>
      <c r="AK2848"/>
      <c r="AL2848"/>
      <c r="AM2848"/>
      <c r="AN2848"/>
      <c r="AO2848"/>
      <c r="AP2848"/>
      <c r="AQ2848"/>
      <c r="AR2848"/>
      <c r="AS2848"/>
      <c r="AT2848"/>
      <c r="AU2848"/>
      <c r="AV2848"/>
      <c r="AW2848"/>
      <c r="AX2848"/>
      <c r="AY2848"/>
      <c r="AZ2848"/>
      <c r="BA2848"/>
      <c r="BB2848"/>
    </row>
    <row r="2849" spans="1:54" ht="15">
      <c r="A2849" s="486"/>
      <c r="B2849" s="486"/>
      <c r="C2849" s="489" t="s">
        <v>599</v>
      </c>
      <c r="D2849" s="532"/>
      <c r="E2849" s="486"/>
      <c r="F2849"/>
      <c r="G2849" s="503"/>
      <c r="H2849" s="503"/>
      <c r="I2849" s="518" t="s">
        <v>623</v>
      </c>
      <c r="J2849" s="503"/>
      <c r="K2849" s="503"/>
      <c r="L2849"/>
      <c r="M2849"/>
      <c r="N2849"/>
      <c r="O2849"/>
      <c r="P2849"/>
      <c r="Q2849"/>
      <c r="R2849"/>
      <c r="S2849"/>
      <c r="T2849"/>
      <c r="U2849"/>
      <c r="V2849"/>
      <c r="W2849"/>
      <c r="X2849"/>
      <c r="Y2849"/>
      <c r="Z2849"/>
      <c r="AA2849"/>
      <c r="AB2849"/>
      <c r="AC2849"/>
      <c r="AD2849"/>
      <c r="AE2849"/>
      <c r="AF2849"/>
      <c r="AG2849"/>
      <c r="AH2849"/>
      <c r="AI2849"/>
      <c r="AJ2849"/>
      <c r="AK2849"/>
      <c r="AL2849"/>
      <c r="AM2849"/>
      <c r="AN2849"/>
      <c r="AO2849"/>
      <c r="AP2849"/>
      <c r="AQ2849"/>
      <c r="AR2849"/>
      <c r="AS2849"/>
      <c r="AT2849"/>
      <c r="AU2849"/>
      <c r="AV2849"/>
      <c r="AW2849"/>
      <c r="AX2849"/>
      <c r="AY2849"/>
      <c r="AZ2849"/>
      <c r="BA2849"/>
      <c r="BB2849"/>
    </row>
    <row r="2850" spans="1:54" ht="15">
      <c r="A2850" s="486"/>
      <c r="B2850" s="486"/>
      <c r="C2850" s="489" t="s">
        <v>740</v>
      </c>
      <c r="D2850" s="532"/>
      <c r="E2850" s="486"/>
      <c r="F2850"/>
      <c r="G2850" s="503"/>
      <c r="H2850" s="503"/>
      <c r="I2850" s="518" t="s">
        <v>2279</v>
      </c>
      <c r="J2850" s="503"/>
      <c r="K2850" s="503"/>
      <c r="L2850"/>
      <c r="M2850"/>
      <c r="N2850"/>
      <c r="O2850"/>
      <c r="P2850"/>
      <c r="Q2850"/>
      <c r="R2850"/>
      <c r="S2850"/>
      <c r="T2850"/>
      <c r="U2850"/>
      <c r="V2850"/>
      <c r="W2850"/>
      <c r="X2850"/>
      <c r="Y2850"/>
      <c r="Z2850"/>
      <c r="AA2850"/>
      <c r="AB2850"/>
      <c r="AC2850"/>
      <c r="AD2850"/>
      <c r="AE2850"/>
      <c r="AF2850"/>
      <c r="AG2850"/>
      <c r="AH2850"/>
      <c r="AI2850"/>
      <c r="AJ2850"/>
      <c r="AK2850"/>
      <c r="AL2850"/>
      <c r="AM2850"/>
      <c r="AN2850"/>
      <c r="AO2850"/>
      <c r="AP2850"/>
      <c r="AQ2850"/>
      <c r="AR2850"/>
      <c r="AS2850"/>
      <c r="AT2850"/>
      <c r="AU2850"/>
      <c r="AV2850"/>
      <c r="AW2850"/>
      <c r="AX2850"/>
      <c r="AY2850"/>
      <c r="AZ2850"/>
      <c r="BA2850"/>
      <c r="BB2850"/>
    </row>
    <row r="2851" spans="1:54" ht="15">
      <c r="A2851" s="486"/>
      <c r="B2851" s="486"/>
      <c r="C2851" s="489" t="s">
        <v>2278</v>
      </c>
      <c r="D2851" s="532"/>
      <c r="E2851" s="486"/>
      <c r="F2851"/>
      <c r="G2851" s="503"/>
      <c r="H2851" s="503"/>
      <c r="I2851" s="518" t="s">
        <v>2280</v>
      </c>
      <c r="J2851" s="503"/>
      <c r="K2851" s="503"/>
      <c r="L2851"/>
      <c r="M2851"/>
      <c r="N2851"/>
      <c r="O2851"/>
      <c r="P2851"/>
      <c r="Q2851"/>
      <c r="R2851"/>
      <c r="S2851"/>
      <c r="T2851"/>
      <c r="U2851"/>
      <c r="V2851"/>
      <c r="W2851"/>
      <c r="X2851"/>
      <c r="Y2851"/>
      <c r="Z2851"/>
      <c r="AA2851"/>
      <c r="AB2851"/>
      <c r="AC2851"/>
      <c r="AD2851"/>
      <c r="AE2851"/>
      <c r="AF2851"/>
      <c r="AG2851"/>
      <c r="AH2851"/>
      <c r="AI2851"/>
      <c r="AJ2851"/>
      <c r="AK2851"/>
      <c r="AL2851"/>
      <c r="AM2851"/>
      <c r="AN2851"/>
      <c r="AO2851"/>
      <c r="AP2851"/>
      <c r="AQ2851"/>
      <c r="AR2851"/>
      <c r="AS2851"/>
      <c r="AT2851"/>
      <c r="AU2851"/>
      <c r="AV2851"/>
      <c r="AW2851"/>
      <c r="AX2851"/>
      <c r="AY2851"/>
      <c r="AZ2851"/>
      <c r="BA2851"/>
      <c r="BB2851"/>
    </row>
    <row r="2852" spans="1:54" ht="15">
      <c r="A2852" s="486"/>
      <c r="B2852" s="486"/>
      <c r="C2852" s="489"/>
      <c r="D2852" s="532"/>
      <c r="E2852" s="486"/>
      <c r="F2852"/>
      <c r="G2852" s="503"/>
      <c r="H2852" s="503"/>
      <c r="I2852" s="518" t="s">
        <v>2281</v>
      </c>
      <c r="J2852" s="503"/>
      <c r="K2852" s="503"/>
      <c r="L2852"/>
      <c r="M2852"/>
      <c r="N2852"/>
      <c r="O2852"/>
      <c r="P2852"/>
      <c r="Q2852"/>
      <c r="R2852"/>
      <c r="S2852"/>
      <c r="T2852"/>
      <c r="U2852"/>
      <c r="V2852"/>
      <c r="W2852"/>
      <c r="X2852"/>
      <c r="Y2852"/>
      <c r="Z2852"/>
      <c r="AA2852"/>
      <c r="AB2852"/>
      <c r="AC2852"/>
      <c r="AD2852"/>
      <c r="AE2852"/>
      <c r="AF2852"/>
      <c r="AG2852"/>
      <c r="AH2852"/>
      <c r="AI2852"/>
      <c r="AJ2852"/>
      <c r="AK2852"/>
      <c r="AL2852"/>
      <c r="AM2852"/>
      <c r="AN2852"/>
      <c r="AO2852"/>
      <c r="AP2852"/>
      <c r="AQ2852"/>
      <c r="AR2852"/>
      <c r="AS2852"/>
      <c r="AT2852"/>
      <c r="AU2852"/>
      <c r="AV2852"/>
      <c r="AW2852"/>
      <c r="AX2852"/>
      <c r="AY2852"/>
      <c r="AZ2852"/>
      <c r="BA2852"/>
      <c r="BB2852"/>
    </row>
    <row r="2853" spans="1:54" ht="15">
      <c r="A2853" s="453"/>
      <c r="B2853" s="453"/>
      <c r="C2853" s="490"/>
      <c r="D2853" s="525"/>
      <c r="E2853" s="453"/>
      <c r="F2853"/>
      <c r="G2853" s="504"/>
      <c r="H2853" s="504"/>
      <c r="I2853" s="520" t="s">
        <v>2282</v>
      </c>
      <c r="J2853" s="504"/>
      <c r="K2853" s="504"/>
      <c r="L2853"/>
      <c r="M2853"/>
      <c r="N2853"/>
      <c r="O2853"/>
      <c r="P2853"/>
      <c r="Q2853"/>
      <c r="R2853"/>
      <c r="S2853"/>
      <c r="T2853"/>
      <c r="U2853"/>
      <c r="V2853"/>
      <c r="W2853"/>
      <c r="X2853"/>
      <c r="Y2853"/>
      <c r="Z2853"/>
      <c r="AA2853"/>
      <c r="AB2853"/>
      <c r="AC2853"/>
      <c r="AD2853"/>
      <c r="AE2853"/>
      <c r="AF2853"/>
      <c r="AG2853"/>
      <c r="AH2853"/>
      <c r="AI2853"/>
      <c r="AJ2853"/>
      <c r="AK2853"/>
      <c r="AL2853"/>
      <c r="AM2853"/>
      <c r="AN2853"/>
      <c r="AO2853"/>
      <c r="AP2853"/>
      <c r="AQ2853"/>
      <c r="AR2853"/>
      <c r="AS2853"/>
      <c r="AT2853"/>
      <c r="AU2853"/>
      <c r="AV2853"/>
      <c r="AW2853"/>
      <c r="AX2853"/>
      <c r="AY2853"/>
      <c r="AZ2853"/>
      <c r="BA2853"/>
      <c r="BB2853"/>
    </row>
    <row r="2854" spans="1:54" ht="15.75">
      <c r="A2854" s="499"/>
      <c r="B2854" s="499" t="s">
        <v>18</v>
      </c>
      <c r="C2854" s="464"/>
      <c r="D2854" s="570"/>
      <c r="E2854" s="501"/>
      <c r="F2854" s="478"/>
      <c r="G2854" s="528"/>
      <c r="H2854" s="510" t="s">
        <v>18</v>
      </c>
      <c r="I2854" s="528"/>
      <c r="J2854" s="528"/>
      <c r="K2854" s="528"/>
      <c r="L2854" s="480"/>
      <c r="M2854" s="480"/>
      <c r="N2854" s="480"/>
      <c r="O2854" s="480"/>
      <c r="P2854" s="480"/>
      <c r="Q2854" s="480"/>
      <c r="R2854" s="480"/>
      <c r="S2854" s="480"/>
      <c r="T2854" s="480"/>
      <c r="U2854" s="480"/>
      <c r="V2854" s="480"/>
      <c r="W2854" s="480"/>
      <c r="X2854" s="480"/>
      <c r="Y2854" s="480"/>
      <c r="Z2854" s="480"/>
      <c r="AA2854" s="480"/>
      <c r="AB2854" s="480"/>
      <c r="AC2854" s="480"/>
      <c r="AD2854" s="480"/>
      <c r="AE2854" s="480"/>
      <c r="AF2854" s="480"/>
      <c r="AG2854" s="480"/>
      <c r="AH2854" s="480"/>
      <c r="AI2854" s="480"/>
      <c r="AJ2854" s="480"/>
      <c r="AK2854" s="480"/>
      <c r="AL2854" s="480"/>
      <c r="AM2854" s="480"/>
      <c r="AN2854" s="480"/>
      <c r="AO2854" s="480"/>
      <c r="AP2854" s="480"/>
      <c r="AQ2854" s="480"/>
      <c r="AR2854" s="480"/>
      <c r="AS2854" s="480"/>
      <c r="AT2854" s="480"/>
      <c r="AU2854" s="480"/>
      <c r="AV2854" s="480"/>
      <c r="AW2854" s="480"/>
      <c r="AX2854" s="480"/>
      <c r="AY2854" s="480"/>
      <c r="AZ2854" s="480"/>
      <c r="BA2854" s="480"/>
      <c r="BB2854" s="480"/>
    </row>
    <row r="2855" spans="1:54" ht="89.25">
      <c r="A2855" s="499"/>
      <c r="B2855" s="499" t="s">
        <v>19</v>
      </c>
      <c r="C2855" s="464" t="s">
        <v>2320</v>
      </c>
      <c r="D2855" s="570" t="s">
        <v>581</v>
      </c>
      <c r="E2855" s="501"/>
      <c r="F2855" s="478"/>
      <c r="G2855" s="528"/>
      <c r="H2855" s="510" t="s">
        <v>19</v>
      </c>
      <c r="I2855" s="514" t="s">
        <v>2321</v>
      </c>
      <c r="J2855" s="510" t="s">
        <v>581</v>
      </c>
      <c r="K2855" s="528"/>
      <c r="L2855" s="480"/>
      <c r="M2855" s="480"/>
      <c r="N2855" s="480"/>
      <c r="O2855" s="480"/>
      <c r="P2855" s="480"/>
      <c r="Q2855" s="480"/>
      <c r="R2855" s="480"/>
      <c r="S2855" s="480"/>
      <c r="T2855" s="480"/>
      <c r="U2855" s="480"/>
      <c r="V2855" s="480"/>
      <c r="W2855" s="480"/>
      <c r="X2855" s="480"/>
      <c r="Y2855" s="480"/>
      <c r="Z2855" s="480"/>
      <c r="AA2855" s="480"/>
      <c r="AB2855" s="480"/>
      <c r="AC2855" s="480"/>
      <c r="AD2855" s="480"/>
      <c r="AE2855" s="480"/>
      <c r="AF2855" s="480"/>
      <c r="AG2855" s="480"/>
      <c r="AH2855" s="480"/>
      <c r="AI2855" s="480"/>
      <c r="AJ2855" s="480"/>
      <c r="AK2855" s="480"/>
      <c r="AL2855" s="480"/>
      <c r="AM2855" s="480"/>
      <c r="AN2855" s="480"/>
      <c r="AO2855" s="480"/>
      <c r="AP2855" s="480"/>
      <c r="AQ2855" s="480"/>
      <c r="AR2855" s="480"/>
      <c r="AS2855" s="480"/>
      <c r="AT2855" s="480"/>
      <c r="AU2855" s="480"/>
      <c r="AV2855" s="480"/>
      <c r="AW2855" s="480"/>
      <c r="AX2855" s="480"/>
      <c r="AY2855" s="480"/>
      <c r="AZ2855" s="480"/>
      <c r="BA2855" s="480"/>
      <c r="BB2855" s="480"/>
    </row>
    <row r="2856" spans="1:54" ht="15.75">
      <c r="A2856" s="499"/>
      <c r="B2856" s="499" t="s">
        <v>23</v>
      </c>
      <c r="C2856" s="464"/>
      <c r="D2856" s="570"/>
      <c r="E2856" s="501"/>
      <c r="F2856" s="478"/>
      <c r="G2856" s="528"/>
      <c r="H2856" s="510" t="s">
        <v>23</v>
      </c>
      <c r="I2856" s="528"/>
      <c r="J2856" s="528"/>
      <c r="K2856" s="528"/>
      <c r="L2856" s="480"/>
      <c r="M2856" s="480"/>
      <c r="N2856" s="480"/>
      <c r="O2856" s="480"/>
      <c r="P2856" s="480"/>
      <c r="Q2856" s="480"/>
      <c r="R2856" s="480"/>
      <c r="S2856" s="480"/>
      <c r="T2856" s="480"/>
      <c r="U2856" s="480"/>
      <c r="V2856" s="480"/>
      <c r="W2856" s="480"/>
      <c r="X2856" s="480"/>
      <c r="Y2856" s="480"/>
      <c r="Z2856" s="480"/>
      <c r="AA2856" s="480"/>
      <c r="AB2856" s="480"/>
      <c r="AC2856" s="480"/>
      <c r="AD2856" s="480"/>
      <c r="AE2856" s="480"/>
      <c r="AF2856" s="480"/>
      <c r="AG2856" s="480"/>
      <c r="AH2856" s="480"/>
      <c r="AI2856" s="480"/>
      <c r="AJ2856" s="480"/>
      <c r="AK2856" s="480"/>
      <c r="AL2856" s="480"/>
      <c r="AM2856" s="480"/>
      <c r="AN2856" s="480"/>
      <c r="AO2856" s="480"/>
      <c r="AP2856" s="480"/>
      <c r="AQ2856" s="480"/>
      <c r="AR2856" s="480"/>
      <c r="AS2856" s="480"/>
      <c r="AT2856" s="480"/>
      <c r="AU2856" s="480"/>
      <c r="AV2856" s="480"/>
      <c r="AW2856" s="480"/>
      <c r="AX2856" s="480"/>
      <c r="AY2856" s="480"/>
      <c r="AZ2856" s="480"/>
      <c r="BA2856" s="480"/>
      <c r="BB2856" s="480"/>
    </row>
    <row r="2857" spans="1:54" ht="15.75">
      <c r="A2857" s="499"/>
      <c r="B2857" s="499" t="s">
        <v>24</v>
      </c>
      <c r="C2857" s="464"/>
      <c r="D2857" s="570"/>
      <c r="E2857" s="501"/>
      <c r="F2857" s="478"/>
      <c r="G2857" s="528"/>
      <c r="H2857" s="510" t="s">
        <v>24</v>
      </c>
      <c r="I2857" s="528"/>
      <c r="J2857" s="528"/>
      <c r="K2857" s="528"/>
      <c r="L2857" s="480"/>
      <c r="M2857" s="480"/>
      <c r="N2857" s="480"/>
      <c r="O2857" s="480"/>
      <c r="P2857" s="480"/>
      <c r="Q2857" s="480"/>
      <c r="R2857" s="480"/>
      <c r="S2857" s="480"/>
      <c r="T2857" s="480"/>
      <c r="U2857" s="480"/>
      <c r="V2857" s="480"/>
      <c r="W2857" s="480"/>
      <c r="X2857" s="480"/>
      <c r="Y2857" s="480"/>
      <c r="Z2857" s="480"/>
      <c r="AA2857" s="480"/>
      <c r="AB2857" s="480"/>
      <c r="AC2857" s="480"/>
      <c r="AD2857" s="480"/>
      <c r="AE2857" s="480"/>
      <c r="AF2857" s="480"/>
      <c r="AG2857" s="480"/>
      <c r="AH2857" s="480"/>
      <c r="AI2857" s="480"/>
      <c r="AJ2857" s="480"/>
      <c r="AK2857" s="480"/>
      <c r="AL2857" s="480"/>
      <c r="AM2857" s="480"/>
      <c r="AN2857" s="480"/>
      <c r="AO2857" s="480"/>
      <c r="AP2857" s="480"/>
      <c r="AQ2857" s="480"/>
      <c r="AR2857" s="480"/>
      <c r="AS2857" s="480"/>
      <c r="AT2857" s="480"/>
      <c r="AU2857" s="480"/>
      <c r="AV2857" s="480"/>
      <c r="AW2857" s="480"/>
      <c r="AX2857" s="480"/>
      <c r="AY2857" s="480"/>
      <c r="AZ2857" s="480"/>
      <c r="BA2857" s="480"/>
      <c r="BB2857" s="480"/>
    </row>
    <row r="2858" spans="1:54" ht="15.75">
      <c r="A2858" s="499"/>
      <c r="B2858" s="499" t="s">
        <v>25</v>
      </c>
      <c r="C2858" s="464"/>
      <c r="D2858" s="570"/>
      <c r="E2858" s="501"/>
      <c r="F2858" s="478"/>
      <c r="G2858" s="528"/>
      <c r="H2858" s="510" t="s">
        <v>25</v>
      </c>
      <c r="I2858" s="528"/>
      <c r="J2858" s="528"/>
      <c r="K2858" s="528"/>
      <c r="L2858" s="480"/>
      <c r="M2858" s="480"/>
      <c r="N2858" s="480"/>
      <c r="O2858" s="480"/>
      <c r="P2858" s="480"/>
      <c r="Q2858" s="480"/>
      <c r="R2858" s="480"/>
      <c r="S2858" s="480"/>
      <c r="T2858" s="480"/>
      <c r="U2858" s="480"/>
      <c r="V2858" s="480"/>
      <c r="W2858" s="480"/>
      <c r="X2858" s="480"/>
      <c r="Y2858" s="480"/>
      <c r="Z2858" s="480"/>
      <c r="AA2858" s="480"/>
      <c r="AB2858" s="480"/>
      <c r="AC2858" s="480"/>
      <c r="AD2858" s="480"/>
      <c r="AE2858" s="480"/>
      <c r="AF2858" s="480"/>
      <c r="AG2858" s="480"/>
      <c r="AH2858" s="480"/>
      <c r="AI2858" s="480"/>
      <c r="AJ2858" s="480"/>
      <c r="AK2858" s="480"/>
      <c r="AL2858" s="480"/>
      <c r="AM2858" s="480"/>
      <c r="AN2858" s="480"/>
      <c r="AO2858" s="480"/>
      <c r="AP2858" s="480"/>
      <c r="AQ2858" s="480"/>
      <c r="AR2858" s="480"/>
      <c r="AS2858" s="480"/>
      <c r="AT2858" s="480"/>
      <c r="AU2858" s="480"/>
      <c r="AV2858" s="480"/>
      <c r="AW2858" s="480"/>
      <c r="AX2858" s="480"/>
      <c r="AY2858" s="480"/>
      <c r="AZ2858" s="480"/>
      <c r="BA2858" s="480"/>
      <c r="BB2858" s="480"/>
    </row>
    <row r="2859" spans="1:54" ht="15.75">
      <c r="A2859" s="499"/>
      <c r="B2859" s="499" t="s">
        <v>26</v>
      </c>
      <c r="C2859" s="464"/>
      <c r="D2859" s="570"/>
      <c r="E2859" s="501"/>
      <c r="F2859" s="478"/>
      <c r="G2859" s="528"/>
      <c r="H2859" s="510" t="s">
        <v>26</v>
      </c>
      <c r="I2859" s="528"/>
      <c r="J2859" s="528"/>
      <c r="K2859" s="528"/>
      <c r="L2859" s="480"/>
      <c r="M2859" s="480"/>
      <c r="N2859" s="480"/>
      <c r="O2859" s="480"/>
      <c r="P2859" s="480"/>
      <c r="Q2859" s="480"/>
      <c r="R2859" s="480"/>
      <c r="S2859" s="480"/>
      <c r="T2859" s="480"/>
      <c r="U2859" s="480"/>
      <c r="V2859" s="480"/>
      <c r="W2859" s="480"/>
      <c r="X2859" s="480"/>
      <c r="Y2859" s="480"/>
      <c r="Z2859" s="480"/>
      <c r="AA2859" s="480"/>
      <c r="AB2859" s="480"/>
      <c r="AC2859" s="480"/>
      <c r="AD2859" s="480"/>
      <c r="AE2859" s="480"/>
      <c r="AF2859" s="480"/>
      <c r="AG2859" s="480"/>
      <c r="AH2859" s="480"/>
      <c r="AI2859" s="480"/>
      <c r="AJ2859" s="480"/>
      <c r="AK2859" s="480"/>
      <c r="AL2859" s="480"/>
      <c r="AM2859" s="480"/>
      <c r="AN2859" s="480"/>
      <c r="AO2859" s="480"/>
      <c r="AP2859" s="480"/>
      <c r="AQ2859" s="480"/>
      <c r="AR2859" s="480"/>
      <c r="AS2859" s="480"/>
      <c r="AT2859" s="480"/>
      <c r="AU2859" s="480"/>
      <c r="AV2859" s="480"/>
      <c r="AW2859" s="480"/>
      <c r="AX2859" s="480"/>
      <c r="AY2859" s="480"/>
      <c r="AZ2859" s="480"/>
      <c r="BA2859" s="480"/>
      <c r="BB2859" s="480"/>
    </row>
    <row r="2860" spans="1:54" ht="15.75">
      <c r="A2860" s="484"/>
      <c r="B2860" s="484"/>
      <c r="C2860"/>
      <c r="D2860" s="491"/>
      <c r="E2860" s="493"/>
      <c r="F2860" s="478"/>
      <c r="G2860"/>
      <c r="H2860" s="527"/>
      <c r="I2860"/>
      <c r="J2860" s="527"/>
      <c r="K2860" s="527"/>
      <c r="L2860" s="480"/>
      <c r="M2860" s="480"/>
      <c r="N2860" s="480"/>
      <c r="O2860" s="480"/>
      <c r="P2860" s="480"/>
      <c r="Q2860" s="480"/>
      <c r="R2860" s="480"/>
      <c r="S2860" s="480"/>
      <c r="T2860" s="480"/>
      <c r="U2860" s="480"/>
      <c r="V2860" s="480"/>
      <c r="W2860" s="480"/>
      <c r="X2860" s="480"/>
      <c r="Y2860" s="480"/>
      <c r="Z2860" s="480"/>
      <c r="AA2860" s="480"/>
      <c r="AB2860" s="480"/>
      <c r="AC2860" s="480"/>
      <c r="AD2860" s="480"/>
      <c r="AE2860" s="480"/>
      <c r="AF2860" s="480"/>
      <c r="AG2860" s="480"/>
      <c r="AH2860" s="480"/>
      <c r="AI2860" s="480"/>
      <c r="AJ2860" s="480"/>
      <c r="AK2860" s="480"/>
      <c r="AL2860" s="480"/>
      <c r="AM2860" s="480"/>
      <c r="AN2860" s="480"/>
      <c r="AO2860" s="480"/>
      <c r="AP2860" s="480"/>
      <c r="AQ2860" s="480"/>
      <c r="AR2860" s="480"/>
      <c r="AS2860" s="480"/>
      <c r="AT2860" s="480"/>
      <c r="AU2860" s="480"/>
      <c r="AV2860" s="480"/>
      <c r="AW2860" s="480"/>
      <c r="AX2860" s="480"/>
      <c r="AY2860" s="480"/>
      <c r="AZ2860" s="480"/>
      <c r="BA2860" s="480"/>
      <c r="BB2860" s="480"/>
    </row>
    <row r="2861" spans="1:54" ht="25.5">
      <c r="A2861" s="484"/>
      <c r="B2861" s="484"/>
      <c r="C2861"/>
      <c r="D2861" s="491"/>
      <c r="E2861" s="493"/>
      <c r="F2861" s="478"/>
      <c r="G2861" s="640" t="s">
        <v>2322</v>
      </c>
      <c r="H2861" s="640"/>
      <c r="I2861" s="524" t="s">
        <v>2323</v>
      </c>
      <c r="J2861" s="660"/>
      <c r="K2861" s="660"/>
      <c r="L2861" s="480"/>
      <c r="M2861" s="480"/>
      <c r="N2861" s="480"/>
      <c r="O2861" s="480"/>
      <c r="P2861" s="480"/>
      <c r="Q2861" s="480"/>
      <c r="R2861" s="480"/>
      <c r="S2861" s="480"/>
      <c r="T2861" s="480"/>
      <c r="U2861" s="480"/>
      <c r="V2861" s="480"/>
      <c r="W2861" s="480"/>
      <c r="X2861" s="480"/>
      <c r="Y2861" s="480"/>
      <c r="Z2861" s="480"/>
      <c r="AA2861" s="480"/>
      <c r="AB2861" s="480"/>
      <c r="AC2861" s="480"/>
      <c r="AD2861" s="480"/>
      <c r="AE2861" s="480"/>
      <c r="AF2861" s="480"/>
      <c r="AG2861" s="480"/>
      <c r="AH2861" s="480"/>
      <c r="AI2861" s="480"/>
      <c r="AJ2861" s="480"/>
      <c r="AK2861" s="480"/>
      <c r="AL2861" s="480"/>
      <c r="AM2861" s="480"/>
      <c r="AN2861" s="480"/>
      <c r="AO2861" s="480"/>
      <c r="AP2861" s="480"/>
      <c r="AQ2861" s="480"/>
      <c r="AR2861" s="480"/>
      <c r="AS2861" s="480"/>
      <c r="AT2861" s="480"/>
      <c r="AU2861" s="480"/>
      <c r="AV2861" s="480"/>
      <c r="AW2861" s="480"/>
      <c r="AX2861" s="480"/>
      <c r="AY2861" s="480"/>
      <c r="AZ2861" s="480"/>
      <c r="BA2861" s="480"/>
      <c r="BB2861" s="480"/>
    </row>
    <row r="2862" spans="1:54" ht="15">
      <c r="A2862"/>
      <c r="B2862"/>
      <c r="C2862"/>
      <c r="D2862"/>
      <c r="E2862"/>
      <c r="F2862"/>
      <c r="G2862" s="503"/>
      <c r="H2862" s="503"/>
      <c r="I2862" s="519"/>
      <c r="J2862" s="503"/>
      <c r="K2862" s="503"/>
      <c r="L2862"/>
      <c r="M2862"/>
      <c r="N2862"/>
      <c r="O2862"/>
      <c r="P2862"/>
      <c r="Q2862"/>
      <c r="R2862"/>
      <c r="S2862"/>
      <c r="T2862"/>
      <c r="U2862"/>
      <c r="V2862"/>
      <c r="W2862"/>
      <c r="X2862"/>
      <c r="Y2862"/>
      <c r="Z2862"/>
      <c r="AA2862"/>
      <c r="AB2862"/>
      <c r="AC2862"/>
      <c r="AD2862"/>
      <c r="AE2862"/>
      <c r="AF2862"/>
      <c r="AG2862"/>
      <c r="AH2862"/>
      <c r="AI2862"/>
      <c r="AJ2862"/>
      <c r="AK2862"/>
      <c r="AL2862"/>
      <c r="AM2862"/>
      <c r="AN2862"/>
      <c r="AO2862"/>
      <c r="AP2862"/>
      <c r="AQ2862"/>
      <c r="AR2862"/>
      <c r="AS2862"/>
      <c r="AT2862"/>
      <c r="AU2862"/>
      <c r="AV2862"/>
      <c r="AW2862"/>
      <c r="AX2862"/>
      <c r="AY2862"/>
      <c r="AZ2862"/>
      <c r="BA2862"/>
      <c r="BB2862"/>
    </row>
    <row r="2863" spans="1:54" ht="15">
      <c r="A2863"/>
      <c r="B2863"/>
      <c r="C2863"/>
      <c r="D2863"/>
      <c r="E2863"/>
      <c r="F2863"/>
      <c r="G2863" s="503"/>
      <c r="H2863" s="503"/>
      <c r="I2863" s="518" t="s">
        <v>623</v>
      </c>
      <c r="J2863" s="503"/>
      <c r="K2863" s="503"/>
      <c r="L2863"/>
      <c r="M2863"/>
      <c r="N2863"/>
      <c r="O2863"/>
      <c r="P2863"/>
      <c r="Q2863"/>
      <c r="R2863"/>
      <c r="S2863"/>
      <c r="T2863"/>
      <c r="U2863"/>
      <c r="V2863"/>
      <c r="W2863"/>
      <c r="X2863"/>
      <c r="Y2863"/>
      <c r="Z2863"/>
      <c r="AA2863"/>
      <c r="AB2863"/>
      <c r="AC2863"/>
      <c r="AD2863"/>
      <c r="AE2863"/>
      <c r="AF2863"/>
      <c r="AG2863"/>
      <c r="AH2863"/>
      <c r="AI2863"/>
      <c r="AJ2863"/>
      <c r="AK2863"/>
      <c r="AL2863"/>
      <c r="AM2863"/>
      <c r="AN2863"/>
      <c r="AO2863"/>
      <c r="AP2863"/>
      <c r="AQ2863"/>
      <c r="AR2863"/>
      <c r="AS2863"/>
      <c r="AT2863"/>
      <c r="AU2863"/>
      <c r="AV2863"/>
      <c r="AW2863"/>
      <c r="AX2863"/>
      <c r="AY2863"/>
      <c r="AZ2863"/>
      <c r="BA2863"/>
      <c r="BB2863"/>
    </row>
    <row r="2864" spans="1:54" ht="15">
      <c r="A2864"/>
      <c r="B2864"/>
      <c r="C2864"/>
      <c r="D2864"/>
      <c r="E2864"/>
      <c r="F2864"/>
      <c r="G2864" s="503"/>
      <c r="H2864" s="503"/>
      <c r="I2864" s="518" t="s">
        <v>2279</v>
      </c>
      <c r="J2864" s="503"/>
      <c r="K2864" s="503"/>
      <c r="L2864"/>
      <c r="M2864"/>
      <c r="N2864"/>
      <c r="O2864"/>
      <c r="P2864"/>
      <c r="Q2864"/>
      <c r="R2864"/>
      <c r="S2864"/>
      <c r="T2864"/>
      <c r="U2864"/>
      <c r="V2864"/>
      <c r="W2864"/>
      <c r="X2864"/>
      <c r="Y2864"/>
      <c r="Z2864"/>
      <c r="AA2864"/>
      <c r="AB2864"/>
      <c r="AC2864"/>
      <c r="AD2864"/>
      <c r="AE2864"/>
      <c r="AF2864"/>
      <c r="AG2864"/>
      <c r="AH2864"/>
      <c r="AI2864"/>
      <c r="AJ2864"/>
      <c r="AK2864"/>
      <c r="AL2864"/>
      <c r="AM2864"/>
      <c r="AN2864"/>
      <c r="AO2864"/>
      <c r="AP2864"/>
      <c r="AQ2864"/>
      <c r="AR2864"/>
      <c r="AS2864"/>
      <c r="AT2864"/>
      <c r="AU2864"/>
      <c r="AV2864"/>
      <c r="AW2864"/>
      <c r="AX2864"/>
      <c r="AY2864"/>
      <c r="AZ2864"/>
      <c r="BA2864"/>
      <c r="BB2864"/>
    </row>
    <row r="2865" spans="1:54" ht="15">
      <c r="A2865"/>
      <c r="B2865"/>
      <c r="C2865"/>
      <c r="D2865"/>
      <c r="E2865"/>
      <c r="F2865"/>
      <c r="G2865" s="503"/>
      <c r="H2865" s="503"/>
      <c r="I2865" s="518" t="s">
        <v>2280</v>
      </c>
      <c r="J2865" s="503"/>
      <c r="K2865" s="503"/>
      <c r="L2865"/>
      <c r="M2865"/>
      <c r="N2865"/>
      <c r="O2865"/>
      <c r="P2865"/>
      <c r="Q2865"/>
      <c r="R2865"/>
      <c r="S2865"/>
      <c r="T2865"/>
      <c r="U2865"/>
      <c r="V2865"/>
      <c r="W2865"/>
      <c r="X2865"/>
      <c r="Y2865"/>
      <c r="Z2865"/>
      <c r="AA2865"/>
      <c r="AB2865"/>
      <c r="AC2865"/>
      <c r="AD2865"/>
      <c r="AE2865"/>
      <c r="AF2865"/>
      <c r="AG2865"/>
      <c r="AH2865"/>
      <c r="AI2865"/>
      <c r="AJ2865"/>
      <c r="AK2865"/>
      <c r="AL2865"/>
      <c r="AM2865"/>
      <c r="AN2865"/>
      <c r="AO2865"/>
      <c r="AP2865"/>
      <c r="AQ2865"/>
      <c r="AR2865"/>
      <c r="AS2865"/>
      <c r="AT2865"/>
      <c r="AU2865"/>
      <c r="AV2865"/>
      <c r="AW2865"/>
      <c r="AX2865"/>
      <c r="AY2865"/>
      <c r="AZ2865"/>
      <c r="BA2865"/>
      <c r="BB2865"/>
    </row>
    <row r="2866" spans="1:54" ht="15">
      <c r="A2866"/>
      <c r="B2866"/>
      <c r="C2866"/>
      <c r="D2866"/>
      <c r="E2866"/>
      <c r="F2866"/>
      <c r="G2866" s="503"/>
      <c r="H2866" s="503"/>
      <c r="I2866" s="518" t="s">
        <v>2281</v>
      </c>
      <c r="J2866" s="503"/>
      <c r="K2866" s="503"/>
      <c r="L2866"/>
      <c r="M2866"/>
      <c r="N2866"/>
      <c r="O2866"/>
      <c r="P2866"/>
      <c r="Q2866"/>
      <c r="R2866"/>
      <c r="S2866"/>
      <c r="T2866"/>
      <c r="U2866"/>
      <c r="V2866"/>
      <c r="W2866"/>
      <c r="X2866"/>
      <c r="Y2866"/>
      <c r="Z2866"/>
      <c r="AA2866"/>
      <c r="AB2866"/>
      <c r="AC2866"/>
      <c r="AD2866"/>
      <c r="AE2866"/>
      <c r="AF2866"/>
      <c r="AG2866"/>
      <c r="AH2866"/>
      <c r="AI2866"/>
      <c r="AJ2866"/>
      <c r="AK2866"/>
      <c r="AL2866"/>
      <c r="AM2866"/>
      <c r="AN2866"/>
      <c r="AO2866"/>
      <c r="AP2866"/>
      <c r="AQ2866"/>
      <c r="AR2866"/>
      <c r="AS2866"/>
      <c r="AT2866"/>
      <c r="AU2866"/>
      <c r="AV2866"/>
      <c r="AW2866"/>
      <c r="AX2866"/>
      <c r="AY2866"/>
      <c r="AZ2866"/>
      <c r="BA2866"/>
      <c r="BB2866"/>
    </row>
    <row r="2867" spans="1:54" ht="15">
      <c r="A2867"/>
      <c r="B2867"/>
      <c r="C2867"/>
      <c r="D2867"/>
      <c r="E2867"/>
      <c r="F2867"/>
      <c r="G2867" s="504"/>
      <c r="H2867" s="504"/>
      <c r="I2867" s="520" t="s">
        <v>2282</v>
      </c>
      <c r="J2867" s="504"/>
      <c r="K2867" s="504"/>
      <c r="L2867"/>
      <c r="M2867"/>
      <c r="N2867"/>
      <c r="O2867"/>
      <c r="P2867"/>
      <c r="Q2867"/>
      <c r="R2867"/>
      <c r="S2867"/>
      <c r="T2867"/>
      <c r="U2867"/>
      <c r="V2867"/>
      <c r="W2867"/>
      <c r="X2867"/>
      <c r="Y2867"/>
      <c r="Z2867"/>
      <c r="AA2867"/>
      <c r="AB2867"/>
      <c r="AC2867"/>
      <c r="AD2867"/>
      <c r="AE2867"/>
      <c r="AF2867"/>
      <c r="AG2867"/>
      <c r="AH2867"/>
      <c r="AI2867"/>
      <c r="AJ2867"/>
      <c r="AK2867"/>
      <c r="AL2867"/>
      <c r="AM2867"/>
      <c r="AN2867"/>
      <c r="AO2867"/>
      <c r="AP2867"/>
      <c r="AQ2867"/>
      <c r="AR2867"/>
      <c r="AS2867"/>
      <c r="AT2867"/>
      <c r="AU2867"/>
      <c r="AV2867"/>
      <c r="AW2867"/>
      <c r="AX2867"/>
      <c r="AY2867"/>
      <c r="AZ2867"/>
      <c r="BA2867"/>
      <c r="BB2867"/>
    </row>
    <row r="2868" spans="1:54" ht="15.75">
      <c r="A2868" s="484"/>
      <c r="B2868" s="484"/>
      <c r="C2868"/>
      <c r="D2868" s="491"/>
      <c r="E2868" s="493"/>
      <c r="F2868" s="478"/>
      <c r="G2868" s="528"/>
      <c r="H2868" s="510" t="s">
        <v>18</v>
      </c>
      <c r="I2868" s="528"/>
      <c r="J2868" s="528"/>
      <c r="K2868" s="528"/>
      <c r="L2868" s="480"/>
      <c r="M2868" s="480"/>
      <c r="N2868" s="480"/>
      <c r="O2868" s="480"/>
      <c r="P2868" s="480"/>
      <c r="Q2868" s="480"/>
      <c r="R2868" s="480"/>
      <c r="S2868" s="480"/>
      <c r="T2868" s="480"/>
      <c r="U2868" s="480"/>
      <c r="V2868" s="480"/>
      <c r="W2868" s="480"/>
      <c r="X2868" s="480"/>
      <c r="Y2868" s="480"/>
      <c r="Z2868" s="480"/>
      <c r="AA2868" s="480"/>
      <c r="AB2868" s="480"/>
      <c r="AC2868" s="480"/>
      <c r="AD2868" s="480"/>
      <c r="AE2868" s="480"/>
      <c r="AF2868" s="480"/>
      <c r="AG2868" s="480"/>
      <c r="AH2868" s="480"/>
      <c r="AI2868" s="480"/>
      <c r="AJ2868" s="480"/>
      <c r="AK2868" s="480"/>
      <c r="AL2868" s="480"/>
      <c r="AM2868" s="480"/>
      <c r="AN2868" s="480"/>
      <c r="AO2868" s="480"/>
      <c r="AP2868" s="480"/>
      <c r="AQ2868" s="480"/>
      <c r="AR2868" s="480"/>
      <c r="AS2868" s="480"/>
      <c r="AT2868" s="480"/>
      <c r="AU2868" s="480"/>
      <c r="AV2868" s="480"/>
      <c r="AW2868" s="480"/>
      <c r="AX2868" s="480"/>
      <c r="AY2868" s="480"/>
      <c r="AZ2868" s="480"/>
      <c r="BA2868" s="480"/>
      <c r="BB2868" s="480"/>
    </row>
    <row r="2869" spans="1:54" ht="51">
      <c r="A2869" s="484"/>
      <c r="B2869" s="484"/>
      <c r="C2869"/>
      <c r="D2869" s="491"/>
      <c r="E2869" s="493"/>
      <c r="F2869" s="478"/>
      <c r="G2869" s="528"/>
      <c r="H2869" s="510" t="s">
        <v>19</v>
      </c>
      <c r="I2869" s="514" t="s">
        <v>2324</v>
      </c>
      <c r="J2869" s="510" t="s">
        <v>581</v>
      </c>
      <c r="K2869" s="528"/>
      <c r="L2869" s="480"/>
      <c r="M2869" s="480"/>
      <c r="N2869" s="480"/>
      <c r="O2869" s="480"/>
      <c r="P2869" s="480"/>
      <c r="Q2869" s="480"/>
      <c r="R2869" s="480"/>
      <c r="S2869" s="480"/>
      <c r="T2869" s="480"/>
      <c r="U2869" s="480"/>
      <c r="V2869" s="480"/>
      <c r="W2869" s="480"/>
      <c r="X2869" s="480"/>
      <c r="Y2869" s="480"/>
      <c r="Z2869" s="480"/>
      <c r="AA2869" s="480"/>
      <c r="AB2869" s="480"/>
      <c r="AC2869" s="480"/>
      <c r="AD2869" s="480"/>
      <c r="AE2869" s="480"/>
      <c r="AF2869" s="480"/>
      <c r="AG2869" s="480"/>
      <c r="AH2869" s="480"/>
      <c r="AI2869" s="480"/>
      <c r="AJ2869" s="480"/>
      <c r="AK2869" s="480"/>
      <c r="AL2869" s="480"/>
      <c r="AM2869" s="480"/>
      <c r="AN2869" s="480"/>
      <c r="AO2869" s="480"/>
      <c r="AP2869" s="480"/>
      <c r="AQ2869" s="480"/>
      <c r="AR2869" s="480"/>
      <c r="AS2869" s="480"/>
      <c r="AT2869" s="480"/>
      <c r="AU2869" s="480"/>
      <c r="AV2869" s="480"/>
      <c r="AW2869" s="480"/>
      <c r="AX2869" s="480"/>
      <c r="AY2869" s="480"/>
      <c r="AZ2869" s="480"/>
      <c r="BA2869" s="480"/>
      <c r="BB2869" s="480"/>
    </row>
    <row r="2870" spans="1:54" ht="15.75">
      <c r="A2870" s="484"/>
      <c r="B2870" s="484"/>
      <c r="C2870"/>
      <c r="D2870" s="491"/>
      <c r="E2870" s="493"/>
      <c r="F2870" s="478"/>
      <c r="G2870" s="528"/>
      <c r="H2870" s="510" t="s">
        <v>23</v>
      </c>
      <c r="I2870" s="528"/>
      <c r="J2870" s="528"/>
      <c r="K2870" s="528"/>
      <c r="L2870" s="480"/>
      <c r="M2870" s="480"/>
      <c r="N2870" s="480"/>
      <c r="O2870" s="480"/>
      <c r="P2870" s="480"/>
      <c r="Q2870" s="480"/>
      <c r="R2870" s="480"/>
      <c r="S2870" s="480"/>
      <c r="T2870" s="480"/>
      <c r="U2870" s="480"/>
      <c r="V2870" s="480"/>
      <c r="W2870" s="480"/>
      <c r="X2870" s="480"/>
      <c r="Y2870" s="480"/>
      <c r="Z2870" s="480"/>
      <c r="AA2870" s="480"/>
      <c r="AB2870" s="480"/>
      <c r="AC2870" s="480"/>
      <c r="AD2870" s="480"/>
      <c r="AE2870" s="480"/>
      <c r="AF2870" s="480"/>
      <c r="AG2870" s="480"/>
      <c r="AH2870" s="480"/>
      <c r="AI2870" s="480"/>
      <c r="AJ2870" s="480"/>
      <c r="AK2870" s="480"/>
      <c r="AL2870" s="480"/>
      <c r="AM2870" s="480"/>
      <c r="AN2870" s="480"/>
      <c r="AO2870" s="480"/>
      <c r="AP2870" s="480"/>
      <c r="AQ2870" s="480"/>
      <c r="AR2870" s="480"/>
      <c r="AS2870" s="480"/>
      <c r="AT2870" s="480"/>
      <c r="AU2870" s="480"/>
      <c r="AV2870" s="480"/>
      <c r="AW2870" s="480"/>
      <c r="AX2870" s="480"/>
      <c r="AY2870" s="480"/>
      <c r="AZ2870" s="480"/>
      <c r="BA2870" s="480"/>
      <c r="BB2870" s="480"/>
    </row>
    <row r="2871" spans="1:54" ht="15.75">
      <c r="A2871" s="484"/>
      <c r="B2871" s="484"/>
      <c r="C2871"/>
      <c r="D2871" s="491"/>
      <c r="E2871" s="493"/>
      <c r="F2871" s="478"/>
      <c r="G2871" s="528"/>
      <c r="H2871" s="510" t="s">
        <v>24</v>
      </c>
      <c r="I2871" s="528"/>
      <c r="J2871" s="528"/>
      <c r="K2871" s="528"/>
      <c r="L2871" s="480"/>
      <c r="M2871" s="480"/>
      <c r="N2871" s="480"/>
      <c r="O2871" s="480"/>
      <c r="P2871" s="480"/>
      <c r="Q2871" s="480"/>
      <c r="R2871" s="480"/>
      <c r="S2871" s="480"/>
      <c r="T2871" s="480"/>
      <c r="U2871" s="480"/>
      <c r="V2871" s="480"/>
      <c r="W2871" s="480"/>
      <c r="X2871" s="480"/>
      <c r="Y2871" s="480"/>
      <c r="Z2871" s="480"/>
      <c r="AA2871" s="480"/>
      <c r="AB2871" s="480"/>
      <c r="AC2871" s="480"/>
      <c r="AD2871" s="480"/>
      <c r="AE2871" s="480"/>
      <c r="AF2871" s="480"/>
      <c r="AG2871" s="480"/>
      <c r="AH2871" s="480"/>
      <c r="AI2871" s="480"/>
      <c r="AJ2871" s="480"/>
      <c r="AK2871" s="480"/>
      <c r="AL2871" s="480"/>
      <c r="AM2871" s="480"/>
      <c r="AN2871" s="480"/>
      <c r="AO2871" s="480"/>
      <c r="AP2871" s="480"/>
      <c r="AQ2871" s="480"/>
      <c r="AR2871" s="480"/>
      <c r="AS2871" s="480"/>
      <c r="AT2871" s="480"/>
      <c r="AU2871" s="480"/>
      <c r="AV2871" s="480"/>
      <c r="AW2871" s="480"/>
      <c r="AX2871" s="480"/>
      <c r="AY2871" s="480"/>
      <c r="AZ2871" s="480"/>
      <c r="BA2871" s="480"/>
      <c r="BB2871" s="480"/>
    </row>
    <row r="2872" spans="1:54" ht="15.75">
      <c r="A2872" s="484"/>
      <c r="B2872" s="484"/>
      <c r="C2872"/>
      <c r="D2872" s="491"/>
      <c r="E2872" s="493"/>
      <c r="F2872" s="478"/>
      <c r="G2872" s="528"/>
      <c r="H2872" s="510" t="s">
        <v>25</v>
      </c>
      <c r="I2872" s="528"/>
      <c r="J2872" s="528"/>
      <c r="K2872" s="528"/>
      <c r="L2872" s="480"/>
      <c r="M2872" s="480"/>
      <c r="N2872" s="480"/>
      <c r="O2872" s="480"/>
      <c r="P2872" s="480"/>
      <c r="Q2872" s="480"/>
      <c r="R2872" s="480"/>
      <c r="S2872" s="480"/>
      <c r="T2872" s="480"/>
      <c r="U2872" s="480"/>
      <c r="V2872" s="480"/>
      <c r="W2872" s="480"/>
      <c r="X2872" s="480"/>
      <c r="Y2872" s="480"/>
      <c r="Z2872" s="480"/>
      <c r="AA2872" s="480"/>
      <c r="AB2872" s="480"/>
      <c r="AC2872" s="480"/>
      <c r="AD2872" s="480"/>
      <c r="AE2872" s="480"/>
      <c r="AF2872" s="480"/>
      <c r="AG2872" s="480"/>
      <c r="AH2872" s="480"/>
      <c r="AI2872" s="480"/>
      <c r="AJ2872" s="480"/>
      <c r="AK2872" s="480"/>
      <c r="AL2872" s="480"/>
      <c r="AM2872" s="480"/>
      <c r="AN2872" s="480"/>
      <c r="AO2872" s="480"/>
      <c r="AP2872" s="480"/>
      <c r="AQ2872" s="480"/>
      <c r="AR2872" s="480"/>
      <c r="AS2872" s="480"/>
      <c r="AT2872" s="480"/>
      <c r="AU2872" s="480"/>
      <c r="AV2872" s="480"/>
      <c r="AW2872" s="480"/>
      <c r="AX2872" s="480"/>
      <c r="AY2872" s="480"/>
      <c r="AZ2872" s="480"/>
      <c r="BA2872" s="480"/>
      <c r="BB2872" s="480"/>
    </row>
    <row r="2873" spans="1:54" ht="15.75">
      <c r="A2873" s="484"/>
      <c r="B2873" s="484"/>
      <c r="C2873"/>
      <c r="D2873" s="491"/>
      <c r="E2873" s="493"/>
      <c r="F2873" s="478"/>
      <c r="G2873" s="528"/>
      <c r="H2873" s="510" t="s">
        <v>26</v>
      </c>
      <c r="I2873" s="528"/>
      <c r="J2873" s="528"/>
      <c r="K2873" s="528"/>
      <c r="L2873" s="480"/>
      <c r="M2873" s="480"/>
      <c r="N2873" s="480"/>
      <c r="O2873" s="480"/>
      <c r="P2873" s="480"/>
      <c r="Q2873" s="480"/>
      <c r="R2873" s="480"/>
      <c r="S2873" s="480"/>
      <c r="T2873" s="480"/>
      <c r="U2873" s="480"/>
      <c r="V2873" s="480"/>
      <c r="W2873" s="480"/>
      <c r="X2873" s="480"/>
      <c r="Y2873" s="480"/>
      <c r="Z2873" s="480"/>
      <c r="AA2873" s="480"/>
      <c r="AB2873" s="480"/>
      <c r="AC2873" s="480"/>
      <c r="AD2873" s="480"/>
      <c r="AE2873" s="480"/>
      <c r="AF2873" s="480"/>
      <c r="AG2873" s="480"/>
      <c r="AH2873" s="480"/>
      <c r="AI2873" s="480"/>
      <c r="AJ2873" s="480"/>
      <c r="AK2873" s="480"/>
      <c r="AL2873" s="480"/>
      <c r="AM2873" s="480"/>
      <c r="AN2873" s="480"/>
      <c r="AO2873" s="480"/>
      <c r="AP2873" s="480"/>
      <c r="AQ2873" s="480"/>
      <c r="AR2873" s="480"/>
      <c r="AS2873" s="480"/>
      <c r="AT2873" s="480"/>
      <c r="AU2873" s="480"/>
      <c r="AV2873" s="480"/>
      <c r="AW2873" s="480"/>
      <c r="AX2873" s="480"/>
      <c r="AY2873" s="480"/>
      <c r="AZ2873" s="480"/>
      <c r="BA2873" s="480"/>
      <c r="BB2873" s="480"/>
    </row>
    <row r="2874" spans="1:54" ht="15.75">
      <c r="A2874" s="484"/>
      <c r="B2874" s="484"/>
      <c r="C2874"/>
      <c r="D2874" s="491"/>
      <c r="E2874" s="493"/>
      <c r="F2874" s="478"/>
      <c r="G2874"/>
      <c r="H2874" s="527"/>
      <c r="I2874"/>
      <c r="J2874" s="527"/>
      <c r="K2874" s="527"/>
      <c r="L2874" s="480"/>
      <c r="M2874" s="480"/>
      <c r="N2874" s="480"/>
      <c r="O2874" s="480"/>
      <c r="P2874" s="480"/>
      <c r="Q2874" s="480"/>
      <c r="R2874" s="480"/>
      <c r="S2874" s="480"/>
      <c r="T2874" s="480"/>
      <c r="U2874" s="480"/>
      <c r="V2874" s="480"/>
      <c r="W2874" s="480"/>
      <c r="X2874" s="480"/>
      <c r="Y2874" s="480"/>
      <c r="Z2874" s="480"/>
      <c r="AA2874" s="480"/>
      <c r="AB2874" s="480"/>
      <c r="AC2874" s="480"/>
      <c r="AD2874" s="480"/>
      <c r="AE2874" s="480"/>
      <c r="AF2874" s="480"/>
      <c r="AG2874" s="480"/>
      <c r="AH2874" s="480"/>
      <c r="AI2874" s="480"/>
      <c r="AJ2874" s="480"/>
      <c r="AK2874" s="480"/>
      <c r="AL2874" s="480"/>
      <c r="AM2874" s="480"/>
      <c r="AN2874" s="480"/>
      <c r="AO2874" s="480"/>
      <c r="AP2874" s="480"/>
      <c r="AQ2874" s="480"/>
      <c r="AR2874" s="480"/>
      <c r="AS2874" s="480"/>
      <c r="AT2874" s="480"/>
      <c r="AU2874" s="480"/>
      <c r="AV2874" s="480"/>
      <c r="AW2874" s="480"/>
      <c r="AX2874" s="480"/>
      <c r="AY2874" s="480"/>
      <c r="AZ2874" s="480"/>
      <c r="BA2874" s="480"/>
      <c r="BB2874" s="480"/>
    </row>
    <row r="2875" spans="1:54" ht="25.5">
      <c r="A2875" s="485" t="s">
        <v>2325</v>
      </c>
      <c r="B2875" s="485"/>
      <c r="C2875" s="487" t="s">
        <v>2326</v>
      </c>
      <c r="D2875" s="565"/>
      <c r="E2875" s="494"/>
      <c r="F2875" s="478"/>
      <c r="G2875" s="485" t="s">
        <v>2325</v>
      </c>
      <c r="H2875" s="485"/>
      <c r="I2875" s="487" t="s">
        <v>2327</v>
      </c>
      <c r="J2875" s="565"/>
      <c r="K2875" s="494"/>
      <c r="L2875" s="480"/>
      <c r="M2875" s="480"/>
      <c r="N2875" s="480"/>
      <c r="O2875" s="480"/>
      <c r="P2875" s="480"/>
      <c r="Q2875" s="480"/>
      <c r="R2875" s="480"/>
      <c r="S2875" s="480"/>
      <c r="T2875" s="480"/>
      <c r="U2875" s="480"/>
      <c r="V2875" s="480"/>
      <c r="W2875" s="480"/>
      <c r="X2875" s="480"/>
      <c r="Y2875" s="480"/>
      <c r="Z2875" s="480"/>
      <c r="AA2875" s="480"/>
      <c r="AB2875" s="480"/>
      <c r="AC2875" s="480"/>
      <c r="AD2875" s="480"/>
      <c r="AE2875" s="480"/>
      <c r="AF2875" s="480"/>
      <c r="AG2875" s="480"/>
      <c r="AH2875" s="480"/>
      <c r="AI2875" s="480"/>
      <c r="AJ2875" s="480"/>
      <c r="AK2875" s="480"/>
      <c r="AL2875" s="480"/>
      <c r="AM2875" s="480"/>
      <c r="AN2875" s="480"/>
      <c r="AO2875" s="480"/>
      <c r="AP2875" s="480"/>
      <c r="AQ2875" s="480"/>
      <c r="AR2875" s="480"/>
      <c r="AS2875" s="480"/>
      <c r="AT2875" s="480"/>
      <c r="AU2875" s="480"/>
      <c r="AV2875" s="480"/>
      <c r="AW2875" s="480"/>
      <c r="AX2875" s="480"/>
      <c r="AY2875" s="480"/>
      <c r="AZ2875" s="480"/>
      <c r="BA2875" s="480"/>
      <c r="BB2875" s="480"/>
    </row>
    <row r="2876" spans="1:54" ht="15">
      <c r="A2876" s="486"/>
      <c r="B2876" s="486"/>
      <c r="C2876" s="489" t="s">
        <v>2328</v>
      </c>
      <c r="D2876" s="532"/>
      <c r="E2876" s="486"/>
      <c r="F2876"/>
      <c r="G2876" s="486"/>
      <c r="H2876" s="486"/>
      <c r="I2876" s="488"/>
      <c r="J2876" s="532"/>
      <c r="K2876" s="486"/>
      <c r="L2876"/>
      <c r="M2876"/>
      <c r="N2876"/>
      <c r="O2876"/>
      <c r="P2876"/>
      <c r="Q2876"/>
      <c r="R2876"/>
      <c r="S2876"/>
      <c r="T2876"/>
      <c r="U2876"/>
      <c r="V2876"/>
      <c r="W2876"/>
      <c r="X2876"/>
      <c r="Y2876"/>
      <c r="Z2876"/>
      <c r="AA2876"/>
      <c r="AB2876"/>
      <c r="AC2876"/>
      <c r="AD2876"/>
      <c r="AE2876"/>
      <c r="AF2876"/>
      <c r="AG2876"/>
      <c r="AH2876"/>
      <c r="AI2876"/>
      <c r="AJ2876"/>
      <c r="AK2876"/>
      <c r="AL2876"/>
      <c r="AM2876"/>
      <c r="AN2876"/>
      <c r="AO2876"/>
      <c r="AP2876"/>
      <c r="AQ2876"/>
      <c r="AR2876"/>
      <c r="AS2876"/>
      <c r="AT2876"/>
      <c r="AU2876"/>
      <c r="AV2876"/>
      <c r="AW2876"/>
      <c r="AX2876"/>
      <c r="AY2876"/>
      <c r="AZ2876"/>
      <c r="BA2876"/>
      <c r="BB2876"/>
    </row>
    <row r="2877" spans="1:54" ht="38.25">
      <c r="A2877" s="486"/>
      <c r="B2877" s="486"/>
      <c r="C2877" s="489" t="s">
        <v>2329</v>
      </c>
      <c r="D2877" s="532"/>
      <c r="E2877" s="486"/>
      <c r="F2877"/>
      <c r="G2877" s="486"/>
      <c r="H2877" s="486"/>
      <c r="I2877" s="489" t="s">
        <v>623</v>
      </c>
      <c r="J2877" s="532"/>
      <c r="K2877" s="486"/>
      <c r="L2877"/>
      <c r="M2877"/>
      <c r="N2877"/>
      <c r="O2877"/>
      <c r="P2877"/>
      <c r="Q2877"/>
      <c r="R2877"/>
      <c r="S2877"/>
      <c r="T2877"/>
      <c r="U2877"/>
      <c r="V2877"/>
      <c r="W2877"/>
      <c r="X2877"/>
      <c r="Y2877"/>
      <c r="Z2877"/>
      <c r="AA2877"/>
      <c r="AB2877"/>
      <c r="AC2877"/>
      <c r="AD2877"/>
      <c r="AE2877"/>
      <c r="AF2877"/>
      <c r="AG2877"/>
      <c r="AH2877"/>
      <c r="AI2877"/>
      <c r="AJ2877"/>
      <c r="AK2877"/>
      <c r="AL2877"/>
      <c r="AM2877"/>
      <c r="AN2877"/>
      <c r="AO2877"/>
      <c r="AP2877"/>
      <c r="AQ2877"/>
      <c r="AR2877"/>
      <c r="AS2877"/>
      <c r="AT2877"/>
      <c r="AU2877"/>
      <c r="AV2877"/>
      <c r="AW2877"/>
      <c r="AX2877"/>
      <c r="AY2877"/>
      <c r="AZ2877"/>
      <c r="BA2877"/>
      <c r="BB2877"/>
    </row>
    <row r="2878" spans="1:54" ht="25.5">
      <c r="A2878" s="486"/>
      <c r="B2878" s="486"/>
      <c r="C2878" s="489" t="s">
        <v>2330</v>
      </c>
      <c r="D2878" s="532"/>
      <c r="E2878" s="486"/>
      <c r="F2878"/>
      <c r="G2878" s="486"/>
      <c r="H2878" s="486"/>
      <c r="I2878" s="489" t="s">
        <v>2331</v>
      </c>
      <c r="J2878" s="532"/>
      <c r="K2878" s="486"/>
      <c r="L2878"/>
      <c r="M2878"/>
      <c r="N2878"/>
      <c r="O2878"/>
      <c r="P2878"/>
      <c r="Q2878"/>
      <c r="R2878"/>
      <c r="S2878"/>
      <c r="T2878"/>
      <c r="U2878"/>
      <c r="V2878"/>
      <c r="W2878"/>
      <c r="X2878"/>
      <c r="Y2878"/>
      <c r="Z2878"/>
      <c r="AA2878"/>
      <c r="AB2878"/>
      <c r="AC2878"/>
      <c r="AD2878"/>
      <c r="AE2878"/>
      <c r="AF2878"/>
      <c r="AG2878"/>
      <c r="AH2878"/>
      <c r="AI2878"/>
      <c r="AJ2878"/>
      <c r="AK2878"/>
      <c r="AL2878"/>
      <c r="AM2878"/>
      <c r="AN2878"/>
      <c r="AO2878"/>
      <c r="AP2878"/>
      <c r="AQ2878"/>
      <c r="AR2878"/>
      <c r="AS2878"/>
      <c r="AT2878"/>
      <c r="AU2878"/>
      <c r="AV2878"/>
      <c r="AW2878"/>
      <c r="AX2878"/>
      <c r="AY2878"/>
      <c r="AZ2878"/>
      <c r="BA2878"/>
      <c r="BB2878"/>
    </row>
    <row r="2879" spans="1:54" ht="15">
      <c r="A2879" s="486"/>
      <c r="B2879" s="486"/>
      <c r="C2879" s="489" t="s">
        <v>2332</v>
      </c>
      <c r="D2879" s="532"/>
      <c r="E2879" s="486"/>
      <c r="F2879"/>
      <c r="G2879" s="486"/>
      <c r="H2879" s="486"/>
      <c r="I2879" s="489" t="s">
        <v>2281</v>
      </c>
      <c r="J2879" s="532"/>
      <c r="K2879" s="486"/>
      <c r="L2879"/>
      <c r="M2879"/>
      <c r="N2879"/>
      <c r="O2879"/>
      <c r="P2879"/>
      <c r="Q2879"/>
      <c r="R2879"/>
      <c r="S2879"/>
      <c r="T2879"/>
      <c r="U2879"/>
      <c r="V2879"/>
      <c r="W2879"/>
      <c r="X2879"/>
      <c r="Y2879"/>
      <c r="Z2879"/>
      <c r="AA2879"/>
      <c r="AB2879"/>
      <c r="AC2879"/>
      <c r="AD2879"/>
      <c r="AE2879"/>
      <c r="AF2879"/>
      <c r="AG2879"/>
      <c r="AH2879"/>
      <c r="AI2879"/>
      <c r="AJ2879"/>
      <c r="AK2879"/>
      <c r="AL2879"/>
      <c r="AM2879"/>
      <c r="AN2879"/>
      <c r="AO2879"/>
      <c r="AP2879"/>
      <c r="AQ2879"/>
      <c r="AR2879"/>
      <c r="AS2879"/>
      <c r="AT2879"/>
      <c r="AU2879"/>
      <c r="AV2879"/>
      <c r="AW2879"/>
      <c r="AX2879"/>
      <c r="AY2879"/>
      <c r="AZ2879"/>
      <c r="BA2879"/>
      <c r="BB2879"/>
    </row>
    <row r="2880" spans="1:54" ht="15">
      <c r="A2880" s="486"/>
      <c r="B2880" s="486"/>
      <c r="C2880" s="488"/>
      <c r="D2880" s="532"/>
      <c r="E2880" s="486"/>
      <c r="F2880"/>
      <c r="G2880" s="486"/>
      <c r="H2880" s="486"/>
      <c r="I2880" s="489" t="s">
        <v>2333</v>
      </c>
      <c r="J2880" s="532"/>
      <c r="K2880" s="486"/>
      <c r="L2880"/>
      <c r="M2880"/>
      <c r="N2880"/>
      <c r="O2880"/>
      <c r="P2880"/>
      <c r="Q2880"/>
      <c r="R2880"/>
      <c r="S2880"/>
      <c r="T2880"/>
      <c r="U2880"/>
      <c r="V2880"/>
      <c r="W2880"/>
      <c r="X2880"/>
      <c r="Y2880"/>
      <c r="Z2880"/>
      <c r="AA2880"/>
      <c r="AB2880"/>
      <c r="AC2880"/>
      <c r="AD2880"/>
      <c r="AE2880"/>
      <c r="AF2880"/>
      <c r="AG2880"/>
      <c r="AH2880"/>
      <c r="AI2880"/>
      <c r="AJ2880"/>
      <c r="AK2880"/>
      <c r="AL2880"/>
      <c r="AM2880"/>
      <c r="AN2880"/>
      <c r="AO2880"/>
      <c r="AP2880"/>
      <c r="AQ2880"/>
      <c r="AR2880"/>
      <c r="AS2880"/>
      <c r="AT2880"/>
      <c r="AU2880"/>
      <c r="AV2880"/>
      <c r="AW2880"/>
      <c r="AX2880"/>
      <c r="AY2880"/>
      <c r="AZ2880"/>
      <c r="BA2880"/>
      <c r="BB2880"/>
    </row>
    <row r="2881" spans="1:54" ht="15">
      <c r="A2881" s="486"/>
      <c r="B2881" s="486"/>
      <c r="C2881" s="489" t="s">
        <v>599</v>
      </c>
      <c r="D2881" s="532"/>
      <c r="E2881" s="486"/>
      <c r="F2881"/>
      <c r="G2881" s="486"/>
      <c r="H2881" s="486"/>
      <c r="I2881" s="489" t="s">
        <v>2334</v>
      </c>
      <c r="J2881" s="532"/>
      <c r="K2881" s="486"/>
      <c r="L2881"/>
      <c r="M2881"/>
      <c r="N2881"/>
      <c r="O2881"/>
      <c r="P2881"/>
      <c r="Q2881"/>
      <c r="R2881"/>
      <c r="S2881"/>
      <c r="T2881"/>
      <c r="U2881"/>
      <c r="V2881"/>
      <c r="W2881"/>
      <c r="X2881"/>
      <c r="Y2881"/>
      <c r="Z2881"/>
      <c r="AA2881"/>
      <c r="AB2881"/>
      <c r="AC2881"/>
      <c r="AD2881"/>
      <c r="AE2881"/>
      <c r="AF2881"/>
      <c r="AG2881"/>
      <c r="AH2881"/>
      <c r="AI2881"/>
      <c r="AJ2881"/>
      <c r="AK2881"/>
      <c r="AL2881"/>
      <c r="AM2881"/>
      <c r="AN2881"/>
      <c r="AO2881"/>
      <c r="AP2881"/>
      <c r="AQ2881"/>
      <c r="AR2881"/>
      <c r="AS2881"/>
      <c r="AT2881"/>
      <c r="AU2881"/>
      <c r="AV2881"/>
      <c r="AW2881"/>
      <c r="AX2881"/>
      <c r="AY2881"/>
      <c r="AZ2881"/>
      <c r="BA2881"/>
      <c r="BB2881"/>
    </row>
    <row r="2882" spans="1:54" ht="15">
      <c r="A2882" s="486"/>
      <c r="B2882" s="486"/>
      <c r="C2882" s="489" t="s">
        <v>740</v>
      </c>
      <c r="D2882" s="532"/>
      <c r="E2882" s="486"/>
      <c r="F2882"/>
      <c r="G2882" s="486"/>
      <c r="H2882" s="486"/>
      <c r="I2882" s="489" t="s">
        <v>2335</v>
      </c>
      <c r="J2882" s="532"/>
      <c r="K2882" s="486"/>
      <c r="L2882"/>
      <c r="M2882"/>
      <c r="N2882"/>
      <c r="O2882"/>
      <c r="P2882"/>
      <c r="Q2882"/>
      <c r="R2882"/>
      <c r="S2882"/>
      <c r="T2882"/>
      <c r="U2882"/>
      <c r="V2882"/>
      <c r="W2882"/>
      <c r="X2882"/>
      <c r="Y2882"/>
      <c r="Z2882"/>
      <c r="AA2882"/>
      <c r="AB2882"/>
      <c r="AC2882"/>
      <c r="AD2882"/>
      <c r="AE2882"/>
      <c r="AF2882"/>
      <c r="AG2882"/>
      <c r="AH2882"/>
      <c r="AI2882"/>
      <c r="AJ2882"/>
      <c r="AK2882"/>
      <c r="AL2882"/>
      <c r="AM2882"/>
      <c r="AN2882"/>
      <c r="AO2882"/>
      <c r="AP2882"/>
      <c r="AQ2882"/>
      <c r="AR2882"/>
      <c r="AS2882"/>
      <c r="AT2882"/>
      <c r="AU2882"/>
      <c r="AV2882"/>
      <c r="AW2882"/>
      <c r="AX2882"/>
      <c r="AY2882"/>
      <c r="AZ2882"/>
      <c r="BA2882"/>
      <c r="BB2882"/>
    </row>
    <row r="2883" spans="1:54" ht="15">
      <c r="A2883" s="486"/>
      <c r="B2883" s="486"/>
      <c r="C2883" s="489" t="s">
        <v>2336</v>
      </c>
      <c r="D2883" s="532"/>
      <c r="E2883" s="486"/>
      <c r="F2883"/>
      <c r="G2883" s="486"/>
      <c r="H2883" s="486"/>
      <c r="I2883" s="489"/>
      <c r="J2883" s="532"/>
      <c r="K2883" s="486"/>
      <c r="L2883"/>
      <c r="M2883"/>
      <c r="N2883"/>
      <c r="O2883"/>
      <c r="P2883"/>
      <c r="Q2883"/>
      <c r="R2883"/>
      <c r="S2883"/>
      <c r="T2883"/>
      <c r="U2883"/>
      <c r="V2883"/>
      <c r="W2883"/>
      <c r="X2883"/>
      <c r="Y2883"/>
      <c r="Z2883"/>
      <c r="AA2883"/>
      <c r="AB2883"/>
      <c r="AC2883"/>
      <c r="AD2883"/>
      <c r="AE2883"/>
      <c r="AF2883"/>
      <c r="AG2883"/>
      <c r="AH2883"/>
      <c r="AI2883"/>
      <c r="AJ2883"/>
      <c r="AK2883"/>
      <c r="AL2883"/>
      <c r="AM2883"/>
      <c r="AN2883"/>
      <c r="AO2883"/>
      <c r="AP2883"/>
      <c r="AQ2883"/>
      <c r="AR2883"/>
      <c r="AS2883"/>
      <c r="AT2883"/>
      <c r="AU2883"/>
      <c r="AV2883"/>
      <c r="AW2883"/>
      <c r="AX2883"/>
      <c r="AY2883"/>
      <c r="AZ2883"/>
      <c r="BA2883"/>
      <c r="BB2883"/>
    </row>
    <row r="2884" spans="1:54" ht="15">
      <c r="A2884" s="453"/>
      <c r="B2884" s="453"/>
      <c r="C2884" s="490"/>
      <c r="D2884" s="525"/>
      <c r="E2884" s="453"/>
      <c r="F2884"/>
      <c r="G2884" s="453"/>
      <c r="H2884" s="453"/>
      <c r="I2884" s="490"/>
      <c r="J2884" s="525"/>
      <c r="K2884" s="453"/>
      <c r="L2884"/>
      <c r="M2884"/>
      <c r="N2884"/>
      <c r="O2884"/>
      <c r="P2884"/>
      <c r="Q2884"/>
      <c r="R2884"/>
      <c r="S2884"/>
      <c r="T2884"/>
      <c r="U2884"/>
      <c r="V2884"/>
      <c r="W2884"/>
      <c r="X2884"/>
      <c r="Y2884"/>
      <c r="Z2884"/>
      <c r="AA2884"/>
      <c r="AB2884"/>
      <c r="AC2884"/>
      <c r="AD2884"/>
      <c r="AE2884"/>
      <c r="AF2884"/>
      <c r="AG2884"/>
      <c r="AH2884"/>
      <c r="AI2884"/>
      <c r="AJ2884"/>
      <c r="AK2884"/>
      <c r="AL2884"/>
      <c r="AM2884"/>
      <c r="AN2884"/>
      <c r="AO2884"/>
      <c r="AP2884"/>
      <c r="AQ2884"/>
      <c r="AR2884"/>
      <c r="AS2884"/>
      <c r="AT2884"/>
      <c r="AU2884"/>
      <c r="AV2884"/>
      <c r="AW2884"/>
      <c r="AX2884"/>
      <c r="AY2884"/>
      <c r="AZ2884"/>
      <c r="BA2884"/>
      <c r="BB2884"/>
    </row>
    <row r="2885" spans="1:54" ht="15.75">
      <c r="A2885" s="485"/>
      <c r="B2885" s="485"/>
      <c r="C2885" s="495" t="s">
        <v>606</v>
      </c>
      <c r="D2885" s="565"/>
      <c r="E2885" s="494"/>
      <c r="F2885" s="478"/>
      <c r="G2885" s="485"/>
      <c r="H2885" s="485"/>
      <c r="I2885" s="495" t="s">
        <v>40</v>
      </c>
      <c r="J2885" s="565"/>
      <c r="K2885" s="494"/>
      <c r="L2885" s="480"/>
      <c r="M2885" s="480"/>
      <c r="N2885" s="480"/>
      <c r="O2885" s="480"/>
      <c r="P2885" s="480"/>
      <c r="Q2885" s="480"/>
      <c r="R2885" s="480"/>
      <c r="S2885" s="480"/>
      <c r="T2885" s="480"/>
      <c r="U2885" s="480"/>
      <c r="V2885" s="480"/>
      <c r="W2885" s="480"/>
      <c r="X2885" s="480"/>
      <c r="Y2885" s="480"/>
      <c r="Z2885" s="480"/>
      <c r="AA2885" s="480"/>
      <c r="AB2885" s="480"/>
      <c r="AC2885" s="480"/>
      <c r="AD2885" s="480"/>
      <c r="AE2885" s="480"/>
      <c r="AF2885" s="480"/>
      <c r="AG2885" s="480"/>
      <c r="AH2885" s="480"/>
      <c r="AI2885" s="480"/>
      <c r="AJ2885" s="480"/>
      <c r="AK2885" s="480"/>
      <c r="AL2885" s="480"/>
      <c r="AM2885" s="480"/>
      <c r="AN2885" s="480"/>
      <c r="AO2885" s="480"/>
      <c r="AP2885" s="480"/>
      <c r="AQ2885" s="480"/>
      <c r="AR2885" s="480"/>
      <c r="AS2885" s="480"/>
      <c r="AT2885" s="480"/>
      <c r="AU2885" s="480"/>
      <c r="AV2885" s="480"/>
      <c r="AW2885" s="480"/>
      <c r="AX2885" s="480"/>
      <c r="AY2885" s="480"/>
      <c r="AZ2885" s="480"/>
      <c r="BA2885" s="480"/>
      <c r="BB2885" s="480"/>
    </row>
    <row r="2886" spans="1:54" ht="38.25">
      <c r="A2886" s="486"/>
      <c r="B2886" s="486"/>
      <c r="C2886" s="496" t="s">
        <v>2294</v>
      </c>
      <c r="D2886" s="532"/>
      <c r="E2886" s="486"/>
      <c r="F2886"/>
      <c r="G2886" s="486"/>
      <c r="H2886" s="486"/>
      <c r="I2886" s="496" t="s">
        <v>2337</v>
      </c>
      <c r="J2886" s="532"/>
      <c r="K2886" s="486"/>
      <c r="L2886"/>
      <c r="M2886"/>
      <c r="N2886"/>
      <c r="O2886"/>
      <c r="P2886"/>
      <c r="Q2886"/>
      <c r="R2886"/>
      <c r="S2886"/>
      <c r="T2886"/>
      <c r="U2886"/>
      <c r="V2886"/>
      <c r="W2886"/>
      <c r="X2886"/>
      <c r="Y2886"/>
      <c r="Z2886"/>
      <c r="AA2886"/>
      <c r="AB2886"/>
      <c r="AC2886"/>
      <c r="AD2886"/>
      <c r="AE2886"/>
      <c r="AF2886"/>
      <c r="AG2886"/>
      <c r="AH2886"/>
      <c r="AI2886"/>
      <c r="AJ2886"/>
      <c r="AK2886"/>
      <c r="AL2886"/>
      <c r="AM2886"/>
      <c r="AN2886"/>
      <c r="AO2886"/>
      <c r="AP2886"/>
      <c r="AQ2886"/>
      <c r="AR2886"/>
      <c r="AS2886"/>
      <c r="AT2886"/>
      <c r="AU2886"/>
      <c r="AV2886"/>
      <c r="AW2886"/>
      <c r="AX2886"/>
      <c r="AY2886"/>
      <c r="AZ2886"/>
      <c r="BA2886"/>
      <c r="BB2886"/>
    </row>
    <row r="2887" spans="1:54" ht="15">
      <c r="A2887" s="486"/>
      <c r="B2887" s="486"/>
      <c r="C2887" s="496" t="s">
        <v>2338</v>
      </c>
      <c r="D2887" s="532"/>
      <c r="E2887" s="486"/>
      <c r="F2887"/>
      <c r="G2887" s="486"/>
      <c r="H2887" s="486"/>
      <c r="I2887" s="497"/>
      <c r="J2887" s="532"/>
      <c r="K2887" s="486"/>
      <c r="L2887"/>
      <c r="M2887"/>
      <c r="N2887"/>
      <c r="O2887"/>
      <c r="P2887"/>
      <c r="Q2887"/>
      <c r="R2887"/>
      <c r="S2887"/>
      <c r="T2887"/>
      <c r="U2887"/>
      <c r="V2887"/>
      <c r="W2887"/>
      <c r="X2887"/>
      <c r="Y2887"/>
      <c r="Z2887"/>
      <c r="AA2887"/>
      <c r="AB2887"/>
      <c r="AC2887"/>
      <c r="AD2887"/>
      <c r="AE2887"/>
      <c r="AF2887"/>
      <c r="AG2887"/>
      <c r="AH2887"/>
      <c r="AI2887"/>
      <c r="AJ2887"/>
      <c r="AK2887"/>
      <c r="AL2887"/>
      <c r="AM2887"/>
      <c r="AN2887"/>
      <c r="AO2887"/>
      <c r="AP2887"/>
      <c r="AQ2887"/>
      <c r="AR2887"/>
      <c r="AS2887"/>
      <c r="AT2887"/>
      <c r="AU2887"/>
      <c r="AV2887"/>
      <c r="AW2887"/>
      <c r="AX2887"/>
      <c r="AY2887"/>
      <c r="AZ2887"/>
      <c r="BA2887"/>
      <c r="BB2887"/>
    </row>
    <row r="2888" spans="1:54" ht="38.25">
      <c r="A2888" s="486"/>
      <c r="B2888" s="486"/>
      <c r="C2888" s="496" t="s">
        <v>2339</v>
      </c>
      <c r="D2888" s="532"/>
      <c r="E2888" s="486"/>
      <c r="F2888"/>
      <c r="G2888" s="486"/>
      <c r="H2888" s="486"/>
      <c r="I2888" s="496" t="s">
        <v>2340</v>
      </c>
      <c r="J2888" s="532"/>
      <c r="K2888" s="486"/>
      <c r="L2888"/>
      <c r="M2888"/>
      <c r="N2888"/>
      <c r="O2888"/>
      <c r="P2888"/>
      <c r="Q2888"/>
      <c r="R2888"/>
      <c r="S2888"/>
      <c r="T2888"/>
      <c r="U2888"/>
      <c r="V2888"/>
      <c r="W2888"/>
      <c r="X2888"/>
      <c r="Y2888"/>
      <c r="Z2888"/>
      <c r="AA2888"/>
      <c r="AB2888"/>
      <c r="AC2888"/>
      <c r="AD2888"/>
      <c r="AE2888"/>
      <c r="AF2888"/>
      <c r="AG2888"/>
      <c r="AH2888"/>
      <c r="AI2888"/>
      <c r="AJ2888"/>
      <c r="AK2888"/>
      <c r="AL2888"/>
      <c r="AM2888"/>
      <c r="AN2888"/>
      <c r="AO2888"/>
      <c r="AP2888"/>
      <c r="AQ2888"/>
      <c r="AR2888"/>
      <c r="AS2888"/>
      <c r="AT2888"/>
      <c r="AU2888"/>
      <c r="AV2888"/>
      <c r="AW2888"/>
      <c r="AX2888"/>
      <c r="AY2888"/>
      <c r="AZ2888"/>
      <c r="BA2888"/>
      <c r="BB2888"/>
    </row>
    <row r="2889" spans="1:54" ht="15">
      <c r="A2889" s="486"/>
      <c r="B2889" s="486"/>
      <c r="C2889" s="496" t="s">
        <v>2341</v>
      </c>
      <c r="D2889" s="532"/>
      <c r="E2889" s="486"/>
      <c r="F2889"/>
      <c r="G2889" s="486"/>
      <c r="H2889" s="486"/>
      <c r="I2889" s="497"/>
      <c r="J2889" s="532"/>
      <c r="K2889" s="486"/>
      <c r="L2889"/>
      <c r="M2889"/>
      <c r="N2889"/>
      <c r="O2889"/>
      <c r="P2889"/>
      <c r="Q2889"/>
      <c r="R2889"/>
      <c r="S2889"/>
      <c r="T2889"/>
      <c r="U2889"/>
      <c r="V2889"/>
      <c r="W2889"/>
      <c r="X2889"/>
      <c r="Y2889"/>
      <c r="Z2889"/>
      <c r="AA2889"/>
      <c r="AB2889"/>
      <c r="AC2889"/>
      <c r="AD2889"/>
      <c r="AE2889"/>
      <c r="AF2889"/>
      <c r="AG2889"/>
      <c r="AH2889"/>
      <c r="AI2889"/>
      <c r="AJ2889"/>
      <c r="AK2889"/>
      <c r="AL2889"/>
      <c r="AM2889"/>
      <c r="AN2889"/>
      <c r="AO2889"/>
      <c r="AP2889"/>
      <c r="AQ2889"/>
      <c r="AR2889"/>
      <c r="AS2889"/>
      <c r="AT2889"/>
      <c r="AU2889"/>
      <c r="AV2889"/>
      <c r="AW2889"/>
      <c r="AX2889"/>
      <c r="AY2889"/>
      <c r="AZ2889"/>
      <c r="BA2889"/>
      <c r="BB2889"/>
    </row>
    <row r="2890" spans="1:54" ht="25.5">
      <c r="A2890" s="486"/>
      <c r="B2890" s="486"/>
      <c r="C2890" s="496" t="s">
        <v>2342</v>
      </c>
      <c r="D2890" s="532"/>
      <c r="E2890" s="486"/>
      <c r="F2890"/>
      <c r="G2890" s="486"/>
      <c r="H2890" s="486"/>
      <c r="I2890" s="496" t="s">
        <v>2343</v>
      </c>
      <c r="J2890" s="532"/>
      <c r="K2890" s="486"/>
      <c r="L2890"/>
      <c r="M2890"/>
      <c r="N2890"/>
      <c r="O2890"/>
      <c r="P2890"/>
      <c r="Q2890"/>
      <c r="R2890"/>
      <c r="S2890"/>
      <c r="T2890"/>
      <c r="U2890"/>
      <c r="V2890"/>
      <c r="W2890"/>
      <c r="X2890"/>
      <c r="Y2890"/>
      <c r="Z2890"/>
      <c r="AA2890"/>
      <c r="AB2890"/>
      <c r="AC2890"/>
      <c r="AD2890"/>
      <c r="AE2890"/>
      <c r="AF2890"/>
      <c r="AG2890"/>
      <c r="AH2890"/>
      <c r="AI2890"/>
      <c r="AJ2890"/>
      <c r="AK2890"/>
      <c r="AL2890"/>
      <c r="AM2890"/>
      <c r="AN2890"/>
      <c r="AO2890"/>
      <c r="AP2890"/>
      <c r="AQ2890"/>
      <c r="AR2890"/>
      <c r="AS2890"/>
      <c r="AT2890"/>
      <c r="AU2890"/>
      <c r="AV2890"/>
      <c r="AW2890"/>
      <c r="AX2890"/>
      <c r="AY2890"/>
      <c r="AZ2890"/>
      <c r="BA2890"/>
      <c r="BB2890"/>
    </row>
    <row r="2891" spans="1:54" ht="15">
      <c r="A2891" s="486"/>
      <c r="B2891" s="486"/>
      <c r="C2891" s="496" t="s">
        <v>2344</v>
      </c>
      <c r="D2891" s="532"/>
      <c r="E2891" s="486"/>
      <c r="F2891"/>
      <c r="G2891" s="486"/>
      <c r="H2891" s="486"/>
      <c r="I2891" s="497"/>
      <c r="J2891" s="532"/>
      <c r="K2891" s="486"/>
      <c r="L2891"/>
      <c r="M2891"/>
      <c r="N2891"/>
      <c r="O2891"/>
      <c r="P2891"/>
      <c r="Q2891"/>
      <c r="R2891"/>
      <c r="S2891"/>
      <c r="T2891"/>
      <c r="U2891"/>
      <c r="V2891"/>
      <c r="W2891"/>
      <c r="X2891"/>
      <c r="Y2891"/>
      <c r="Z2891"/>
      <c r="AA2891"/>
      <c r="AB2891"/>
      <c r="AC2891"/>
      <c r="AD2891"/>
      <c r="AE2891"/>
      <c r="AF2891"/>
      <c r="AG2891"/>
      <c r="AH2891"/>
      <c r="AI2891"/>
      <c r="AJ2891"/>
      <c r="AK2891"/>
      <c r="AL2891"/>
      <c r="AM2891"/>
      <c r="AN2891"/>
      <c r="AO2891"/>
      <c r="AP2891"/>
      <c r="AQ2891"/>
      <c r="AR2891"/>
      <c r="AS2891"/>
      <c r="AT2891"/>
      <c r="AU2891"/>
      <c r="AV2891"/>
      <c r="AW2891"/>
      <c r="AX2891"/>
      <c r="AY2891"/>
      <c r="AZ2891"/>
      <c r="BA2891"/>
      <c r="BB2891"/>
    </row>
    <row r="2892" spans="1:54" ht="15">
      <c r="A2892" s="486"/>
      <c r="B2892" s="486"/>
      <c r="C2892" s="496" t="s">
        <v>2345</v>
      </c>
      <c r="D2892" s="532"/>
      <c r="E2892" s="486"/>
      <c r="F2892"/>
      <c r="G2892" s="486"/>
      <c r="H2892" s="486"/>
      <c r="I2892" s="496" t="s">
        <v>728</v>
      </c>
      <c r="J2892" s="532"/>
      <c r="K2892" s="486"/>
      <c r="L2892"/>
      <c r="M2892"/>
      <c r="N2892"/>
      <c r="O2892"/>
      <c r="P2892"/>
      <c r="Q2892"/>
      <c r="R2892"/>
      <c r="S2892"/>
      <c r="T2892"/>
      <c r="U2892"/>
      <c r="V2892"/>
      <c r="W2892"/>
      <c r="X2892"/>
      <c r="Y2892"/>
      <c r="Z2892"/>
      <c r="AA2892"/>
      <c r="AB2892"/>
      <c r="AC2892"/>
      <c r="AD2892"/>
      <c r="AE2892"/>
      <c r="AF2892"/>
      <c r="AG2892"/>
      <c r="AH2892"/>
      <c r="AI2892"/>
      <c r="AJ2892"/>
      <c r="AK2892"/>
      <c r="AL2892"/>
      <c r="AM2892"/>
      <c r="AN2892"/>
      <c r="AO2892"/>
      <c r="AP2892"/>
      <c r="AQ2892"/>
      <c r="AR2892"/>
      <c r="AS2892"/>
      <c r="AT2892"/>
      <c r="AU2892"/>
      <c r="AV2892"/>
      <c r="AW2892"/>
      <c r="AX2892"/>
      <c r="AY2892"/>
      <c r="AZ2892"/>
      <c r="BA2892"/>
      <c r="BB2892"/>
    </row>
    <row r="2893" spans="1:54" ht="15">
      <c r="A2893" s="486"/>
      <c r="B2893" s="486"/>
      <c r="C2893" s="496" t="s">
        <v>2346</v>
      </c>
      <c r="D2893" s="532"/>
      <c r="E2893" s="486"/>
      <c r="F2893"/>
      <c r="G2893" s="486"/>
      <c r="H2893" s="486"/>
      <c r="I2893" s="496"/>
      <c r="J2893" s="532"/>
      <c r="K2893" s="486"/>
      <c r="L2893"/>
      <c r="M2893"/>
      <c r="N2893"/>
      <c r="O2893"/>
      <c r="P2893"/>
      <c r="Q2893"/>
      <c r="R2893"/>
      <c r="S2893"/>
      <c r="T2893"/>
      <c r="U2893"/>
      <c r="V2893"/>
      <c r="W2893"/>
      <c r="X2893"/>
      <c r="Y2893"/>
      <c r="Z2893"/>
      <c r="AA2893"/>
      <c r="AB2893"/>
      <c r="AC2893"/>
      <c r="AD2893"/>
      <c r="AE2893"/>
      <c r="AF2893"/>
      <c r="AG2893"/>
      <c r="AH2893"/>
      <c r="AI2893"/>
      <c r="AJ2893"/>
      <c r="AK2893"/>
      <c r="AL2893"/>
      <c r="AM2893"/>
      <c r="AN2893"/>
      <c r="AO2893"/>
      <c r="AP2893"/>
      <c r="AQ2893"/>
      <c r="AR2893"/>
      <c r="AS2893"/>
      <c r="AT2893"/>
      <c r="AU2893"/>
      <c r="AV2893"/>
      <c r="AW2893"/>
      <c r="AX2893"/>
      <c r="AY2893"/>
      <c r="AZ2893"/>
      <c r="BA2893"/>
      <c r="BB2893"/>
    </row>
    <row r="2894" spans="1:54" ht="38.25">
      <c r="A2894" s="486"/>
      <c r="B2894" s="486"/>
      <c r="C2894" s="496" t="s">
        <v>2347</v>
      </c>
      <c r="D2894" s="532"/>
      <c r="E2894" s="486"/>
      <c r="F2894"/>
      <c r="G2894" s="486"/>
      <c r="H2894" s="486"/>
      <c r="I2894" s="496" t="s">
        <v>2348</v>
      </c>
      <c r="J2894" s="532"/>
      <c r="K2894" s="486"/>
      <c r="L2894"/>
      <c r="M2894"/>
      <c r="N2894"/>
      <c r="O2894"/>
      <c r="P2894"/>
      <c r="Q2894"/>
      <c r="R2894"/>
      <c r="S2894"/>
      <c r="T2894"/>
      <c r="U2894"/>
      <c r="V2894"/>
      <c r="W2894"/>
      <c r="X2894"/>
      <c r="Y2894"/>
      <c r="Z2894"/>
      <c r="AA2894"/>
      <c r="AB2894"/>
      <c r="AC2894"/>
      <c r="AD2894"/>
      <c r="AE2894"/>
      <c r="AF2894"/>
      <c r="AG2894"/>
      <c r="AH2894"/>
      <c r="AI2894"/>
      <c r="AJ2894"/>
      <c r="AK2894"/>
      <c r="AL2894"/>
      <c r="AM2894"/>
      <c r="AN2894"/>
      <c r="AO2894"/>
      <c r="AP2894"/>
      <c r="AQ2894"/>
      <c r="AR2894"/>
      <c r="AS2894"/>
      <c r="AT2894"/>
      <c r="AU2894"/>
      <c r="AV2894"/>
      <c r="AW2894"/>
      <c r="AX2894"/>
      <c r="AY2894"/>
      <c r="AZ2894"/>
      <c r="BA2894"/>
      <c r="BB2894"/>
    </row>
    <row r="2895" spans="1:54" ht="15">
      <c r="A2895" s="486"/>
      <c r="B2895" s="486"/>
      <c r="C2895" s="496" t="s">
        <v>2349</v>
      </c>
      <c r="D2895" s="532"/>
      <c r="E2895" s="486"/>
      <c r="F2895"/>
      <c r="G2895" s="486"/>
      <c r="H2895" s="486"/>
      <c r="I2895" s="496"/>
      <c r="J2895" s="532"/>
      <c r="K2895" s="486"/>
      <c r="L2895"/>
      <c r="M2895"/>
      <c r="N2895"/>
      <c r="O2895"/>
      <c r="P2895"/>
      <c r="Q2895"/>
      <c r="R2895"/>
      <c r="S2895"/>
      <c r="T2895"/>
      <c r="U2895"/>
      <c r="V2895"/>
      <c r="W2895"/>
      <c r="X2895"/>
      <c r="Y2895"/>
      <c r="Z2895"/>
      <c r="AA2895"/>
      <c r="AB2895"/>
      <c r="AC2895"/>
      <c r="AD2895"/>
      <c r="AE2895"/>
      <c r="AF2895"/>
      <c r="AG2895"/>
      <c r="AH2895"/>
      <c r="AI2895"/>
      <c r="AJ2895"/>
      <c r="AK2895"/>
      <c r="AL2895"/>
      <c r="AM2895"/>
      <c r="AN2895"/>
      <c r="AO2895"/>
      <c r="AP2895"/>
      <c r="AQ2895"/>
      <c r="AR2895"/>
      <c r="AS2895"/>
      <c r="AT2895"/>
      <c r="AU2895"/>
      <c r="AV2895"/>
      <c r="AW2895"/>
      <c r="AX2895"/>
      <c r="AY2895"/>
      <c r="AZ2895"/>
      <c r="BA2895"/>
      <c r="BB2895"/>
    </row>
    <row r="2896" spans="1:54" ht="15">
      <c r="A2896" s="486"/>
      <c r="B2896" s="486"/>
      <c r="C2896" s="496" t="s">
        <v>2350</v>
      </c>
      <c r="D2896" s="532"/>
      <c r="E2896" s="486"/>
      <c r="F2896"/>
      <c r="G2896" s="486"/>
      <c r="H2896" s="486"/>
      <c r="I2896" s="496"/>
      <c r="J2896" s="532"/>
      <c r="K2896" s="486"/>
      <c r="L2896"/>
      <c r="M2896"/>
      <c r="N2896"/>
      <c r="O2896"/>
      <c r="P2896"/>
      <c r="Q2896"/>
      <c r="R2896"/>
      <c r="S2896"/>
      <c r="T2896"/>
      <c r="U2896"/>
      <c r="V2896"/>
      <c r="W2896"/>
      <c r="X2896"/>
      <c r="Y2896"/>
      <c r="Z2896"/>
      <c r="AA2896"/>
      <c r="AB2896"/>
      <c r="AC2896"/>
      <c r="AD2896"/>
      <c r="AE2896"/>
      <c r="AF2896"/>
      <c r="AG2896"/>
      <c r="AH2896"/>
      <c r="AI2896"/>
      <c r="AJ2896"/>
      <c r="AK2896"/>
      <c r="AL2896"/>
      <c r="AM2896"/>
      <c r="AN2896"/>
      <c r="AO2896"/>
      <c r="AP2896"/>
      <c r="AQ2896"/>
      <c r="AR2896"/>
      <c r="AS2896"/>
      <c r="AT2896"/>
      <c r="AU2896"/>
      <c r="AV2896"/>
      <c r="AW2896"/>
      <c r="AX2896"/>
      <c r="AY2896"/>
      <c r="AZ2896"/>
      <c r="BA2896"/>
      <c r="BB2896"/>
    </row>
    <row r="2897" spans="1:54" ht="15">
      <c r="A2897" s="486"/>
      <c r="B2897" s="486"/>
      <c r="C2897" s="496" t="s">
        <v>2351</v>
      </c>
      <c r="D2897" s="532"/>
      <c r="E2897" s="486"/>
      <c r="F2897"/>
      <c r="G2897" s="486"/>
      <c r="H2897" s="486"/>
      <c r="I2897" s="496"/>
      <c r="J2897" s="532"/>
      <c r="K2897" s="486"/>
      <c r="L2897"/>
      <c r="M2897"/>
      <c r="N2897"/>
      <c r="O2897"/>
      <c r="P2897"/>
      <c r="Q2897"/>
      <c r="R2897"/>
      <c r="S2897"/>
      <c r="T2897"/>
      <c r="U2897"/>
      <c r="V2897"/>
      <c r="W2897"/>
      <c r="X2897"/>
      <c r="Y2897"/>
      <c r="Z2897"/>
      <c r="AA2897"/>
      <c r="AB2897"/>
      <c r="AC2897"/>
      <c r="AD2897"/>
      <c r="AE2897"/>
      <c r="AF2897"/>
      <c r="AG2897"/>
      <c r="AH2897"/>
      <c r="AI2897"/>
      <c r="AJ2897"/>
      <c r="AK2897"/>
      <c r="AL2897"/>
      <c r="AM2897"/>
      <c r="AN2897"/>
      <c r="AO2897"/>
      <c r="AP2897"/>
      <c r="AQ2897"/>
      <c r="AR2897"/>
      <c r="AS2897"/>
      <c r="AT2897"/>
      <c r="AU2897"/>
      <c r="AV2897"/>
      <c r="AW2897"/>
      <c r="AX2897"/>
      <c r="AY2897"/>
      <c r="AZ2897"/>
      <c r="BA2897"/>
      <c r="BB2897"/>
    </row>
    <row r="2898" spans="1:54" ht="15">
      <c r="A2898" s="486"/>
      <c r="B2898" s="486"/>
      <c r="C2898" s="496" t="s">
        <v>2352</v>
      </c>
      <c r="D2898" s="532"/>
      <c r="E2898" s="486"/>
      <c r="F2898"/>
      <c r="G2898" s="486"/>
      <c r="H2898" s="486"/>
      <c r="I2898" s="496"/>
      <c r="J2898" s="532"/>
      <c r="K2898" s="486"/>
      <c r="L2898"/>
      <c r="M2898"/>
      <c r="N2898"/>
      <c r="O2898"/>
      <c r="P2898"/>
      <c r="Q2898"/>
      <c r="R2898"/>
      <c r="S2898"/>
      <c r="T2898"/>
      <c r="U2898"/>
      <c r="V2898"/>
      <c r="W2898"/>
      <c r="X2898"/>
      <c r="Y2898"/>
      <c r="Z2898"/>
      <c r="AA2898"/>
      <c r="AB2898"/>
      <c r="AC2898"/>
      <c r="AD2898"/>
      <c r="AE2898"/>
      <c r="AF2898"/>
      <c r="AG2898"/>
      <c r="AH2898"/>
      <c r="AI2898"/>
      <c r="AJ2898"/>
      <c r="AK2898"/>
      <c r="AL2898"/>
      <c r="AM2898"/>
      <c r="AN2898"/>
      <c r="AO2898"/>
      <c r="AP2898"/>
      <c r="AQ2898"/>
      <c r="AR2898"/>
      <c r="AS2898"/>
      <c r="AT2898"/>
      <c r="AU2898"/>
      <c r="AV2898"/>
      <c r="AW2898"/>
      <c r="AX2898"/>
      <c r="AY2898"/>
      <c r="AZ2898"/>
      <c r="BA2898"/>
      <c r="BB2898"/>
    </row>
    <row r="2899" spans="1:54" ht="15">
      <c r="A2899" s="486"/>
      <c r="B2899" s="486"/>
      <c r="C2899" s="497"/>
      <c r="D2899" s="532"/>
      <c r="E2899" s="486"/>
      <c r="F2899"/>
      <c r="G2899" s="486"/>
      <c r="H2899" s="486"/>
      <c r="I2899" s="496"/>
      <c r="J2899" s="532"/>
      <c r="K2899" s="486"/>
      <c r="L2899"/>
      <c r="M2899"/>
      <c r="N2899"/>
      <c r="O2899"/>
      <c r="P2899"/>
      <c r="Q2899"/>
      <c r="R2899"/>
      <c r="S2899"/>
      <c r="T2899"/>
      <c r="U2899"/>
      <c r="V2899"/>
      <c r="W2899"/>
      <c r="X2899"/>
      <c r="Y2899"/>
      <c r="Z2899"/>
      <c r="AA2899"/>
      <c r="AB2899"/>
      <c r="AC2899"/>
      <c r="AD2899"/>
      <c r="AE2899"/>
      <c r="AF2899"/>
      <c r="AG2899"/>
      <c r="AH2899"/>
      <c r="AI2899"/>
      <c r="AJ2899"/>
      <c r="AK2899"/>
      <c r="AL2899"/>
      <c r="AM2899"/>
      <c r="AN2899"/>
      <c r="AO2899"/>
      <c r="AP2899"/>
      <c r="AQ2899"/>
      <c r="AR2899"/>
      <c r="AS2899"/>
      <c r="AT2899"/>
      <c r="AU2899"/>
      <c r="AV2899"/>
      <c r="AW2899"/>
      <c r="AX2899"/>
      <c r="AY2899"/>
      <c r="AZ2899"/>
      <c r="BA2899"/>
      <c r="BB2899"/>
    </row>
    <row r="2900" spans="1:54" ht="25.5">
      <c r="A2900" s="486"/>
      <c r="B2900" s="486"/>
      <c r="C2900" s="496" t="s">
        <v>2307</v>
      </c>
      <c r="D2900" s="532"/>
      <c r="E2900" s="486"/>
      <c r="F2900"/>
      <c r="G2900" s="486"/>
      <c r="H2900" s="486"/>
      <c r="I2900" s="496"/>
      <c r="J2900" s="532"/>
      <c r="K2900" s="486"/>
      <c r="L2900"/>
      <c r="M2900"/>
      <c r="N2900"/>
      <c r="O2900"/>
      <c r="P2900"/>
      <c r="Q2900"/>
      <c r="R2900"/>
      <c r="S2900"/>
      <c r="T2900"/>
      <c r="U2900"/>
      <c r="V2900"/>
      <c r="W2900"/>
      <c r="X2900"/>
      <c r="Y2900"/>
      <c r="Z2900"/>
      <c r="AA2900"/>
      <c r="AB2900"/>
      <c r="AC2900"/>
      <c r="AD2900"/>
      <c r="AE2900"/>
      <c r="AF2900"/>
      <c r="AG2900"/>
      <c r="AH2900"/>
      <c r="AI2900"/>
      <c r="AJ2900"/>
      <c r="AK2900"/>
      <c r="AL2900"/>
      <c r="AM2900"/>
      <c r="AN2900"/>
      <c r="AO2900"/>
      <c r="AP2900"/>
      <c r="AQ2900"/>
      <c r="AR2900"/>
      <c r="AS2900"/>
      <c r="AT2900"/>
      <c r="AU2900"/>
      <c r="AV2900"/>
      <c r="AW2900"/>
      <c r="AX2900"/>
      <c r="AY2900"/>
      <c r="AZ2900"/>
      <c r="BA2900"/>
      <c r="BB2900"/>
    </row>
    <row r="2901" spans="1:54" ht="15">
      <c r="A2901" s="453"/>
      <c r="B2901" s="453"/>
      <c r="C2901" s="498" t="s">
        <v>2353</v>
      </c>
      <c r="D2901" s="525"/>
      <c r="E2901" s="453"/>
      <c r="F2901"/>
      <c r="G2901" s="453"/>
      <c r="H2901" s="453"/>
      <c r="I2901" s="498"/>
      <c r="J2901" s="525"/>
      <c r="K2901" s="453"/>
      <c r="L2901"/>
      <c r="M2901"/>
      <c r="N2901"/>
      <c r="O2901"/>
      <c r="P2901"/>
      <c r="Q2901"/>
      <c r="R2901"/>
      <c r="S2901"/>
      <c r="T2901"/>
      <c r="U2901"/>
      <c r="V2901"/>
      <c r="W2901"/>
      <c r="X2901"/>
      <c r="Y2901"/>
      <c r="Z2901"/>
      <c r="AA2901"/>
      <c r="AB2901"/>
      <c r="AC2901"/>
      <c r="AD2901"/>
      <c r="AE2901"/>
      <c r="AF2901"/>
      <c r="AG2901"/>
      <c r="AH2901"/>
      <c r="AI2901"/>
      <c r="AJ2901"/>
      <c r="AK2901"/>
      <c r="AL2901"/>
      <c r="AM2901"/>
      <c r="AN2901"/>
      <c r="AO2901"/>
      <c r="AP2901"/>
      <c r="AQ2901"/>
      <c r="AR2901"/>
      <c r="AS2901"/>
      <c r="AT2901"/>
      <c r="AU2901"/>
      <c r="AV2901"/>
      <c r="AW2901"/>
      <c r="AX2901"/>
      <c r="AY2901"/>
      <c r="AZ2901"/>
      <c r="BA2901"/>
      <c r="BB2901"/>
    </row>
    <row r="2902" spans="1:54" ht="15.75">
      <c r="A2902" s="499"/>
      <c r="B2902" s="499" t="s">
        <v>18</v>
      </c>
      <c r="C2902" s="464"/>
      <c r="D2902" s="570"/>
      <c r="E2902" s="501"/>
      <c r="F2902" s="478"/>
      <c r="G2902" s="499"/>
      <c r="H2902" s="499" t="s">
        <v>18</v>
      </c>
      <c r="I2902" s="464"/>
      <c r="J2902" s="570"/>
      <c r="K2902" s="501"/>
      <c r="L2902" s="480"/>
      <c r="M2902" s="480"/>
      <c r="N2902" s="480"/>
      <c r="O2902" s="480"/>
      <c r="P2902" s="480"/>
      <c r="Q2902" s="480"/>
      <c r="R2902" s="480"/>
      <c r="S2902" s="480"/>
      <c r="T2902" s="480"/>
      <c r="U2902" s="480"/>
      <c r="V2902" s="480"/>
      <c r="W2902" s="480"/>
      <c r="X2902" s="480"/>
      <c r="Y2902" s="480"/>
      <c r="Z2902" s="480"/>
      <c r="AA2902" s="480"/>
      <c r="AB2902" s="480"/>
      <c r="AC2902" s="480"/>
      <c r="AD2902" s="480"/>
      <c r="AE2902" s="480"/>
      <c r="AF2902" s="480"/>
      <c r="AG2902" s="480"/>
      <c r="AH2902" s="480"/>
      <c r="AI2902" s="480"/>
      <c r="AJ2902" s="480"/>
      <c r="AK2902" s="480"/>
      <c r="AL2902" s="480"/>
      <c r="AM2902" s="480"/>
      <c r="AN2902" s="480"/>
      <c r="AO2902" s="480"/>
      <c r="AP2902" s="480"/>
      <c r="AQ2902" s="480"/>
      <c r="AR2902" s="480"/>
      <c r="AS2902" s="480"/>
      <c r="AT2902" s="480"/>
      <c r="AU2902" s="480"/>
      <c r="AV2902" s="480"/>
      <c r="AW2902" s="480"/>
      <c r="AX2902" s="480"/>
      <c r="AY2902" s="480"/>
      <c r="AZ2902" s="480"/>
      <c r="BA2902" s="480"/>
      <c r="BB2902" s="480"/>
    </row>
    <row r="2903" spans="1:54" ht="140.25">
      <c r="A2903" s="499"/>
      <c r="B2903" s="499" t="s">
        <v>19</v>
      </c>
      <c r="C2903" s="464" t="s">
        <v>2354</v>
      </c>
      <c r="D2903" s="570" t="s">
        <v>581</v>
      </c>
      <c r="E2903" s="501"/>
      <c r="F2903" s="478"/>
      <c r="G2903" s="499"/>
      <c r="H2903" s="499" t="s">
        <v>19</v>
      </c>
      <c r="I2903" s="464" t="s">
        <v>2355</v>
      </c>
      <c r="J2903" s="570" t="s">
        <v>581</v>
      </c>
      <c r="K2903" s="501"/>
      <c r="L2903" s="480"/>
      <c r="M2903" s="480"/>
      <c r="N2903" s="480"/>
      <c r="O2903" s="480"/>
      <c r="P2903" s="480"/>
      <c r="Q2903" s="480"/>
      <c r="R2903" s="480"/>
      <c r="S2903" s="480"/>
      <c r="T2903" s="480"/>
      <c r="U2903" s="480"/>
      <c r="V2903" s="480"/>
      <c r="W2903" s="480"/>
      <c r="X2903" s="480"/>
      <c r="Y2903" s="480"/>
      <c r="Z2903" s="480"/>
      <c r="AA2903" s="480"/>
      <c r="AB2903" s="480"/>
      <c r="AC2903" s="480"/>
      <c r="AD2903" s="480"/>
      <c r="AE2903" s="480"/>
      <c r="AF2903" s="480"/>
      <c r="AG2903" s="480"/>
      <c r="AH2903" s="480"/>
      <c r="AI2903" s="480"/>
      <c r="AJ2903" s="480"/>
      <c r="AK2903" s="480"/>
      <c r="AL2903" s="480"/>
      <c r="AM2903" s="480"/>
      <c r="AN2903" s="480"/>
      <c r="AO2903" s="480"/>
      <c r="AP2903" s="480"/>
      <c r="AQ2903" s="480"/>
      <c r="AR2903" s="480"/>
      <c r="AS2903" s="480"/>
      <c r="AT2903" s="480"/>
      <c r="AU2903" s="480"/>
      <c r="AV2903" s="480"/>
      <c r="AW2903" s="480"/>
      <c r="AX2903" s="480"/>
      <c r="AY2903" s="480"/>
      <c r="AZ2903" s="480"/>
      <c r="BA2903" s="480"/>
      <c r="BB2903" s="480"/>
    </row>
    <row r="2904" spans="1:54" ht="15.75">
      <c r="A2904" s="499"/>
      <c r="B2904" s="499" t="s">
        <v>23</v>
      </c>
      <c r="C2904" s="464"/>
      <c r="D2904" s="570"/>
      <c r="E2904" s="501"/>
      <c r="F2904" s="478"/>
      <c r="G2904" s="499"/>
      <c r="H2904" s="499" t="s">
        <v>23</v>
      </c>
      <c r="I2904" s="464"/>
      <c r="J2904" s="570"/>
      <c r="K2904" s="501"/>
      <c r="L2904" s="480"/>
      <c r="M2904" s="480"/>
      <c r="N2904" s="480"/>
      <c r="O2904" s="480"/>
      <c r="P2904" s="480"/>
      <c r="Q2904" s="480"/>
      <c r="R2904" s="480"/>
      <c r="S2904" s="480"/>
      <c r="T2904" s="480"/>
      <c r="U2904" s="480"/>
      <c r="V2904" s="480"/>
      <c r="W2904" s="480"/>
      <c r="X2904" s="480"/>
      <c r="Y2904" s="480"/>
      <c r="Z2904" s="480"/>
      <c r="AA2904" s="480"/>
      <c r="AB2904" s="480"/>
      <c r="AC2904" s="480"/>
      <c r="AD2904" s="480"/>
      <c r="AE2904" s="480"/>
      <c r="AF2904" s="480"/>
      <c r="AG2904" s="480"/>
      <c r="AH2904" s="480"/>
      <c r="AI2904" s="480"/>
      <c r="AJ2904" s="480"/>
      <c r="AK2904" s="480"/>
      <c r="AL2904" s="480"/>
      <c r="AM2904" s="480"/>
      <c r="AN2904" s="480"/>
      <c r="AO2904" s="480"/>
      <c r="AP2904" s="480"/>
      <c r="AQ2904" s="480"/>
      <c r="AR2904" s="480"/>
      <c r="AS2904" s="480"/>
      <c r="AT2904" s="480"/>
      <c r="AU2904" s="480"/>
      <c r="AV2904" s="480"/>
      <c r="AW2904" s="480"/>
      <c r="AX2904" s="480"/>
      <c r="AY2904" s="480"/>
      <c r="AZ2904" s="480"/>
      <c r="BA2904" s="480"/>
      <c r="BB2904" s="480"/>
    </row>
    <row r="2905" spans="1:54" ht="15.75">
      <c r="A2905" s="499"/>
      <c r="B2905" s="499" t="s">
        <v>24</v>
      </c>
      <c r="C2905" s="464"/>
      <c r="D2905" s="570"/>
      <c r="E2905" s="501"/>
      <c r="F2905" s="478"/>
      <c r="G2905" s="499"/>
      <c r="H2905" s="499" t="s">
        <v>24</v>
      </c>
      <c r="I2905" s="464"/>
      <c r="J2905" s="570"/>
      <c r="K2905" s="501"/>
      <c r="L2905" s="480"/>
      <c r="M2905" s="480"/>
      <c r="N2905" s="480"/>
      <c r="O2905" s="480"/>
      <c r="P2905" s="480"/>
      <c r="Q2905" s="480"/>
      <c r="R2905" s="480"/>
      <c r="S2905" s="480"/>
      <c r="T2905" s="480"/>
      <c r="U2905" s="480"/>
      <c r="V2905" s="480"/>
      <c r="W2905" s="480"/>
      <c r="X2905" s="480"/>
      <c r="Y2905" s="480"/>
      <c r="Z2905" s="480"/>
      <c r="AA2905" s="480"/>
      <c r="AB2905" s="480"/>
      <c r="AC2905" s="480"/>
      <c r="AD2905" s="480"/>
      <c r="AE2905" s="480"/>
      <c r="AF2905" s="480"/>
      <c r="AG2905" s="480"/>
      <c r="AH2905" s="480"/>
      <c r="AI2905" s="480"/>
      <c r="AJ2905" s="480"/>
      <c r="AK2905" s="480"/>
      <c r="AL2905" s="480"/>
      <c r="AM2905" s="480"/>
      <c r="AN2905" s="480"/>
      <c r="AO2905" s="480"/>
      <c r="AP2905" s="480"/>
      <c r="AQ2905" s="480"/>
      <c r="AR2905" s="480"/>
      <c r="AS2905" s="480"/>
      <c r="AT2905" s="480"/>
      <c r="AU2905" s="480"/>
      <c r="AV2905" s="480"/>
      <c r="AW2905" s="480"/>
      <c r="AX2905" s="480"/>
      <c r="AY2905" s="480"/>
      <c r="AZ2905" s="480"/>
      <c r="BA2905" s="480"/>
      <c r="BB2905" s="480"/>
    </row>
    <row r="2906" spans="1:54" ht="15.75">
      <c r="A2906" s="499"/>
      <c r="B2906" s="499" t="s">
        <v>25</v>
      </c>
      <c r="C2906" s="464"/>
      <c r="D2906" s="570"/>
      <c r="E2906" s="501"/>
      <c r="F2906" s="478"/>
      <c r="G2906" s="499"/>
      <c r="H2906" s="499" t="s">
        <v>25</v>
      </c>
      <c r="I2906" s="464"/>
      <c r="J2906" s="570"/>
      <c r="K2906" s="501"/>
      <c r="L2906" s="480"/>
      <c r="M2906" s="480"/>
      <c r="N2906" s="480"/>
      <c r="O2906" s="480"/>
      <c r="P2906" s="480"/>
      <c r="Q2906" s="480"/>
      <c r="R2906" s="480"/>
      <c r="S2906" s="480"/>
      <c r="T2906" s="480"/>
      <c r="U2906" s="480"/>
      <c r="V2906" s="480"/>
      <c r="W2906" s="480"/>
      <c r="X2906" s="480"/>
      <c r="Y2906" s="480"/>
      <c r="Z2906" s="480"/>
      <c r="AA2906" s="480"/>
      <c r="AB2906" s="480"/>
      <c r="AC2906" s="480"/>
      <c r="AD2906" s="480"/>
      <c r="AE2906" s="480"/>
      <c r="AF2906" s="480"/>
      <c r="AG2906" s="480"/>
      <c r="AH2906" s="480"/>
      <c r="AI2906" s="480"/>
      <c r="AJ2906" s="480"/>
      <c r="AK2906" s="480"/>
      <c r="AL2906" s="480"/>
      <c r="AM2906" s="480"/>
      <c r="AN2906" s="480"/>
      <c r="AO2906" s="480"/>
      <c r="AP2906" s="480"/>
      <c r="AQ2906" s="480"/>
      <c r="AR2906" s="480"/>
      <c r="AS2906" s="480"/>
      <c r="AT2906" s="480"/>
      <c r="AU2906" s="480"/>
      <c r="AV2906" s="480"/>
      <c r="AW2906" s="480"/>
      <c r="AX2906" s="480"/>
      <c r="AY2906" s="480"/>
      <c r="AZ2906" s="480"/>
      <c r="BA2906" s="480"/>
      <c r="BB2906" s="480"/>
    </row>
    <row r="2907" spans="1:54" ht="15.75">
      <c r="A2907" s="499"/>
      <c r="B2907" s="499" t="s">
        <v>26</v>
      </c>
      <c r="C2907" s="464"/>
      <c r="D2907" s="570"/>
      <c r="E2907" s="501"/>
      <c r="F2907" s="478"/>
      <c r="G2907" s="499"/>
      <c r="H2907" s="499" t="s">
        <v>26</v>
      </c>
      <c r="I2907" s="464"/>
      <c r="J2907" s="570"/>
      <c r="K2907" s="501"/>
      <c r="L2907" s="480"/>
      <c r="M2907" s="480"/>
      <c r="N2907" s="480"/>
      <c r="O2907" s="480"/>
      <c r="P2907" s="480"/>
      <c r="Q2907" s="480"/>
      <c r="R2907" s="480"/>
      <c r="S2907" s="480"/>
      <c r="T2907" s="480"/>
      <c r="U2907" s="480"/>
      <c r="V2907" s="480"/>
      <c r="W2907" s="480"/>
      <c r="X2907" s="480"/>
      <c r="Y2907" s="480"/>
      <c r="Z2907" s="480"/>
      <c r="AA2907" s="480"/>
      <c r="AB2907" s="480"/>
      <c r="AC2907" s="480"/>
      <c r="AD2907" s="480"/>
      <c r="AE2907" s="480"/>
      <c r="AF2907" s="480"/>
      <c r="AG2907" s="480"/>
      <c r="AH2907" s="480"/>
      <c r="AI2907" s="480"/>
      <c r="AJ2907" s="480"/>
      <c r="AK2907" s="480"/>
      <c r="AL2907" s="480"/>
      <c r="AM2907" s="480"/>
      <c r="AN2907" s="480"/>
      <c r="AO2907" s="480"/>
      <c r="AP2907" s="480"/>
      <c r="AQ2907" s="480"/>
      <c r="AR2907" s="480"/>
      <c r="AS2907" s="480"/>
      <c r="AT2907" s="480"/>
      <c r="AU2907" s="480"/>
      <c r="AV2907" s="480"/>
      <c r="AW2907" s="480"/>
      <c r="AX2907" s="480"/>
      <c r="AY2907" s="480"/>
      <c r="AZ2907" s="480"/>
      <c r="BA2907" s="480"/>
      <c r="BB2907" s="480"/>
    </row>
    <row r="2908" spans="1:54" ht="15.75">
      <c r="A2908" s="484"/>
      <c r="B2908" s="484"/>
      <c r="C2908"/>
      <c r="D2908" s="491"/>
      <c r="E2908" s="493"/>
      <c r="F2908" s="478"/>
      <c r="G2908"/>
      <c r="H2908" s="527"/>
      <c r="I2908"/>
      <c r="J2908" s="527"/>
      <c r="K2908" s="527"/>
      <c r="L2908" s="480"/>
      <c r="M2908" s="480"/>
      <c r="N2908" s="480"/>
      <c r="O2908" s="480"/>
      <c r="P2908" s="480"/>
      <c r="Q2908" s="480"/>
      <c r="R2908" s="480"/>
      <c r="S2908" s="480"/>
      <c r="T2908" s="480"/>
      <c r="U2908" s="480"/>
      <c r="V2908" s="480"/>
      <c r="W2908" s="480"/>
      <c r="X2908" s="480"/>
      <c r="Y2908" s="480"/>
      <c r="Z2908" s="480"/>
      <c r="AA2908" s="480"/>
      <c r="AB2908" s="480"/>
      <c r="AC2908" s="480"/>
      <c r="AD2908" s="480"/>
      <c r="AE2908" s="480"/>
      <c r="AF2908" s="480"/>
      <c r="AG2908" s="480"/>
      <c r="AH2908" s="480"/>
      <c r="AI2908" s="480"/>
      <c r="AJ2908" s="480"/>
      <c r="AK2908" s="480"/>
      <c r="AL2908" s="480"/>
      <c r="AM2908" s="480"/>
      <c r="AN2908" s="480"/>
      <c r="AO2908" s="480"/>
      <c r="AP2908" s="480"/>
      <c r="AQ2908" s="480"/>
      <c r="AR2908" s="480"/>
      <c r="AS2908" s="480"/>
      <c r="AT2908" s="480"/>
      <c r="AU2908" s="480"/>
      <c r="AV2908" s="480"/>
      <c r="AW2908" s="480"/>
      <c r="AX2908" s="480"/>
      <c r="AY2908" s="480"/>
      <c r="AZ2908" s="480"/>
      <c r="BA2908" s="480"/>
      <c r="BB2908" s="480"/>
    </row>
    <row r="2909" spans="1:54" ht="38.25">
      <c r="A2909" s="485" t="s">
        <v>2356</v>
      </c>
      <c r="B2909" s="485"/>
      <c r="C2909" s="487" t="s">
        <v>2357</v>
      </c>
      <c r="D2909" s="565"/>
      <c r="E2909" s="572"/>
      <c r="F2909" s="573"/>
      <c r="G2909" s="574" t="s">
        <v>2358</v>
      </c>
      <c r="H2909" s="574"/>
      <c r="I2909" s="575" t="s">
        <v>2359</v>
      </c>
      <c r="J2909" s="574"/>
      <c r="K2909" s="574"/>
      <c r="L2909" s="578"/>
      <c r="M2909" s="578"/>
      <c r="N2909" s="578"/>
      <c r="O2909" s="578"/>
      <c r="P2909" s="578"/>
      <c r="Q2909" s="578"/>
      <c r="R2909" s="578"/>
      <c r="S2909" s="578"/>
      <c r="T2909" s="578"/>
      <c r="U2909" s="578"/>
      <c r="V2909" s="578"/>
      <c r="W2909" s="578"/>
      <c r="X2909" s="578"/>
      <c r="Y2909" s="578"/>
      <c r="Z2909" s="578"/>
      <c r="AA2909" s="578"/>
      <c r="AB2909" s="578"/>
      <c r="AC2909" s="578"/>
      <c r="AD2909" s="578"/>
      <c r="AE2909" s="578"/>
      <c r="AF2909" s="578"/>
      <c r="AG2909" s="578"/>
      <c r="AH2909" s="578"/>
      <c r="AI2909" s="578"/>
      <c r="AJ2909" s="578"/>
      <c r="AK2909" s="578"/>
      <c r="AL2909" s="578"/>
      <c r="AM2909" s="578"/>
      <c r="AN2909" s="578"/>
      <c r="AO2909" s="578"/>
      <c r="AP2909" s="578"/>
      <c r="AQ2909" s="578"/>
      <c r="AR2909" s="578"/>
      <c r="AS2909" s="578"/>
      <c r="AT2909" s="578"/>
      <c r="AU2909" s="578"/>
      <c r="AV2909" s="578"/>
      <c r="AW2909" s="578"/>
      <c r="AX2909" s="578"/>
      <c r="AY2909" s="578"/>
      <c r="AZ2909" s="578"/>
      <c r="BA2909" s="578"/>
      <c r="BB2909" s="578"/>
    </row>
    <row r="2910" spans="1:54" ht="15">
      <c r="A2910" s="486"/>
      <c r="B2910" s="486"/>
      <c r="C2910" s="488"/>
      <c r="D2910" s="532"/>
      <c r="E2910" s="486"/>
      <c r="F2910"/>
      <c r="G2910" s="503"/>
      <c r="H2910" s="503"/>
      <c r="I2910" s="576" t="s">
        <v>2360</v>
      </c>
      <c r="J2910" s="503"/>
      <c r="K2910" s="503"/>
      <c r="L2910"/>
      <c r="M2910"/>
      <c r="N2910"/>
      <c r="O2910"/>
      <c r="P2910"/>
      <c r="Q2910"/>
      <c r="R2910"/>
      <c r="S2910"/>
      <c r="T2910"/>
      <c r="U2910"/>
      <c r="V2910"/>
      <c r="W2910"/>
      <c r="X2910"/>
      <c r="Y2910"/>
      <c r="Z2910"/>
      <c r="AA2910"/>
      <c r="AB2910"/>
      <c r="AC2910"/>
      <c r="AD2910"/>
      <c r="AE2910"/>
      <c r="AF2910"/>
      <c r="AG2910"/>
      <c r="AH2910"/>
      <c r="AI2910"/>
      <c r="AJ2910"/>
      <c r="AK2910"/>
      <c r="AL2910"/>
      <c r="AM2910"/>
      <c r="AN2910"/>
      <c r="AO2910"/>
      <c r="AP2910"/>
      <c r="AQ2910"/>
      <c r="AR2910"/>
      <c r="AS2910"/>
      <c r="AT2910"/>
      <c r="AU2910"/>
      <c r="AV2910"/>
      <c r="AW2910"/>
      <c r="AX2910"/>
      <c r="AY2910"/>
      <c r="AZ2910"/>
      <c r="BA2910"/>
      <c r="BB2910"/>
    </row>
    <row r="2911" spans="1:54" ht="15">
      <c r="A2911" s="486"/>
      <c r="B2911" s="486"/>
      <c r="C2911" s="489" t="s">
        <v>599</v>
      </c>
      <c r="D2911" s="532"/>
      <c r="E2911" s="486"/>
      <c r="F2911"/>
      <c r="G2911" s="503"/>
      <c r="H2911" s="503"/>
      <c r="I2911" s="576" t="s">
        <v>2361</v>
      </c>
      <c r="J2911" s="503"/>
      <c r="K2911" s="503"/>
      <c r="L2911"/>
      <c r="M2911"/>
      <c r="N2911"/>
      <c r="O2911"/>
      <c r="P2911"/>
      <c r="Q2911"/>
      <c r="R2911"/>
      <c r="S2911"/>
      <c r="T2911"/>
      <c r="U2911"/>
      <c r="V2911"/>
      <c r="W2911"/>
      <c r="X2911"/>
      <c r="Y2911"/>
      <c r="Z2911"/>
      <c r="AA2911"/>
      <c r="AB2911"/>
      <c r="AC2911"/>
      <c r="AD2911"/>
      <c r="AE2911"/>
      <c r="AF2911"/>
      <c r="AG2911"/>
      <c r="AH2911"/>
      <c r="AI2911"/>
      <c r="AJ2911"/>
      <c r="AK2911"/>
      <c r="AL2911"/>
      <c r="AM2911"/>
      <c r="AN2911"/>
      <c r="AO2911"/>
      <c r="AP2911"/>
      <c r="AQ2911"/>
      <c r="AR2911"/>
      <c r="AS2911"/>
      <c r="AT2911"/>
      <c r="AU2911"/>
      <c r="AV2911"/>
      <c r="AW2911"/>
      <c r="AX2911"/>
      <c r="AY2911"/>
      <c r="AZ2911"/>
      <c r="BA2911"/>
      <c r="BB2911"/>
    </row>
    <row r="2912" spans="1:54" ht="15">
      <c r="A2912" s="486"/>
      <c r="B2912" s="486"/>
      <c r="C2912" s="489" t="s">
        <v>740</v>
      </c>
      <c r="D2912" s="532"/>
      <c r="E2912" s="486"/>
      <c r="F2912"/>
      <c r="G2912" s="503"/>
      <c r="H2912" s="503"/>
      <c r="I2912" s="576" t="s">
        <v>2362</v>
      </c>
      <c r="J2912" s="503"/>
      <c r="K2912" s="503"/>
      <c r="L2912"/>
      <c r="M2912"/>
      <c r="N2912"/>
      <c r="O2912"/>
      <c r="P2912"/>
      <c r="Q2912"/>
      <c r="R2912"/>
      <c r="S2912"/>
      <c r="T2912"/>
      <c r="U2912"/>
      <c r="V2912"/>
      <c r="W2912"/>
      <c r="X2912"/>
      <c r="Y2912"/>
      <c r="Z2912"/>
      <c r="AA2912"/>
      <c r="AB2912"/>
      <c r="AC2912"/>
      <c r="AD2912"/>
      <c r="AE2912"/>
      <c r="AF2912"/>
      <c r="AG2912"/>
      <c r="AH2912"/>
      <c r="AI2912"/>
      <c r="AJ2912"/>
      <c r="AK2912"/>
      <c r="AL2912"/>
      <c r="AM2912"/>
      <c r="AN2912"/>
      <c r="AO2912"/>
      <c r="AP2912"/>
      <c r="AQ2912"/>
      <c r="AR2912"/>
      <c r="AS2912"/>
      <c r="AT2912"/>
      <c r="AU2912"/>
      <c r="AV2912"/>
      <c r="AW2912"/>
      <c r="AX2912"/>
      <c r="AY2912"/>
      <c r="AZ2912"/>
      <c r="BA2912"/>
      <c r="BB2912"/>
    </row>
    <row r="2913" spans="1:54" ht="15">
      <c r="A2913" s="486"/>
      <c r="B2913" s="486"/>
      <c r="C2913" s="489" t="s">
        <v>2336</v>
      </c>
      <c r="D2913" s="532"/>
      <c r="E2913" s="486"/>
      <c r="F2913"/>
      <c r="G2913" s="503"/>
      <c r="H2913" s="503"/>
      <c r="I2913" s="519"/>
      <c r="J2913" s="503"/>
      <c r="K2913" s="503"/>
      <c r="L2913"/>
      <c r="M2913"/>
      <c r="N2913"/>
      <c r="O2913"/>
      <c r="P2913"/>
      <c r="Q2913"/>
      <c r="R2913"/>
      <c r="S2913"/>
      <c r="T2913"/>
      <c r="U2913"/>
      <c r="V2913"/>
      <c r="W2913"/>
      <c r="X2913"/>
      <c r="Y2913"/>
      <c r="Z2913"/>
      <c r="AA2913"/>
      <c r="AB2913"/>
      <c r="AC2913"/>
      <c r="AD2913"/>
      <c r="AE2913"/>
      <c r="AF2913"/>
      <c r="AG2913"/>
      <c r="AH2913"/>
      <c r="AI2913"/>
      <c r="AJ2913"/>
      <c r="AK2913"/>
      <c r="AL2913"/>
      <c r="AM2913"/>
      <c r="AN2913"/>
      <c r="AO2913"/>
      <c r="AP2913"/>
      <c r="AQ2913"/>
      <c r="AR2913"/>
      <c r="AS2913"/>
      <c r="AT2913"/>
      <c r="AU2913"/>
      <c r="AV2913"/>
      <c r="AW2913"/>
      <c r="AX2913"/>
      <c r="AY2913"/>
      <c r="AZ2913"/>
      <c r="BA2913"/>
      <c r="BB2913"/>
    </row>
    <row r="2914" spans="1:54" ht="15">
      <c r="A2914" s="486"/>
      <c r="B2914" s="486"/>
      <c r="C2914" s="489"/>
      <c r="D2914" s="532"/>
      <c r="E2914" s="486"/>
      <c r="F2914"/>
      <c r="G2914" s="503"/>
      <c r="H2914" s="503"/>
      <c r="I2914" s="576" t="s">
        <v>623</v>
      </c>
      <c r="J2914" s="503"/>
      <c r="K2914" s="503"/>
      <c r="L2914"/>
      <c r="M2914"/>
      <c r="N2914"/>
      <c r="O2914"/>
      <c r="P2914"/>
      <c r="Q2914"/>
      <c r="R2914"/>
      <c r="S2914"/>
      <c r="T2914"/>
      <c r="U2914"/>
      <c r="V2914"/>
      <c r="W2914"/>
      <c r="X2914"/>
      <c r="Y2914"/>
      <c r="Z2914"/>
      <c r="AA2914"/>
      <c r="AB2914"/>
      <c r="AC2914"/>
      <c r="AD2914"/>
      <c r="AE2914"/>
      <c r="AF2914"/>
      <c r="AG2914"/>
      <c r="AH2914"/>
      <c r="AI2914"/>
      <c r="AJ2914"/>
      <c r="AK2914"/>
      <c r="AL2914"/>
      <c r="AM2914"/>
      <c r="AN2914"/>
      <c r="AO2914"/>
      <c r="AP2914"/>
      <c r="AQ2914"/>
      <c r="AR2914"/>
      <c r="AS2914"/>
      <c r="AT2914"/>
      <c r="AU2914"/>
      <c r="AV2914"/>
      <c r="AW2914"/>
      <c r="AX2914"/>
      <c r="AY2914"/>
      <c r="AZ2914"/>
      <c r="BA2914"/>
      <c r="BB2914"/>
    </row>
    <row r="2915" spans="1:54" ht="15">
      <c r="A2915" s="486"/>
      <c r="B2915" s="486"/>
      <c r="C2915" s="489"/>
      <c r="D2915" s="532"/>
      <c r="E2915" s="486"/>
      <c r="F2915"/>
      <c r="G2915" s="503"/>
      <c r="H2915" s="503"/>
      <c r="I2915" s="576" t="s">
        <v>2331</v>
      </c>
      <c r="J2915" s="503"/>
      <c r="K2915" s="503"/>
      <c r="L2915"/>
      <c r="M2915"/>
      <c r="N2915"/>
      <c r="O2915"/>
      <c r="P2915"/>
      <c r="Q2915"/>
      <c r="R2915"/>
      <c r="S2915"/>
      <c r="T2915"/>
      <c r="U2915"/>
      <c r="V2915"/>
      <c r="W2915"/>
      <c r="X2915"/>
      <c r="Y2915"/>
      <c r="Z2915"/>
      <c r="AA2915"/>
      <c r="AB2915"/>
      <c r="AC2915"/>
      <c r="AD2915"/>
      <c r="AE2915"/>
      <c r="AF2915"/>
      <c r="AG2915"/>
      <c r="AH2915"/>
      <c r="AI2915"/>
      <c r="AJ2915"/>
      <c r="AK2915"/>
      <c r="AL2915"/>
      <c r="AM2915"/>
      <c r="AN2915"/>
      <c r="AO2915"/>
      <c r="AP2915"/>
      <c r="AQ2915"/>
      <c r="AR2915"/>
      <c r="AS2915"/>
      <c r="AT2915"/>
      <c r="AU2915"/>
      <c r="AV2915"/>
      <c r="AW2915"/>
      <c r="AX2915"/>
      <c r="AY2915"/>
      <c r="AZ2915"/>
      <c r="BA2915"/>
      <c r="BB2915"/>
    </row>
    <row r="2916" spans="1:54" ht="15">
      <c r="A2916" s="486"/>
      <c r="B2916" s="486"/>
      <c r="C2916" s="489"/>
      <c r="D2916" s="532"/>
      <c r="E2916" s="486"/>
      <c r="F2916"/>
      <c r="G2916" s="503"/>
      <c r="H2916" s="503"/>
      <c r="I2916" s="576" t="s">
        <v>2281</v>
      </c>
      <c r="J2916" s="503"/>
      <c r="K2916" s="503"/>
      <c r="L2916"/>
      <c r="M2916"/>
      <c r="N2916"/>
      <c r="O2916"/>
      <c r="P2916"/>
      <c r="Q2916"/>
      <c r="R2916"/>
      <c r="S2916"/>
      <c r="T2916"/>
      <c r="U2916"/>
      <c r="V2916"/>
      <c r="W2916"/>
      <c r="X2916"/>
      <c r="Y2916"/>
      <c r="Z2916"/>
      <c r="AA2916"/>
      <c r="AB2916"/>
      <c r="AC2916"/>
      <c r="AD2916"/>
      <c r="AE2916"/>
      <c r="AF2916"/>
      <c r="AG2916"/>
      <c r="AH2916"/>
      <c r="AI2916"/>
      <c r="AJ2916"/>
      <c r="AK2916"/>
      <c r="AL2916"/>
      <c r="AM2916"/>
      <c r="AN2916"/>
      <c r="AO2916"/>
      <c r="AP2916"/>
      <c r="AQ2916"/>
      <c r="AR2916"/>
      <c r="AS2916"/>
      <c r="AT2916"/>
      <c r="AU2916"/>
      <c r="AV2916"/>
      <c r="AW2916"/>
      <c r="AX2916"/>
      <c r="AY2916"/>
      <c r="AZ2916"/>
      <c r="BA2916"/>
      <c r="BB2916"/>
    </row>
    <row r="2917" spans="1:54" ht="15">
      <c r="A2917" s="486"/>
      <c r="B2917" s="486"/>
      <c r="C2917" s="489"/>
      <c r="D2917" s="532"/>
      <c r="E2917" s="486"/>
      <c r="F2917"/>
      <c r="G2917" s="503"/>
      <c r="H2917" s="503"/>
      <c r="I2917" s="576" t="s">
        <v>2333</v>
      </c>
      <c r="J2917" s="503"/>
      <c r="K2917" s="503"/>
      <c r="L2917"/>
      <c r="M2917"/>
      <c r="N2917"/>
      <c r="O2917"/>
      <c r="P2917"/>
      <c r="Q2917"/>
      <c r="R2917"/>
      <c r="S2917"/>
      <c r="T2917"/>
      <c r="U2917"/>
      <c r="V2917"/>
      <c r="W2917"/>
      <c r="X2917"/>
      <c r="Y2917"/>
      <c r="Z2917"/>
      <c r="AA2917"/>
      <c r="AB2917"/>
      <c r="AC2917"/>
      <c r="AD2917"/>
      <c r="AE2917"/>
      <c r="AF2917"/>
      <c r="AG2917"/>
      <c r="AH2917"/>
      <c r="AI2917"/>
      <c r="AJ2917"/>
      <c r="AK2917"/>
      <c r="AL2917"/>
      <c r="AM2917"/>
      <c r="AN2917"/>
      <c r="AO2917"/>
      <c r="AP2917"/>
      <c r="AQ2917"/>
      <c r="AR2917"/>
      <c r="AS2917"/>
      <c r="AT2917"/>
      <c r="AU2917"/>
      <c r="AV2917"/>
      <c r="AW2917"/>
      <c r="AX2917"/>
      <c r="AY2917"/>
      <c r="AZ2917"/>
      <c r="BA2917"/>
      <c r="BB2917"/>
    </row>
    <row r="2918" spans="1:54" ht="15">
      <c r="A2918" s="486"/>
      <c r="B2918" s="486"/>
      <c r="C2918" s="489"/>
      <c r="D2918" s="532"/>
      <c r="E2918" s="486"/>
      <c r="F2918"/>
      <c r="G2918" s="503"/>
      <c r="H2918" s="503"/>
      <c r="I2918" s="576" t="s">
        <v>2334</v>
      </c>
      <c r="J2918" s="503"/>
      <c r="K2918" s="503"/>
      <c r="L2918"/>
      <c r="M2918"/>
      <c r="N2918"/>
      <c r="O2918"/>
      <c r="P2918"/>
      <c r="Q2918"/>
      <c r="R2918"/>
      <c r="S2918"/>
      <c r="T2918"/>
      <c r="U2918"/>
      <c r="V2918"/>
      <c r="W2918"/>
      <c r="X2918"/>
      <c r="Y2918"/>
      <c r="Z2918"/>
      <c r="AA2918"/>
      <c r="AB2918"/>
      <c r="AC2918"/>
      <c r="AD2918"/>
      <c r="AE2918"/>
      <c r="AF2918"/>
      <c r="AG2918"/>
      <c r="AH2918"/>
      <c r="AI2918"/>
      <c r="AJ2918"/>
      <c r="AK2918"/>
      <c r="AL2918"/>
      <c r="AM2918"/>
      <c r="AN2918"/>
      <c r="AO2918"/>
      <c r="AP2918"/>
      <c r="AQ2918"/>
      <c r="AR2918"/>
      <c r="AS2918"/>
      <c r="AT2918"/>
      <c r="AU2918"/>
      <c r="AV2918"/>
      <c r="AW2918"/>
      <c r="AX2918"/>
      <c r="AY2918"/>
      <c r="AZ2918"/>
      <c r="BA2918"/>
      <c r="BB2918"/>
    </row>
    <row r="2919" spans="1:54" ht="15">
      <c r="A2919" s="453"/>
      <c r="B2919" s="453"/>
      <c r="C2919" s="490"/>
      <c r="D2919" s="525"/>
      <c r="E2919" s="453"/>
      <c r="F2919"/>
      <c r="G2919" s="504"/>
      <c r="H2919" s="504"/>
      <c r="I2919" s="577" t="s">
        <v>2335</v>
      </c>
      <c r="J2919" s="504"/>
      <c r="K2919" s="504"/>
      <c r="L2919"/>
      <c r="M2919"/>
      <c r="N2919"/>
      <c r="O2919"/>
      <c r="P2919"/>
      <c r="Q2919"/>
      <c r="R2919"/>
      <c r="S2919"/>
      <c r="T2919"/>
      <c r="U2919"/>
      <c r="V2919"/>
      <c r="W2919"/>
      <c r="X2919"/>
      <c r="Y2919"/>
      <c r="Z2919"/>
      <c r="AA2919"/>
      <c r="AB2919"/>
      <c r="AC2919"/>
      <c r="AD2919"/>
      <c r="AE2919"/>
      <c r="AF2919"/>
      <c r="AG2919"/>
      <c r="AH2919"/>
      <c r="AI2919"/>
      <c r="AJ2919"/>
      <c r="AK2919"/>
      <c r="AL2919"/>
      <c r="AM2919"/>
      <c r="AN2919"/>
      <c r="AO2919"/>
      <c r="AP2919"/>
      <c r="AQ2919"/>
      <c r="AR2919"/>
      <c r="AS2919"/>
      <c r="AT2919"/>
      <c r="AU2919"/>
      <c r="AV2919"/>
      <c r="AW2919"/>
      <c r="AX2919"/>
      <c r="AY2919"/>
      <c r="AZ2919"/>
      <c r="BA2919"/>
      <c r="BB2919"/>
    </row>
    <row r="2920" spans="1:54" ht="15.75">
      <c r="A2920" s="499"/>
      <c r="B2920" s="499" t="s">
        <v>18</v>
      </c>
      <c r="C2920" s="464"/>
      <c r="D2920" s="570"/>
      <c r="E2920" s="579"/>
      <c r="F2920" s="573"/>
      <c r="G2920" s="580"/>
      <c r="H2920" s="510" t="s">
        <v>18</v>
      </c>
      <c r="I2920" s="580"/>
      <c r="J2920" s="580"/>
      <c r="K2920" s="580"/>
      <c r="L2920" s="578"/>
      <c r="M2920" s="578"/>
      <c r="N2920" s="578"/>
      <c r="O2920" s="578"/>
      <c r="P2920" s="578"/>
      <c r="Q2920" s="578"/>
      <c r="R2920" s="578"/>
      <c r="S2920" s="578"/>
      <c r="T2920" s="578"/>
      <c r="U2920" s="578"/>
      <c r="V2920" s="578"/>
      <c r="W2920" s="578"/>
      <c r="X2920" s="578"/>
      <c r="Y2920" s="578"/>
      <c r="Z2920" s="578"/>
      <c r="AA2920" s="578"/>
      <c r="AB2920" s="578"/>
      <c r="AC2920" s="578"/>
      <c r="AD2920" s="578"/>
      <c r="AE2920" s="578"/>
      <c r="AF2920" s="578"/>
      <c r="AG2920" s="578"/>
      <c r="AH2920" s="578"/>
      <c r="AI2920" s="578"/>
      <c r="AJ2920" s="578"/>
      <c r="AK2920" s="578"/>
      <c r="AL2920" s="578"/>
      <c r="AM2920" s="578"/>
      <c r="AN2920" s="578"/>
      <c r="AO2920" s="578"/>
      <c r="AP2920" s="578"/>
      <c r="AQ2920" s="578"/>
      <c r="AR2920" s="578"/>
      <c r="AS2920" s="578"/>
      <c r="AT2920" s="578"/>
      <c r="AU2920" s="578"/>
      <c r="AV2920" s="578"/>
      <c r="AW2920" s="578"/>
      <c r="AX2920" s="578"/>
      <c r="AY2920" s="578"/>
      <c r="AZ2920" s="578"/>
      <c r="BA2920" s="578"/>
      <c r="BB2920" s="578"/>
    </row>
    <row r="2921" spans="1:54" ht="63.75">
      <c r="A2921" s="499"/>
      <c r="B2921" s="499" t="s">
        <v>19</v>
      </c>
      <c r="C2921" s="464" t="s">
        <v>2363</v>
      </c>
      <c r="D2921" s="570" t="s">
        <v>581</v>
      </c>
      <c r="E2921" s="501"/>
      <c r="F2921" s="478"/>
      <c r="G2921" s="528"/>
      <c r="H2921" s="510" t="s">
        <v>19</v>
      </c>
      <c r="I2921" s="514" t="s">
        <v>2364</v>
      </c>
      <c r="J2921" s="510" t="s">
        <v>581</v>
      </c>
      <c r="K2921" s="528"/>
      <c r="L2921" s="480"/>
      <c r="M2921" s="480"/>
      <c r="N2921" s="480"/>
      <c r="O2921" s="480"/>
      <c r="P2921" s="480"/>
      <c r="Q2921" s="480"/>
      <c r="R2921" s="480"/>
      <c r="S2921" s="480"/>
      <c r="T2921" s="480"/>
      <c r="U2921" s="480"/>
      <c r="V2921" s="480"/>
      <c r="W2921" s="480"/>
      <c r="X2921" s="480"/>
      <c r="Y2921" s="480"/>
      <c r="Z2921" s="480"/>
      <c r="AA2921" s="480"/>
      <c r="AB2921" s="480"/>
      <c r="AC2921" s="480"/>
      <c r="AD2921" s="480"/>
      <c r="AE2921" s="480"/>
      <c r="AF2921" s="480"/>
      <c r="AG2921" s="480"/>
      <c r="AH2921" s="480"/>
      <c r="AI2921" s="480"/>
      <c r="AJ2921" s="480"/>
      <c r="AK2921" s="480"/>
      <c r="AL2921" s="480"/>
      <c r="AM2921" s="480"/>
      <c r="AN2921" s="480"/>
      <c r="AO2921" s="480"/>
      <c r="AP2921" s="480"/>
      <c r="AQ2921" s="480"/>
      <c r="AR2921" s="480"/>
      <c r="AS2921" s="480"/>
      <c r="AT2921" s="480"/>
      <c r="AU2921" s="480"/>
      <c r="AV2921" s="480"/>
      <c r="AW2921" s="480"/>
      <c r="AX2921" s="480"/>
      <c r="AY2921" s="480"/>
      <c r="AZ2921" s="480"/>
      <c r="BA2921" s="480"/>
      <c r="BB2921" s="480"/>
    </row>
    <row r="2922" spans="1:54" ht="15.75">
      <c r="A2922" s="499"/>
      <c r="B2922" s="499" t="s">
        <v>23</v>
      </c>
      <c r="C2922" s="464"/>
      <c r="D2922" s="570"/>
      <c r="E2922" s="501"/>
      <c r="F2922" s="478"/>
      <c r="G2922" s="528"/>
      <c r="H2922" s="510" t="s">
        <v>23</v>
      </c>
      <c r="I2922" s="528"/>
      <c r="J2922" s="528"/>
      <c r="K2922" s="528"/>
      <c r="L2922" s="480"/>
      <c r="M2922" s="480"/>
      <c r="N2922" s="480"/>
      <c r="O2922" s="480"/>
      <c r="P2922" s="480"/>
      <c r="Q2922" s="480"/>
      <c r="R2922" s="480"/>
      <c r="S2922" s="480"/>
      <c r="T2922" s="480"/>
      <c r="U2922" s="480"/>
      <c r="V2922" s="480"/>
      <c r="W2922" s="480"/>
      <c r="X2922" s="480"/>
      <c r="Y2922" s="480"/>
      <c r="Z2922" s="480"/>
      <c r="AA2922" s="480"/>
      <c r="AB2922" s="480"/>
      <c r="AC2922" s="480"/>
      <c r="AD2922" s="480"/>
      <c r="AE2922" s="480"/>
      <c r="AF2922" s="480"/>
      <c r="AG2922" s="480"/>
      <c r="AH2922" s="480"/>
      <c r="AI2922" s="480"/>
      <c r="AJ2922" s="480"/>
      <c r="AK2922" s="480"/>
      <c r="AL2922" s="480"/>
      <c r="AM2922" s="480"/>
      <c r="AN2922" s="480"/>
      <c r="AO2922" s="480"/>
      <c r="AP2922" s="480"/>
      <c r="AQ2922" s="480"/>
      <c r="AR2922" s="480"/>
      <c r="AS2922" s="480"/>
      <c r="AT2922" s="480"/>
      <c r="AU2922" s="480"/>
      <c r="AV2922" s="480"/>
      <c r="AW2922" s="480"/>
      <c r="AX2922" s="480"/>
      <c r="AY2922" s="480"/>
      <c r="AZ2922" s="480"/>
      <c r="BA2922" s="480"/>
      <c r="BB2922" s="480"/>
    </row>
    <row r="2923" spans="1:54" ht="15.75">
      <c r="A2923" s="499"/>
      <c r="B2923" s="499" t="s">
        <v>24</v>
      </c>
      <c r="C2923" s="464"/>
      <c r="D2923" s="570"/>
      <c r="E2923" s="501"/>
      <c r="F2923" s="478"/>
      <c r="G2923" s="528"/>
      <c r="H2923" s="510" t="s">
        <v>24</v>
      </c>
      <c r="I2923" s="528"/>
      <c r="J2923" s="528"/>
      <c r="K2923" s="528"/>
      <c r="L2923" s="480"/>
      <c r="M2923" s="480"/>
      <c r="N2923" s="480"/>
      <c r="O2923" s="480"/>
      <c r="P2923" s="480"/>
      <c r="Q2923" s="480"/>
      <c r="R2923" s="480"/>
      <c r="S2923" s="480"/>
      <c r="T2923" s="480"/>
      <c r="U2923" s="480"/>
      <c r="V2923" s="480"/>
      <c r="W2923" s="480"/>
      <c r="X2923" s="480"/>
      <c r="Y2923" s="480"/>
      <c r="Z2923" s="480"/>
      <c r="AA2923" s="480"/>
      <c r="AB2923" s="480"/>
      <c r="AC2923" s="480"/>
      <c r="AD2923" s="480"/>
      <c r="AE2923" s="480"/>
      <c r="AF2923" s="480"/>
      <c r="AG2923" s="480"/>
      <c r="AH2923" s="480"/>
      <c r="AI2923" s="480"/>
      <c r="AJ2923" s="480"/>
      <c r="AK2923" s="480"/>
      <c r="AL2923" s="480"/>
      <c r="AM2923" s="480"/>
      <c r="AN2923" s="480"/>
      <c r="AO2923" s="480"/>
      <c r="AP2923" s="480"/>
      <c r="AQ2923" s="480"/>
      <c r="AR2923" s="480"/>
      <c r="AS2923" s="480"/>
      <c r="AT2923" s="480"/>
      <c r="AU2923" s="480"/>
      <c r="AV2923" s="480"/>
      <c r="AW2923" s="480"/>
      <c r="AX2923" s="480"/>
      <c r="AY2923" s="480"/>
      <c r="AZ2923" s="480"/>
      <c r="BA2923" s="480"/>
      <c r="BB2923" s="480"/>
    </row>
    <row r="2924" spans="1:54" ht="15.75">
      <c r="A2924" s="499"/>
      <c r="B2924" s="499" t="s">
        <v>25</v>
      </c>
      <c r="C2924" s="464"/>
      <c r="D2924" s="570"/>
      <c r="E2924" s="501"/>
      <c r="F2924" s="478"/>
      <c r="G2924" s="528"/>
      <c r="H2924" s="510" t="s">
        <v>25</v>
      </c>
      <c r="I2924" s="528"/>
      <c r="J2924" s="528"/>
      <c r="K2924" s="528"/>
      <c r="L2924" s="480"/>
      <c r="M2924" s="480"/>
      <c r="N2924" s="480"/>
      <c r="O2924" s="480"/>
      <c r="P2924" s="480"/>
      <c r="Q2924" s="480"/>
      <c r="R2924" s="480"/>
      <c r="S2924" s="480"/>
      <c r="T2924" s="480"/>
      <c r="U2924" s="480"/>
      <c r="V2924" s="480"/>
      <c r="W2924" s="480"/>
      <c r="X2924" s="480"/>
      <c r="Y2924" s="480"/>
      <c r="Z2924" s="480"/>
      <c r="AA2924" s="480"/>
      <c r="AB2924" s="480"/>
      <c r="AC2924" s="480"/>
      <c r="AD2924" s="480"/>
      <c r="AE2924" s="480"/>
      <c r="AF2924" s="480"/>
      <c r="AG2924" s="480"/>
      <c r="AH2924" s="480"/>
      <c r="AI2924" s="480"/>
      <c r="AJ2924" s="480"/>
      <c r="AK2924" s="480"/>
      <c r="AL2924" s="480"/>
      <c r="AM2924" s="480"/>
      <c r="AN2924" s="480"/>
      <c r="AO2924" s="480"/>
      <c r="AP2924" s="480"/>
      <c r="AQ2924" s="480"/>
      <c r="AR2924" s="480"/>
      <c r="AS2924" s="480"/>
      <c r="AT2924" s="480"/>
      <c r="AU2924" s="480"/>
      <c r="AV2924" s="480"/>
      <c r="AW2924" s="480"/>
      <c r="AX2924" s="480"/>
      <c r="AY2924" s="480"/>
      <c r="AZ2924" s="480"/>
      <c r="BA2924" s="480"/>
      <c r="BB2924" s="480"/>
    </row>
    <row r="2925" spans="1:54" ht="15.75">
      <c r="A2925" s="499"/>
      <c r="B2925" s="499" t="s">
        <v>26</v>
      </c>
      <c r="C2925" s="464"/>
      <c r="D2925" s="570"/>
      <c r="E2925" s="501"/>
      <c r="F2925" s="478"/>
      <c r="G2925" s="528"/>
      <c r="H2925" s="510" t="s">
        <v>26</v>
      </c>
      <c r="I2925" s="528"/>
      <c r="J2925" s="528"/>
      <c r="K2925" s="528"/>
      <c r="L2925" s="480"/>
      <c r="M2925" s="480"/>
      <c r="N2925" s="480"/>
      <c r="O2925" s="480"/>
      <c r="P2925" s="480"/>
      <c r="Q2925" s="480"/>
      <c r="R2925" s="480"/>
      <c r="S2925" s="480"/>
      <c r="T2925" s="480"/>
      <c r="U2925" s="480"/>
      <c r="V2925" s="480"/>
      <c r="W2925" s="480"/>
      <c r="X2925" s="480"/>
      <c r="Y2925" s="480"/>
      <c r="Z2925" s="480"/>
      <c r="AA2925" s="480"/>
      <c r="AB2925" s="480"/>
      <c r="AC2925" s="480"/>
      <c r="AD2925" s="480"/>
      <c r="AE2925" s="480"/>
      <c r="AF2925" s="480"/>
      <c r="AG2925" s="480"/>
      <c r="AH2925" s="480"/>
      <c r="AI2925" s="480"/>
      <c r="AJ2925" s="480"/>
      <c r="AK2925" s="480"/>
      <c r="AL2925" s="480"/>
      <c r="AM2925" s="480"/>
      <c r="AN2925" s="480"/>
      <c r="AO2925" s="480"/>
      <c r="AP2925" s="480"/>
      <c r="AQ2925" s="480"/>
      <c r="AR2925" s="480"/>
      <c r="AS2925" s="480"/>
      <c r="AT2925" s="480"/>
      <c r="AU2925" s="480"/>
      <c r="AV2925" s="480"/>
      <c r="AW2925" s="480"/>
      <c r="AX2925" s="480"/>
      <c r="AY2925" s="480"/>
      <c r="AZ2925" s="480"/>
      <c r="BA2925" s="480"/>
      <c r="BB2925" s="480"/>
    </row>
    <row r="2926" spans="1:54" ht="15.75">
      <c r="A2926" s="484"/>
      <c r="B2926" s="484"/>
      <c r="C2926"/>
      <c r="D2926" s="491"/>
      <c r="E2926" s="493"/>
      <c r="F2926" s="478"/>
      <c r="G2926"/>
      <c r="H2926" s="527"/>
      <c r="I2926"/>
      <c r="J2926" s="527"/>
      <c r="K2926" s="527"/>
      <c r="L2926" s="480"/>
      <c r="M2926" s="480"/>
      <c r="N2926" s="480"/>
      <c r="O2926" s="480"/>
      <c r="P2926" s="480"/>
      <c r="Q2926" s="480"/>
      <c r="R2926" s="480"/>
      <c r="S2926" s="480"/>
      <c r="T2926" s="480"/>
      <c r="U2926" s="480"/>
      <c r="V2926" s="480"/>
      <c r="W2926" s="480"/>
      <c r="X2926" s="480"/>
      <c r="Y2926" s="480"/>
      <c r="Z2926" s="480"/>
      <c r="AA2926" s="480"/>
      <c r="AB2926" s="480"/>
      <c r="AC2926" s="480"/>
      <c r="AD2926" s="480"/>
      <c r="AE2926" s="480"/>
      <c r="AF2926" s="480"/>
      <c r="AG2926" s="480"/>
      <c r="AH2926" s="480"/>
      <c r="AI2926" s="480"/>
      <c r="AJ2926" s="480"/>
      <c r="AK2926" s="480"/>
      <c r="AL2926" s="480"/>
      <c r="AM2926" s="480"/>
      <c r="AN2926" s="480"/>
      <c r="AO2926" s="480"/>
      <c r="AP2926" s="480"/>
      <c r="AQ2926" s="480"/>
      <c r="AR2926" s="480"/>
      <c r="AS2926" s="480"/>
      <c r="AT2926" s="480"/>
      <c r="AU2926" s="480"/>
      <c r="AV2926" s="480"/>
      <c r="AW2926" s="480"/>
      <c r="AX2926" s="480"/>
      <c r="AY2926" s="480"/>
      <c r="AZ2926" s="480"/>
      <c r="BA2926" s="480"/>
      <c r="BB2926" s="480"/>
    </row>
    <row r="2927" spans="1:54" ht="25.5">
      <c r="A2927" s="485" t="s">
        <v>2365</v>
      </c>
      <c r="B2927" s="485"/>
      <c r="C2927" s="487" t="s">
        <v>2366</v>
      </c>
      <c r="D2927" s="492"/>
      <c r="E2927" s="581"/>
      <c r="F2927" s="478"/>
      <c r="G2927" s="640" t="s">
        <v>2367</v>
      </c>
      <c r="H2927" s="640"/>
      <c r="I2927" s="524" t="s">
        <v>2368</v>
      </c>
      <c r="J2927" s="660"/>
      <c r="K2927" s="660"/>
      <c r="L2927" s="480"/>
      <c r="M2927" s="480"/>
      <c r="N2927" s="480"/>
      <c r="O2927" s="480"/>
      <c r="P2927" s="480"/>
      <c r="Q2927" s="480"/>
      <c r="R2927" s="480"/>
      <c r="S2927" s="480"/>
      <c r="T2927" s="480"/>
      <c r="U2927" s="480"/>
      <c r="V2927" s="480"/>
      <c r="W2927" s="480"/>
      <c r="X2927" s="480"/>
      <c r="Y2927" s="480"/>
      <c r="Z2927" s="480"/>
      <c r="AA2927" s="480"/>
      <c r="AB2927" s="480"/>
      <c r="AC2927" s="480"/>
      <c r="AD2927" s="480"/>
      <c r="AE2927" s="480"/>
      <c r="AF2927" s="480"/>
      <c r="AG2927" s="480"/>
      <c r="AH2927" s="480"/>
      <c r="AI2927" s="480"/>
      <c r="AJ2927" s="480"/>
      <c r="AK2927" s="480"/>
      <c r="AL2927" s="480"/>
      <c r="AM2927" s="480"/>
      <c r="AN2927" s="480"/>
      <c r="AO2927" s="480"/>
      <c r="AP2927" s="480"/>
      <c r="AQ2927" s="480"/>
      <c r="AR2927" s="480"/>
      <c r="AS2927" s="480"/>
      <c r="AT2927" s="480"/>
      <c r="AU2927" s="480"/>
      <c r="AV2927" s="480"/>
      <c r="AW2927" s="480"/>
      <c r="AX2927" s="480"/>
      <c r="AY2927" s="480"/>
      <c r="AZ2927" s="480"/>
      <c r="BA2927" s="480"/>
      <c r="BB2927" s="480"/>
    </row>
    <row r="2928" spans="1:54" ht="15">
      <c r="A2928" s="486"/>
      <c r="B2928" s="486"/>
      <c r="C2928" s="488"/>
      <c r="D2928" s="486"/>
      <c r="E2928" s="486"/>
      <c r="F2928"/>
      <c r="G2928" s="503"/>
      <c r="H2928" s="503"/>
      <c r="I2928" s="519"/>
      <c r="J2928" s="503"/>
      <c r="K2928" s="503"/>
      <c r="L2928"/>
      <c r="M2928"/>
      <c r="N2928"/>
      <c r="O2928"/>
      <c r="P2928"/>
      <c r="Q2928"/>
      <c r="R2928"/>
      <c r="S2928"/>
      <c r="T2928"/>
      <c r="U2928"/>
      <c r="V2928"/>
      <c r="W2928"/>
      <c r="X2928"/>
      <c r="Y2928"/>
      <c r="Z2928"/>
      <c r="AA2928"/>
      <c r="AB2928"/>
      <c r="AC2928"/>
      <c r="AD2928"/>
      <c r="AE2928"/>
      <c r="AF2928"/>
      <c r="AG2928"/>
      <c r="AH2928"/>
      <c r="AI2928"/>
      <c r="AJ2928"/>
      <c r="AK2928"/>
      <c r="AL2928"/>
      <c r="AM2928"/>
      <c r="AN2928"/>
      <c r="AO2928"/>
      <c r="AP2928"/>
      <c r="AQ2928"/>
      <c r="AR2928"/>
      <c r="AS2928"/>
      <c r="AT2928"/>
      <c r="AU2928"/>
      <c r="AV2928"/>
      <c r="AW2928"/>
      <c r="AX2928"/>
      <c r="AY2928"/>
      <c r="AZ2928"/>
      <c r="BA2928"/>
      <c r="BB2928"/>
    </row>
    <row r="2929" spans="1:54" ht="15">
      <c r="A2929" s="486"/>
      <c r="B2929" s="486"/>
      <c r="C2929" s="489" t="s">
        <v>599</v>
      </c>
      <c r="D2929" s="486"/>
      <c r="E2929" s="486"/>
      <c r="F2929"/>
      <c r="G2929" s="503"/>
      <c r="H2929" s="503"/>
      <c r="I2929" s="518" t="s">
        <v>623</v>
      </c>
      <c r="J2929" s="503"/>
      <c r="K2929" s="503"/>
      <c r="L2929"/>
      <c r="M2929"/>
      <c r="N2929"/>
      <c r="O2929"/>
      <c r="P2929"/>
      <c r="Q2929"/>
      <c r="R2929"/>
      <c r="S2929"/>
      <c r="T2929"/>
      <c r="U2929"/>
      <c r="V2929"/>
      <c r="W2929"/>
      <c r="X2929"/>
      <c r="Y2929"/>
      <c r="Z2929"/>
      <c r="AA2929"/>
      <c r="AB2929"/>
      <c r="AC2929"/>
      <c r="AD2929"/>
      <c r="AE2929"/>
      <c r="AF2929"/>
      <c r="AG2929"/>
      <c r="AH2929"/>
      <c r="AI2929"/>
      <c r="AJ2929"/>
      <c r="AK2929"/>
      <c r="AL2929"/>
      <c r="AM2929"/>
      <c r="AN2929"/>
      <c r="AO2929"/>
      <c r="AP2929"/>
      <c r="AQ2929"/>
      <c r="AR2929"/>
      <c r="AS2929"/>
      <c r="AT2929"/>
      <c r="AU2929"/>
      <c r="AV2929"/>
      <c r="AW2929"/>
      <c r="AX2929"/>
      <c r="AY2929"/>
      <c r="AZ2929"/>
      <c r="BA2929"/>
      <c r="BB2929"/>
    </row>
    <row r="2930" spans="1:54" ht="15">
      <c r="A2930" s="486"/>
      <c r="B2930" s="486"/>
      <c r="C2930" s="489" t="s">
        <v>740</v>
      </c>
      <c r="D2930" s="486"/>
      <c r="E2930" s="486"/>
      <c r="F2930"/>
      <c r="G2930" s="503"/>
      <c r="H2930" s="503"/>
      <c r="I2930" s="518" t="s">
        <v>2331</v>
      </c>
      <c r="J2930" s="503"/>
      <c r="K2930" s="503"/>
      <c r="L2930"/>
      <c r="M2930"/>
      <c r="N2930"/>
      <c r="O2930"/>
      <c r="P2930"/>
      <c r="Q2930"/>
      <c r="R2930"/>
      <c r="S2930"/>
      <c r="T2930"/>
      <c r="U2930"/>
      <c r="V2930"/>
      <c r="W2930"/>
      <c r="X2930"/>
      <c r="Y2930"/>
      <c r="Z2930"/>
      <c r="AA2930"/>
      <c r="AB2930"/>
      <c r="AC2930"/>
      <c r="AD2930"/>
      <c r="AE2930"/>
      <c r="AF2930"/>
      <c r="AG2930"/>
      <c r="AH2930"/>
      <c r="AI2930"/>
      <c r="AJ2930"/>
      <c r="AK2930"/>
      <c r="AL2930"/>
      <c r="AM2930"/>
      <c r="AN2930"/>
      <c r="AO2930"/>
      <c r="AP2930"/>
      <c r="AQ2930"/>
      <c r="AR2930"/>
      <c r="AS2930"/>
      <c r="AT2930"/>
      <c r="AU2930"/>
      <c r="AV2930"/>
      <c r="AW2930"/>
      <c r="AX2930"/>
      <c r="AY2930"/>
      <c r="AZ2930"/>
      <c r="BA2930"/>
      <c r="BB2930"/>
    </row>
    <row r="2931" spans="1:54" ht="15">
      <c r="A2931" s="486"/>
      <c r="B2931" s="486"/>
      <c r="C2931" s="489" t="s">
        <v>2336</v>
      </c>
      <c r="D2931" s="486"/>
      <c r="E2931" s="486"/>
      <c r="F2931"/>
      <c r="G2931" s="503"/>
      <c r="H2931" s="503"/>
      <c r="I2931" s="518" t="s">
        <v>2281</v>
      </c>
      <c r="J2931" s="503"/>
      <c r="K2931" s="503"/>
      <c r="L2931"/>
      <c r="M2931"/>
      <c r="N2931"/>
      <c r="O2931"/>
      <c r="P2931"/>
      <c r="Q2931"/>
      <c r="R2931"/>
      <c r="S2931"/>
      <c r="T2931"/>
      <c r="U2931"/>
      <c r="V2931"/>
      <c r="W2931"/>
      <c r="X2931"/>
      <c r="Y2931"/>
      <c r="Z2931"/>
      <c r="AA2931"/>
      <c r="AB2931"/>
      <c r="AC2931"/>
      <c r="AD2931"/>
      <c r="AE2931"/>
      <c r="AF2931"/>
      <c r="AG2931"/>
      <c r="AH2931"/>
      <c r="AI2931"/>
      <c r="AJ2931"/>
      <c r="AK2931"/>
      <c r="AL2931"/>
      <c r="AM2931"/>
      <c r="AN2931"/>
      <c r="AO2931"/>
      <c r="AP2931"/>
      <c r="AQ2931"/>
      <c r="AR2931"/>
      <c r="AS2931"/>
      <c r="AT2931"/>
      <c r="AU2931"/>
      <c r="AV2931"/>
      <c r="AW2931"/>
      <c r="AX2931"/>
      <c r="AY2931"/>
      <c r="AZ2931"/>
      <c r="BA2931"/>
      <c r="BB2931"/>
    </row>
    <row r="2932" spans="1:54" ht="15">
      <c r="A2932" s="486"/>
      <c r="B2932" s="486"/>
      <c r="C2932" s="489"/>
      <c r="D2932" s="486"/>
      <c r="E2932" s="486"/>
      <c r="F2932"/>
      <c r="G2932" s="503"/>
      <c r="H2932" s="503"/>
      <c r="I2932" s="518" t="s">
        <v>2333</v>
      </c>
      <c r="J2932" s="503"/>
      <c r="K2932" s="503"/>
      <c r="L2932"/>
      <c r="M2932"/>
      <c r="N2932"/>
      <c r="O2932"/>
      <c r="P2932"/>
      <c r="Q2932"/>
      <c r="R2932"/>
      <c r="S2932"/>
      <c r="T2932"/>
      <c r="U2932"/>
      <c r="V2932"/>
      <c r="W2932"/>
      <c r="X2932"/>
      <c r="Y2932"/>
      <c r="Z2932"/>
      <c r="AA2932"/>
      <c r="AB2932"/>
      <c r="AC2932"/>
      <c r="AD2932"/>
      <c r="AE2932"/>
      <c r="AF2932"/>
      <c r="AG2932"/>
      <c r="AH2932"/>
      <c r="AI2932"/>
      <c r="AJ2932"/>
      <c r="AK2932"/>
      <c r="AL2932"/>
      <c r="AM2932"/>
      <c r="AN2932"/>
      <c r="AO2932"/>
      <c r="AP2932"/>
      <c r="AQ2932"/>
      <c r="AR2932"/>
      <c r="AS2932"/>
      <c r="AT2932"/>
      <c r="AU2932"/>
      <c r="AV2932"/>
      <c r="AW2932"/>
      <c r="AX2932"/>
      <c r="AY2932"/>
      <c r="AZ2932"/>
      <c r="BA2932"/>
      <c r="BB2932"/>
    </row>
    <row r="2933" spans="1:54" ht="15">
      <c r="A2933" s="486"/>
      <c r="B2933" s="486"/>
      <c r="C2933" s="489"/>
      <c r="D2933" s="486"/>
      <c r="E2933" s="486"/>
      <c r="F2933"/>
      <c r="G2933" s="503"/>
      <c r="H2933" s="503"/>
      <c r="I2933" s="518" t="s">
        <v>2334</v>
      </c>
      <c r="J2933" s="503"/>
      <c r="K2933" s="503"/>
      <c r="L2933"/>
      <c r="M2933"/>
      <c r="N2933"/>
      <c r="O2933"/>
      <c r="P2933"/>
      <c r="Q2933"/>
      <c r="R2933"/>
      <c r="S2933"/>
      <c r="T2933"/>
      <c r="U2933"/>
      <c r="V2933"/>
      <c r="W2933"/>
      <c r="X2933"/>
      <c r="Y2933"/>
      <c r="Z2933"/>
      <c r="AA2933"/>
      <c r="AB2933"/>
      <c r="AC2933"/>
      <c r="AD2933"/>
      <c r="AE2933"/>
      <c r="AF2933"/>
      <c r="AG2933"/>
      <c r="AH2933"/>
      <c r="AI2933"/>
      <c r="AJ2933"/>
      <c r="AK2933"/>
      <c r="AL2933"/>
      <c r="AM2933"/>
      <c r="AN2933"/>
      <c r="AO2933"/>
      <c r="AP2933"/>
      <c r="AQ2933"/>
      <c r="AR2933"/>
      <c r="AS2933"/>
      <c r="AT2933"/>
      <c r="AU2933"/>
      <c r="AV2933"/>
      <c r="AW2933"/>
      <c r="AX2933"/>
      <c r="AY2933"/>
      <c r="AZ2933"/>
      <c r="BA2933"/>
      <c r="BB2933"/>
    </row>
    <row r="2934" spans="1:54" ht="15">
      <c r="A2934" s="453"/>
      <c r="B2934" s="453"/>
      <c r="C2934" s="490"/>
      <c r="D2934" s="453"/>
      <c r="E2934" s="453"/>
      <c r="F2934"/>
      <c r="G2934" s="504"/>
      <c r="H2934" s="504"/>
      <c r="I2934" s="520" t="s">
        <v>2335</v>
      </c>
      <c r="J2934" s="504"/>
      <c r="K2934" s="504"/>
      <c r="L2934"/>
      <c r="M2934"/>
      <c r="N2934"/>
      <c r="O2934"/>
      <c r="P2934"/>
      <c r="Q2934"/>
      <c r="R2934"/>
      <c r="S2934"/>
      <c r="T2934"/>
      <c r="U2934"/>
      <c r="V2934"/>
      <c r="W2934"/>
      <c r="X2934"/>
      <c r="Y2934"/>
      <c r="Z2934"/>
      <c r="AA2934"/>
      <c r="AB2934"/>
      <c r="AC2934"/>
      <c r="AD2934"/>
      <c r="AE2934"/>
      <c r="AF2934"/>
      <c r="AG2934"/>
      <c r="AH2934"/>
      <c r="AI2934"/>
      <c r="AJ2934"/>
      <c r="AK2934"/>
      <c r="AL2934"/>
      <c r="AM2934"/>
      <c r="AN2934"/>
      <c r="AO2934"/>
      <c r="AP2934"/>
      <c r="AQ2934"/>
      <c r="AR2934"/>
      <c r="AS2934"/>
      <c r="AT2934"/>
      <c r="AU2934"/>
      <c r="AV2934"/>
      <c r="AW2934"/>
      <c r="AX2934"/>
      <c r="AY2934"/>
      <c r="AZ2934"/>
      <c r="BA2934"/>
      <c r="BB2934"/>
    </row>
    <row r="2935" spans="1:54" ht="15.75">
      <c r="A2935" s="499"/>
      <c r="B2935" s="499" t="s">
        <v>18</v>
      </c>
      <c r="C2935" s="464"/>
      <c r="D2935" s="500"/>
      <c r="E2935" s="582"/>
      <c r="F2935" s="478"/>
      <c r="G2935" s="528"/>
      <c r="H2935" s="510" t="s">
        <v>18</v>
      </c>
      <c r="I2935" s="528"/>
      <c r="J2935" s="528"/>
      <c r="K2935" s="528"/>
      <c r="L2935" s="480"/>
      <c r="M2935" s="480"/>
      <c r="N2935" s="480"/>
      <c r="O2935" s="480"/>
      <c r="P2935" s="480"/>
      <c r="Q2935" s="480"/>
      <c r="R2935" s="480"/>
      <c r="S2935" s="480"/>
      <c r="T2935" s="480"/>
      <c r="U2935" s="480"/>
      <c r="V2935" s="480"/>
      <c r="W2935" s="480"/>
      <c r="X2935" s="480"/>
      <c r="Y2935" s="480"/>
      <c r="Z2935" s="480"/>
      <c r="AA2935" s="480"/>
      <c r="AB2935" s="480"/>
      <c r="AC2935" s="480"/>
      <c r="AD2935" s="480"/>
      <c r="AE2935" s="480"/>
      <c r="AF2935" s="480"/>
      <c r="AG2935" s="480"/>
      <c r="AH2935" s="480"/>
      <c r="AI2935" s="480"/>
      <c r="AJ2935" s="480"/>
      <c r="AK2935" s="480"/>
      <c r="AL2935" s="480"/>
      <c r="AM2935" s="480"/>
      <c r="AN2935" s="480"/>
      <c r="AO2935" s="480"/>
      <c r="AP2935" s="480"/>
      <c r="AQ2935" s="480"/>
      <c r="AR2935" s="480"/>
      <c r="AS2935" s="480"/>
      <c r="AT2935" s="480"/>
      <c r="AU2935" s="480"/>
      <c r="AV2935" s="480"/>
      <c r="AW2935" s="480"/>
      <c r="AX2935" s="480"/>
      <c r="AY2935" s="480"/>
      <c r="AZ2935" s="480"/>
      <c r="BA2935" s="480"/>
      <c r="BB2935" s="480"/>
    </row>
    <row r="2936" spans="1:54" ht="76.5">
      <c r="A2936" s="499"/>
      <c r="B2936" s="499" t="s">
        <v>19</v>
      </c>
      <c r="C2936" s="464" t="s">
        <v>2369</v>
      </c>
      <c r="D2936" s="500" t="s">
        <v>581</v>
      </c>
      <c r="E2936" s="582"/>
      <c r="F2936" s="478"/>
      <c r="G2936" s="528"/>
      <c r="H2936" s="510" t="s">
        <v>19</v>
      </c>
      <c r="I2936" s="514" t="s">
        <v>2370</v>
      </c>
      <c r="J2936" s="510" t="s">
        <v>581</v>
      </c>
      <c r="K2936" s="528"/>
      <c r="L2936" s="480"/>
      <c r="M2936" s="480"/>
      <c r="N2936" s="480"/>
      <c r="O2936" s="480"/>
      <c r="P2936" s="480"/>
      <c r="Q2936" s="480"/>
      <c r="R2936" s="480"/>
      <c r="S2936" s="480"/>
      <c r="T2936" s="480"/>
      <c r="U2936" s="480"/>
      <c r="V2936" s="480"/>
      <c r="W2936" s="480"/>
      <c r="X2936" s="480"/>
      <c r="Y2936" s="480"/>
      <c r="Z2936" s="480"/>
      <c r="AA2936" s="480"/>
      <c r="AB2936" s="480"/>
      <c r="AC2936" s="480"/>
      <c r="AD2936" s="480"/>
      <c r="AE2936" s="480"/>
      <c r="AF2936" s="480"/>
      <c r="AG2936" s="480"/>
      <c r="AH2936" s="480"/>
      <c r="AI2936" s="480"/>
      <c r="AJ2936" s="480"/>
      <c r="AK2936" s="480"/>
      <c r="AL2936" s="480"/>
      <c r="AM2936" s="480"/>
      <c r="AN2936" s="480"/>
      <c r="AO2936" s="480"/>
      <c r="AP2936" s="480"/>
      <c r="AQ2936" s="480"/>
      <c r="AR2936" s="480"/>
      <c r="AS2936" s="480"/>
      <c r="AT2936" s="480"/>
      <c r="AU2936" s="480"/>
      <c r="AV2936" s="480"/>
      <c r="AW2936" s="480"/>
      <c r="AX2936" s="480"/>
      <c r="AY2936" s="480"/>
      <c r="AZ2936" s="480"/>
      <c r="BA2936" s="480"/>
      <c r="BB2936" s="480"/>
    </row>
    <row r="2937" spans="1:54" ht="15.75">
      <c r="A2937" s="499"/>
      <c r="B2937" s="499" t="s">
        <v>23</v>
      </c>
      <c r="C2937" s="464"/>
      <c r="D2937" s="500"/>
      <c r="E2937" s="501"/>
      <c r="F2937" s="478"/>
      <c r="G2937" s="528"/>
      <c r="H2937" s="510" t="s">
        <v>23</v>
      </c>
      <c r="I2937" s="528"/>
      <c r="J2937" s="528"/>
      <c r="K2937" s="528"/>
      <c r="L2937" s="480"/>
      <c r="M2937" s="480"/>
      <c r="N2937" s="480"/>
      <c r="O2937" s="480"/>
      <c r="P2937" s="480"/>
      <c r="Q2937" s="480"/>
      <c r="R2937" s="480"/>
      <c r="S2937" s="480"/>
      <c r="T2937" s="480"/>
      <c r="U2937" s="480"/>
      <c r="V2937" s="480"/>
      <c r="W2937" s="480"/>
      <c r="X2937" s="480"/>
      <c r="Y2937" s="480"/>
      <c r="Z2937" s="480"/>
      <c r="AA2937" s="480"/>
      <c r="AB2937" s="480"/>
      <c r="AC2937" s="480"/>
      <c r="AD2937" s="480"/>
      <c r="AE2937" s="480"/>
      <c r="AF2937" s="480"/>
      <c r="AG2937" s="480"/>
      <c r="AH2937" s="480"/>
      <c r="AI2937" s="480"/>
      <c r="AJ2937" s="480"/>
      <c r="AK2937" s="480"/>
      <c r="AL2937" s="480"/>
      <c r="AM2937" s="480"/>
      <c r="AN2937" s="480"/>
      <c r="AO2937" s="480"/>
      <c r="AP2937" s="480"/>
      <c r="AQ2937" s="480"/>
      <c r="AR2937" s="480"/>
      <c r="AS2937" s="480"/>
      <c r="AT2937" s="480"/>
      <c r="AU2937" s="480"/>
      <c r="AV2937" s="480"/>
      <c r="AW2937" s="480"/>
      <c r="AX2937" s="480"/>
      <c r="AY2937" s="480"/>
      <c r="AZ2937" s="480"/>
      <c r="BA2937" s="480"/>
      <c r="BB2937" s="480"/>
    </row>
    <row r="2938" spans="1:54" ht="15.75">
      <c r="A2938" s="499"/>
      <c r="B2938" s="499" t="s">
        <v>24</v>
      </c>
      <c r="C2938" s="464"/>
      <c r="D2938" s="500"/>
      <c r="E2938" s="501"/>
      <c r="F2938" s="478"/>
      <c r="G2938" s="528"/>
      <c r="H2938" s="510" t="s">
        <v>24</v>
      </c>
      <c r="I2938" s="528"/>
      <c r="J2938" s="528"/>
      <c r="K2938" s="528"/>
      <c r="L2938" s="480"/>
      <c r="M2938" s="480"/>
      <c r="N2938" s="480"/>
      <c r="O2938" s="480"/>
      <c r="P2938" s="480"/>
      <c r="Q2938" s="480"/>
      <c r="R2938" s="480"/>
      <c r="S2938" s="480"/>
      <c r="T2938" s="480"/>
      <c r="U2938" s="480"/>
      <c r="V2938" s="480"/>
      <c r="W2938" s="480"/>
      <c r="X2938" s="480"/>
      <c r="Y2938" s="480"/>
      <c r="Z2938" s="480"/>
      <c r="AA2938" s="480"/>
      <c r="AB2938" s="480"/>
      <c r="AC2938" s="480"/>
      <c r="AD2938" s="480"/>
      <c r="AE2938" s="480"/>
      <c r="AF2938" s="480"/>
      <c r="AG2938" s="480"/>
      <c r="AH2938" s="480"/>
      <c r="AI2938" s="480"/>
      <c r="AJ2938" s="480"/>
      <c r="AK2938" s="480"/>
      <c r="AL2938" s="480"/>
      <c r="AM2938" s="480"/>
      <c r="AN2938" s="480"/>
      <c r="AO2938" s="480"/>
      <c r="AP2938" s="480"/>
      <c r="AQ2938" s="480"/>
      <c r="AR2938" s="480"/>
      <c r="AS2938" s="480"/>
      <c r="AT2938" s="480"/>
      <c r="AU2938" s="480"/>
      <c r="AV2938" s="480"/>
      <c r="AW2938" s="480"/>
      <c r="AX2938" s="480"/>
      <c r="AY2938" s="480"/>
      <c r="AZ2938" s="480"/>
      <c r="BA2938" s="480"/>
      <c r="BB2938" s="480"/>
    </row>
    <row r="2939" spans="1:54" ht="15.75">
      <c r="A2939" s="499"/>
      <c r="B2939" s="499" t="s">
        <v>25</v>
      </c>
      <c r="C2939" s="464"/>
      <c r="D2939" s="500"/>
      <c r="E2939" s="582"/>
      <c r="F2939" s="478"/>
      <c r="G2939" s="528"/>
      <c r="H2939" s="510" t="s">
        <v>25</v>
      </c>
      <c r="I2939" s="528"/>
      <c r="J2939" s="528"/>
      <c r="K2939" s="528"/>
      <c r="L2939" s="480"/>
      <c r="M2939" s="480"/>
      <c r="N2939" s="480"/>
      <c r="O2939" s="480"/>
      <c r="P2939" s="480"/>
      <c r="Q2939" s="480"/>
      <c r="R2939" s="480"/>
      <c r="S2939" s="480"/>
      <c r="T2939" s="480"/>
      <c r="U2939" s="480"/>
      <c r="V2939" s="480"/>
      <c r="W2939" s="480"/>
      <c r="X2939" s="480"/>
      <c r="Y2939" s="480"/>
      <c r="Z2939" s="480"/>
      <c r="AA2939" s="480"/>
      <c r="AB2939" s="480"/>
      <c r="AC2939" s="480"/>
      <c r="AD2939" s="480"/>
      <c r="AE2939" s="480"/>
      <c r="AF2939" s="480"/>
      <c r="AG2939" s="480"/>
      <c r="AH2939" s="480"/>
      <c r="AI2939" s="480"/>
      <c r="AJ2939" s="480"/>
      <c r="AK2939" s="480"/>
      <c r="AL2939" s="480"/>
      <c r="AM2939" s="480"/>
      <c r="AN2939" s="480"/>
      <c r="AO2939" s="480"/>
      <c r="AP2939" s="480"/>
      <c r="AQ2939" s="480"/>
      <c r="AR2939" s="480"/>
      <c r="AS2939" s="480"/>
      <c r="AT2939" s="480"/>
      <c r="AU2939" s="480"/>
      <c r="AV2939" s="480"/>
      <c r="AW2939" s="480"/>
      <c r="AX2939" s="480"/>
      <c r="AY2939" s="480"/>
      <c r="AZ2939" s="480"/>
      <c r="BA2939" s="480"/>
      <c r="BB2939" s="480"/>
    </row>
    <row r="2940" spans="1:54" ht="15.75">
      <c r="A2940" s="499"/>
      <c r="B2940" s="499" t="s">
        <v>26</v>
      </c>
      <c r="C2940" s="464"/>
      <c r="D2940" s="500"/>
      <c r="E2940" s="501"/>
      <c r="F2940" s="478"/>
      <c r="G2940" s="528"/>
      <c r="H2940" s="510" t="s">
        <v>26</v>
      </c>
      <c r="I2940" s="528"/>
      <c r="J2940" s="528"/>
      <c r="K2940" s="528"/>
      <c r="L2940" s="480"/>
      <c r="M2940" s="480"/>
      <c r="N2940" s="480"/>
      <c r="O2940" s="480"/>
      <c r="P2940" s="480"/>
      <c r="Q2940" s="480"/>
      <c r="R2940" s="480"/>
      <c r="S2940" s="480"/>
      <c r="T2940" s="480"/>
      <c r="U2940" s="480"/>
      <c r="V2940" s="480"/>
      <c r="W2940" s="480"/>
      <c r="X2940" s="480"/>
      <c r="Y2940" s="480"/>
      <c r="Z2940" s="480"/>
      <c r="AA2940" s="480"/>
      <c r="AB2940" s="480"/>
      <c r="AC2940" s="480"/>
      <c r="AD2940" s="480"/>
      <c r="AE2940" s="480"/>
      <c r="AF2940" s="480"/>
      <c r="AG2940" s="480"/>
      <c r="AH2940" s="480"/>
      <c r="AI2940" s="480"/>
      <c r="AJ2940" s="480"/>
      <c r="AK2940" s="480"/>
      <c r="AL2940" s="480"/>
      <c r="AM2940" s="480"/>
      <c r="AN2940" s="480"/>
      <c r="AO2940" s="480"/>
      <c r="AP2940" s="480"/>
      <c r="AQ2940" s="480"/>
      <c r="AR2940" s="480"/>
      <c r="AS2940" s="480"/>
      <c r="AT2940" s="480"/>
      <c r="AU2940" s="480"/>
      <c r="AV2940" s="480"/>
      <c r="AW2940" s="480"/>
      <c r="AX2940" s="480"/>
      <c r="AY2940" s="480"/>
      <c r="AZ2940" s="480"/>
      <c r="BA2940" s="480"/>
      <c r="BB2940" s="480"/>
    </row>
    <row r="2941" spans="1:54" ht="15.75">
      <c r="A2941" s="484"/>
      <c r="B2941" s="484"/>
      <c r="C2941"/>
      <c r="D2941" s="491"/>
      <c r="E2941" s="493"/>
      <c r="F2941" s="478"/>
      <c r="G2941"/>
      <c r="H2941" s="527"/>
      <c r="I2941"/>
      <c r="J2941" s="527"/>
      <c r="K2941" s="527"/>
      <c r="L2941" s="480"/>
      <c r="M2941" s="480"/>
      <c r="N2941" s="480"/>
      <c r="O2941" s="480"/>
      <c r="P2941" s="480"/>
      <c r="Q2941" s="480"/>
      <c r="R2941" s="480"/>
      <c r="S2941" s="480"/>
      <c r="T2941" s="480"/>
      <c r="U2941" s="480"/>
      <c r="V2941" s="480"/>
      <c r="W2941" s="480"/>
      <c r="X2941" s="480"/>
      <c r="Y2941" s="480"/>
      <c r="Z2941" s="480"/>
      <c r="AA2941" s="480"/>
      <c r="AB2941" s="480"/>
      <c r="AC2941" s="480"/>
      <c r="AD2941" s="480"/>
      <c r="AE2941" s="480"/>
      <c r="AF2941" s="480"/>
      <c r="AG2941" s="480"/>
      <c r="AH2941" s="480"/>
      <c r="AI2941" s="480"/>
      <c r="AJ2941" s="480"/>
      <c r="AK2941" s="480"/>
      <c r="AL2941" s="480"/>
      <c r="AM2941" s="480"/>
      <c r="AN2941" s="480"/>
      <c r="AO2941" s="480"/>
      <c r="AP2941" s="480"/>
      <c r="AQ2941" s="480"/>
      <c r="AR2941" s="480"/>
      <c r="AS2941" s="480"/>
      <c r="AT2941" s="480"/>
      <c r="AU2941" s="480"/>
      <c r="AV2941" s="480"/>
      <c r="AW2941" s="480"/>
      <c r="AX2941" s="480"/>
      <c r="AY2941" s="480"/>
      <c r="AZ2941" s="480"/>
      <c r="BA2941" s="480"/>
      <c r="BB2941" s="480"/>
    </row>
    <row r="2942" spans="1:54" ht="25.5">
      <c r="A2942" s="485" t="s">
        <v>2371</v>
      </c>
      <c r="B2942" s="485"/>
      <c r="C2942" s="487" t="s">
        <v>2372</v>
      </c>
      <c r="D2942" s="492"/>
      <c r="E2942" s="494"/>
      <c r="F2942" s="478"/>
      <c r="G2942" s="640" t="s">
        <v>2373</v>
      </c>
      <c r="H2942" s="640"/>
      <c r="I2942" s="524" t="s">
        <v>2374</v>
      </c>
      <c r="J2942" s="660"/>
      <c r="K2942" s="660"/>
      <c r="L2942" s="480"/>
      <c r="M2942" s="480"/>
      <c r="N2942" s="480"/>
      <c r="O2942" s="480"/>
      <c r="P2942" s="480"/>
      <c r="Q2942" s="480"/>
      <c r="R2942" s="480"/>
      <c r="S2942" s="480"/>
      <c r="T2942" s="480"/>
      <c r="U2942" s="480"/>
      <c r="V2942" s="480"/>
      <c r="W2942" s="480"/>
      <c r="X2942" s="480"/>
      <c r="Y2942" s="480"/>
      <c r="Z2942" s="480"/>
      <c r="AA2942" s="480"/>
      <c r="AB2942" s="480"/>
      <c r="AC2942" s="480"/>
      <c r="AD2942" s="480"/>
      <c r="AE2942" s="480"/>
      <c r="AF2942" s="480"/>
      <c r="AG2942" s="480"/>
      <c r="AH2942" s="480"/>
      <c r="AI2942" s="480"/>
      <c r="AJ2942" s="480"/>
      <c r="AK2942" s="480"/>
      <c r="AL2942" s="480"/>
      <c r="AM2942" s="480"/>
      <c r="AN2942" s="480"/>
      <c r="AO2942" s="480"/>
      <c r="AP2942" s="480"/>
      <c r="AQ2942" s="480"/>
      <c r="AR2942" s="480"/>
      <c r="AS2942" s="480"/>
      <c r="AT2942" s="480"/>
      <c r="AU2942" s="480"/>
      <c r="AV2942" s="480"/>
      <c r="AW2942" s="480"/>
      <c r="AX2942" s="480"/>
      <c r="AY2942" s="480"/>
      <c r="AZ2942" s="480"/>
      <c r="BA2942" s="480"/>
      <c r="BB2942" s="480"/>
    </row>
    <row r="2943" spans="1:54" ht="15">
      <c r="A2943" s="486"/>
      <c r="B2943" s="486"/>
      <c r="C2943" s="488"/>
      <c r="D2943" s="486"/>
      <c r="E2943" s="486"/>
      <c r="F2943"/>
      <c r="G2943" s="503"/>
      <c r="H2943" s="503"/>
      <c r="I2943" s="519"/>
      <c r="J2943" s="503"/>
      <c r="K2943" s="503"/>
      <c r="L2943"/>
      <c r="M2943"/>
      <c r="N2943"/>
      <c r="O2943"/>
      <c r="P2943"/>
      <c r="Q2943"/>
      <c r="R2943"/>
      <c r="S2943"/>
      <c r="T2943"/>
      <c r="U2943"/>
      <c r="V2943"/>
      <c r="W2943"/>
      <c r="X2943"/>
      <c r="Y2943"/>
      <c r="Z2943"/>
      <c r="AA2943"/>
      <c r="AB2943"/>
      <c r="AC2943"/>
      <c r="AD2943"/>
      <c r="AE2943"/>
      <c r="AF2943"/>
      <c r="AG2943"/>
      <c r="AH2943"/>
      <c r="AI2943"/>
      <c r="AJ2943"/>
      <c r="AK2943"/>
      <c r="AL2943"/>
      <c r="AM2943"/>
      <c r="AN2943"/>
      <c r="AO2943"/>
      <c r="AP2943"/>
      <c r="AQ2943"/>
      <c r="AR2943"/>
      <c r="AS2943"/>
      <c r="AT2943"/>
      <c r="AU2943"/>
      <c r="AV2943"/>
      <c r="AW2943"/>
      <c r="AX2943"/>
      <c r="AY2943"/>
      <c r="AZ2943"/>
      <c r="BA2943"/>
      <c r="BB2943"/>
    </row>
    <row r="2944" spans="1:54" ht="15">
      <c r="A2944" s="486"/>
      <c r="B2944" s="486"/>
      <c r="C2944" s="489" t="s">
        <v>599</v>
      </c>
      <c r="D2944" s="486"/>
      <c r="E2944" s="486"/>
      <c r="F2944"/>
      <c r="G2944" s="503"/>
      <c r="H2944" s="503"/>
      <c r="I2944" s="518" t="s">
        <v>623</v>
      </c>
      <c r="J2944" s="503"/>
      <c r="K2944" s="503"/>
      <c r="L2944"/>
      <c r="M2944"/>
      <c r="N2944"/>
      <c r="O2944"/>
      <c r="P2944"/>
      <c r="Q2944"/>
      <c r="R2944"/>
      <c r="S2944"/>
      <c r="T2944"/>
      <c r="U2944"/>
      <c r="V2944"/>
      <c r="W2944"/>
      <c r="X2944"/>
      <c r="Y2944"/>
      <c r="Z2944"/>
      <c r="AA2944"/>
      <c r="AB2944"/>
      <c r="AC2944"/>
      <c r="AD2944"/>
      <c r="AE2944"/>
      <c r="AF2944"/>
      <c r="AG2944"/>
      <c r="AH2944"/>
      <c r="AI2944"/>
      <c r="AJ2944"/>
      <c r="AK2944"/>
      <c r="AL2944"/>
      <c r="AM2944"/>
      <c r="AN2944"/>
      <c r="AO2944"/>
      <c r="AP2944"/>
      <c r="AQ2944"/>
      <c r="AR2944"/>
      <c r="AS2944"/>
      <c r="AT2944"/>
      <c r="AU2944"/>
      <c r="AV2944"/>
      <c r="AW2944"/>
      <c r="AX2944"/>
      <c r="AY2944"/>
      <c r="AZ2944"/>
      <c r="BA2944"/>
      <c r="BB2944"/>
    </row>
    <row r="2945" spans="1:54" ht="15">
      <c r="A2945" s="486"/>
      <c r="B2945" s="486"/>
      <c r="C2945" s="489" t="s">
        <v>740</v>
      </c>
      <c r="D2945" s="486"/>
      <c r="E2945" s="486"/>
      <c r="F2945"/>
      <c r="G2945" s="503"/>
      <c r="H2945" s="503"/>
      <c r="I2945" s="518" t="s">
        <v>2331</v>
      </c>
      <c r="J2945" s="503"/>
      <c r="K2945" s="503"/>
      <c r="L2945"/>
      <c r="M2945"/>
      <c r="N2945"/>
      <c r="O2945"/>
      <c r="P2945"/>
      <c r="Q2945"/>
      <c r="R2945"/>
      <c r="S2945"/>
      <c r="T2945"/>
      <c r="U2945"/>
      <c r="V2945"/>
      <c r="W2945"/>
      <c r="X2945"/>
      <c r="Y2945"/>
      <c r="Z2945"/>
      <c r="AA2945"/>
      <c r="AB2945"/>
      <c r="AC2945"/>
      <c r="AD2945"/>
      <c r="AE2945"/>
      <c r="AF2945"/>
      <c r="AG2945"/>
      <c r="AH2945"/>
      <c r="AI2945"/>
      <c r="AJ2945"/>
      <c r="AK2945"/>
      <c r="AL2945"/>
      <c r="AM2945"/>
      <c r="AN2945"/>
      <c r="AO2945"/>
      <c r="AP2945"/>
      <c r="AQ2945"/>
      <c r="AR2945"/>
      <c r="AS2945"/>
      <c r="AT2945"/>
      <c r="AU2945"/>
      <c r="AV2945"/>
      <c r="AW2945"/>
      <c r="AX2945"/>
      <c r="AY2945"/>
      <c r="AZ2945"/>
      <c r="BA2945"/>
      <c r="BB2945"/>
    </row>
    <row r="2946" spans="1:54" ht="15">
      <c r="A2946" s="486"/>
      <c r="B2946" s="486"/>
      <c r="C2946" s="489" t="s">
        <v>2336</v>
      </c>
      <c r="D2946" s="486"/>
      <c r="E2946" s="486"/>
      <c r="F2946"/>
      <c r="G2946" s="503"/>
      <c r="H2946" s="503"/>
      <c r="I2946" s="518" t="s">
        <v>2281</v>
      </c>
      <c r="J2946" s="503"/>
      <c r="K2946" s="503"/>
      <c r="L2946"/>
      <c r="M2946"/>
      <c r="N2946"/>
      <c r="O2946"/>
      <c r="P2946"/>
      <c r="Q2946"/>
      <c r="R2946"/>
      <c r="S2946"/>
      <c r="T2946"/>
      <c r="U2946"/>
      <c r="V2946"/>
      <c r="W2946"/>
      <c r="X2946"/>
      <c r="Y2946"/>
      <c r="Z2946"/>
      <c r="AA2946"/>
      <c r="AB2946"/>
      <c r="AC2946"/>
      <c r="AD2946"/>
      <c r="AE2946"/>
      <c r="AF2946"/>
      <c r="AG2946"/>
      <c r="AH2946"/>
      <c r="AI2946"/>
      <c r="AJ2946"/>
      <c r="AK2946"/>
      <c r="AL2946"/>
      <c r="AM2946"/>
      <c r="AN2946"/>
      <c r="AO2946"/>
      <c r="AP2946"/>
      <c r="AQ2946"/>
      <c r="AR2946"/>
      <c r="AS2946"/>
      <c r="AT2946"/>
      <c r="AU2946"/>
      <c r="AV2946"/>
      <c r="AW2946"/>
      <c r="AX2946"/>
      <c r="AY2946"/>
      <c r="AZ2946"/>
      <c r="BA2946"/>
      <c r="BB2946"/>
    </row>
    <row r="2947" spans="1:54" ht="15">
      <c r="A2947" s="486"/>
      <c r="B2947" s="486"/>
      <c r="C2947" s="489"/>
      <c r="D2947" s="486"/>
      <c r="E2947" s="486"/>
      <c r="F2947"/>
      <c r="G2947" s="503"/>
      <c r="H2947" s="503"/>
      <c r="I2947" s="518" t="s">
        <v>2333</v>
      </c>
      <c r="J2947" s="503"/>
      <c r="K2947" s="503"/>
      <c r="L2947"/>
      <c r="M2947"/>
      <c r="N2947"/>
      <c r="O2947"/>
      <c r="P2947"/>
      <c r="Q2947"/>
      <c r="R2947"/>
      <c r="S2947"/>
      <c r="T2947"/>
      <c r="U2947"/>
      <c r="V2947"/>
      <c r="W2947"/>
      <c r="X2947"/>
      <c r="Y2947"/>
      <c r="Z2947"/>
      <c r="AA2947"/>
      <c r="AB2947"/>
      <c r="AC2947"/>
      <c r="AD2947"/>
      <c r="AE2947"/>
      <c r="AF2947"/>
      <c r="AG2947"/>
      <c r="AH2947"/>
      <c r="AI2947"/>
      <c r="AJ2947"/>
      <c r="AK2947"/>
      <c r="AL2947"/>
      <c r="AM2947"/>
      <c r="AN2947"/>
      <c r="AO2947"/>
      <c r="AP2947"/>
      <c r="AQ2947"/>
      <c r="AR2947"/>
      <c r="AS2947"/>
      <c r="AT2947"/>
      <c r="AU2947"/>
      <c r="AV2947"/>
      <c r="AW2947"/>
      <c r="AX2947"/>
      <c r="AY2947"/>
      <c r="AZ2947"/>
      <c r="BA2947"/>
      <c r="BB2947"/>
    </row>
    <row r="2948" spans="1:54" ht="15">
      <c r="A2948" s="486"/>
      <c r="B2948" s="486"/>
      <c r="C2948" s="489"/>
      <c r="D2948" s="486"/>
      <c r="E2948" s="486"/>
      <c r="F2948"/>
      <c r="G2948" s="503"/>
      <c r="H2948" s="503"/>
      <c r="I2948" s="518" t="s">
        <v>2334</v>
      </c>
      <c r="J2948" s="503"/>
      <c r="K2948" s="503"/>
      <c r="L2948"/>
      <c r="M2948"/>
      <c r="N2948"/>
      <c r="O2948"/>
      <c r="P2948"/>
      <c r="Q2948"/>
      <c r="R2948"/>
      <c r="S2948"/>
      <c r="T2948"/>
      <c r="U2948"/>
      <c r="V2948"/>
      <c r="W2948"/>
      <c r="X2948"/>
      <c r="Y2948"/>
      <c r="Z2948"/>
      <c r="AA2948"/>
      <c r="AB2948"/>
      <c r="AC2948"/>
      <c r="AD2948"/>
      <c r="AE2948"/>
      <c r="AF2948"/>
      <c r="AG2948"/>
      <c r="AH2948"/>
      <c r="AI2948"/>
      <c r="AJ2948"/>
      <c r="AK2948"/>
      <c r="AL2948"/>
      <c r="AM2948"/>
      <c r="AN2948"/>
      <c r="AO2948"/>
      <c r="AP2948"/>
      <c r="AQ2948"/>
      <c r="AR2948"/>
      <c r="AS2948"/>
      <c r="AT2948"/>
      <c r="AU2948"/>
      <c r="AV2948"/>
      <c r="AW2948"/>
      <c r="AX2948"/>
      <c r="AY2948"/>
      <c r="AZ2948"/>
      <c r="BA2948"/>
      <c r="BB2948"/>
    </row>
    <row r="2949" spans="1:54" ht="15">
      <c r="A2949" s="453"/>
      <c r="B2949" s="453"/>
      <c r="C2949" s="490"/>
      <c r="D2949" s="453"/>
      <c r="E2949" s="453"/>
      <c r="F2949"/>
      <c r="G2949" s="504"/>
      <c r="H2949" s="504"/>
      <c r="I2949" s="520" t="s">
        <v>2335</v>
      </c>
      <c r="J2949" s="504"/>
      <c r="K2949" s="504"/>
      <c r="L2949"/>
      <c r="M2949"/>
      <c r="N2949"/>
      <c r="O2949"/>
      <c r="P2949"/>
      <c r="Q2949"/>
      <c r="R2949"/>
      <c r="S2949"/>
      <c r="T2949"/>
      <c r="U2949"/>
      <c r="V2949"/>
      <c r="W2949"/>
      <c r="X2949"/>
      <c r="Y2949"/>
      <c r="Z2949"/>
      <c r="AA2949"/>
      <c r="AB2949"/>
      <c r="AC2949"/>
      <c r="AD2949"/>
      <c r="AE2949"/>
      <c r="AF2949"/>
      <c r="AG2949"/>
      <c r="AH2949"/>
      <c r="AI2949"/>
      <c r="AJ2949"/>
      <c r="AK2949"/>
      <c r="AL2949"/>
      <c r="AM2949"/>
      <c r="AN2949"/>
      <c r="AO2949"/>
      <c r="AP2949"/>
      <c r="AQ2949"/>
      <c r="AR2949"/>
      <c r="AS2949"/>
      <c r="AT2949"/>
      <c r="AU2949"/>
      <c r="AV2949"/>
      <c r="AW2949"/>
      <c r="AX2949"/>
      <c r="AY2949"/>
      <c r="AZ2949"/>
      <c r="BA2949"/>
      <c r="BB2949"/>
    </row>
    <row r="2950" spans="1:54" ht="15.75">
      <c r="A2950" s="499"/>
      <c r="B2950" s="499" t="s">
        <v>18</v>
      </c>
      <c r="C2950" s="464"/>
      <c r="D2950" s="500"/>
      <c r="E2950" s="501"/>
      <c r="F2950" s="478"/>
      <c r="G2950" s="528"/>
      <c r="H2950" s="510" t="s">
        <v>18</v>
      </c>
      <c r="I2950" s="528"/>
      <c r="J2950" s="528"/>
      <c r="K2950" s="528"/>
      <c r="L2950" s="480"/>
      <c r="M2950" s="480"/>
      <c r="N2950" s="480"/>
      <c r="O2950" s="480"/>
      <c r="P2950" s="480"/>
      <c r="Q2950" s="480"/>
      <c r="R2950" s="480"/>
      <c r="S2950" s="480"/>
      <c r="T2950" s="480"/>
      <c r="U2950" s="480"/>
      <c r="V2950" s="480"/>
      <c r="W2950" s="480"/>
      <c r="X2950" s="480"/>
      <c r="Y2950" s="480"/>
      <c r="Z2950" s="480"/>
      <c r="AA2950" s="480"/>
      <c r="AB2950" s="480"/>
      <c r="AC2950" s="480"/>
      <c r="AD2950" s="480"/>
      <c r="AE2950" s="480"/>
      <c r="AF2950" s="480"/>
      <c r="AG2950" s="480"/>
      <c r="AH2950" s="480"/>
      <c r="AI2950" s="480"/>
      <c r="AJ2950" s="480"/>
      <c r="AK2950" s="480"/>
      <c r="AL2950" s="480"/>
      <c r="AM2950" s="480"/>
      <c r="AN2950" s="480"/>
      <c r="AO2950" s="480"/>
      <c r="AP2950" s="480"/>
      <c r="AQ2950" s="480"/>
      <c r="AR2950" s="480"/>
      <c r="AS2950" s="480"/>
      <c r="AT2950" s="480"/>
      <c r="AU2950" s="480"/>
      <c r="AV2950" s="480"/>
      <c r="AW2950" s="480"/>
      <c r="AX2950" s="480"/>
      <c r="AY2950" s="480"/>
      <c r="AZ2950" s="480"/>
      <c r="BA2950" s="480"/>
      <c r="BB2950" s="480"/>
    </row>
    <row r="2951" spans="1:54" ht="38.25">
      <c r="A2951" s="499"/>
      <c r="B2951" s="499" t="s">
        <v>19</v>
      </c>
      <c r="C2951" s="464" t="s">
        <v>2375</v>
      </c>
      <c r="D2951" s="500" t="s">
        <v>581</v>
      </c>
      <c r="E2951" s="501"/>
      <c r="F2951" s="478"/>
      <c r="G2951" s="528"/>
      <c r="H2951" s="510" t="s">
        <v>19</v>
      </c>
      <c r="I2951" s="514" t="s">
        <v>2376</v>
      </c>
      <c r="J2951" s="510" t="s">
        <v>581</v>
      </c>
      <c r="K2951" s="528"/>
      <c r="L2951" s="480"/>
      <c r="M2951" s="480"/>
      <c r="N2951" s="480"/>
      <c r="O2951" s="480"/>
      <c r="P2951" s="480"/>
      <c r="Q2951" s="480"/>
      <c r="R2951" s="480"/>
      <c r="S2951" s="480"/>
      <c r="T2951" s="480"/>
      <c r="U2951" s="480"/>
      <c r="V2951" s="480"/>
      <c r="W2951" s="480"/>
      <c r="X2951" s="480"/>
      <c r="Y2951" s="480"/>
      <c r="Z2951" s="480"/>
      <c r="AA2951" s="480"/>
      <c r="AB2951" s="480"/>
      <c r="AC2951" s="480"/>
      <c r="AD2951" s="480"/>
      <c r="AE2951" s="480"/>
      <c r="AF2951" s="480"/>
      <c r="AG2951" s="480"/>
      <c r="AH2951" s="480"/>
      <c r="AI2951" s="480"/>
      <c r="AJ2951" s="480"/>
      <c r="AK2951" s="480"/>
      <c r="AL2951" s="480"/>
      <c r="AM2951" s="480"/>
      <c r="AN2951" s="480"/>
      <c r="AO2951" s="480"/>
      <c r="AP2951" s="480"/>
      <c r="AQ2951" s="480"/>
      <c r="AR2951" s="480"/>
      <c r="AS2951" s="480"/>
      <c r="AT2951" s="480"/>
      <c r="AU2951" s="480"/>
      <c r="AV2951" s="480"/>
      <c r="AW2951" s="480"/>
      <c r="AX2951" s="480"/>
      <c r="AY2951" s="480"/>
      <c r="AZ2951" s="480"/>
      <c r="BA2951" s="480"/>
      <c r="BB2951" s="480"/>
    </row>
    <row r="2952" spans="1:54" ht="15.75">
      <c r="A2952" s="499"/>
      <c r="B2952" s="499" t="s">
        <v>23</v>
      </c>
      <c r="C2952" s="464"/>
      <c r="D2952" s="500"/>
      <c r="E2952" s="501"/>
      <c r="F2952" s="478"/>
      <c r="G2952" s="528"/>
      <c r="H2952" s="510" t="s">
        <v>23</v>
      </c>
      <c r="I2952" s="528"/>
      <c r="J2952" s="528"/>
      <c r="K2952" s="528"/>
      <c r="L2952" s="480"/>
      <c r="M2952" s="480"/>
      <c r="N2952" s="480"/>
      <c r="O2952" s="480"/>
      <c r="P2952" s="480"/>
      <c r="Q2952" s="480"/>
      <c r="R2952" s="480"/>
      <c r="S2952" s="480"/>
      <c r="T2952" s="480"/>
      <c r="U2952" s="480"/>
      <c r="V2952" s="480"/>
      <c r="W2952" s="480"/>
      <c r="X2952" s="480"/>
      <c r="Y2952" s="480"/>
      <c r="Z2952" s="480"/>
      <c r="AA2952" s="480"/>
      <c r="AB2952" s="480"/>
      <c r="AC2952" s="480"/>
      <c r="AD2952" s="480"/>
      <c r="AE2952" s="480"/>
      <c r="AF2952" s="480"/>
      <c r="AG2952" s="480"/>
      <c r="AH2952" s="480"/>
      <c r="AI2952" s="480"/>
      <c r="AJ2952" s="480"/>
      <c r="AK2952" s="480"/>
      <c r="AL2952" s="480"/>
      <c r="AM2952" s="480"/>
      <c r="AN2952" s="480"/>
      <c r="AO2952" s="480"/>
      <c r="AP2952" s="480"/>
      <c r="AQ2952" s="480"/>
      <c r="AR2952" s="480"/>
      <c r="AS2952" s="480"/>
      <c r="AT2952" s="480"/>
      <c r="AU2952" s="480"/>
      <c r="AV2952" s="480"/>
      <c r="AW2952" s="480"/>
      <c r="AX2952" s="480"/>
      <c r="AY2952" s="480"/>
      <c r="AZ2952" s="480"/>
      <c r="BA2952" s="480"/>
      <c r="BB2952" s="480"/>
    </row>
    <row r="2953" spans="1:54" ht="15.75">
      <c r="A2953" s="499"/>
      <c r="B2953" s="499" t="s">
        <v>24</v>
      </c>
      <c r="C2953" s="464"/>
      <c r="D2953" s="500"/>
      <c r="E2953" s="501"/>
      <c r="F2953" s="478"/>
      <c r="G2953" s="528"/>
      <c r="H2953" s="510" t="s">
        <v>24</v>
      </c>
      <c r="I2953" s="528"/>
      <c r="J2953" s="528"/>
      <c r="K2953" s="528"/>
      <c r="L2953" s="480"/>
      <c r="M2953" s="480"/>
      <c r="N2953" s="480"/>
      <c r="O2953" s="480"/>
      <c r="P2953" s="480"/>
      <c r="Q2953" s="480"/>
      <c r="R2953" s="480"/>
      <c r="S2953" s="480"/>
      <c r="T2953" s="480"/>
      <c r="U2953" s="480"/>
      <c r="V2953" s="480"/>
      <c r="W2953" s="480"/>
      <c r="X2953" s="480"/>
      <c r="Y2953" s="480"/>
      <c r="Z2953" s="480"/>
      <c r="AA2953" s="480"/>
      <c r="AB2953" s="480"/>
      <c r="AC2953" s="480"/>
      <c r="AD2953" s="480"/>
      <c r="AE2953" s="480"/>
      <c r="AF2953" s="480"/>
      <c r="AG2953" s="480"/>
      <c r="AH2953" s="480"/>
      <c r="AI2953" s="480"/>
      <c r="AJ2953" s="480"/>
      <c r="AK2953" s="480"/>
      <c r="AL2953" s="480"/>
      <c r="AM2953" s="480"/>
      <c r="AN2953" s="480"/>
      <c r="AO2953" s="480"/>
      <c r="AP2953" s="480"/>
      <c r="AQ2953" s="480"/>
      <c r="AR2953" s="480"/>
      <c r="AS2953" s="480"/>
      <c r="AT2953" s="480"/>
      <c r="AU2953" s="480"/>
      <c r="AV2953" s="480"/>
      <c r="AW2953" s="480"/>
      <c r="AX2953" s="480"/>
      <c r="AY2953" s="480"/>
      <c r="AZ2953" s="480"/>
      <c r="BA2953" s="480"/>
      <c r="BB2953" s="480"/>
    </row>
    <row r="2954" spans="1:54" ht="15.75">
      <c r="A2954" s="499"/>
      <c r="B2954" s="499" t="s">
        <v>25</v>
      </c>
      <c r="C2954" s="464"/>
      <c r="D2954" s="500"/>
      <c r="E2954" s="501"/>
      <c r="F2954" s="478"/>
      <c r="G2954" s="528"/>
      <c r="H2954" s="510" t="s">
        <v>25</v>
      </c>
      <c r="I2954" s="528"/>
      <c r="J2954" s="528"/>
      <c r="K2954" s="528"/>
      <c r="L2954" s="480"/>
      <c r="M2954" s="480"/>
      <c r="N2954" s="480"/>
      <c r="O2954" s="480"/>
      <c r="P2954" s="480"/>
      <c r="Q2954" s="480"/>
      <c r="R2954" s="480"/>
      <c r="S2954" s="480"/>
      <c r="T2954" s="480"/>
      <c r="U2954" s="480"/>
      <c r="V2954" s="480"/>
      <c r="W2954" s="480"/>
      <c r="X2954" s="480"/>
      <c r="Y2954" s="480"/>
      <c r="Z2954" s="480"/>
      <c r="AA2954" s="480"/>
      <c r="AB2954" s="480"/>
      <c r="AC2954" s="480"/>
      <c r="AD2954" s="480"/>
      <c r="AE2954" s="480"/>
      <c r="AF2954" s="480"/>
      <c r="AG2954" s="480"/>
      <c r="AH2954" s="480"/>
      <c r="AI2954" s="480"/>
      <c r="AJ2954" s="480"/>
      <c r="AK2954" s="480"/>
      <c r="AL2954" s="480"/>
      <c r="AM2954" s="480"/>
      <c r="AN2954" s="480"/>
      <c r="AO2954" s="480"/>
      <c r="AP2954" s="480"/>
      <c r="AQ2954" s="480"/>
      <c r="AR2954" s="480"/>
      <c r="AS2954" s="480"/>
      <c r="AT2954" s="480"/>
      <c r="AU2954" s="480"/>
      <c r="AV2954" s="480"/>
      <c r="AW2954" s="480"/>
      <c r="AX2954" s="480"/>
      <c r="AY2954" s="480"/>
      <c r="AZ2954" s="480"/>
      <c r="BA2954" s="480"/>
      <c r="BB2954" s="480"/>
    </row>
    <row r="2955" spans="1:54" ht="15.75">
      <c r="A2955" s="499"/>
      <c r="B2955" s="499" t="s">
        <v>26</v>
      </c>
      <c r="C2955" s="464"/>
      <c r="D2955" s="500"/>
      <c r="E2955" s="501"/>
      <c r="F2955" s="478"/>
      <c r="G2955" s="528"/>
      <c r="H2955" s="510" t="s">
        <v>26</v>
      </c>
      <c r="I2955" s="528"/>
      <c r="J2955" s="528"/>
      <c r="K2955" s="528"/>
      <c r="L2955" s="480"/>
      <c r="M2955" s="480"/>
      <c r="N2955" s="480"/>
      <c r="O2955" s="480"/>
      <c r="P2955" s="480"/>
      <c r="Q2955" s="480"/>
      <c r="R2955" s="480"/>
      <c r="S2955" s="480"/>
      <c r="T2955" s="480"/>
      <c r="U2955" s="480"/>
      <c r="V2955" s="480"/>
      <c r="W2955" s="480"/>
      <c r="X2955" s="480"/>
      <c r="Y2955" s="480"/>
      <c r="Z2955" s="480"/>
      <c r="AA2955" s="480"/>
      <c r="AB2955" s="480"/>
      <c r="AC2955" s="480"/>
      <c r="AD2955" s="480"/>
      <c r="AE2955" s="480"/>
      <c r="AF2955" s="480"/>
      <c r="AG2955" s="480"/>
      <c r="AH2955" s="480"/>
      <c r="AI2955" s="480"/>
      <c r="AJ2955" s="480"/>
      <c r="AK2955" s="480"/>
      <c r="AL2955" s="480"/>
      <c r="AM2955" s="480"/>
      <c r="AN2955" s="480"/>
      <c r="AO2955" s="480"/>
      <c r="AP2955" s="480"/>
      <c r="AQ2955" s="480"/>
      <c r="AR2955" s="480"/>
      <c r="AS2955" s="480"/>
      <c r="AT2955" s="480"/>
      <c r="AU2955" s="480"/>
      <c r="AV2955" s="480"/>
      <c r="AW2955" s="480"/>
      <c r="AX2955" s="480"/>
      <c r="AY2955" s="480"/>
      <c r="AZ2955" s="480"/>
      <c r="BA2955" s="480"/>
      <c r="BB2955" s="480"/>
    </row>
    <row r="2956" spans="1:54" ht="15.75">
      <c r="A2956" s="484"/>
      <c r="B2956" s="484"/>
      <c r="C2956"/>
      <c r="D2956" s="491"/>
      <c r="E2956" s="493"/>
      <c r="F2956" s="478"/>
      <c r="G2956"/>
      <c r="H2956" s="527"/>
      <c r="I2956"/>
      <c r="J2956" s="527"/>
      <c r="K2956" s="527"/>
      <c r="L2956" s="480"/>
      <c r="M2956" s="480"/>
      <c r="N2956" s="480"/>
      <c r="O2956" s="480"/>
      <c r="P2956" s="480"/>
      <c r="Q2956" s="480"/>
      <c r="R2956" s="480"/>
      <c r="S2956" s="480"/>
      <c r="T2956" s="480"/>
      <c r="U2956" s="480"/>
      <c r="V2956" s="480"/>
      <c r="W2956" s="480"/>
      <c r="X2956" s="480"/>
      <c r="Y2956" s="480"/>
      <c r="Z2956" s="480"/>
      <c r="AA2956" s="480"/>
      <c r="AB2956" s="480"/>
      <c r="AC2956" s="480"/>
      <c r="AD2956" s="480"/>
      <c r="AE2956" s="480"/>
      <c r="AF2956" s="480"/>
      <c r="AG2956" s="480"/>
      <c r="AH2956" s="480"/>
      <c r="AI2956" s="480"/>
      <c r="AJ2956" s="480"/>
      <c r="AK2956" s="480"/>
      <c r="AL2956" s="480"/>
      <c r="AM2956" s="480"/>
      <c r="AN2956" s="480"/>
      <c r="AO2956" s="480"/>
      <c r="AP2956" s="480"/>
      <c r="AQ2956" s="480"/>
      <c r="AR2956" s="480"/>
      <c r="AS2956" s="480"/>
      <c r="AT2956" s="480"/>
      <c r="AU2956" s="480"/>
      <c r="AV2956" s="480"/>
      <c r="AW2956" s="480"/>
      <c r="AX2956" s="480"/>
      <c r="AY2956" s="480"/>
      <c r="AZ2956" s="480"/>
      <c r="BA2956" s="480"/>
      <c r="BB2956" s="480"/>
    </row>
    <row r="2957" spans="1:54" ht="25.5">
      <c r="A2957" s="485" t="s">
        <v>2377</v>
      </c>
      <c r="B2957" s="485"/>
      <c r="C2957" s="487" t="s">
        <v>2378</v>
      </c>
      <c r="D2957" s="492"/>
      <c r="E2957" s="494"/>
      <c r="F2957" s="478"/>
      <c r="G2957" s="660" t="s">
        <v>2379</v>
      </c>
      <c r="H2957" s="660"/>
      <c r="I2957" s="524" t="s">
        <v>2380</v>
      </c>
      <c r="J2957" s="660"/>
      <c r="K2957" s="660"/>
      <c r="L2957" s="480"/>
      <c r="M2957" s="480"/>
      <c r="N2957" s="480"/>
      <c r="O2957" s="480"/>
      <c r="P2957" s="480"/>
      <c r="Q2957" s="480"/>
      <c r="R2957" s="480"/>
      <c r="S2957" s="480"/>
      <c r="T2957" s="480"/>
      <c r="U2957" s="480"/>
      <c r="V2957" s="480"/>
      <c r="W2957" s="480"/>
      <c r="X2957" s="480"/>
      <c r="Y2957" s="480"/>
      <c r="Z2957" s="480"/>
      <c r="AA2957" s="480"/>
      <c r="AB2957" s="480"/>
      <c r="AC2957" s="480"/>
      <c r="AD2957" s="480"/>
      <c r="AE2957" s="480"/>
      <c r="AF2957" s="480"/>
      <c r="AG2957" s="480"/>
      <c r="AH2957" s="480"/>
      <c r="AI2957" s="480"/>
      <c r="AJ2957" s="480"/>
      <c r="AK2957" s="480"/>
      <c r="AL2957" s="480"/>
      <c r="AM2957" s="480"/>
      <c r="AN2957" s="480"/>
      <c r="AO2957" s="480"/>
      <c r="AP2957" s="480"/>
      <c r="AQ2957" s="480"/>
      <c r="AR2957" s="480"/>
      <c r="AS2957" s="480"/>
      <c r="AT2957" s="480"/>
      <c r="AU2957" s="480"/>
      <c r="AV2957" s="480"/>
      <c r="AW2957" s="480"/>
      <c r="AX2957" s="480"/>
      <c r="AY2957" s="480"/>
      <c r="AZ2957" s="480"/>
      <c r="BA2957" s="480"/>
      <c r="BB2957" s="480"/>
    </row>
    <row r="2958" spans="1:54" ht="25.5">
      <c r="A2958" s="486"/>
      <c r="B2958" s="486"/>
      <c r="C2958" s="489" t="s">
        <v>2381</v>
      </c>
      <c r="D2958" s="486"/>
      <c r="E2958" s="486"/>
      <c r="F2958"/>
      <c r="G2958" s="503"/>
      <c r="H2958" s="503"/>
      <c r="I2958" s="519"/>
      <c r="J2958" s="503"/>
      <c r="K2958" s="503"/>
      <c r="L2958"/>
      <c r="M2958"/>
      <c r="N2958"/>
      <c r="O2958"/>
      <c r="P2958"/>
      <c r="Q2958"/>
      <c r="R2958"/>
      <c r="S2958"/>
      <c r="T2958"/>
      <c r="U2958"/>
      <c r="V2958"/>
      <c r="W2958"/>
      <c r="X2958"/>
      <c r="Y2958"/>
      <c r="Z2958"/>
      <c r="AA2958"/>
      <c r="AB2958"/>
      <c r="AC2958"/>
      <c r="AD2958"/>
      <c r="AE2958"/>
      <c r="AF2958"/>
      <c r="AG2958"/>
      <c r="AH2958"/>
      <c r="AI2958"/>
      <c r="AJ2958"/>
      <c r="AK2958"/>
      <c r="AL2958"/>
      <c r="AM2958"/>
      <c r="AN2958"/>
      <c r="AO2958"/>
      <c r="AP2958"/>
      <c r="AQ2958"/>
      <c r="AR2958"/>
      <c r="AS2958"/>
      <c r="AT2958"/>
      <c r="AU2958"/>
      <c r="AV2958"/>
      <c r="AW2958"/>
      <c r="AX2958"/>
      <c r="AY2958"/>
      <c r="AZ2958"/>
      <c r="BA2958"/>
      <c r="BB2958"/>
    </row>
    <row r="2959" spans="1:54" ht="25.5">
      <c r="A2959" s="486"/>
      <c r="B2959" s="486"/>
      <c r="C2959" s="489" t="s">
        <v>2382</v>
      </c>
      <c r="D2959" s="486"/>
      <c r="E2959" s="486"/>
      <c r="F2959"/>
      <c r="G2959" s="503"/>
      <c r="H2959" s="503"/>
      <c r="I2959" s="519"/>
      <c r="J2959" s="503"/>
      <c r="K2959" s="503"/>
      <c r="L2959"/>
      <c r="M2959"/>
      <c r="N2959"/>
      <c r="O2959"/>
      <c r="P2959"/>
      <c r="Q2959"/>
      <c r="R2959"/>
      <c r="S2959"/>
      <c r="T2959"/>
      <c r="U2959"/>
      <c r="V2959"/>
      <c r="W2959"/>
      <c r="X2959"/>
      <c r="Y2959"/>
      <c r="Z2959"/>
      <c r="AA2959"/>
      <c r="AB2959"/>
      <c r="AC2959"/>
      <c r="AD2959"/>
      <c r="AE2959"/>
      <c r="AF2959"/>
      <c r="AG2959"/>
      <c r="AH2959"/>
      <c r="AI2959"/>
      <c r="AJ2959"/>
      <c r="AK2959"/>
      <c r="AL2959"/>
      <c r="AM2959"/>
      <c r="AN2959"/>
      <c r="AO2959"/>
      <c r="AP2959"/>
      <c r="AQ2959"/>
      <c r="AR2959"/>
      <c r="AS2959"/>
      <c r="AT2959"/>
      <c r="AU2959"/>
      <c r="AV2959"/>
      <c r="AW2959"/>
      <c r="AX2959"/>
      <c r="AY2959"/>
      <c r="AZ2959"/>
      <c r="BA2959"/>
      <c r="BB2959"/>
    </row>
    <row r="2960" spans="1:54" ht="15">
      <c r="A2960" s="486"/>
      <c r="B2960" s="486"/>
      <c r="C2960" s="488"/>
      <c r="D2960" s="486"/>
      <c r="E2960" s="486"/>
      <c r="F2960"/>
      <c r="G2960" s="503"/>
      <c r="H2960" s="503"/>
      <c r="I2960" s="518" t="s">
        <v>623</v>
      </c>
      <c r="J2960" s="503"/>
      <c r="K2960" s="503"/>
      <c r="L2960"/>
      <c r="M2960"/>
      <c r="N2960"/>
      <c r="O2960"/>
      <c r="P2960"/>
      <c r="Q2960"/>
      <c r="R2960"/>
      <c r="S2960"/>
      <c r="T2960"/>
      <c r="U2960"/>
      <c r="V2960"/>
      <c r="W2960"/>
      <c r="X2960"/>
      <c r="Y2960"/>
      <c r="Z2960"/>
      <c r="AA2960"/>
      <c r="AB2960"/>
      <c r="AC2960"/>
      <c r="AD2960"/>
      <c r="AE2960"/>
      <c r="AF2960"/>
      <c r="AG2960"/>
      <c r="AH2960"/>
      <c r="AI2960"/>
      <c r="AJ2960"/>
      <c r="AK2960"/>
      <c r="AL2960"/>
      <c r="AM2960"/>
      <c r="AN2960"/>
      <c r="AO2960"/>
      <c r="AP2960"/>
      <c r="AQ2960"/>
      <c r="AR2960"/>
      <c r="AS2960"/>
      <c r="AT2960"/>
      <c r="AU2960"/>
      <c r="AV2960"/>
      <c r="AW2960"/>
      <c r="AX2960"/>
      <c r="AY2960"/>
      <c r="AZ2960"/>
      <c r="BA2960"/>
      <c r="BB2960"/>
    </row>
    <row r="2961" spans="1:54" ht="15">
      <c r="A2961" s="486"/>
      <c r="B2961" s="486"/>
      <c r="C2961" s="489" t="s">
        <v>599</v>
      </c>
      <c r="D2961" s="486"/>
      <c r="E2961" s="486"/>
      <c r="F2961"/>
      <c r="G2961" s="503"/>
      <c r="H2961" s="503"/>
      <c r="I2961" s="518" t="s">
        <v>2331</v>
      </c>
      <c r="J2961" s="503"/>
      <c r="K2961" s="503"/>
      <c r="L2961"/>
      <c r="M2961"/>
      <c r="N2961"/>
      <c r="O2961"/>
      <c r="P2961"/>
      <c r="Q2961"/>
      <c r="R2961"/>
      <c r="S2961"/>
      <c r="T2961"/>
      <c r="U2961"/>
      <c r="V2961"/>
      <c r="W2961"/>
      <c r="X2961"/>
      <c r="Y2961"/>
      <c r="Z2961"/>
      <c r="AA2961"/>
      <c r="AB2961"/>
      <c r="AC2961"/>
      <c r="AD2961"/>
      <c r="AE2961"/>
      <c r="AF2961"/>
      <c r="AG2961"/>
      <c r="AH2961"/>
      <c r="AI2961"/>
      <c r="AJ2961"/>
      <c r="AK2961"/>
      <c r="AL2961"/>
      <c r="AM2961"/>
      <c r="AN2961"/>
      <c r="AO2961"/>
      <c r="AP2961"/>
      <c r="AQ2961"/>
      <c r="AR2961"/>
      <c r="AS2961"/>
      <c r="AT2961"/>
      <c r="AU2961"/>
      <c r="AV2961"/>
      <c r="AW2961"/>
      <c r="AX2961"/>
      <c r="AY2961"/>
      <c r="AZ2961"/>
      <c r="BA2961"/>
      <c r="BB2961"/>
    </row>
    <row r="2962" spans="1:54" ht="15">
      <c r="A2962" s="486"/>
      <c r="B2962" s="486"/>
      <c r="C2962" s="489" t="s">
        <v>2383</v>
      </c>
      <c r="D2962" s="486"/>
      <c r="E2962" s="486"/>
      <c r="F2962"/>
      <c r="G2962" s="503"/>
      <c r="H2962" s="503"/>
      <c r="I2962" s="518" t="s">
        <v>2384</v>
      </c>
      <c r="J2962" s="503"/>
      <c r="K2962" s="503"/>
      <c r="L2962"/>
      <c r="M2962"/>
      <c r="N2962"/>
      <c r="O2962"/>
      <c r="P2962"/>
      <c r="Q2962"/>
      <c r="R2962"/>
      <c r="S2962"/>
      <c r="T2962"/>
      <c r="U2962"/>
      <c r="V2962"/>
      <c r="W2962"/>
      <c r="X2962"/>
      <c r="Y2962"/>
      <c r="Z2962"/>
      <c r="AA2962"/>
      <c r="AB2962"/>
      <c r="AC2962"/>
      <c r="AD2962"/>
      <c r="AE2962"/>
      <c r="AF2962"/>
      <c r="AG2962"/>
      <c r="AH2962"/>
      <c r="AI2962"/>
      <c r="AJ2962"/>
      <c r="AK2962"/>
      <c r="AL2962"/>
      <c r="AM2962"/>
      <c r="AN2962"/>
      <c r="AO2962"/>
      <c r="AP2962"/>
      <c r="AQ2962"/>
      <c r="AR2962"/>
      <c r="AS2962"/>
      <c r="AT2962"/>
      <c r="AU2962"/>
      <c r="AV2962"/>
      <c r="AW2962"/>
      <c r="AX2962"/>
      <c r="AY2962"/>
      <c r="AZ2962"/>
      <c r="BA2962"/>
      <c r="BB2962"/>
    </row>
    <row r="2963" spans="1:54" ht="15">
      <c r="A2963" s="486"/>
      <c r="B2963" s="486"/>
      <c r="C2963" s="489" t="s">
        <v>2385</v>
      </c>
      <c r="D2963" s="486"/>
      <c r="E2963" s="486"/>
      <c r="F2963"/>
      <c r="G2963" s="503"/>
      <c r="H2963" s="503"/>
      <c r="I2963" s="518" t="s">
        <v>2386</v>
      </c>
      <c r="J2963" s="503"/>
      <c r="K2963" s="503"/>
      <c r="L2963"/>
      <c r="M2963"/>
      <c r="N2963"/>
      <c r="O2963"/>
      <c r="P2963"/>
      <c r="Q2963"/>
      <c r="R2963"/>
      <c r="S2963"/>
      <c r="T2963"/>
      <c r="U2963"/>
      <c r="V2963"/>
      <c r="W2963"/>
      <c r="X2963"/>
      <c r="Y2963"/>
      <c r="Z2963"/>
      <c r="AA2963"/>
      <c r="AB2963"/>
      <c r="AC2963"/>
      <c r="AD2963"/>
      <c r="AE2963"/>
      <c r="AF2963"/>
      <c r="AG2963"/>
      <c r="AH2963"/>
      <c r="AI2963"/>
      <c r="AJ2963"/>
      <c r="AK2963"/>
      <c r="AL2963"/>
      <c r="AM2963"/>
      <c r="AN2963"/>
      <c r="AO2963"/>
      <c r="AP2963"/>
      <c r="AQ2963"/>
      <c r="AR2963"/>
      <c r="AS2963"/>
      <c r="AT2963"/>
      <c r="AU2963"/>
      <c r="AV2963"/>
      <c r="AW2963"/>
      <c r="AX2963"/>
      <c r="AY2963"/>
      <c r="AZ2963"/>
      <c r="BA2963"/>
      <c r="BB2963"/>
    </row>
    <row r="2964" spans="1:54" ht="15">
      <c r="A2964" s="486"/>
      <c r="B2964" s="486"/>
      <c r="C2964" s="489" t="s">
        <v>2387</v>
      </c>
      <c r="D2964" s="486"/>
      <c r="E2964" s="486"/>
      <c r="F2964"/>
      <c r="G2964" s="503"/>
      <c r="H2964" s="503"/>
      <c r="I2964" s="518"/>
      <c r="J2964" s="503"/>
      <c r="K2964" s="503"/>
      <c r="L2964"/>
      <c r="M2964"/>
      <c r="N2964"/>
      <c r="O2964"/>
      <c r="P2964"/>
      <c r="Q2964"/>
      <c r="R2964"/>
      <c r="S2964"/>
      <c r="T2964"/>
      <c r="U2964"/>
      <c r="V2964"/>
      <c r="W2964"/>
      <c r="X2964"/>
      <c r="Y2964"/>
      <c r="Z2964"/>
      <c r="AA2964"/>
      <c r="AB2964"/>
      <c r="AC2964"/>
      <c r="AD2964"/>
      <c r="AE2964"/>
      <c r="AF2964"/>
      <c r="AG2964"/>
      <c r="AH2964"/>
      <c r="AI2964"/>
      <c r="AJ2964"/>
      <c r="AK2964"/>
      <c r="AL2964"/>
      <c r="AM2964"/>
      <c r="AN2964"/>
      <c r="AO2964"/>
      <c r="AP2964"/>
      <c r="AQ2964"/>
      <c r="AR2964"/>
      <c r="AS2964"/>
      <c r="AT2964"/>
      <c r="AU2964"/>
      <c r="AV2964"/>
      <c r="AW2964"/>
      <c r="AX2964"/>
      <c r="AY2964"/>
      <c r="AZ2964"/>
      <c r="BA2964"/>
      <c r="BB2964"/>
    </row>
    <row r="2965" spans="1:54" ht="15">
      <c r="A2965" s="486"/>
      <c r="B2965" s="486"/>
      <c r="C2965" s="489" t="s">
        <v>2388</v>
      </c>
      <c r="D2965" s="486"/>
      <c r="E2965" s="486"/>
      <c r="F2965"/>
      <c r="G2965" s="503"/>
      <c r="H2965" s="503"/>
      <c r="I2965" s="518"/>
      <c r="J2965" s="503"/>
      <c r="K2965" s="503"/>
      <c r="L2965"/>
      <c r="M2965"/>
      <c r="N2965"/>
      <c r="O2965"/>
      <c r="P2965"/>
      <c r="Q2965"/>
      <c r="R2965"/>
      <c r="S2965"/>
      <c r="T2965"/>
      <c r="U2965"/>
      <c r="V2965"/>
      <c r="W2965"/>
      <c r="X2965"/>
      <c r="Y2965"/>
      <c r="Z2965"/>
      <c r="AA2965"/>
      <c r="AB2965"/>
      <c r="AC2965"/>
      <c r="AD2965"/>
      <c r="AE2965"/>
      <c r="AF2965"/>
      <c r="AG2965"/>
      <c r="AH2965"/>
      <c r="AI2965"/>
      <c r="AJ2965"/>
      <c r="AK2965"/>
      <c r="AL2965"/>
      <c r="AM2965"/>
      <c r="AN2965"/>
      <c r="AO2965"/>
      <c r="AP2965"/>
      <c r="AQ2965"/>
      <c r="AR2965"/>
      <c r="AS2965"/>
      <c r="AT2965"/>
      <c r="AU2965"/>
      <c r="AV2965"/>
      <c r="AW2965"/>
      <c r="AX2965"/>
      <c r="AY2965"/>
      <c r="AZ2965"/>
      <c r="BA2965"/>
      <c r="BB2965"/>
    </row>
    <row r="2966" spans="1:54" ht="15">
      <c r="A2966" s="486"/>
      <c r="B2966" s="486"/>
      <c r="C2966" s="489" t="s">
        <v>2389</v>
      </c>
      <c r="D2966" s="486"/>
      <c r="E2966" s="486"/>
      <c r="F2966"/>
      <c r="G2966" s="503"/>
      <c r="H2966" s="503"/>
      <c r="I2966" s="518"/>
      <c r="J2966" s="503"/>
      <c r="K2966" s="503"/>
      <c r="L2966"/>
      <c r="M2966"/>
      <c r="N2966"/>
      <c r="O2966"/>
      <c r="P2966"/>
      <c r="Q2966"/>
      <c r="R2966"/>
      <c r="S2966"/>
      <c r="T2966"/>
      <c r="U2966"/>
      <c r="V2966"/>
      <c r="W2966"/>
      <c r="X2966"/>
      <c r="Y2966"/>
      <c r="Z2966"/>
      <c r="AA2966"/>
      <c r="AB2966"/>
      <c r="AC2966"/>
      <c r="AD2966"/>
      <c r="AE2966"/>
      <c r="AF2966"/>
      <c r="AG2966"/>
      <c r="AH2966"/>
      <c r="AI2966"/>
      <c r="AJ2966"/>
      <c r="AK2966"/>
      <c r="AL2966"/>
      <c r="AM2966"/>
      <c r="AN2966"/>
      <c r="AO2966"/>
      <c r="AP2966"/>
      <c r="AQ2966"/>
      <c r="AR2966"/>
      <c r="AS2966"/>
      <c r="AT2966"/>
      <c r="AU2966"/>
      <c r="AV2966"/>
      <c r="AW2966"/>
      <c r="AX2966"/>
      <c r="AY2966"/>
      <c r="AZ2966"/>
      <c r="BA2966"/>
      <c r="BB2966"/>
    </row>
    <row r="2967" spans="1:54" ht="15">
      <c r="A2967" s="486"/>
      <c r="B2967" s="486"/>
      <c r="C2967" s="489" t="s">
        <v>2390</v>
      </c>
      <c r="D2967" s="486"/>
      <c r="E2967" s="486"/>
      <c r="F2967"/>
      <c r="G2967" s="503"/>
      <c r="H2967" s="503"/>
      <c r="I2967" s="518"/>
      <c r="J2967" s="503"/>
      <c r="K2967" s="503"/>
      <c r="L2967"/>
      <c r="M2967"/>
      <c r="N2967"/>
      <c r="O2967"/>
      <c r="P2967"/>
      <c r="Q2967"/>
      <c r="R2967"/>
      <c r="S2967"/>
      <c r="T2967"/>
      <c r="U2967"/>
      <c r="V2967"/>
      <c r="W2967"/>
      <c r="X2967"/>
      <c r="Y2967"/>
      <c r="Z2967"/>
      <c r="AA2967"/>
      <c r="AB2967"/>
      <c r="AC2967"/>
      <c r="AD2967"/>
      <c r="AE2967"/>
      <c r="AF2967"/>
      <c r="AG2967"/>
      <c r="AH2967"/>
      <c r="AI2967"/>
      <c r="AJ2967"/>
      <c r="AK2967"/>
      <c r="AL2967"/>
      <c r="AM2967"/>
      <c r="AN2967"/>
      <c r="AO2967"/>
      <c r="AP2967"/>
      <c r="AQ2967"/>
      <c r="AR2967"/>
      <c r="AS2967"/>
      <c r="AT2967"/>
      <c r="AU2967"/>
      <c r="AV2967"/>
      <c r="AW2967"/>
      <c r="AX2967"/>
      <c r="AY2967"/>
      <c r="AZ2967"/>
      <c r="BA2967"/>
      <c r="BB2967"/>
    </row>
    <row r="2968" spans="1:54" ht="15">
      <c r="A2968" s="486"/>
      <c r="B2968" s="486"/>
      <c r="C2968" s="489" t="s">
        <v>784</v>
      </c>
      <c r="D2968" s="486"/>
      <c r="E2968" s="486"/>
      <c r="F2968"/>
      <c r="G2968" s="503"/>
      <c r="H2968" s="503"/>
      <c r="I2968" s="518"/>
      <c r="J2968" s="503"/>
      <c r="K2968" s="503"/>
      <c r="L2968"/>
      <c r="M2968"/>
      <c r="N2968"/>
      <c r="O2968"/>
      <c r="P2968"/>
      <c r="Q2968"/>
      <c r="R2968"/>
      <c r="S2968"/>
      <c r="T2968"/>
      <c r="U2968"/>
      <c r="V2968"/>
      <c r="W2968"/>
      <c r="X2968"/>
      <c r="Y2968"/>
      <c r="Z2968"/>
      <c r="AA2968"/>
      <c r="AB2968"/>
      <c r="AC2968"/>
      <c r="AD2968"/>
      <c r="AE2968"/>
      <c r="AF2968"/>
      <c r="AG2968"/>
      <c r="AH2968"/>
      <c r="AI2968"/>
      <c r="AJ2968"/>
      <c r="AK2968"/>
      <c r="AL2968"/>
      <c r="AM2968"/>
      <c r="AN2968"/>
      <c r="AO2968"/>
      <c r="AP2968"/>
      <c r="AQ2968"/>
      <c r="AR2968"/>
      <c r="AS2968"/>
      <c r="AT2968"/>
      <c r="AU2968"/>
      <c r="AV2968"/>
      <c r="AW2968"/>
      <c r="AX2968"/>
      <c r="AY2968"/>
      <c r="AZ2968"/>
      <c r="BA2968"/>
      <c r="BB2968"/>
    </row>
    <row r="2969" spans="1:54" ht="25.5">
      <c r="A2969" s="486"/>
      <c r="B2969" s="486"/>
      <c r="C2969" s="489" t="s">
        <v>2391</v>
      </c>
      <c r="D2969" s="486"/>
      <c r="E2969" s="486"/>
      <c r="F2969"/>
      <c r="G2969" s="503"/>
      <c r="H2969" s="503"/>
      <c r="I2969" s="518"/>
      <c r="J2969" s="503"/>
      <c r="K2969" s="503"/>
      <c r="L2969"/>
      <c r="M2969"/>
      <c r="N2969"/>
      <c r="O2969"/>
      <c r="P2969"/>
      <c r="Q2969"/>
      <c r="R2969"/>
      <c r="S2969"/>
      <c r="T2969"/>
      <c r="U2969"/>
      <c r="V2969"/>
      <c r="W2969"/>
      <c r="X2969"/>
      <c r="Y2969"/>
      <c r="Z2969"/>
      <c r="AA2969"/>
      <c r="AB2969"/>
      <c r="AC2969"/>
      <c r="AD2969"/>
      <c r="AE2969"/>
      <c r="AF2969"/>
      <c r="AG2969"/>
      <c r="AH2969"/>
      <c r="AI2969"/>
      <c r="AJ2969"/>
      <c r="AK2969"/>
      <c r="AL2969"/>
      <c r="AM2969"/>
      <c r="AN2969"/>
      <c r="AO2969"/>
      <c r="AP2969"/>
      <c r="AQ2969"/>
      <c r="AR2969"/>
      <c r="AS2969"/>
      <c r="AT2969"/>
      <c r="AU2969"/>
      <c r="AV2969"/>
      <c r="AW2969"/>
      <c r="AX2969"/>
      <c r="AY2969"/>
      <c r="AZ2969"/>
      <c r="BA2969"/>
      <c r="BB2969"/>
    </row>
    <row r="2970" spans="1:54" ht="15">
      <c r="A2970" s="486"/>
      <c r="B2970" s="486"/>
      <c r="C2970" s="489" t="s">
        <v>2392</v>
      </c>
      <c r="D2970" s="486"/>
      <c r="E2970" s="486"/>
      <c r="F2970"/>
      <c r="G2970" s="503"/>
      <c r="H2970" s="503"/>
      <c r="I2970" s="518"/>
      <c r="J2970" s="503"/>
      <c r="K2970" s="503"/>
      <c r="L2970"/>
      <c r="M2970"/>
      <c r="N2970"/>
      <c r="O2970"/>
      <c r="P2970"/>
      <c r="Q2970"/>
      <c r="R2970"/>
      <c r="S2970"/>
      <c r="T2970"/>
      <c r="U2970"/>
      <c r="V2970"/>
      <c r="W2970"/>
      <c r="X2970"/>
      <c r="Y2970"/>
      <c r="Z2970"/>
      <c r="AA2970"/>
      <c r="AB2970"/>
      <c r="AC2970"/>
      <c r="AD2970"/>
      <c r="AE2970"/>
      <c r="AF2970"/>
      <c r="AG2970"/>
      <c r="AH2970"/>
      <c r="AI2970"/>
      <c r="AJ2970"/>
      <c r="AK2970"/>
      <c r="AL2970"/>
      <c r="AM2970"/>
      <c r="AN2970"/>
      <c r="AO2970"/>
      <c r="AP2970"/>
      <c r="AQ2970"/>
      <c r="AR2970"/>
      <c r="AS2970"/>
      <c r="AT2970"/>
      <c r="AU2970"/>
      <c r="AV2970"/>
      <c r="AW2970"/>
      <c r="AX2970"/>
      <c r="AY2970"/>
      <c r="AZ2970"/>
      <c r="BA2970"/>
      <c r="BB2970"/>
    </row>
    <row r="2971" spans="1:54" ht="15">
      <c r="A2971" s="486"/>
      <c r="B2971" s="486"/>
      <c r="C2971" s="489" t="s">
        <v>2393</v>
      </c>
      <c r="D2971" s="486"/>
      <c r="E2971" s="486"/>
      <c r="F2971"/>
      <c r="G2971" s="503"/>
      <c r="H2971" s="503"/>
      <c r="I2971" s="518"/>
      <c r="J2971" s="503"/>
      <c r="K2971" s="503"/>
      <c r="L2971"/>
      <c r="M2971"/>
      <c r="N2971"/>
      <c r="O2971"/>
      <c r="P2971"/>
      <c r="Q2971"/>
      <c r="R2971"/>
      <c r="S2971"/>
      <c r="T2971"/>
      <c r="U2971"/>
      <c r="V2971"/>
      <c r="W2971"/>
      <c r="X2971"/>
      <c r="Y2971"/>
      <c r="Z2971"/>
      <c r="AA2971"/>
      <c r="AB2971"/>
      <c r="AC2971"/>
      <c r="AD2971"/>
      <c r="AE2971"/>
      <c r="AF2971"/>
      <c r="AG2971"/>
      <c r="AH2971"/>
      <c r="AI2971"/>
      <c r="AJ2971"/>
      <c r="AK2971"/>
      <c r="AL2971"/>
      <c r="AM2971"/>
      <c r="AN2971"/>
      <c r="AO2971"/>
      <c r="AP2971"/>
      <c r="AQ2971"/>
      <c r="AR2971"/>
      <c r="AS2971"/>
      <c r="AT2971"/>
      <c r="AU2971"/>
      <c r="AV2971"/>
      <c r="AW2971"/>
      <c r="AX2971"/>
      <c r="AY2971"/>
      <c r="AZ2971"/>
      <c r="BA2971"/>
      <c r="BB2971"/>
    </row>
    <row r="2972" spans="1:54" ht="15">
      <c r="A2972" s="486"/>
      <c r="B2972" s="486"/>
      <c r="C2972" s="489" t="s">
        <v>2394</v>
      </c>
      <c r="D2972" s="486"/>
      <c r="E2972" s="486"/>
      <c r="F2972"/>
      <c r="G2972" s="503"/>
      <c r="H2972" s="503"/>
      <c r="I2972" s="518"/>
      <c r="J2972" s="503"/>
      <c r="K2972" s="503"/>
      <c r="L2972"/>
      <c r="M2972"/>
      <c r="N2972"/>
      <c r="O2972"/>
      <c r="P2972"/>
      <c r="Q2972"/>
      <c r="R2972"/>
      <c r="S2972"/>
      <c r="T2972"/>
      <c r="U2972"/>
      <c r="V2972"/>
      <c r="W2972"/>
      <c r="X2972"/>
      <c r="Y2972"/>
      <c r="Z2972"/>
      <c r="AA2972"/>
      <c r="AB2972"/>
      <c r="AC2972"/>
      <c r="AD2972"/>
      <c r="AE2972"/>
      <c r="AF2972"/>
      <c r="AG2972"/>
      <c r="AH2972"/>
      <c r="AI2972"/>
      <c r="AJ2972"/>
      <c r="AK2972"/>
      <c r="AL2972"/>
      <c r="AM2972"/>
      <c r="AN2972"/>
      <c r="AO2972"/>
      <c r="AP2972"/>
      <c r="AQ2972"/>
      <c r="AR2972"/>
      <c r="AS2972"/>
      <c r="AT2972"/>
      <c r="AU2972"/>
      <c r="AV2972"/>
      <c r="AW2972"/>
      <c r="AX2972"/>
      <c r="AY2972"/>
      <c r="AZ2972"/>
      <c r="BA2972"/>
      <c r="BB2972"/>
    </row>
    <row r="2973" spans="1:54" ht="15">
      <c r="A2973" s="486"/>
      <c r="B2973" s="486"/>
      <c r="C2973" s="489" t="s">
        <v>2395</v>
      </c>
      <c r="D2973" s="486"/>
      <c r="E2973" s="486"/>
      <c r="F2973"/>
      <c r="G2973" s="503"/>
      <c r="H2973" s="503"/>
      <c r="I2973" s="518"/>
      <c r="J2973" s="503"/>
      <c r="K2973" s="503"/>
      <c r="L2973"/>
      <c r="M2973"/>
      <c r="N2973"/>
      <c r="O2973"/>
      <c r="P2973"/>
      <c r="Q2973"/>
      <c r="R2973"/>
      <c r="S2973"/>
      <c r="T2973"/>
      <c r="U2973"/>
      <c r="V2973"/>
      <c r="W2973"/>
      <c r="X2973"/>
      <c r="Y2973"/>
      <c r="Z2973"/>
      <c r="AA2973"/>
      <c r="AB2973"/>
      <c r="AC2973"/>
      <c r="AD2973"/>
      <c r="AE2973"/>
      <c r="AF2973"/>
      <c r="AG2973"/>
      <c r="AH2973"/>
      <c r="AI2973"/>
      <c r="AJ2973"/>
      <c r="AK2973"/>
      <c r="AL2973"/>
      <c r="AM2973"/>
      <c r="AN2973"/>
      <c r="AO2973"/>
      <c r="AP2973"/>
      <c r="AQ2973"/>
      <c r="AR2973"/>
      <c r="AS2973"/>
      <c r="AT2973"/>
      <c r="AU2973"/>
      <c r="AV2973"/>
      <c r="AW2973"/>
      <c r="AX2973"/>
      <c r="AY2973"/>
      <c r="AZ2973"/>
      <c r="BA2973"/>
      <c r="BB2973"/>
    </row>
    <row r="2974" spans="1:54" ht="15">
      <c r="A2974" s="486"/>
      <c r="B2974" s="486"/>
      <c r="C2974" s="489"/>
      <c r="D2974" s="486"/>
      <c r="E2974" s="486"/>
      <c r="F2974"/>
      <c r="G2974" s="503"/>
      <c r="H2974" s="503"/>
      <c r="I2974" s="518"/>
      <c r="J2974" s="503"/>
      <c r="K2974" s="503"/>
      <c r="L2974"/>
      <c r="M2974"/>
      <c r="N2974"/>
      <c r="O2974"/>
      <c r="P2974"/>
      <c r="Q2974"/>
      <c r="R2974"/>
      <c r="S2974"/>
      <c r="T2974"/>
      <c r="U2974"/>
      <c r="V2974"/>
      <c r="W2974"/>
      <c r="X2974"/>
      <c r="Y2974"/>
      <c r="Z2974"/>
      <c r="AA2974"/>
      <c r="AB2974"/>
      <c r="AC2974"/>
      <c r="AD2974"/>
      <c r="AE2974"/>
      <c r="AF2974"/>
      <c r="AG2974"/>
      <c r="AH2974"/>
      <c r="AI2974"/>
      <c r="AJ2974"/>
      <c r="AK2974"/>
      <c r="AL2974"/>
      <c r="AM2974"/>
      <c r="AN2974"/>
      <c r="AO2974"/>
      <c r="AP2974"/>
      <c r="AQ2974"/>
      <c r="AR2974"/>
      <c r="AS2974"/>
      <c r="AT2974"/>
      <c r="AU2974"/>
      <c r="AV2974"/>
      <c r="AW2974"/>
      <c r="AX2974"/>
      <c r="AY2974"/>
      <c r="AZ2974"/>
      <c r="BA2974"/>
      <c r="BB2974"/>
    </row>
    <row r="2975" spans="1:54" ht="15">
      <c r="A2975" s="486"/>
      <c r="B2975" s="486"/>
      <c r="C2975" s="489"/>
      <c r="D2975" s="486"/>
      <c r="E2975" s="486"/>
      <c r="F2975"/>
      <c r="G2975" s="503"/>
      <c r="H2975" s="503"/>
      <c r="I2975" s="518"/>
      <c r="J2975" s="503"/>
      <c r="K2975" s="503"/>
      <c r="L2975"/>
      <c r="M2975"/>
      <c r="N2975"/>
      <c r="O2975"/>
      <c r="P2975"/>
      <c r="Q2975"/>
      <c r="R2975"/>
      <c r="S2975"/>
      <c r="T2975"/>
      <c r="U2975"/>
      <c r="V2975"/>
      <c r="W2975"/>
      <c r="X2975"/>
      <c r="Y2975"/>
      <c r="Z2975"/>
      <c r="AA2975"/>
      <c r="AB2975"/>
      <c r="AC2975"/>
      <c r="AD2975"/>
      <c r="AE2975"/>
      <c r="AF2975"/>
      <c r="AG2975"/>
      <c r="AH2975"/>
      <c r="AI2975"/>
      <c r="AJ2975"/>
      <c r="AK2975"/>
      <c r="AL2975"/>
      <c r="AM2975"/>
      <c r="AN2975"/>
      <c r="AO2975"/>
      <c r="AP2975"/>
      <c r="AQ2975"/>
      <c r="AR2975"/>
      <c r="AS2975"/>
      <c r="AT2975"/>
      <c r="AU2975"/>
      <c r="AV2975"/>
      <c r="AW2975"/>
      <c r="AX2975"/>
      <c r="AY2975"/>
      <c r="AZ2975"/>
      <c r="BA2975"/>
      <c r="BB2975"/>
    </row>
    <row r="2976" spans="1:54" ht="15">
      <c r="A2976" s="453"/>
      <c r="B2976" s="453"/>
      <c r="C2976" s="490"/>
      <c r="D2976" s="453"/>
      <c r="E2976" s="453"/>
      <c r="F2976"/>
      <c r="G2976" s="504"/>
      <c r="H2976" s="504"/>
      <c r="I2976" s="520"/>
      <c r="J2976" s="504"/>
      <c r="K2976" s="504"/>
      <c r="L2976"/>
      <c r="M2976"/>
      <c r="N2976"/>
      <c r="O2976"/>
      <c r="P2976"/>
      <c r="Q2976"/>
      <c r="R2976"/>
      <c r="S2976"/>
      <c r="T2976"/>
      <c r="U2976"/>
      <c r="V2976"/>
      <c r="W2976"/>
      <c r="X2976"/>
      <c r="Y2976"/>
      <c r="Z2976"/>
      <c r="AA2976"/>
      <c r="AB2976"/>
      <c r="AC2976"/>
      <c r="AD2976"/>
      <c r="AE2976"/>
      <c r="AF2976"/>
      <c r="AG2976"/>
      <c r="AH2976"/>
      <c r="AI2976"/>
      <c r="AJ2976"/>
      <c r="AK2976"/>
      <c r="AL2976"/>
      <c r="AM2976"/>
      <c r="AN2976"/>
      <c r="AO2976"/>
      <c r="AP2976"/>
      <c r="AQ2976"/>
      <c r="AR2976"/>
      <c r="AS2976"/>
      <c r="AT2976"/>
      <c r="AU2976"/>
      <c r="AV2976"/>
      <c r="AW2976"/>
      <c r="AX2976"/>
      <c r="AY2976"/>
      <c r="AZ2976"/>
      <c r="BA2976"/>
      <c r="BB2976"/>
    </row>
    <row r="2977" spans="1:54" ht="15.75">
      <c r="A2977" s="485"/>
      <c r="B2977" s="485"/>
      <c r="C2977" s="495" t="s">
        <v>606</v>
      </c>
      <c r="D2977" s="492"/>
      <c r="E2977" s="494"/>
      <c r="F2977" s="478"/>
      <c r="G2977" s="660"/>
      <c r="H2977" s="660"/>
      <c r="I2977" s="524" t="s">
        <v>40</v>
      </c>
      <c r="J2977" s="660"/>
      <c r="K2977" s="660"/>
      <c r="L2977" s="480"/>
      <c r="M2977" s="480"/>
      <c r="N2977" s="480"/>
      <c r="O2977" s="480"/>
      <c r="P2977" s="480"/>
      <c r="Q2977" s="480"/>
      <c r="R2977" s="480"/>
      <c r="S2977" s="480"/>
      <c r="T2977" s="480"/>
      <c r="U2977" s="480"/>
      <c r="V2977" s="480"/>
      <c r="W2977" s="480"/>
      <c r="X2977" s="480"/>
      <c r="Y2977" s="480"/>
      <c r="Z2977" s="480"/>
      <c r="AA2977" s="480"/>
      <c r="AB2977" s="480"/>
      <c r="AC2977" s="480"/>
      <c r="AD2977" s="480"/>
      <c r="AE2977" s="480"/>
      <c r="AF2977" s="480"/>
      <c r="AG2977" s="480"/>
      <c r="AH2977" s="480"/>
      <c r="AI2977" s="480"/>
      <c r="AJ2977" s="480"/>
      <c r="AK2977" s="480"/>
      <c r="AL2977" s="480"/>
      <c r="AM2977" s="480"/>
      <c r="AN2977" s="480"/>
      <c r="AO2977" s="480"/>
      <c r="AP2977" s="480"/>
      <c r="AQ2977" s="480"/>
      <c r="AR2977" s="480"/>
      <c r="AS2977" s="480"/>
      <c r="AT2977" s="480"/>
      <c r="AU2977" s="480"/>
      <c r="AV2977" s="480"/>
      <c r="AW2977" s="480"/>
      <c r="AX2977" s="480"/>
      <c r="AY2977" s="480"/>
      <c r="AZ2977" s="480"/>
      <c r="BA2977" s="480"/>
      <c r="BB2977" s="480"/>
    </row>
    <row r="2978" spans="1:54" ht="25.5">
      <c r="A2978" s="486"/>
      <c r="B2978" s="486"/>
      <c r="C2978" s="496" t="s">
        <v>2396</v>
      </c>
      <c r="D2978" s="486"/>
      <c r="E2978" s="486"/>
      <c r="F2978"/>
      <c r="G2978" s="503"/>
      <c r="H2978" s="503"/>
      <c r="I2978" s="518" t="s">
        <v>728</v>
      </c>
      <c r="J2978" s="503"/>
      <c r="K2978" s="503"/>
      <c r="L2978"/>
      <c r="M2978"/>
      <c r="N2978"/>
      <c r="O2978"/>
      <c r="P2978"/>
      <c r="Q2978"/>
      <c r="R2978"/>
      <c r="S2978"/>
      <c r="T2978"/>
      <c r="U2978"/>
      <c r="V2978"/>
      <c r="W2978"/>
      <c r="X2978"/>
      <c r="Y2978"/>
      <c r="Z2978"/>
      <c r="AA2978"/>
      <c r="AB2978"/>
      <c r="AC2978"/>
      <c r="AD2978"/>
      <c r="AE2978"/>
      <c r="AF2978"/>
      <c r="AG2978"/>
      <c r="AH2978"/>
      <c r="AI2978"/>
      <c r="AJ2978"/>
      <c r="AK2978"/>
      <c r="AL2978"/>
      <c r="AM2978"/>
      <c r="AN2978"/>
      <c r="AO2978"/>
      <c r="AP2978"/>
      <c r="AQ2978"/>
      <c r="AR2978"/>
      <c r="AS2978"/>
      <c r="AT2978"/>
      <c r="AU2978"/>
      <c r="AV2978"/>
      <c r="AW2978"/>
      <c r="AX2978"/>
      <c r="AY2978"/>
      <c r="AZ2978"/>
      <c r="BA2978"/>
      <c r="BB2978"/>
    </row>
    <row r="2979" spans="1:54" ht="38.25">
      <c r="A2979" s="486"/>
      <c r="B2979" s="486"/>
      <c r="C2979" s="496"/>
      <c r="D2979" s="486"/>
      <c r="E2979" s="486"/>
      <c r="F2979"/>
      <c r="G2979" s="503"/>
      <c r="H2979" s="503"/>
      <c r="I2979" s="518" t="s">
        <v>2397</v>
      </c>
      <c r="J2979" s="503"/>
      <c r="K2979" s="503"/>
      <c r="L2979"/>
      <c r="M2979"/>
      <c r="N2979"/>
      <c r="O2979"/>
      <c r="P2979"/>
      <c r="Q2979"/>
      <c r="R2979"/>
      <c r="S2979"/>
      <c r="T2979"/>
      <c r="U2979"/>
      <c r="V2979"/>
      <c r="W2979"/>
      <c r="X2979"/>
      <c r="Y2979"/>
      <c r="Z2979"/>
      <c r="AA2979"/>
      <c r="AB2979"/>
      <c r="AC2979"/>
      <c r="AD2979"/>
      <c r="AE2979"/>
      <c r="AF2979"/>
      <c r="AG2979"/>
      <c r="AH2979"/>
      <c r="AI2979"/>
      <c r="AJ2979"/>
      <c r="AK2979"/>
      <c r="AL2979"/>
      <c r="AM2979"/>
      <c r="AN2979"/>
      <c r="AO2979"/>
      <c r="AP2979"/>
      <c r="AQ2979"/>
      <c r="AR2979"/>
      <c r="AS2979"/>
      <c r="AT2979"/>
      <c r="AU2979"/>
      <c r="AV2979"/>
      <c r="AW2979"/>
      <c r="AX2979"/>
      <c r="AY2979"/>
      <c r="AZ2979"/>
      <c r="BA2979"/>
      <c r="BB2979"/>
    </row>
    <row r="2980" spans="1:54" ht="51">
      <c r="A2980" s="453"/>
      <c r="B2980" s="453"/>
      <c r="C2980" s="498" t="s">
        <v>2398</v>
      </c>
      <c r="D2980" s="453"/>
      <c r="E2980" s="453"/>
      <c r="F2980"/>
      <c r="G2980" s="504"/>
      <c r="H2980" s="504"/>
      <c r="I2980" s="520"/>
      <c r="J2980" s="504"/>
      <c r="K2980" s="504"/>
      <c r="L2980"/>
      <c r="M2980"/>
      <c r="N2980"/>
      <c r="O2980"/>
      <c r="P2980"/>
      <c r="Q2980"/>
      <c r="R2980"/>
      <c r="S2980"/>
      <c r="T2980"/>
      <c r="U2980"/>
      <c r="V2980"/>
      <c r="W2980"/>
      <c r="X2980"/>
      <c r="Y2980"/>
      <c r="Z2980"/>
      <c r="AA2980"/>
      <c r="AB2980"/>
      <c r="AC2980"/>
      <c r="AD2980"/>
      <c r="AE2980"/>
      <c r="AF2980"/>
      <c r="AG2980"/>
      <c r="AH2980"/>
      <c r="AI2980"/>
      <c r="AJ2980"/>
      <c r="AK2980"/>
      <c r="AL2980"/>
      <c r="AM2980"/>
      <c r="AN2980"/>
      <c r="AO2980"/>
      <c r="AP2980"/>
      <c r="AQ2980"/>
      <c r="AR2980"/>
      <c r="AS2980"/>
      <c r="AT2980"/>
      <c r="AU2980"/>
      <c r="AV2980"/>
      <c r="AW2980"/>
      <c r="AX2980"/>
      <c r="AY2980"/>
      <c r="AZ2980"/>
      <c r="BA2980"/>
      <c r="BB2980"/>
    </row>
    <row r="2981" spans="1:54" ht="15.75">
      <c r="A2981" s="499"/>
      <c r="B2981" s="499" t="s">
        <v>18</v>
      </c>
      <c r="C2981" s="464"/>
      <c r="D2981" s="500"/>
      <c r="E2981" s="501"/>
      <c r="F2981" s="478"/>
      <c r="G2981" s="528"/>
      <c r="H2981" s="510" t="s">
        <v>18</v>
      </c>
      <c r="I2981" s="528"/>
      <c r="J2981" s="528"/>
      <c r="K2981" s="528"/>
      <c r="L2981" s="480"/>
      <c r="M2981" s="480"/>
      <c r="N2981" s="480"/>
      <c r="O2981" s="480"/>
      <c r="P2981" s="480"/>
      <c r="Q2981" s="480"/>
      <c r="R2981" s="480"/>
      <c r="S2981" s="480"/>
      <c r="T2981" s="480"/>
      <c r="U2981" s="480"/>
      <c r="V2981" s="480"/>
      <c r="W2981" s="480"/>
      <c r="X2981" s="480"/>
      <c r="Y2981" s="480"/>
      <c r="Z2981" s="480"/>
      <c r="AA2981" s="480"/>
      <c r="AB2981" s="480"/>
      <c r="AC2981" s="480"/>
      <c r="AD2981" s="480"/>
      <c r="AE2981" s="480"/>
      <c r="AF2981" s="480"/>
      <c r="AG2981" s="480"/>
      <c r="AH2981" s="480"/>
      <c r="AI2981" s="480"/>
      <c r="AJ2981" s="480"/>
      <c r="AK2981" s="480"/>
      <c r="AL2981" s="480"/>
      <c r="AM2981" s="480"/>
      <c r="AN2981" s="480"/>
      <c r="AO2981" s="480"/>
      <c r="AP2981" s="480"/>
      <c r="AQ2981" s="480"/>
      <c r="AR2981" s="480"/>
      <c r="AS2981" s="480"/>
      <c r="AT2981" s="480"/>
      <c r="AU2981" s="480"/>
      <c r="AV2981" s="480"/>
      <c r="AW2981" s="480"/>
      <c r="AX2981" s="480"/>
      <c r="AY2981" s="480"/>
      <c r="AZ2981" s="480"/>
      <c r="BA2981" s="480"/>
      <c r="BB2981" s="480"/>
    </row>
    <row r="2982" spans="1:54" ht="76.5">
      <c r="A2982" s="499"/>
      <c r="B2982" s="499" t="s">
        <v>19</v>
      </c>
      <c r="C2982" s="464" t="s">
        <v>2399</v>
      </c>
      <c r="D2982" s="500" t="s">
        <v>581</v>
      </c>
      <c r="E2982" s="501"/>
      <c r="F2982" s="478"/>
      <c r="G2982" s="528"/>
      <c r="H2982" s="510" t="s">
        <v>19</v>
      </c>
      <c r="I2982" s="514" t="s">
        <v>2400</v>
      </c>
      <c r="J2982" s="510" t="s">
        <v>581</v>
      </c>
      <c r="K2982" s="528"/>
      <c r="L2982" s="480"/>
      <c r="M2982" s="480"/>
      <c r="N2982" s="480"/>
      <c r="O2982" s="480"/>
      <c r="P2982" s="480"/>
      <c r="Q2982" s="480"/>
      <c r="R2982" s="480"/>
      <c r="S2982" s="480"/>
      <c r="T2982" s="480"/>
      <c r="U2982" s="480"/>
      <c r="V2982" s="480"/>
      <c r="W2982" s="480"/>
      <c r="X2982" s="480"/>
      <c r="Y2982" s="480"/>
      <c r="Z2982" s="480"/>
      <c r="AA2982" s="480"/>
      <c r="AB2982" s="480"/>
      <c r="AC2982" s="480"/>
      <c r="AD2982" s="480"/>
      <c r="AE2982" s="480"/>
      <c r="AF2982" s="480"/>
      <c r="AG2982" s="480"/>
      <c r="AH2982" s="480"/>
      <c r="AI2982" s="480"/>
      <c r="AJ2982" s="480"/>
      <c r="AK2982" s="480"/>
      <c r="AL2982" s="480"/>
      <c r="AM2982" s="480"/>
      <c r="AN2982" s="480"/>
      <c r="AO2982" s="480"/>
      <c r="AP2982" s="480"/>
      <c r="AQ2982" s="480"/>
      <c r="AR2982" s="480"/>
      <c r="AS2982" s="480"/>
      <c r="AT2982" s="480"/>
      <c r="AU2982" s="480"/>
      <c r="AV2982" s="480"/>
      <c r="AW2982" s="480"/>
      <c r="AX2982" s="480"/>
      <c r="AY2982" s="480"/>
      <c r="AZ2982" s="480"/>
      <c r="BA2982" s="480"/>
      <c r="BB2982" s="480"/>
    </row>
    <row r="2983" spans="1:54" ht="15.75">
      <c r="A2983" s="499"/>
      <c r="B2983" s="499" t="s">
        <v>23</v>
      </c>
      <c r="C2983" s="464"/>
      <c r="D2983" s="500"/>
      <c r="E2983" s="501"/>
      <c r="F2983" s="478"/>
      <c r="G2983" s="528"/>
      <c r="H2983" s="510" t="s">
        <v>23</v>
      </c>
      <c r="I2983" s="528"/>
      <c r="J2983" s="528"/>
      <c r="K2983" s="528"/>
      <c r="L2983" s="480"/>
      <c r="M2983" s="480"/>
      <c r="N2983" s="480"/>
      <c r="O2983" s="480"/>
      <c r="P2983" s="480"/>
      <c r="Q2983" s="480"/>
      <c r="R2983" s="480"/>
      <c r="S2983" s="480"/>
      <c r="T2983" s="480"/>
      <c r="U2983" s="480"/>
      <c r="V2983" s="480"/>
      <c r="W2983" s="480"/>
      <c r="X2983" s="480"/>
      <c r="Y2983" s="480"/>
      <c r="Z2983" s="480"/>
      <c r="AA2983" s="480"/>
      <c r="AB2983" s="480"/>
      <c r="AC2983" s="480"/>
      <c r="AD2983" s="480"/>
      <c r="AE2983" s="480"/>
      <c r="AF2983" s="480"/>
      <c r="AG2983" s="480"/>
      <c r="AH2983" s="480"/>
      <c r="AI2983" s="480"/>
      <c r="AJ2983" s="480"/>
      <c r="AK2983" s="480"/>
      <c r="AL2983" s="480"/>
      <c r="AM2983" s="480"/>
      <c r="AN2983" s="480"/>
      <c r="AO2983" s="480"/>
      <c r="AP2983" s="480"/>
      <c r="AQ2983" s="480"/>
      <c r="AR2983" s="480"/>
      <c r="AS2983" s="480"/>
      <c r="AT2983" s="480"/>
      <c r="AU2983" s="480"/>
      <c r="AV2983" s="480"/>
      <c r="AW2983" s="480"/>
      <c r="AX2983" s="480"/>
      <c r="AY2983" s="480"/>
      <c r="AZ2983" s="480"/>
      <c r="BA2983" s="480"/>
      <c r="BB2983" s="480"/>
    </row>
    <row r="2984" spans="1:54" ht="15.75">
      <c r="A2984" s="499"/>
      <c r="B2984" s="499" t="s">
        <v>24</v>
      </c>
      <c r="C2984" s="464"/>
      <c r="D2984" s="500"/>
      <c r="E2984" s="501"/>
      <c r="F2984" s="478"/>
      <c r="G2984" s="528"/>
      <c r="H2984" s="510" t="s">
        <v>24</v>
      </c>
      <c r="I2984" s="528"/>
      <c r="J2984" s="528"/>
      <c r="K2984" s="528"/>
      <c r="L2984" s="480"/>
      <c r="M2984" s="480"/>
      <c r="N2984" s="480"/>
      <c r="O2984" s="480"/>
      <c r="P2984" s="480"/>
      <c r="Q2984" s="480"/>
      <c r="R2984" s="480"/>
      <c r="S2984" s="480"/>
      <c r="T2984" s="480"/>
      <c r="U2984" s="480"/>
      <c r="V2984" s="480"/>
      <c r="W2984" s="480"/>
      <c r="X2984" s="480"/>
      <c r="Y2984" s="480"/>
      <c r="Z2984" s="480"/>
      <c r="AA2984" s="480"/>
      <c r="AB2984" s="480"/>
      <c r="AC2984" s="480"/>
      <c r="AD2984" s="480"/>
      <c r="AE2984" s="480"/>
      <c r="AF2984" s="480"/>
      <c r="AG2984" s="480"/>
      <c r="AH2984" s="480"/>
      <c r="AI2984" s="480"/>
      <c r="AJ2984" s="480"/>
      <c r="AK2984" s="480"/>
      <c r="AL2984" s="480"/>
      <c r="AM2984" s="480"/>
      <c r="AN2984" s="480"/>
      <c r="AO2984" s="480"/>
      <c r="AP2984" s="480"/>
      <c r="AQ2984" s="480"/>
      <c r="AR2984" s="480"/>
      <c r="AS2984" s="480"/>
      <c r="AT2984" s="480"/>
      <c r="AU2984" s="480"/>
      <c r="AV2984" s="480"/>
      <c r="AW2984" s="480"/>
      <c r="AX2984" s="480"/>
      <c r="AY2984" s="480"/>
      <c r="AZ2984" s="480"/>
      <c r="BA2984" s="480"/>
      <c r="BB2984" s="480"/>
    </row>
    <row r="2985" spans="1:54" ht="15.75">
      <c r="A2985" s="499"/>
      <c r="B2985" s="499" t="s">
        <v>25</v>
      </c>
      <c r="C2985" s="464"/>
      <c r="D2985" s="500"/>
      <c r="E2985" s="501"/>
      <c r="F2985" s="478"/>
      <c r="G2985" s="528"/>
      <c r="H2985" s="510" t="s">
        <v>25</v>
      </c>
      <c r="I2985" s="528"/>
      <c r="J2985" s="528"/>
      <c r="K2985" s="528"/>
      <c r="L2985" s="480"/>
      <c r="M2985" s="480"/>
      <c r="N2985" s="480"/>
      <c r="O2985" s="480"/>
      <c r="P2985" s="480"/>
      <c r="Q2985" s="480"/>
      <c r="R2985" s="480"/>
      <c r="S2985" s="480"/>
      <c r="T2985" s="480"/>
      <c r="U2985" s="480"/>
      <c r="V2985" s="480"/>
      <c r="W2985" s="480"/>
      <c r="X2985" s="480"/>
      <c r="Y2985" s="480"/>
      <c r="Z2985" s="480"/>
      <c r="AA2985" s="480"/>
      <c r="AB2985" s="480"/>
      <c r="AC2985" s="480"/>
      <c r="AD2985" s="480"/>
      <c r="AE2985" s="480"/>
      <c r="AF2985" s="480"/>
      <c r="AG2985" s="480"/>
      <c r="AH2985" s="480"/>
      <c r="AI2985" s="480"/>
      <c r="AJ2985" s="480"/>
      <c r="AK2985" s="480"/>
      <c r="AL2985" s="480"/>
      <c r="AM2985" s="480"/>
      <c r="AN2985" s="480"/>
      <c r="AO2985" s="480"/>
      <c r="AP2985" s="480"/>
      <c r="AQ2985" s="480"/>
      <c r="AR2985" s="480"/>
      <c r="AS2985" s="480"/>
      <c r="AT2985" s="480"/>
      <c r="AU2985" s="480"/>
      <c r="AV2985" s="480"/>
      <c r="AW2985" s="480"/>
      <c r="AX2985" s="480"/>
      <c r="AY2985" s="480"/>
      <c r="AZ2985" s="480"/>
      <c r="BA2985" s="480"/>
      <c r="BB2985" s="480"/>
    </row>
    <row r="2986" spans="1:54" ht="15.75">
      <c r="A2986" s="499"/>
      <c r="B2986" s="499" t="s">
        <v>26</v>
      </c>
      <c r="C2986" s="464"/>
      <c r="D2986" s="500"/>
      <c r="E2986" s="501"/>
      <c r="F2986" s="478"/>
      <c r="G2986" s="528"/>
      <c r="H2986" s="510" t="s">
        <v>26</v>
      </c>
      <c r="I2986" s="528"/>
      <c r="J2986" s="528"/>
      <c r="K2986" s="528"/>
      <c r="L2986" s="480"/>
      <c r="M2986" s="480"/>
      <c r="N2986" s="480"/>
      <c r="O2986" s="480"/>
      <c r="P2986" s="480"/>
      <c r="Q2986" s="480"/>
      <c r="R2986" s="480"/>
      <c r="S2986" s="480"/>
      <c r="T2986" s="480"/>
      <c r="U2986" s="480"/>
      <c r="V2986" s="480"/>
      <c r="W2986" s="480"/>
      <c r="X2986" s="480"/>
      <c r="Y2986" s="480"/>
      <c r="Z2986" s="480"/>
      <c r="AA2986" s="480"/>
      <c r="AB2986" s="480"/>
      <c r="AC2986" s="480"/>
      <c r="AD2986" s="480"/>
      <c r="AE2986" s="480"/>
      <c r="AF2986" s="480"/>
      <c r="AG2986" s="480"/>
      <c r="AH2986" s="480"/>
      <c r="AI2986" s="480"/>
      <c r="AJ2986" s="480"/>
      <c r="AK2986" s="480"/>
      <c r="AL2986" s="480"/>
      <c r="AM2986" s="480"/>
      <c r="AN2986" s="480"/>
      <c r="AO2986" s="480"/>
      <c r="AP2986" s="480"/>
      <c r="AQ2986" s="480"/>
      <c r="AR2986" s="480"/>
      <c r="AS2986" s="480"/>
      <c r="AT2986" s="480"/>
      <c r="AU2986" s="480"/>
      <c r="AV2986" s="480"/>
      <c r="AW2986" s="480"/>
      <c r="AX2986" s="480"/>
      <c r="AY2986" s="480"/>
      <c r="AZ2986" s="480"/>
      <c r="BA2986" s="480"/>
      <c r="BB2986" s="480"/>
    </row>
    <row r="2987" spans="1:54" ht="15.75">
      <c r="A2987" s="484"/>
      <c r="B2987" s="484"/>
      <c r="C2987"/>
      <c r="D2987" s="491"/>
      <c r="E2987" s="493"/>
      <c r="F2987" s="478"/>
      <c r="G2987"/>
      <c r="H2987" s="527"/>
      <c r="I2987"/>
      <c r="J2987" s="527"/>
      <c r="K2987" s="527"/>
      <c r="L2987" s="480"/>
      <c r="M2987" s="480"/>
      <c r="N2987" s="480"/>
      <c r="O2987" s="480"/>
      <c r="P2987" s="480"/>
      <c r="Q2987" s="480"/>
      <c r="R2987" s="480"/>
      <c r="S2987" s="480"/>
      <c r="T2987" s="480"/>
      <c r="U2987" s="480"/>
      <c r="V2987" s="480"/>
      <c r="W2987" s="480"/>
      <c r="X2987" s="480"/>
      <c r="Y2987" s="480"/>
      <c r="Z2987" s="480"/>
      <c r="AA2987" s="480"/>
      <c r="AB2987" s="480"/>
      <c r="AC2987" s="480"/>
      <c r="AD2987" s="480"/>
      <c r="AE2987" s="480"/>
      <c r="AF2987" s="480"/>
      <c r="AG2987" s="480"/>
      <c r="AH2987" s="480"/>
      <c r="AI2987" s="480"/>
      <c r="AJ2987" s="480"/>
      <c r="AK2987" s="480"/>
      <c r="AL2987" s="480"/>
      <c r="AM2987" s="480"/>
      <c r="AN2987" s="480"/>
      <c r="AO2987" s="480"/>
      <c r="AP2987" s="480"/>
      <c r="AQ2987" s="480"/>
      <c r="AR2987" s="480"/>
      <c r="AS2987" s="480"/>
      <c r="AT2987" s="480"/>
      <c r="AU2987" s="480"/>
      <c r="AV2987" s="480"/>
      <c r="AW2987" s="480"/>
      <c r="AX2987" s="480"/>
      <c r="AY2987" s="480"/>
      <c r="AZ2987" s="480"/>
      <c r="BA2987" s="480"/>
      <c r="BB2987" s="480"/>
    </row>
    <row r="2988" spans="1:54" ht="15.75">
      <c r="A2988" s="484"/>
      <c r="B2988" s="484"/>
      <c r="C2988"/>
      <c r="D2988" s="491"/>
      <c r="E2988" s="493"/>
      <c r="F2988" s="478"/>
      <c r="G2988" s="485" t="s">
        <v>2401</v>
      </c>
      <c r="H2988" s="485"/>
      <c r="I2988" s="487" t="s">
        <v>2402</v>
      </c>
      <c r="J2988" s="492"/>
      <c r="K2988" s="494"/>
      <c r="L2988" s="480"/>
      <c r="M2988" s="480"/>
      <c r="N2988" s="480"/>
      <c r="O2988" s="480"/>
      <c r="P2988" s="480"/>
      <c r="Q2988" s="480"/>
      <c r="R2988" s="480"/>
      <c r="S2988" s="480"/>
      <c r="T2988" s="480"/>
      <c r="U2988" s="480"/>
      <c r="V2988" s="480"/>
      <c r="W2988" s="480"/>
      <c r="X2988" s="480"/>
      <c r="Y2988" s="480"/>
      <c r="Z2988" s="480"/>
      <c r="AA2988" s="480"/>
      <c r="AB2988" s="480"/>
      <c r="AC2988" s="480"/>
      <c r="AD2988" s="480"/>
      <c r="AE2988" s="480"/>
      <c r="AF2988" s="480"/>
      <c r="AG2988" s="480"/>
      <c r="AH2988" s="480"/>
      <c r="AI2988" s="480"/>
      <c r="AJ2988" s="480"/>
      <c r="AK2988" s="480"/>
      <c r="AL2988" s="480"/>
      <c r="AM2988" s="480"/>
      <c r="AN2988" s="480"/>
      <c r="AO2988" s="480"/>
      <c r="AP2988" s="480"/>
      <c r="AQ2988" s="480"/>
      <c r="AR2988" s="480"/>
      <c r="AS2988" s="480"/>
      <c r="AT2988" s="480"/>
      <c r="AU2988" s="480"/>
      <c r="AV2988" s="480"/>
      <c r="AW2988" s="480"/>
      <c r="AX2988" s="480"/>
      <c r="AY2988" s="480"/>
      <c r="AZ2988" s="480"/>
      <c r="BA2988" s="480"/>
      <c r="BB2988" s="480"/>
    </row>
    <row r="2989" spans="1:54" ht="15">
      <c r="A2989"/>
      <c r="B2989"/>
      <c r="C2989"/>
      <c r="D2989"/>
      <c r="E2989"/>
      <c r="F2989"/>
      <c r="G2989" s="486"/>
      <c r="H2989" s="486"/>
      <c r="I2989" s="489" t="s">
        <v>2403</v>
      </c>
      <c r="J2989" s="486"/>
      <c r="K2989" s="486"/>
      <c r="L2989"/>
      <c r="M2989"/>
      <c r="N2989"/>
      <c r="O2989"/>
      <c r="P2989"/>
      <c r="Q2989"/>
      <c r="R2989"/>
      <c r="S2989"/>
      <c r="T2989"/>
      <c r="U2989"/>
      <c r="V2989"/>
      <c r="W2989"/>
      <c r="X2989"/>
      <c r="Y2989"/>
      <c r="Z2989"/>
      <c r="AA2989"/>
      <c r="AB2989"/>
      <c r="AC2989"/>
      <c r="AD2989"/>
      <c r="AE2989"/>
      <c r="AF2989"/>
      <c r="AG2989"/>
      <c r="AH2989"/>
      <c r="AI2989"/>
      <c r="AJ2989"/>
      <c r="AK2989"/>
      <c r="AL2989"/>
      <c r="AM2989"/>
      <c r="AN2989"/>
      <c r="AO2989"/>
      <c r="AP2989"/>
      <c r="AQ2989"/>
      <c r="AR2989"/>
      <c r="AS2989"/>
      <c r="AT2989"/>
      <c r="AU2989"/>
      <c r="AV2989"/>
      <c r="AW2989"/>
      <c r="AX2989"/>
      <c r="AY2989"/>
      <c r="AZ2989"/>
      <c r="BA2989"/>
      <c r="BB2989"/>
    </row>
    <row r="2990" spans="1:54" ht="15">
      <c r="A2990"/>
      <c r="B2990"/>
      <c r="C2990"/>
      <c r="D2990"/>
      <c r="E2990"/>
      <c r="F2990"/>
      <c r="G2990" s="486"/>
      <c r="H2990" s="486"/>
      <c r="I2990" s="489" t="s">
        <v>2404</v>
      </c>
      <c r="J2990" s="486"/>
      <c r="K2990" s="486"/>
      <c r="L2990"/>
      <c r="M2990"/>
      <c r="N2990"/>
      <c r="O2990"/>
      <c r="P2990"/>
      <c r="Q2990"/>
      <c r="R2990"/>
      <c r="S2990"/>
      <c r="T2990"/>
      <c r="U2990"/>
      <c r="V2990"/>
      <c r="W2990"/>
      <c r="X2990"/>
      <c r="Y2990"/>
      <c r="Z2990"/>
      <c r="AA2990"/>
      <c r="AB2990"/>
      <c r="AC2990"/>
      <c r="AD2990"/>
      <c r="AE2990"/>
      <c r="AF2990"/>
      <c r="AG2990"/>
      <c r="AH2990"/>
      <c r="AI2990"/>
      <c r="AJ2990"/>
      <c r="AK2990"/>
      <c r="AL2990"/>
      <c r="AM2990"/>
      <c r="AN2990"/>
      <c r="AO2990"/>
      <c r="AP2990"/>
      <c r="AQ2990"/>
      <c r="AR2990"/>
      <c r="AS2990"/>
      <c r="AT2990"/>
      <c r="AU2990"/>
      <c r="AV2990"/>
      <c r="AW2990"/>
      <c r="AX2990"/>
      <c r="AY2990"/>
      <c r="AZ2990"/>
      <c r="BA2990"/>
      <c r="BB2990"/>
    </row>
    <row r="2991" spans="1:54" ht="25.5">
      <c r="A2991"/>
      <c r="B2991"/>
      <c r="C2991"/>
      <c r="D2991"/>
      <c r="E2991"/>
      <c r="F2991"/>
      <c r="G2991" s="486"/>
      <c r="H2991" s="486"/>
      <c r="I2991" s="489" t="s">
        <v>2405</v>
      </c>
      <c r="J2991" s="486"/>
      <c r="K2991" s="486"/>
      <c r="L2991"/>
      <c r="M2991"/>
      <c r="N2991"/>
      <c r="O2991"/>
      <c r="P2991"/>
      <c r="Q2991"/>
      <c r="R2991"/>
      <c r="S2991"/>
      <c r="T2991"/>
      <c r="U2991"/>
      <c r="V2991"/>
      <c r="W2991"/>
      <c r="X2991"/>
      <c r="Y2991"/>
      <c r="Z2991"/>
      <c r="AA2991"/>
      <c r="AB2991"/>
      <c r="AC2991"/>
      <c r="AD2991"/>
      <c r="AE2991"/>
      <c r="AF2991"/>
      <c r="AG2991"/>
      <c r="AH2991"/>
      <c r="AI2991"/>
      <c r="AJ2991"/>
      <c r="AK2991"/>
      <c r="AL2991"/>
      <c r="AM2991"/>
      <c r="AN2991"/>
      <c r="AO2991"/>
      <c r="AP2991"/>
      <c r="AQ2991"/>
      <c r="AR2991"/>
      <c r="AS2991"/>
      <c r="AT2991"/>
      <c r="AU2991"/>
      <c r="AV2991"/>
      <c r="AW2991"/>
      <c r="AX2991"/>
      <c r="AY2991"/>
      <c r="AZ2991"/>
      <c r="BA2991"/>
      <c r="BB2991"/>
    </row>
    <row r="2992" spans="1:54" ht="25.5">
      <c r="A2992"/>
      <c r="B2992"/>
      <c r="C2992"/>
      <c r="D2992"/>
      <c r="E2992"/>
      <c r="F2992"/>
      <c r="G2992" s="486"/>
      <c r="H2992" s="486"/>
      <c r="I2992" s="489" t="s">
        <v>2406</v>
      </c>
      <c r="J2992" s="486"/>
      <c r="K2992" s="486"/>
      <c r="L2992"/>
      <c r="M2992"/>
      <c r="N2992"/>
      <c r="O2992"/>
      <c r="P2992"/>
      <c r="Q2992"/>
      <c r="R2992"/>
      <c r="S2992"/>
      <c r="T2992"/>
      <c r="U2992"/>
      <c r="V2992"/>
      <c r="W2992"/>
      <c r="X2992"/>
      <c r="Y2992"/>
      <c r="Z2992"/>
      <c r="AA2992"/>
      <c r="AB2992"/>
      <c r="AC2992"/>
      <c r="AD2992"/>
      <c r="AE2992"/>
      <c r="AF2992"/>
      <c r="AG2992"/>
      <c r="AH2992"/>
      <c r="AI2992"/>
      <c r="AJ2992"/>
      <c r="AK2992"/>
      <c r="AL2992"/>
      <c r="AM2992"/>
      <c r="AN2992"/>
      <c r="AO2992"/>
      <c r="AP2992"/>
      <c r="AQ2992"/>
      <c r="AR2992"/>
      <c r="AS2992"/>
      <c r="AT2992"/>
      <c r="AU2992"/>
      <c r="AV2992"/>
      <c r="AW2992"/>
      <c r="AX2992"/>
      <c r="AY2992"/>
      <c r="AZ2992"/>
      <c r="BA2992"/>
      <c r="BB2992"/>
    </row>
    <row r="2993" spans="1:54" ht="15">
      <c r="A2993"/>
      <c r="B2993"/>
      <c r="C2993"/>
      <c r="D2993"/>
      <c r="E2993"/>
      <c r="F2993"/>
      <c r="G2993" s="486"/>
      <c r="H2993" s="486"/>
      <c r="I2993" s="488"/>
      <c r="J2993" s="486"/>
      <c r="K2993" s="486"/>
      <c r="L2993"/>
      <c r="M2993"/>
      <c r="N2993"/>
      <c r="O2993"/>
      <c r="P2993"/>
      <c r="Q2993"/>
      <c r="R2993"/>
      <c r="S2993"/>
      <c r="T2993"/>
      <c r="U2993"/>
      <c r="V2993"/>
      <c r="W2993"/>
      <c r="X2993"/>
      <c r="Y2993"/>
      <c r="Z2993"/>
      <c r="AA2993"/>
      <c r="AB2993"/>
      <c r="AC2993"/>
      <c r="AD2993"/>
      <c r="AE2993"/>
      <c r="AF2993"/>
      <c r="AG2993"/>
      <c r="AH2993"/>
      <c r="AI2993"/>
      <c r="AJ2993"/>
      <c r="AK2993"/>
      <c r="AL2993"/>
      <c r="AM2993"/>
      <c r="AN2993"/>
      <c r="AO2993"/>
      <c r="AP2993"/>
      <c r="AQ2993"/>
      <c r="AR2993"/>
      <c r="AS2993"/>
      <c r="AT2993"/>
      <c r="AU2993"/>
      <c r="AV2993"/>
      <c r="AW2993"/>
      <c r="AX2993"/>
      <c r="AY2993"/>
      <c r="AZ2993"/>
      <c r="BA2993"/>
      <c r="BB2993"/>
    </row>
    <row r="2994" spans="1:54" ht="15">
      <c r="A2994"/>
      <c r="B2994"/>
      <c r="C2994"/>
      <c r="D2994"/>
      <c r="E2994"/>
      <c r="F2994"/>
      <c r="G2994" s="486"/>
      <c r="H2994" s="486"/>
      <c r="I2994" s="489" t="s">
        <v>623</v>
      </c>
      <c r="J2994" s="486"/>
      <c r="K2994" s="486"/>
      <c r="L2994"/>
      <c r="M2994"/>
      <c r="N2994"/>
      <c r="O2994"/>
      <c r="P2994"/>
      <c r="Q2994"/>
      <c r="R2994"/>
      <c r="S2994"/>
      <c r="T2994"/>
      <c r="U2994"/>
      <c r="V2994"/>
      <c r="W2994"/>
      <c r="X2994"/>
      <c r="Y2994"/>
      <c r="Z2994"/>
      <c r="AA2994"/>
      <c r="AB2994"/>
      <c r="AC2994"/>
      <c r="AD2994"/>
      <c r="AE2994"/>
      <c r="AF2994"/>
      <c r="AG2994"/>
      <c r="AH2994"/>
      <c r="AI2994"/>
      <c r="AJ2994"/>
      <c r="AK2994"/>
      <c r="AL2994"/>
      <c r="AM2994"/>
      <c r="AN2994"/>
      <c r="AO2994"/>
      <c r="AP2994"/>
      <c r="AQ2994"/>
      <c r="AR2994"/>
      <c r="AS2994"/>
      <c r="AT2994"/>
      <c r="AU2994"/>
      <c r="AV2994"/>
      <c r="AW2994"/>
      <c r="AX2994"/>
      <c r="AY2994"/>
      <c r="AZ2994"/>
      <c r="BA2994"/>
      <c r="BB2994"/>
    </row>
    <row r="2995" spans="1:54" ht="15">
      <c r="A2995"/>
      <c r="B2995"/>
      <c r="C2995"/>
      <c r="D2995"/>
      <c r="E2995"/>
      <c r="F2995"/>
      <c r="G2995" s="486"/>
      <c r="H2995" s="486"/>
      <c r="I2995" s="489" t="s">
        <v>2331</v>
      </c>
      <c r="J2995" s="486"/>
      <c r="K2995" s="486"/>
      <c r="L2995"/>
      <c r="M2995"/>
      <c r="N2995"/>
      <c r="O2995"/>
      <c r="P2995"/>
      <c r="Q2995"/>
      <c r="R2995"/>
      <c r="S2995"/>
      <c r="T2995"/>
      <c r="U2995"/>
      <c r="V2995"/>
      <c r="W2995"/>
      <c r="X2995"/>
      <c r="Y2995"/>
      <c r="Z2995"/>
      <c r="AA2995"/>
      <c r="AB2995"/>
      <c r="AC2995"/>
      <c r="AD2995"/>
      <c r="AE2995"/>
      <c r="AF2995"/>
      <c r="AG2995"/>
      <c r="AH2995"/>
      <c r="AI2995"/>
      <c r="AJ2995"/>
      <c r="AK2995"/>
      <c r="AL2995"/>
      <c r="AM2995"/>
      <c r="AN2995"/>
      <c r="AO2995"/>
      <c r="AP2995"/>
      <c r="AQ2995"/>
      <c r="AR2995"/>
      <c r="AS2995"/>
      <c r="AT2995"/>
      <c r="AU2995"/>
      <c r="AV2995"/>
      <c r="AW2995"/>
      <c r="AX2995"/>
      <c r="AY2995"/>
      <c r="AZ2995"/>
      <c r="BA2995"/>
      <c r="BB2995"/>
    </row>
    <row r="2996" spans="1:54" ht="15">
      <c r="A2996"/>
      <c r="B2996"/>
      <c r="C2996"/>
      <c r="D2996"/>
      <c r="E2996"/>
      <c r="F2996"/>
      <c r="G2996" s="486"/>
      <c r="H2996" s="486"/>
      <c r="I2996" s="489" t="s">
        <v>2384</v>
      </c>
      <c r="J2996" s="486"/>
      <c r="K2996" s="486"/>
      <c r="L2996"/>
      <c r="M2996"/>
      <c r="N2996"/>
      <c r="O2996"/>
      <c r="P2996"/>
      <c r="Q2996"/>
      <c r="R2996"/>
      <c r="S2996"/>
      <c r="T2996"/>
      <c r="U2996"/>
      <c r="V2996"/>
      <c r="W2996"/>
      <c r="X2996"/>
      <c r="Y2996"/>
      <c r="Z2996"/>
      <c r="AA2996"/>
      <c r="AB2996"/>
      <c r="AC2996"/>
      <c r="AD2996"/>
      <c r="AE2996"/>
      <c r="AF2996"/>
      <c r="AG2996"/>
      <c r="AH2996"/>
      <c r="AI2996"/>
      <c r="AJ2996"/>
      <c r="AK2996"/>
      <c r="AL2996"/>
      <c r="AM2996"/>
      <c r="AN2996"/>
      <c r="AO2996"/>
      <c r="AP2996"/>
      <c r="AQ2996"/>
      <c r="AR2996"/>
      <c r="AS2996"/>
      <c r="AT2996"/>
      <c r="AU2996"/>
      <c r="AV2996"/>
      <c r="AW2996"/>
      <c r="AX2996"/>
      <c r="AY2996"/>
      <c r="AZ2996"/>
      <c r="BA2996"/>
      <c r="BB2996"/>
    </row>
    <row r="2997" spans="1:54" ht="15">
      <c r="A2997"/>
      <c r="B2997"/>
      <c r="C2997"/>
      <c r="D2997"/>
      <c r="E2997"/>
      <c r="F2997"/>
      <c r="G2997" s="486"/>
      <c r="H2997" s="486"/>
      <c r="I2997" s="489" t="s">
        <v>2386</v>
      </c>
      <c r="J2997" s="486"/>
      <c r="K2997" s="486"/>
      <c r="L2997"/>
      <c r="M2997"/>
      <c r="N2997"/>
      <c r="O2997"/>
      <c r="P2997"/>
      <c r="Q2997"/>
      <c r="R2997"/>
      <c r="S2997"/>
      <c r="T2997"/>
      <c r="U2997"/>
      <c r="V2997"/>
      <c r="W2997"/>
      <c r="X2997"/>
      <c r="Y2997"/>
      <c r="Z2997"/>
      <c r="AA2997"/>
      <c r="AB2997"/>
      <c r="AC2997"/>
      <c r="AD2997"/>
      <c r="AE2997"/>
      <c r="AF2997"/>
      <c r="AG2997"/>
      <c r="AH2997"/>
      <c r="AI2997"/>
      <c r="AJ2997"/>
      <c r="AK2997"/>
      <c r="AL2997"/>
      <c r="AM2997"/>
      <c r="AN2997"/>
      <c r="AO2997"/>
      <c r="AP2997"/>
      <c r="AQ2997"/>
      <c r="AR2997"/>
      <c r="AS2997"/>
      <c r="AT2997"/>
      <c r="AU2997"/>
      <c r="AV2997"/>
      <c r="AW2997"/>
      <c r="AX2997"/>
      <c r="AY2997"/>
      <c r="AZ2997"/>
      <c r="BA2997"/>
      <c r="BB2997"/>
    </row>
    <row r="2998" spans="1:54" ht="15">
      <c r="A2998"/>
      <c r="B2998"/>
      <c r="C2998"/>
      <c r="D2998"/>
      <c r="E2998"/>
      <c r="F2998"/>
      <c r="G2998" s="453"/>
      <c r="H2998" s="453"/>
      <c r="I2998" s="490"/>
      <c r="J2998" s="453"/>
      <c r="K2998" s="453"/>
      <c r="L2998"/>
      <c r="M2998"/>
      <c r="N2998"/>
      <c r="O2998"/>
      <c r="P2998"/>
      <c r="Q2998"/>
      <c r="R2998"/>
      <c r="S2998"/>
      <c r="T2998"/>
      <c r="U2998"/>
      <c r="V2998"/>
      <c r="W2998"/>
      <c r="X2998"/>
      <c r="Y2998"/>
      <c r="Z2998"/>
      <c r="AA2998"/>
      <c r="AB2998"/>
      <c r="AC2998"/>
      <c r="AD2998"/>
      <c r="AE2998"/>
      <c r="AF2998"/>
      <c r="AG2998"/>
      <c r="AH2998"/>
      <c r="AI2998"/>
      <c r="AJ2998"/>
      <c r="AK2998"/>
      <c r="AL2998"/>
      <c r="AM2998"/>
      <c r="AN2998"/>
      <c r="AO2998"/>
      <c r="AP2998"/>
      <c r="AQ2998"/>
      <c r="AR2998"/>
      <c r="AS2998"/>
      <c r="AT2998"/>
      <c r="AU2998"/>
      <c r="AV2998"/>
      <c r="AW2998"/>
      <c r="AX2998"/>
      <c r="AY2998"/>
      <c r="AZ2998"/>
      <c r="BA2998"/>
      <c r="BB2998"/>
    </row>
    <row r="2999" spans="1:54" ht="15.75">
      <c r="A2999" s="484"/>
      <c r="B2999" s="484"/>
      <c r="C2999"/>
      <c r="D2999" s="491"/>
      <c r="E2999" s="493"/>
      <c r="F2999" s="478"/>
      <c r="G2999" s="499"/>
      <c r="H2999" s="499"/>
      <c r="I2999" s="509"/>
      <c r="J2999" s="500"/>
      <c r="K2999" s="501"/>
      <c r="L2999" s="480"/>
      <c r="M2999" s="480"/>
      <c r="N2999" s="480"/>
      <c r="O2999" s="480"/>
      <c r="P2999" s="480"/>
      <c r="Q2999" s="480"/>
      <c r="R2999" s="480"/>
      <c r="S2999" s="480"/>
      <c r="T2999" s="480"/>
      <c r="U2999" s="480"/>
      <c r="V2999" s="480"/>
      <c r="W2999" s="480"/>
      <c r="X2999" s="480"/>
      <c r="Y2999" s="480"/>
      <c r="Z2999" s="480"/>
      <c r="AA2999" s="480"/>
      <c r="AB2999" s="480"/>
      <c r="AC2999" s="480"/>
      <c r="AD2999" s="480"/>
      <c r="AE2999" s="480"/>
      <c r="AF2999" s="480"/>
      <c r="AG2999" s="480"/>
      <c r="AH2999" s="480"/>
      <c r="AI2999" s="480"/>
      <c r="AJ2999" s="480"/>
      <c r="AK2999" s="480"/>
      <c r="AL2999" s="480"/>
      <c r="AM2999" s="480"/>
      <c r="AN2999" s="480"/>
      <c r="AO2999" s="480"/>
      <c r="AP2999" s="480"/>
      <c r="AQ2999" s="480"/>
      <c r="AR2999" s="480"/>
      <c r="AS2999" s="480"/>
      <c r="AT2999" s="480"/>
      <c r="AU2999" s="480"/>
      <c r="AV2999" s="480"/>
      <c r="AW2999" s="480"/>
      <c r="AX2999" s="480"/>
      <c r="AY2999" s="480"/>
      <c r="AZ2999" s="480"/>
      <c r="BA2999" s="480"/>
      <c r="BB2999" s="480"/>
    </row>
    <row r="3000" spans="1:54" ht="15.75">
      <c r="A3000" s="484"/>
      <c r="B3000" s="484"/>
      <c r="C3000"/>
      <c r="D3000" s="491"/>
      <c r="E3000" s="493"/>
      <c r="F3000" s="478"/>
      <c r="G3000" s="499"/>
      <c r="H3000" s="499" t="s">
        <v>18</v>
      </c>
      <c r="I3000" s="464"/>
      <c r="J3000" s="500"/>
      <c r="K3000" s="501"/>
      <c r="L3000" s="480"/>
      <c r="M3000" s="480"/>
      <c r="N3000" s="480"/>
      <c r="O3000" s="480"/>
      <c r="P3000" s="480"/>
      <c r="Q3000" s="480"/>
      <c r="R3000" s="480"/>
      <c r="S3000" s="480"/>
      <c r="T3000" s="480"/>
      <c r="U3000" s="480"/>
      <c r="V3000" s="480"/>
      <c r="W3000" s="480"/>
      <c r="X3000" s="480"/>
      <c r="Y3000" s="480"/>
      <c r="Z3000" s="480"/>
      <c r="AA3000" s="480"/>
      <c r="AB3000" s="480"/>
      <c r="AC3000" s="480"/>
      <c r="AD3000" s="480"/>
      <c r="AE3000" s="480"/>
      <c r="AF3000" s="480"/>
      <c r="AG3000" s="480"/>
      <c r="AH3000" s="480"/>
      <c r="AI3000" s="480"/>
      <c r="AJ3000" s="480"/>
      <c r="AK3000" s="480"/>
      <c r="AL3000" s="480"/>
      <c r="AM3000" s="480"/>
      <c r="AN3000" s="480"/>
      <c r="AO3000" s="480"/>
      <c r="AP3000" s="480"/>
      <c r="AQ3000" s="480"/>
      <c r="AR3000" s="480"/>
      <c r="AS3000" s="480"/>
      <c r="AT3000" s="480"/>
      <c r="AU3000" s="480"/>
      <c r="AV3000" s="480"/>
      <c r="AW3000" s="480"/>
      <c r="AX3000" s="480"/>
      <c r="AY3000" s="480"/>
      <c r="AZ3000" s="480"/>
      <c r="BA3000" s="480"/>
      <c r="BB3000" s="480"/>
    </row>
    <row r="3001" spans="1:54" ht="127.5">
      <c r="A3001" s="484"/>
      <c r="B3001" s="484"/>
      <c r="C3001"/>
      <c r="D3001" s="491"/>
      <c r="E3001" s="493"/>
      <c r="F3001" s="478"/>
      <c r="G3001" s="499"/>
      <c r="H3001" s="499" t="s">
        <v>19</v>
      </c>
      <c r="I3001" s="464" t="s">
        <v>2407</v>
      </c>
      <c r="J3001" s="500" t="s">
        <v>581</v>
      </c>
      <c r="K3001" s="501"/>
      <c r="L3001" s="480"/>
      <c r="M3001" s="480"/>
      <c r="N3001" s="480"/>
      <c r="O3001" s="480"/>
      <c r="P3001" s="480"/>
      <c r="Q3001" s="480"/>
      <c r="R3001" s="480"/>
      <c r="S3001" s="480"/>
      <c r="T3001" s="480"/>
      <c r="U3001" s="480"/>
      <c r="V3001" s="480"/>
      <c r="W3001" s="480"/>
      <c r="X3001" s="480"/>
      <c r="Y3001" s="480"/>
      <c r="Z3001" s="480"/>
      <c r="AA3001" s="480"/>
      <c r="AB3001" s="480"/>
      <c r="AC3001" s="480"/>
      <c r="AD3001" s="480"/>
      <c r="AE3001" s="480"/>
      <c r="AF3001" s="480"/>
      <c r="AG3001" s="480"/>
      <c r="AH3001" s="480"/>
      <c r="AI3001" s="480"/>
      <c r="AJ3001" s="480"/>
      <c r="AK3001" s="480"/>
      <c r="AL3001" s="480"/>
      <c r="AM3001" s="480"/>
      <c r="AN3001" s="480"/>
      <c r="AO3001" s="480"/>
      <c r="AP3001" s="480"/>
      <c r="AQ3001" s="480"/>
      <c r="AR3001" s="480"/>
      <c r="AS3001" s="480"/>
      <c r="AT3001" s="480"/>
      <c r="AU3001" s="480"/>
      <c r="AV3001" s="480"/>
      <c r="AW3001" s="480"/>
      <c r="AX3001" s="480"/>
      <c r="AY3001" s="480"/>
      <c r="AZ3001" s="480"/>
      <c r="BA3001" s="480"/>
      <c r="BB3001" s="480"/>
    </row>
    <row r="3002" spans="1:54" ht="15.75">
      <c r="A3002" s="484"/>
      <c r="B3002" s="484"/>
      <c r="C3002"/>
      <c r="D3002" s="491"/>
      <c r="E3002" s="493"/>
      <c r="F3002" s="478"/>
      <c r="G3002" s="499"/>
      <c r="H3002" s="499" t="s">
        <v>23</v>
      </c>
      <c r="I3002" s="464"/>
      <c r="J3002" s="500"/>
      <c r="K3002" s="501"/>
      <c r="L3002" s="480"/>
      <c r="M3002" s="480"/>
      <c r="N3002" s="480"/>
      <c r="O3002" s="480"/>
      <c r="P3002" s="480"/>
      <c r="Q3002" s="480"/>
      <c r="R3002" s="480"/>
      <c r="S3002" s="480"/>
      <c r="T3002" s="480"/>
      <c r="U3002" s="480"/>
      <c r="V3002" s="480"/>
      <c r="W3002" s="480"/>
      <c r="X3002" s="480"/>
      <c r="Y3002" s="480"/>
      <c r="Z3002" s="480"/>
      <c r="AA3002" s="480"/>
      <c r="AB3002" s="480"/>
      <c r="AC3002" s="480"/>
      <c r="AD3002" s="480"/>
      <c r="AE3002" s="480"/>
      <c r="AF3002" s="480"/>
      <c r="AG3002" s="480"/>
      <c r="AH3002" s="480"/>
      <c r="AI3002" s="480"/>
      <c r="AJ3002" s="480"/>
      <c r="AK3002" s="480"/>
      <c r="AL3002" s="480"/>
      <c r="AM3002" s="480"/>
      <c r="AN3002" s="480"/>
      <c r="AO3002" s="480"/>
      <c r="AP3002" s="480"/>
      <c r="AQ3002" s="480"/>
      <c r="AR3002" s="480"/>
      <c r="AS3002" s="480"/>
      <c r="AT3002" s="480"/>
      <c r="AU3002" s="480"/>
      <c r="AV3002" s="480"/>
      <c r="AW3002" s="480"/>
      <c r="AX3002" s="480"/>
      <c r="AY3002" s="480"/>
      <c r="AZ3002" s="480"/>
      <c r="BA3002" s="480"/>
      <c r="BB3002" s="480"/>
    </row>
    <row r="3003" spans="1:54" ht="15.75">
      <c r="A3003" s="484"/>
      <c r="B3003" s="484"/>
      <c r="C3003"/>
      <c r="D3003" s="491"/>
      <c r="E3003" s="493"/>
      <c r="F3003" s="478"/>
      <c r="G3003" s="499"/>
      <c r="H3003" s="499" t="s">
        <v>24</v>
      </c>
      <c r="I3003" s="464"/>
      <c r="J3003" s="500"/>
      <c r="K3003" s="501"/>
      <c r="L3003" s="480"/>
      <c r="M3003" s="480"/>
      <c r="N3003" s="480"/>
      <c r="O3003" s="480"/>
      <c r="P3003" s="480"/>
      <c r="Q3003" s="480"/>
      <c r="R3003" s="480"/>
      <c r="S3003" s="480"/>
      <c r="T3003" s="480"/>
      <c r="U3003" s="480"/>
      <c r="V3003" s="480"/>
      <c r="W3003" s="480"/>
      <c r="X3003" s="480"/>
      <c r="Y3003" s="480"/>
      <c r="Z3003" s="480"/>
      <c r="AA3003" s="480"/>
      <c r="AB3003" s="480"/>
      <c r="AC3003" s="480"/>
      <c r="AD3003" s="480"/>
      <c r="AE3003" s="480"/>
      <c r="AF3003" s="480"/>
      <c r="AG3003" s="480"/>
      <c r="AH3003" s="480"/>
      <c r="AI3003" s="480"/>
      <c r="AJ3003" s="480"/>
      <c r="AK3003" s="480"/>
      <c r="AL3003" s="480"/>
      <c r="AM3003" s="480"/>
      <c r="AN3003" s="480"/>
      <c r="AO3003" s="480"/>
      <c r="AP3003" s="480"/>
      <c r="AQ3003" s="480"/>
      <c r="AR3003" s="480"/>
      <c r="AS3003" s="480"/>
      <c r="AT3003" s="480"/>
      <c r="AU3003" s="480"/>
      <c r="AV3003" s="480"/>
      <c r="AW3003" s="480"/>
      <c r="AX3003" s="480"/>
      <c r="AY3003" s="480"/>
      <c r="AZ3003" s="480"/>
      <c r="BA3003" s="480"/>
      <c r="BB3003" s="480"/>
    </row>
    <row r="3004" spans="1:54" ht="15.75">
      <c r="A3004" s="484"/>
      <c r="B3004" s="484"/>
      <c r="C3004"/>
      <c r="D3004" s="491"/>
      <c r="E3004" s="493"/>
      <c r="F3004" s="478"/>
      <c r="G3004" s="499"/>
      <c r="H3004" s="499" t="s">
        <v>25</v>
      </c>
      <c r="I3004" s="464"/>
      <c r="J3004" s="500"/>
      <c r="K3004" s="501"/>
      <c r="L3004" s="480"/>
      <c r="M3004" s="480"/>
      <c r="N3004" s="480"/>
      <c r="O3004" s="480"/>
      <c r="P3004" s="480"/>
      <c r="Q3004" s="480"/>
      <c r="R3004" s="480"/>
      <c r="S3004" s="480"/>
      <c r="T3004" s="480"/>
      <c r="U3004" s="480"/>
      <c r="V3004" s="480"/>
      <c r="W3004" s="480"/>
      <c r="X3004" s="480"/>
      <c r="Y3004" s="480"/>
      <c r="Z3004" s="480"/>
      <c r="AA3004" s="480"/>
      <c r="AB3004" s="480"/>
      <c r="AC3004" s="480"/>
      <c r="AD3004" s="480"/>
      <c r="AE3004" s="480"/>
      <c r="AF3004" s="480"/>
      <c r="AG3004" s="480"/>
      <c r="AH3004" s="480"/>
      <c r="AI3004" s="480"/>
      <c r="AJ3004" s="480"/>
      <c r="AK3004" s="480"/>
      <c r="AL3004" s="480"/>
      <c r="AM3004" s="480"/>
      <c r="AN3004" s="480"/>
      <c r="AO3004" s="480"/>
      <c r="AP3004" s="480"/>
      <c r="AQ3004" s="480"/>
      <c r="AR3004" s="480"/>
      <c r="AS3004" s="480"/>
      <c r="AT3004" s="480"/>
      <c r="AU3004" s="480"/>
      <c r="AV3004" s="480"/>
      <c r="AW3004" s="480"/>
      <c r="AX3004" s="480"/>
      <c r="AY3004" s="480"/>
      <c r="AZ3004" s="480"/>
      <c r="BA3004" s="480"/>
      <c r="BB3004" s="480"/>
    </row>
    <row r="3005" spans="1:54" ht="15.75">
      <c r="A3005" s="484"/>
      <c r="B3005" s="484"/>
      <c r="C3005"/>
      <c r="D3005" s="491"/>
      <c r="E3005" s="493"/>
      <c r="F3005" s="478"/>
      <c r="G3005" s="499"/>
      <c r="H3005" s="499" t="s">
        <v>26</v>
      </c>
      <c r="I3005" s="464"/>
      <c r="J3005" s="500"/>
      <c r="K3005" s="501"/>
      <c r="L3005" s="480"/>
      <c r="M3005" s="480"/>
      <c r="N3005" s="480"/>
      <c r="O3005" s="480"/>
      <c r="P3005" s="480"/>
      <c r="Q3005" s="480"/>
      <c r="R3005" s="480"/>
      <c r="S3005" s="480"/>
      <c r="T3005" s="480"/>
      <c r="U3005" s="480"/>
      <c r="V3005" s="480"/>
      <c r="W3005" s="480"/>
      <c r="X3005" s="480"/>
      <c r="Y3005" s="480"/>
      <c r="Z3005" s="480"/>
      <c r="AA3005" s="480"/>
      <c r="AB3005" s="480"/>
      <c r="AC3005" s="480"/>
      <c r="AD3005" s="480"/>
      <c r="AE3005" s="480"/>
      <c r="AF3005" s="480"/>
      <c r="AG3005" s="480"/>
      <c r="AH3005" s="480"/>
      <c r="AI3005" s="480"/>
      <c r="AJ3005" s="480"/>
      <c r="AK3005" s="480"/>
      <c r="AL3005" s="480"/>
      <c r="AM3005" s="480"/>
      <c r="AN3005" s="480"/>
      <c r="AO3005" s="480"/>
      <c r="AP3005" s="480"/>
      <c r="AQ3005" s="480"/>
      <c r="AR3005" s="480"/>
      <c r="AS3005" s="480"/>
      <c r="AT3005" s="480"/>
      <c r="AU3005" s="480"/>
      <c r="AV3005" s="480"/>
      <c r="AW3005" s="480"/>
      <c r="AX3005" s="480"/>
      <c r="AY3005" s="480"/>
      <c r="AZ3005" s="480"/>
      <c r="BA3005" s="480"/>
      <c r="BB3005" s="480"/>
    </row>
    <row r="3006" spans="1:54" ht="15.75">
      <c r="A3006" s="484"/>
      <c r="B3006" s="484"/>
      <c r="C3006"/>
      <c r="D3006" s="491"/>
      <c r="E3006" s="493"/>
      <c r="F3006" s="478"/>
      <c r="G3006"/>
      <c r="H3006" s="527"/>
      <c r="I3006"/>
      <c r="J3006" s="527"/>
      <c r="K3006" s="527"/>
      <c r="L3006" s="480"/>
      <c r="M3006" s="480"/>
      <c r="N3006" s="480"/>
      <c r="O3006" s="480"/>
      <c r="P3006" s="480"/>
      <c r="Q3006" s="480"/>
      <c r="R3006" s="480"/>
      <c r="S3006" s="480"/>
      <c r="T3006" s="480"/>
      <c r="U3006" s="480"/>
      <c r="V3006" s="480"/>
      <c r="W3006" s="480"/>
      <c r="X3006" s="480"/>
      <c r="Y3006" s="480"/>
      <c r="Z3006" s="480"/>
      <c r="AA3006" s="480"/>
      <c r="AB3006" s="480"/>
      <c r="AC3006" s="480"/>
      <c r="AD3006" s="480"/>
      <c r="AE3006" s="480"/>
      <c r="AF3006" s="480"/>
      <c r="AG3006" s="480"/>
      <c r="AH3006" s="480"/>
      <c r="AI3006" s="480"/>
      <c r="AJ3006" s="480"/>
      <c r="AK3006" s="480"/>
      <c r="AL3006" s="480"/>
      <c r="AM3006" s="480"/>
      <c r="AN3006" s="480"/>
      <c r="AO3006" s="480"/>
      <c r="AP3006" s="480"/>
      <c r="AQ3006" s="480"/>
      <c r="AR3006" s="480"/>
      <c r="AS3006" s="480"/>
      <c r="AT3006" s="480"/>
      <c r="AU3006" s="480"/>
      <c r="AV3006" s="480"/>
      <c r="AW3006" s="480"/>
      <c r="AX3006" s="480"/>
      <c r="AY3006" s="480"/>
      <c r="AZ3006" s="480"/>
      <c r="BA3006" s="480"/>
      <c r="BB3006" s="480"/>
    </row>
    <row r="3007" spans="1:54" ht="38.25">
      <c r="A3007" s="484"/>
      <c r="B3007" s="484"/>
      <c r="C3007"/>
      <c r="D3007" s="491"/>
      <c r="E3007" s="493"/>
      <c r="F3007" s="478"/>
      <c r="G3007" s="640" t="s">
        <v>2408</v>
      </c>
      <c r="H3007" s="640"/>
      <c r="I3007" s="524" t="s">
        <v>2409</v>
      </c>
      <c r="J3007" s="660"/>
      <c r="K3007" s="660"/>
      <c r="L3007" s="480"/>
      <c r="M3007" s="480"/>
      <c r="N3007" s="480"/>
      <c r="O3007" s="480"/>
      <c r="P3007" s="480"/>
      <c r="Q3007" s="480"/>
      <c r="R3007" s="480"/>
      <c r="S3007" s="480"/>
      <c r="T3007" s="480"/>
      <c r="U3007" s="480"/>
      <c r="V3007" s="480"/>
      <c r="W3007" s="480"/>
      <c r="X3007" s="480"/>
      <c r="Y3007" s="480"/>
      <c r="Z3007" s="480"/>
      <c r="AA3007" s="480"/>
      <c r="AB3007" s="480"/>
      <c r="AC3007" s="480"/>
      <c r="AD3007" s="480"/>
      <c r="AE3007" s="480"/>
      <c r="AF3007" s="480"/>
      <c r="AG3007" s="480"/>
      <c r="AH3007" s="480"/>
      <c r="AI3007" s="480"/>
      <c r="AJ3007" s="480"/>
      <c r="AK3007" s="480"/>
      <c r="AL3007" s="480"/>
      <c r="AM3007" s="480"/>
      <c r="AN3007" s="480"/>
      <c r="AO3007" s="480"/>
      <c r="AP3007" s="480"/>
      <c r="AQ3007" s="480"/>
      <c r="AR3007" s="480"/>
      <c r="AS3007" s="480"/>
      <c r="AT3007" s="480"/>
      <c r="AU3007" s="480"/>
      <c r="AV3007" s="480"/>
      <c r="AW3007" s="480"/>
      <c r="AX3007" s="480"/>
      <c r="AY3007" s="480"/>
      <c r="AZ3007" s="480"/>
      <c r="BA3007" s="480"/>
      <c r="BB3007" s="480"/>
    </row>
    <row r="3008" spans="1:54" ht="15">
      <c r="A3008"/>
      <c r="B3008"/>
      <c r="C3008"/>
      <c r="D3008"/>
      <c r="E3008"/>
      <c r="F3008"/>
      <c r="G3008" s="503"/>
      <c r="H3008" s="503"/>
      <c r="I3008" s="519"/>
      <c r="J3008" s="503"/>
      <c r="K3008" s="503"/>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row>
    <row r="3009" spans="1:54" ht="15">
      <c r="A3009"/>
      <c r="B3009"/>
      <c r="C3009"/>
      <c r="D3009"/>
      <c r="E3009"/>
      <c r="F3009"/>
      <c r="G3009" s="503"/>
      <c r="H3009" s="503"/>
      <c r="I3009" s="518" t="s">
        <v>623</v>
      </c>
      <c r="J3009" s="503"/>
      <c r="K3009" s="503"/>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row>
    <row r="3010" spans="1:54" ht="15">
      <c r="A3010"/>
      <c r="B3010"/>
      <c r="C3010"/>
      <c r="D3010"/>
      <c r="E3010"/>
      <c r="F3010"/>
      <c r="G3010" s="503"/>
      <c r="H3010" s="503"/>
      <c r="I3010" s="518" t="s">
        <v>2331</v>
      </c>
      <c r="J3010" s="503"/>
      <c r="K3010" s="503"/>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row>
    <row r="3011" spans="1:54" ht="15">
      <c r="A3011"/>
      <c r="B3011"/>
      <c r="C3011"/>
      <c r="D3011"/>
      <c r="E3011"/>
      <c r="F3011"/>
      <c r="G3011" s="503"/>
      <c r="H3011" s="503"/>
      <c r="I3011" s="518" t="s">
        <v>2384</v>
      </c>
      <c r="J3011" s="503"/>
      <c r="K3011" s="503"/>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row>
    <row r="3012" spans="1:54" ht="15">
      <c r="A3012"/>
      <c r="B3012"/>
      <c r="C3012"/>
      <c r="D3012"/>
      <c r="E3012"/>
      <c r="F3012"/>
      <c r="G3012" s="504"/>
      <c r="H3012" s="504"/>
      <c r="I3012" s="520" t="s">
        <v>2386</v>
      </c>
      <c r="J3012" s="504"/>
      <c r="K3012" s="504"/>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row>
    <row r="3013" spans="1:54" ht="15.75">
      <c r="A3013" s="484"/>
      <c r="B3013" s="484"/>
      <c r="C3013"/>
      <c r="D3013" s="491"/>
      <c r="E3013" s="493"/>
      <c r="F3013" s="478"/>
      <c r="G3013" s="528"/>
      <c r="H3013" s="510" t="s">
        <v>18</v>
      </c>
      <c r="I3013" s="528"/>
      <c r="J3013" s="528"/>
      <c r="K3013" s="528"/>
      <c r="L3013" s="480"/>
      <c r="M3013" s="480"/>
      <c r="N3013" s="480"/>
      <c r="O3013" s="480"/>
      <c r="P3013" s="480"/>
      <c r="Q3013" s="480"/>
      <c r="R3013" s="480"/>
      <c r="S3013" s="480"/>
      <c r="T3013" s="480"/>
      <c r="U3013" s="480"/>
      <c r="V3013" s="480"/>
      <c r="W3013" s="480"/>
      <c r="X3013" s="480"/>
      <c r="Y3013" s="480"/>
      <c r="Z3013" s="480"/>
      <c r="AA3013" s="480"/>
      <c r="AB3013" s="480"/>
      <c r="AC3013" s="480"/>
      <c r="AD3013" s="480"/>
      <c r="AE3013" s="480"/>
      <c r="AF3013" s="480"/>
      <c r="AG3013" s="480"/>
      <c r="AH3013" s="480"/>
      <c r="AI3013" s="480"/>
      <c r="AJ3013" s="480"/>
      <c r="AK3013" s="480"/>
      <c r="AL3013" s="480"/>
      <c r="AM3013" s="480"/>
      <c r="AN3013" s="480"/>
      <c r="AO3013" s="480"/>
      <c r="AP3013" s="480"/>
      <c r="AQ3013" s="480"/>
      <c r="AR3013" s="480"/>
      <c r="AS3013" s="480"/>
      <c r="AT3013" s="480"/>
      <c r="AU3013" s="480"/>
      <c r="AV3013" s="480"/>
      <c r="AW3013" s="480"/>
      <c r="AX3013" s="480"/>
      <c r="AY3013" s="480"/>
      <c r="AZ3013" s="480"/>
      <c r="BA3013" s="480"/>
      <c r="BB3013" s="480"/>
    </row>
    <row r="3014" spans="1:54" ht="15.75">
      <c r="A3014" s="484"/>
      <c r="B3014" s="484"/>
      <c r="C3014"/>
      <c r="D3014" s="491"/>
      <c r="E3014" s="493"/>
      <c r="F3014" s="478"/>
      <c r="G3014" s="528"/>
      <c r="H3014" s="510" t="s">
        <v>19</v>
      </c>
      <c r="I3014" s="528" t="s">
        <v>2410</v>
      </c>
      <c r="J3014" s="510" t="s">
        <v>581</v>
      </c>
      <c r="K3014" s="528"/>
      <c r="L3014" s="480"/>
      <c r="M3014" s="480"/>
      <c r="N3014" s="480"/>
      <c r="O3014" s="480"/>
      <c r="P3014" s="480"/>
      <c r="Q3014" s="480"/>
      <c r="R3014" s="480"/>
      <c r="S3014" s="480"/>
      <c r="T3014" s="480"/>
      <c r="U3014" s="480"/>
      <c r="V3014" s="480"/>
      <c r="W3014" s="480"/>
      <c r="X3014" s="480"/>
      <c r="Y3014" s="480"/>
      <c r="Z3014" s="480"/>
      <c r="AA3014" s="480"/>
      <c r="AB3014" s="480"/>
      <c r="AC3014" s="480"/>
      <c r="AD3014" s="480"/>
      <c r="AE3014" s="480"/>
      <c r="AF3014" s="480"/>
      <c r="AG3014" s="480"/>
      <c r="AH3014" s="480"/>
      <c r="AI3014" s="480"/>
      <c r="AJ3014" s="480"/>
      <c r="AK3014" s="480"/>
      <c r="AL3014" s="480"/>
      <c r="AM3014" s="480"/>
      <c r="AN3014" s="480"/>
      <c r="AO3014" s="480"/>
      <c r="AP3014" s="480"/>
      <c r="AQ3014" s="480"/>
      <c r="AR3014" s="480"/>
      <c r="AS3014" s="480"/>
      <c r="AT3014" s="480"/>
      <c r="AU3014" s="480"/>
      <c r="AV3014" s="480"/>
      <c r="AW3014" s="480"/>
      <c r="AX3014" s="480"/>
      <c r="AY3014" s="480"/>
      <c r="AZ3014" s="480"/>
      <c r="BA3014" s="480"/>
      <c r="BB3014" s="480"/>
    </row>
    <row r="3015" spans="1:54" ht="15.75">
      <c r="A3015" s="484"/>
      <c r="B3015" s="484"/>
      <c r="C3015"/>
      <c r="D3015" s="491"/>
      <c r="E3015" s="493"/>
      <c r="F3015" s="478"/>
      <c r="G3015" s="528"/>
      <c r="H3015" s="510" t="s">
        <v>23</v>
      </c>
      <c r="I3015" s="528"/>
      <c r="J3015" s="528"/>
      <c r="K3015" s="528"/>
      <c r="L3015" s="480"/>
      <c r="M3015" s="480"/>
      <c r="N3015" s="480"/>
      <c r="O3015" s="480"/>
      <c r="P3015" s="480"/>
      <c r="Q3015" s="480"/>
      <c r="R3015" s="480"/>
      <c r="S3015" s="480"/>
      <c r="T3015" s="480"/>
      <c r="U3015" s="480"/>
      <c r="V3015" s="480"/>
      <c r="W3015" s="480"/>
      <c r="X3015" s="480"/>
      <c r="Y3015" s="480"/>
      <c r="Z3015" s="480"/>
      <c r="AA3015" s="480"/>
      <c r="AB3015" s="480"/>
      <c r="AC3015" s="480"/>
      <c r="AD3015" s="480"/>
      <c r="AE3015" s="480"/>
      <c r="AF3015" s="480"/>
      <c r="AG3015" s="480"/>
      <c r="AH3015" s="480"/>
      <c r="AI3015" s="480"/>
      <c r="AJ3015" s="480"/>
      <c r="AK3015" s="480"/>
      <c r="AL3015" s="480"/>
      <c r="AM3015" s="480"/>
      <c r="AN3015" s="480"/>
      <c r="AO3015" s="480"/>
      <c r="AP3015" s="480"/>
      <c r="AQ3015" s="480"/>
      <c r="AR3015" s="480"/>
      <c r="AS3015" s="480"/>
      <c r="AT3015" s="480"/>
      <c r="AU3015" s="480"/>
      <c r="AV3015" s="480"/>
      <c r="AW3015" s="480"/>
      <c r="AX3015" s="480"/>
      <c r="AY3015" s="480"/>
      <c r="AZ3015" s="480"/>
      <c r="BA3015" s="480"/>
      <c r="BB3015" s="480"/>
    </row>
    <row r="3016" spans="1:54" ht="15.75">
      <c r="A3016" s="484"/>
      <c r="B3016" s="484"/>
      <c r="C3016"/>
      <c r="D3016" s="491"/>
      <c r="E3016" s="493"/>
      <c r="F3016" s="478"/>
      <c r="G3016" s="528"/>
      <c r="H3016" s="510" t="s">
        <v>24</v>
      </c>
      <c r="I3016" s="528"/>
      <c r="J3016" s="528"/>
      <c r="K3016" s="528"/>
      <c r="L3016" s="480"/>
      <c r="M3016" s="480"/>
      <c r="N3016" s="480"/>
      <c r="O3016" s="480"/>
      <c r="P3016" s="480"/>
      <c r="Q3016" s="480"/>
      <c r="R3016" s="480"/>
      <c r="S3016" s="480"/>
      <c r="T3016" s="480"/>
      <c r="U3016" s="480"/>
      <c r="V3016" s="480"/>
      <c r="W3016" s="480"/>
      <c r="X3016" s="480"/>
      <c r="Y3016" s="480"/>
      <c r="Z3016" s="480"/>
      <c r="AA3016" s="480"/>
      <c r="AB3016" s="480"/>
      <c r="AC3016" s="480"/>
      <c r="AD3016" s="480"/>
      <c r="AE3016" s="480"/>
      <c r="AF3016" s="480"/>
      <c r="AG3016" s="480"/>
      <c r="AH3016" s="480"/>
      <c r="AI3016" s="480"/>
      <c r="AJ3016" s="480"/>
      <c r="AK3016" s="480"/>
      <c r="AL3016" s="480"/>
      <c r="AM3016" s="480"/>
      <c r="AN3016" s="480"/>
      <c r="AO3016" s="480"/>
      <c r="AP3016" s="480"/>
      <c r="AQ3016" s="480"/>
      <c r="AR3016" s="480"/>
      <c r="AS3016" s="480"/>
      <c r="AT3016" s="480"/>
      <c r="AU3016" s="480"/>
      <c r="AV3016" s="480"/>
      <c r="AW3016" s="480"/>
      <c r="AX3016" s="480"/>
      <c r="AY3016" s="480"/>
      <c r="AZ3016" s="480"/>
      <c r="BA3016" s="480"/>
      <c r="BB3016" s="480"/>
    </row>
    <row r="3017" spans="1:54" ht="15.75">
      <c r="A3017" s="484"/>
      <c r="B3017" s="484"/>
      <c r="C3017"/>
      <c r="D3017" s="491"/>
      <c r="E3017" s="493"/>
      <c r="F3017" s="478"/>
      <c r="G3017" s="528"/>
      <c r="H3017" s="510" t="s">
        <v>25</v>
      </c>
      <c r="I3017" s="528"/>
      <c r="J3017" s="528"/>
      <c r="K3017" s="528"/>
      <c r="L3017" s="480"/>
      <c r="M3017" s="480"/>
      <c r="N3017" s="480"/>
      <c r="O3017" s="480"/>
      <c r="P3017" s="480"/>
      <c r="Q3017" s="480"/>
      <c r="R3017" s="480"/>
      <c r="S3017" s="480"/>
      <c r="T3017" s="480"/>
      <c r="U3017" s="480"/>
      <c r="V3017" s="480"/>
      <c r="W3017" s="480"/>
      <c r="X3017" s="480"/>
      <c r="Y3017" s="480"/>
      <c r="Z3017" s="480"/>
      <c r="AA3017" s="480"/>
      <c r="AB3017" s="480"/>
      <c r="AC3017" s="480"/>
      <c r="AD3017" s="480"/>
      <c r="AE3017" s="480"/>
      <c r="AF3017" s="480"/>
      <c r="AG3017" s="480"/>
      <c r="AH3017" s="480"/>
      <c r="AI3017" s="480"/>
      <c r="AJ3017" s="480"/>
      <c r="AK3017" s="480"/>
      <c r="AL3017" s="480"/>
      <c r="AM3017" s="480"/>
      <c r="AN3017" s="480"/>
      <c r="AO3017" s="480"/>
      <c r="AP3017" s="480"/>
      <c r="AQ3017" s="480"/>
      <c r="AR3017" s="480"/>
      <c r="AS3017" s="480"/>
      <c r="AT3017" s="480"/>
      <c r="AU3017" s="480"/>
      <c r="AV3017" s="480"/>
      <c r="AW3017" s="480"/>
      <c r="AX3017" s="480"/>
      <c r="AY3017" s="480"/>
      <c r="AZ3017" s="480"/>
      <c r="BA3017" s="480"/>
      <c r="BB3017" s="480"/>
    </row>
    <row r="3018" spans="1:54" ht="15.75">
      <c r="A3018" s="484"/>
      <c r="B3018" s="484"/>
      <c r="C3018"/>
      <c r="D3018" s="491"/>
      <c r="E3018" s="493"/>
      <c r="F3018" s="478"/>
      <c r="G3018" s="528"/>
      <c r="H3018" s="510" t="s">
        <v>26</v>
      </c>
      <c r="I3018" s="528"/>
      <c r="J3018" s="528"/>
      <c r="K3018" s="528"/>
      <c r="L3018" s="480"/>
      <c r="M3018" s="480"/>
      <c r="N3018" s="480"/>
      <c r="O3018" s="480"/>
      <c r="P3018" s="480"/>
      <c r="Q3018" s="480"/>
      <c r="R3018" s="480"/>
      <c r="S3018" s="480"/>
      <c r="T3018" s="480"/>
      <c r="U3018" s="480"/>
      <c r="V3018" s="480"/>
      <c r="W3018" s="480"/>
      <c r="X3018" s="480"/>
      <c r="Y3018" s="480"/>
      <c r="Z3018" s="480"/>
      <c r="AA3018" s="480"/>
      <c r="AB3018" s="480"/>
      <c r="AC3018" s="480"/>
      <c r="AD3018" s="480"/>
      <c r="AE3018" s="480"/>
      <c r="AF3018" s="480"/>
      <c r="AG3018" s="480"/>
      <c r="AH3018" s="480"/>
      <c r="AI3018" s="480"/>
      <c r="AJ3018" s="480"/>
      <c r="AK3018" s="480"/>
      <c r="AL3018" s="480"/>
      <c r="AM3018" s="480"/>
      <c r="AN3018" s="480"/>
      <c r="AO3018" s="480"/>
      <c r="AP3018" s="480"/>
      <c r="AQ3018" s="480"/>
      <c r="AR3018" s="480"/>
      <c r="AS3018" s="480"/>
      <c r="AT3018" s="480"/>
      <c r="AU3018" s="480"/>
      <c r="AV3018" s="480"/>
      <c r="AW3018" s="480"/>
      <c r="AX3018" s="480"/>
      <c r="AY3018" s="480"/>
      <c r="AZ3018" s="480"/>
      <c r="BA3018" s="480"/>
      <c r="BB3018" s="480"/>
    </row>
    <row r="3019" spans="1:54" ht="15.75">
      <c r="A3019" s="484"/>
      <c r="B3019" s="484"/>
      <c r="C3019"/>
      <c r="D3019" s="491"/>
      <c r="E3019" s="493"/>
      <c r="F3019" s="478"/>
      <c r="G3019"/>
      <c r="H3019" s="527"/>
      <c r="I3019"/>
      <c r="J3019" s="527"/>
      <c r="K3019" s="527"/>
      <c r="L3019" s="480"/>
      <c r="M3019" s="480"/>
      <c r="N3019" s="480"/>
      <c r="O3019" s="480"/>
      <c r="P3019" s="480"/>
      <c r="Q3019" s="480"/>
      <c r="R3019" s="480"/>
      <c r="S3019" s="480"/>
      <c r="T3019" s="480"/>
      <c r="U3019" s="480"/>
      <c r="V3019" s="480"/>
      <c r="W3019" s="480"/>
      <c r="X3019" s="480"/>
      <c r="Y3019" s="480"/>
      <c r="Z3019" s="480"/>
      <c r="AA3019" s="480"/>
      <c r="AB3019" s="480"/>
      <c r="AC3019" s="480"/>
      <c r="AD3019" s="480"/>
      <c r="AE3019" s="480"/>
      <c r="AF3019" s="480"/>
      <c r="AG3019" s="480"/>
      <c r="AH3019" s="480"/>
      <c r="AI3019" s="480"/>
      <c r="AJ3019" s="480"/>
      <c r="AK3019" s="480"/>
      <c r="AL3019" s="480"/>
      <c r="AM3019" s="480"/>
      <c r="AN3019" s="480"/>
      <c r="AO3019" s="480"/>
      <c r="AP3019" s="480"/>
      <c r="AQ3019" s="480"/>
      <c r="AR3019" s="480"/>
      <c r="AS3019" s="480"/>
      <c r="AT3019" s="480"/>
      <c r="AU3019" s="480"/>
      <c r="AV3019" s="480"/>
      <c r="AW3019" s="480"/>
      <c r="AX3019" s="480"/>
      <c r="AY3019" s="480"/>
      <c r="AZ3019" s="480"/>
      <c r="BA3019" s="480"/>
      <c r="BB3019" s="480"/>
    </row>
    <row r="3020" spans="1:54" ht="38.25">
      <c r="A3020" s="640" t="s">
        <v>2411</v>
      </c>
      <c r="B3020" s="640"/>
      <c r="C3020" s="524" t="s">
        <v>2412</v>
      </c>
      <c r="D3020" s="643"/>
      <c r="E3020" s="646"/>
      <c r="F3020" s="478"/>
      <c r="G3020" s="485" t="s">
        <v>2413</v>
      </c>
      <c r="H3020" s="485"/>
      <c r="I3020" s="487" t="s">
        <v>2414</v>
      </c>
      <c r="J3020" s="492"/>
      <c r="K3020" s="494"/>
      <c r="L3020" s="480"/>
      <c r="M3020" s="480"/>
      <c r="N3020" s="480"/>
      <c r="O3020" s="480"/>
      <c r="P3020" s="480"/>
      <c r="Q3020" s="480"/>
      <c r="R3020" s="480"/>
      <c r="S3020" s="480"/>
      <c r="T3020" s="480"/>
      <c r="U3020" s="480"/>
      <c r="V3020" s="480"/>
      <c r="W3020" s="480"/>
      <c r="X3020" s="480"/>
      <c r="Y3020" s="480"/>
      <c r="Z3020" s="480"/>
      <c r="AA3020" s="480"/>
      <c r="AB3020" s="480"/>
      <c r="AC3020" s="480"/>
      <c r="AD3020" s="480"/>
      <c r="AE3020" s="480"/>
      <c r="AF3020" s="480"/>
      <c r="AG3020" s="480"/>
      <c r="AH3020" s="480"/>
      <c r="AI3020" s="480"/>
      <c r="AJ3020" s="480"/>
      <c r="AK3020" s="480"/>
      <c r="AL3020" s="480"/>
      <c r="AM3020" s="480"/>
      <c r="AN3020" s="480"/>
      <c r="AO3020" s="480"/>
      <c r="AP3020" s="480"/>
      <c r="AQ3020" s="480"/>
      <c r="AR3020" s="480"/>
      <c r="AS3020" s="480"/>
      <c r="AT3020" s="480"/>
      <c r="AU3020" s="480"/>
      <c r="AV3020" s="480"/>
      <c r="AW3020" s="480"/>
      <c r="AX3020" s="480"/>
      <c r="AY3020" s="480"/>
      <c r="AZ3020" s="480"/>
      <c r="BA3020" s="480"/>
      <c r="BB3020" s="480"/>
    </row>
    <row r="3021" spans="1:54" ht="15">
      <c r="A3021" s="503"/>
      <c r="B3021" s="503"/>
      <c r="C3021" s="518" t="s">
        <v>2415</v>
      </c>
      <c r="D3021" s="503"/>
      <c r="E3021" s="503"/>
      <c r="F3021"/>
      <c r="G3021" s="486"/>
      <c r="H3021" s="486"/>
      <c r="I3021" s="488"/>
      <c r="J3021" s="486"/>
      <c r="K3021" s="486"/>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row>
    <row r="3022" spans="1:54" ht="15">
      <c r="A3022" s="503"/>
      <c r="B3022" s="503"/>
      <c r="C3022" s="518" t="s">
        <v>2416</v>
      </c>
      <c r="D3022" s="503"/>
      <c r="E3022" s="503"/>
      <c r="F3022"/>
      <c r="G3022" s="486"/>
      <c r="H3022" s="486"/>
      <c r="I3022" s="488"/>
      <c r="J3022" s="486"/>
      <c r="K3022" s="486"/>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row>
    <row r="3023" spans="1:54" ht="15">
      <c r="A3023" s="503"/>
      <c r="B3023" s="503"/>
      <c r="C3023" s="518" t="s">
        <v>2417</v>
      </c>
      <c r="D3023" s="503"/>
      <c r="E3023" s="503"/>
      <c r="F3023"/>
      <c r="G3023" s="486"/>
      <c r="H3023" s="486"/>
      <c r="I3023" s="489" t="s">
        <v>623</v>
      </c>
      <c r="J3023" s="486"/>
      <c r="K3023" s="486"/>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row>
    <row r="3024" spans="1:54" ht="15">
      <c r="A3024" s="503"/>
      <c r="B3024" s="503"/>
      <c r="C3024" s="519"/>
      <c r="D3024" s="503"/>
      <c r="E3024" s="503"/>
      <c r="F3024"/>
      <c r="G3024" s="486"/>
      <c r="H3024" s="486"/>
      <c r="I3024" s="489" t="s">
        <v>2384</v>
      </c>
      <c r="J3024" s="486"/>
      <c r="K3024" s="486"/>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row>
    <row r="3025" spans="1:54" ht="15">
      <c r="A3025" s="503"/>
      <c r="B3025" s="503"/>
      <c r="C3025" s="518" t="s">
        <v>599</v>
      </c>
      <c r="D3025" s="503"/>
      <c r="E3025" s="503"/>
      <c r="F3025"/>
      <c r="G3025" s="486"/>
      <c r="H3025" s="486"/>
      <c r="I3025" s="489" t="s">
        <v>2331</v>
      </c>
      <c r="J3025" s="486"/>
      <c r="K3025" s="486"/>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row>
    <row r="3026" spans="1:54" ht="15">
      <c r="A3026" s="503"/>
      <c r="B3026" s="503"/>
      <c r="C3026" s="518" t="s">
        <v>2418</v>
      </c>
      <c r="D3026" s="503"/>
      <c r="E3026" s="503"/>
      <c r="F3026"/>
      <c r="G3026" s="486"/>
      <c r="H3026" s="486"/>
      <c r="I3026" s="489" t="s">
        <v>2419</v>
      </c>
      <c r="J3026" s="486"/>
      <c r="K3026" s="48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row>
    <row r="3027" spans="1:54" ht="15">
      <c r="A3027" s="503"/>
      <c r="B3027" s="503"/>
      <c r="C3027" s="518" t="s">
        <v>1262</v>
      </c>
      <c r="D3027" s="503"/>
      <c r="E3027" s="503"/>
      <c r="F3027"/>
      <c r="G3027" s="486"/>
      <c r="H3027" s="486"/>
      <c r="I3027" s="489" t="s">
        <v>2420</v>
      </c>
      <c r="J3027" s="486"/>
      <c r="K3027" s="486"/>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row>
    <row r="3028" spans="1:54" ht="25.5">
      <c r="A3028" s="503"/>
      <c r="B3028" s="503"/>
      <c r="C3028" s="518" t="s">
        <v>2421</v>
      </c>
      <c r="D3028" s="503"/>
      <c r="E3028" s="503"/>
      <c r="F3028"/>
      <c r="G3028" s="486"/>
      <c r="H3028" s="486"/>
      <c r="I3028" s="489" t="s">
        <v>2422</v>
      </c>
      <c r="J3028" s="486"/>
      <c r="K3028" s="486"/>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row>
    <row r="3029" spans="1:54" ht="15">
      <c r="A3029" s="503"/>
      <c r="B3029" s="503"/>
      <c r="C3029" s="518"/>
      <c r="D3029" s="503"/>
      <c r="E3029" s="503"/>
      <c r="F3029"/>
      <c r="G3029" s="486"/>
      <c r="H3029" s="486"/>
      <c r="I3029" s="489" t="s">
        <v>2423</v>
      </c>
      <c r="J3029" s="486"/>
      <c r="K3029" s="486"/>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row>
    <row r="3030" spans="1:54" ht="15">
      <c r="A3030" s="503"/>
      <c r="B3030" s="503"/>
      <c r="C3030" s="518"/>
      <c r="D3030" s="503"/>
      <c r="E3030" s="503"/>
      <c r="F3030"/>
      <c r="G3030" s="486"/>
      <c r="H3030" s="486"/>
      <c r="I3030" s="489" t="s">
        <v>2424</v>
      </c>
      <c r="J3030" s="486"/>
      <c r="K3030" s="486"/>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row>
    <row r="3031" spans="1:54" ht="15">
      <c r="A3031" s="503"/>
      <c r="B3031" s="503"/>
      <c r="C3031" s="518"/>
      <c r="D3031" s="503"/>
      <c r="E3031" s="503"/>
      <c r="F3031"/>
      <c r="G3031" s="486"/>
      <c r="H3031" s="486"/>
      <c r="I3031" s="489" t="s">
        <v>2425</v>
      </c>
      <c r="J3031" s="486"/>
      <c r="K3031" s="486"/>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row>
    <row r="3032" spans="1:54" ht="15">
      <c r="A3032" s="503"/>
      <c r="B3032" s="503"/>
      <c r="C3032" s="518"/>
      <c r="D3032" s="503"/>
      <c r="E3032" s="503"/>
      <c r="F3032"/>
      <c r="G3032" s="486"/>
      <c r="H3032" s="486"/>
      <c r="I3032" s="489" t="s">
        <v>2426</v>
      </c>
      <c r="J3032" s="486"/>
      <c r="K3032" s="486"/>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row>
    <row r="3033" spans="1:54" ht="15">
      <c r="A3033" s="504"/>
      <c r="B3033" s="504"/>
      <c r="C3033" s="520"/>
      <c r="D3033" s="504"/>
      <c r="E3033" s="504"/>
      <c r="F3033"/>
      <c r="G3033" s="453"/>
      <c r="H3033" s="453"/>
      <c r="I3033" s="490" t="s">
        <v>2427</v>
      </c>
      <c r="J3033" s="453"/>
      <c r="K3033" s="45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row>
    <row r="3034" spans="1:54" ht="15.75">
      <c r="A3034" s="640"/>
      <c r="B3034" s="640"/>
      <c r="C3034" s="524" t="s">
        <v>606</v>
      </c>
      <c r="D3034" s="643"/>
      <c r="E3034" s="646"/>
      <c r="F3034" s="478"/>
      <c r="G3034" s="485"/>
      <c r="H3034" s="485"/>
      <c r="I3034" s="495" t="s">
        <v>40</v>
      </c>
      <c r="J3034" s="492"/>
      <c r="K3034" s="494"/>
      <c r="L3034" s="480"/>
      <c r="M3034" s="480"/>
      <c r="N3034" s="480"/>
      <c r="O3034" s="480"/>
      <c r="P3034" s="480"/>
      <c r="Q3034" s="480"/>
      <c r="R3034" s="480"/>
      <c r="S3034" s="480"/>
      <c r="T3034" s="480"/>
      <c r="U3034" s="480"/>
      <c r="V3034" s="480"/>
      <c r="W3034" s="480"/>
      <c r="X3034" s="480"/>
      <c r="Y3034" s="480"/>
      <c r="Z3034" s="480"/>
      <c r="AA3034" s="480"/>
      <c r="AB3034" s="480"/>
      <c r="AC3034" s="480"/>
      <c r="AD3034" s="480"/>
      <c r="AE3034" s="480"/>
      <c r="AF3034" s="480"/>
      <c r="AG3034" s="480"/>
      <c r="AH3034" s="480"/>
      <c r="AI3034" s="480"/>
      <c r="AJ3034" s="480"/>
      <c r="AK3034" s="480"/>
      <c r="AL3034" s="480"/>
      <c r="AM3034" s="480"/>
      <c r="AN3034" s="480"/>
      <c r="AO3034" s="480"/>
      <c r="AP3034" s="480"/>
      <c r="AQ3034" s="480"/>
      <c r="AR3034" s="480"/>
      <c r="AS3034" s="480"/>
      <c r="AT3034" s="480"/>
      <c r="AU3034" s="480"/>
      <c r="AV3034" s="480"/>
      <c r="AW3034" s="480"/>
      <c r="AX3034" s="480"/>
      <c r="AY3034" s="480"/>
      <c r="AZ3034" s="480"/>
      <c r="BA3034" s="480"/>
      <c r="BB3034" s="480"/>
    </row>
    <row r="3035" spans="1:54" ht="25.5">
      <c r="A3035" s="503"/>
      <c r="B3035" s="503"/>
      <c r="C3035" s="518" t="s">
        <v>728</v>
      </c>
      <c r="D3035" s="503"/>
      <c r="E3035" s="503"/>
      <c r="F3035"/>
      <c r="G3035" s="486"/>
      <c r="H3035" s="486"/>
      <c r="I3035" s="496" t="s">
        <v>2428</v>
      </c>
      <c r="J3035" s="486"/>
      <c r="K3035" s="486"/>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row>
    <row r="3036" spans="1:54" ht="25.5">
      <c r="A3036" s="504"/>
      <c r="B3036" s="504"/>
      <c r="C3036" s="520" t="s">
        <v>2429</v>
      </c>
      <c r="D3036" s="504"/>
      <c r="E3036" s="504"/>
      <c r="F3036"/>
      <c r="G3036" s="453"/>
      <c r="H3036" s="453"/>
      <c r="I3036" s="498"/>
      <c r="J3036" s="453"/>
      <c r="K3036" s="453"/>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row>
    <row r="3037" spans="1:54" ht="15.75">
      <c r="A3037" s="510"/>
      <c r="B3037" s="499" t="s">
        <v>18</v>
      </c>
      <c r="C3037" s="514"/>
      <c r="D3037" s="512"/>
      <c r="E3037" s="513"/>
      <c r="F3037" s="478"/>
      <c r="G3037" s="499"/>
      <c r="H3037" s="499" t="s">
        <v>18</v>
      </c>
      <c r="I3037" s="464"/>
      <c r="J3037" s="500"/>
      <c r="K3037" s="501"/>
      <c r="L3037" s="480"/>
      <c r="M3037" s="480"/>
      <c r="N3037" s="480"/>
      <c r="O3037" s="480"/>
      <c r="P3037" s="480"/>
      <c r="Q3037" s="480"/>
      <c r="R3037" s="480"/>
      <c r="S3037" s="480"/>
      <c r="T3037" s="480"/>
      <c r="U3037" s="480"/>
      <c r="V3037" s="480"/>
      <c r="W3037" s="480"/>
      <c r="X3037" s="480"/>
      <c r="Y3037" s="480"/>
      <c r="Z3037" s="480"/>
      <c r="AA3037" s="480"/>
      <c r="AB3037" s="480"/>
      <c r="AC3037" s="480"/>
      <c r="AD3037" s="480"/>
      <c r="AE3037" s="480"/>
      <c r="AF3037" s="480"/>
      <c r="AG3037" s="480"/>
      <c r="AH3037" s="480"/>
      <c r="AI3037" s="480"/>
      <c r="AJ3037" s="480"/>
      <c r="AK3037" s="480"/>
      <c r="AL3037" s="480"/>
      <c r="AM3037" s="480"/>
      <c r="AN3037" s="480"/>
      <c r="AO3037" s="480"/>
      <c r="AP3037" s="480"/>
      <c r="AQ3037" s="480"/>
      <c r="AR3037" s="480"/>
      <c r="AS3037" s="480"/>
      <c r="AT3037" s="480"/>
      <c r="AU3037" s="480"/>
      <c r="AV3037" s="480"/>
      <c r="AW3037" s="480"/>
      <c r="AX3037" s="480"/>
      <c r="AY3037" s="480"/>
      <c r="AZ3037" s="480"/>
      <c r="BA3037" s="480"/>
      <c r="BB3037" s="480"/>
    </row>
    <row r="3038" spans="1:54" ht="102">
      <c r="A3038" s="510"/>
      <c r="B3038" s="499" t="s">
        <v>19</v>
      </c>
      <c r="C3038" s="514" t="s">
        <v>2430</v>
      </c>
      <c r="D3038" s="512" t="s">
        <v>581</v>
      </c>
      <c r="E3038" s="513"/>
      <c r="F3038" s="478"/>
      <c r="G3038" s="499"/>
      <c r="H3038" s="499" t="s">
        <v>19</v>
      </c>
      <c r="I3038" s="464" t="s">
        <v>2431</v>
      </c>
      <c r="J3038" s="500" t="s">
        <v>581</v>
      </c>
      <c r="K3038" s="501"/>
      <c r="L3038" s="480"/>
      <c r="M3038" s="480"/>
      <c r="N3038" s="480"/>
      <c r="O3038" s="480"/>
      <c r="P3038" s="480"/>
      <c r="Q3038" s="480"/>
      <c r="R3038" s="480"/>
      <c r="S3038" s="480"/>
      <c r="T3038" s="480"/>
      <c r="U3038" s="480"/>
      <c r="V3038" s="480"/>
      <c r="W3038" s="480"/>
      <c r="X3038" s="480"/>
      <c r="Y3038" s="480"/>
      <c r="Z3038" s="480"/>
      <c r="AA3038" s="480"/>
      <c r="AB3038" s="480"/>
      <c r="AC3038" s="480"/>
      <c r="AD3038" s="480"/>
      <c r="AE3038" s="480"/>
      <c r="AF3038" s="480"/>
      <c r="AG3038" s="480"/>
      <c r="AH3038" s="480"/>
      <c r="AI3038" s="480"/>
      <c r="AJ3038" s="480"/>
      <c r="AK3038" s="480"/>
      <c r="AL3038" s="480"/>
      <c r="AM3038" s="480"/>
      <c r="AN3038" s="480"/>
      <c r="AO3038" s="480"/>
      <c r="AP3038" s="480"/>
      <c r="AQ3038" s="480"/>
      <c r="AR3038" s="480"/>
      <c r="AS3038" s="480"/>
      <c r="AT3038" s="480"/>
      <c r="AU3038" s="480"/>
      <c r="AV3038" s="480"/>
      <c r="AW3038" s="480"/>
      <c r="AX3038" s="480"/>
      <c r="AY3038" s="480"/>
      <c r="AZ3038" s="480"/>
      <c r="BA3038" s="480"/>
      <c r="BB3038" s="480"/>
    </row>
    <row r="3039" spans="1:54" ht="15.75">
      <c r="A3039" s="510"/>
      <c r="B3039" s="499" t="s">
        <v>23</v>
      </c>
      <c r="C3039" s="514"/>
      <c r="D3039" s="512"/>
      <c r="E3039" s="513"/>
      <c r="F3039" s="478"/>
      <c r="G3039" s="499"/>
      <c r="H3039" s="499" t="s">
        <v>23</v>
      </c>
      <c r="I3039" s="464"/>
      <c r="J3039" s="500"/>
      <c r="K3039" s="501"/>
      <c r="L3039" s="480"/>
      <c r="M3039" s="480"/>
      <c r="N3039" s="480"/>
      <c r="O3039" s="480"/>
      <c r="P3039" s="480"/>
      <c r="Q3039" s="480"/>
      <c r="R3039" s="480"/>
      <c r="S3039" s="480"/>
      <c r="T3039" s="480"/>
      <c r="U3039" s="480"/>
      <c r="V3039" s="480"/>
      <c r="W3039" s="480"/>
      <c r="X3039" s="480"/>
      <c r="Y3039" s="480"/>
      <c r="Z3039" s="480"/>
      <c r="AA3039" s="480"/>
      <c r="AB3039" s="480"/>
      <c r="AC3039" s="480"/>
      <c r="AD3039" s="480"/>
      <c r="AE3039" s="480"/>
      <c r="AF3039" s="480"/>
      <c r="AG3039" s="480"/>
      <c r="AH3039" s="480"/>
      <c r="AI3039" s="480"/>
      <c r="AJ3039" s="480"/>
      <c r="AK3039" s="480"/>
      <c r="AL3039" s="480"/>
      <c r="AM3039" s="480"/>
      <c r="AN3039" s="480"/>
      <c r="AO3039" s="480"/>
      <c r="AP3039" s="480"/>
      <c r="AQ3039" s="480"/>
      <c r="AR3039" s="480"/>
      <c r="AS3039" s="480"/>
      <c r="AT3039" s="480"/>
      <c r="AU3039" s="480"/>
      <c r="AV3039" s="480"/>
      <c r="AW3039" s="480"/>
      <c r="AX3039" s="480"/>
      <c r="AY3039" s="480"/>
      <c r="AZ3039" s="480"/>
      <c r="BA3039" s="480"/>
      <c r="BB3039" s="480"/>
    </row>
    <row r="3040" spans="1:54" ht="15.75">
      <c r="A3040" s="510"/>
      <c r="B3040" s="499" t="s">
        <v>24</v>
      </c>
      <c r="C3040" s="514"/>
      <c r="D3040" s="512"/>
      <c r="E3040" s="513"/>
      <c r="F3040" s="478"/>
      <c r="G3040" s="499"/>
      <c r="H3040" s="499" t="s">
        <v>24</v>
      </c>
      <c r="I3040" s="464"/>
      <c r="J3040" s="500"/>
      <c r="K3040" s="501"/>
      <c r="L3040" s="480"/>
      <c r="M3040" s="480"/>
      <c r="N3040" s="480"/>
      <c r="O3040" s="480"/>
      <c r="P3040" s="480"/>
      <c r="Q3040" s="480"/>
      <c r="R3040" s="480"/>
      <c r="S3040" s="480"/>
      <c r="T3040" s="480"/>
      <c r="U3040" s="480"/>
      <c r="V3040" s="480"/>
      <c r="W3040" s="480"/>
      <c r="X3040" s="480"/>
      <c r="Y3040" s="480"/>
      <c r="Z3040" s="480"/>
      <c r="AA3040" s="480"/>
      <c r="AB3040" s="480"/>
      <c r="AC3040" s="480"/>
      <c r="AD3040" s="480"/>
      <c r="AE3040" s="480"/>
      <c r="AF3040" s="480"/>
      <c r="AG3040" s="480"/>
      <c r="AH3040" s="480"/>
      <c r="AI3040" s="480"/>
      <c r="AJ3040" s="480"/>
      <c r="AK3040" s="480"/>
      <c r="AL3040" s="480"/>
      <c r="AM3040" s="480"/>
      <c r="AN3040" s="480"/>
      <c r="AO3040" s="480"/>
      <c r="AP3040" s="480"/>
      <c r="AQ3040" s="480"/>
      <c r="AR3040" s="480"/>
      <c r="AS3040" s="480"/>
      <c r="AT3040" s="480"/>
      <c r="AU3040" s="480"/>
      <c r="AV3040" s="480"/>
      <c r="AW3040" s="480"/>
      <c r="AX3040" s="480"/>
      <c r="AY3040" s="480"/>
      <c r="AZ3040" s="480"/>
      <c r="BA3040" s="480"/>
      <c r="BB3040" s="480"/>
    </row>
    <row r="3041" spans="1:54" ht="15.75">
      <c r="A3041" s="510"/>
      <c r="B3041" s="499" t="s">
        <v>25</v>
      </c>
      <c r="C3041" s="514"/>
      <c r="D3041" s="512"/>
      <c r="E3041" s="513"/>
      <c r="F3041" s="478"/>
      <c r="G3041" s="499"/>
      <c r="H3041" s="499" t="s">
        <v>25</v>
      </c>
      <c r="I3041" s="464"/>
      <c r="J3041" s="500"/>
      <c r="K3041" s="501"/>
      <c r="L3041" s="480"/>
      <c r="M3041" s="480"/>
      <c r="N3041" s="480"/>
      <c r="O3041" s="480"/>
      <c r="P3041" s="480"/>
      <c r="Q3041" s="480"/>
      <c r="R3041" s="480"/>
      <c r="S3041" s="480"/>
      <c r="T3041" s="480"/>
      <c r="U3041" s="480"/>
      <c r="V3041" s="480"/>
      <c r="W3041" s="480"/>
      <c r="X3041" s="480"/>
      <c r="Y3041" s="480"/>
      <c r="Z3041" s="480"/>
      <c r="AA3041" s="480"/>
      <c r="AB3041" s="480"/>
      <c r="AC3041" s="480"/>
      <c r="AD3041" s="480"/>
      <c r="AE3041" s="480"/>
      <c r="AF3041" s="480"/>
      <c r="AG3041" s="480"/>
      <c r="AH3041" s="480"/>
      <c r="AI3041" s="480"/>
      <c r="AJ3041" s="480"/>
      <c r="AK3041" s="480"/>
      <c r="AL3041" s="480"/>
      <c r="AM3041" s="480"/>
      <c r="AN3041" s="480"/>
      <c r="AO3041" s="480"/>
      <c r="AP3041" s="480"/>
      <c r="AQ3041" s="480"/>
      <c r="AR3041" s="480"/>
      <c r="AS3041" s="480"/>
      <c r="AT3041" s="480"/>
      <c r="AU3041" s="480"/>
      <c r="AV3041" s="480"/>
      <c r="AW3041" s="480"/>
      <c r="AX3041" s="480"/>
      <c r="AY3041" s="480"/>
      <c r="AZ3041" s="480"/>
      <c r="BA3041" s="480"/>
      <c r="BB3041" s="480"/>
    </row>
    <row r="3042" spans="1:54" ht="15.75">
      <c r="A3042" s="510"/>
      <c r="B3042" s="499" t="s">
        <v>26</v>
      </c>
      <c r="C3042" s="514"/>
      <c r="D3042" s="512"/>
      <c r="E3042" s="513"/>
      <c r="F3042" s="478"/>
      <c r="G3042" s="499"/>
      <c r="H3042" s="499" t="s">
        <v>26</v>
      </c>
      <c r="I3042" s="464"/>
      <c r="J3042" s="500"/>
      <c r="K3042" s="501"/>
      <c r="L3042" s="480"/>
      <c r="M3042" s="480"/>
      <c r="N3042" s="480"/>
      <c r="O3042" s="480"/>
      <c r="P3042" s="480"/>
      <c r="Q3042" s="480"/>
      <c r="R3042" s="480"/>
      <c r="S3042" s="480"/>
      <c r="T3042" s="480"/>
      <c r="U3042" s="480"/>
      <c r="V3042" s="480"/>
      <c r="W3042" s="480"/>
      <c r="X3042" s="480"/>
      <c r="Y3042" s="480"/>
      <c r="Z3042" s="480"/>
      <c r="AA3042" s="480"/>
      <c r="AB3042" s="480"/>
      <c r="AC3042" s="480"/>
      <c r="AD3042" s="480"/>
      <c r="AE3042" s="480"/>
      <c r="AF3042" s="480"/>
      <c r="AG3042" s="480"/>
      <c r="AH3042" s="480"/>
      <c r="AI3042" s="480"/>
      <c r="AJ3042" s="480"/>
      <c r="AK3042" s="480"/>
      <c r="AL3042" s="480"/>
      <c r="AM3042" s="480"/>
      <c r="AN3042" s="480"/>
      <c r="AO3042" s="480"/>
      <c r="AP3042" s="480"/>
      <c r="AQ3042" s="480"/>
      <c r="AR3042" s="480"/>
      <c r="AS3042" s="480"/>
      <c r="AT3042" s="480"/>
      <c r="AU3042" s="480"/>
      <c r="AV3042" s="480"/>
      <c r="AW3042" s="480"/>
      <c r="AX3042" s="480"/>
      <c r="AY3042" s="480"/>
      <c r="AZ3042" s="480"/>
      <c r="BA3042" s="480"/>
      <c r="BB3042" s="480"/>
    </row>
    <row r="3043" spans="1:54" ht="15.75">
      <c r="A3043" s="484"/>
      <c r="B3043" s="484"/>
      <c r="C3043"/>
      <c r="D3043" s="491"/>
      <c r="E3043" s="493"/>
      <c r="F3043" s="478"/>
      <c r="G3043"/>
      <c r="H3043" s="484"/>
      <c r="I3043"/>
      <c r="J3043" s="491"/>
      <c r="K3043" s="493"/>
      <c r="L3043" s="480"/>
      <c r="M3043" s="480"/>
      <c r="N3043" s="480"/>
      <c r="O3043" s="480"/>
      <c r="P3043" s="480"/>
      <c r="Q3043" s="480"/>
      <c r="R3043" s="480"/>
      <c r="S3043" s="480"/>
      <c r="T3043" s="480"/>
      <c r="U3043" s="480"/>
      <c r="V3043" s="480"/>
      <c r="W3043" s="480"/>
      <c r="X3043" s="480"/>
      <c r="Y3043" s="480"/>
      <c r="Z3043" s="480"/>
      <c r="AA3043" s="480"/>
      <c r="AB3043" s="480"/>
      <c r="AC3043" s="480"/>
      <c r="AD3043" s="480"/>
      <c r="AE3043" s="480"/>
      <c r="AF3043" s="480"/>
      <c r="AG3043" s="480"/>
      <c r="AH3043" s="480"/>
      <c r="AI3043" s="480"/>
      <c r="AJ3043" s="480"/>
      <c r="AK3043" s="480"/>
      <c r="AL3043" s="480"/>
      <c r="AM3043" s="480"/>
      <c r="AN3043" s="480"/>
      <c r="AO3043" s="480"/>
      <c r="AP3043" s="480"/>
      <c r="AQ3043" s="480"/>
      <c r="AR3043" s="480"/>
      <c r="AS3043" s="480"/>
      <c r="AT3043" s="480"/>
      <c r="AU3043" s="480"/>
      <c r="AV3043" s="480"/>
      <c r="AW3043" s="480"/>
      <c r="AX3043" s="480"/>
      <c r="AY3043" s="480"/>
      <c r="AZ3043" s="480"/>
      <c r="BA3043" s="480"/>
      <c r="BB3043" s="480"/>
    </row>
    <row r="3044" spans="1:54" ht="25.5">
      <c r="A3044" s="640"/>
      <c r="B3044" s="640"/>
      <c r="C3044" s="524" t="s">
        <v>2432</v>
      </c>
      <c r="D3044" s="643"/>
      <c r="E3044" s="646"/>
      <c r="F3044" s="478"/>
      <c r="G3044" s="640" t="s">
        <v>2433</v>
      </c>
      <c r="H3044" s="640"/>
      <c r="I3044" s="524" t="s">
        <v>2434</v>
      </c>
      <c r="J3044" s="643"/>
      <c r="K3044" s="646"/>
      <c r="L3044" s="480"/>
      <c r="M3044" s="480"/>
      <c r="N3044" s="480"/>
      <c r="O3044" s="480"/>
      <c r="P3044" s="480"/>
      <c r="Q3044" s="480"/>
      <c r="R3044" s="480"/>
      <c r="S3044" s="480"/>
      <c r="T3044" s="480"/>
      <c r="U3044" s="480"/>
      <c r="V3044" s="480"/>
      <c r="W3044" s="480"/>
      <c r="X3044" s="480"/>
      <c r="Y3044" s="480"/>
      <c r="Z3044" s="480"/>
      <c r="AA3044" s="480"/>
      <c r="AB3044" s="480"/>
      <c r="AC3044" s="480"/>
      <c r="AD3044" s="480"/>
      <c r="AE3044" s="480"/>
      <c r="AF3044" s="480"/>
      <c r="AG3044" s="480"/>
      <c r="AH3044" s="480"/>
      <c r="AI3044" s="480"/>
      <c r="AJ3044" s="480"/>
      <c r="AK3044" s="480"/>
      <c r="AL3044" s="480"/>
      <c r="AM3044" s="480"/>
      <c r="AN3044" s="480"/>
      <c r="AO3044" s="480"/>
      <c r="AP3044" s="480"/>
      <c r="AQ3044" s="480"/>
      <c r="AR3044" s="480"/>
      <c r="AS3044" s="480"/>
      <c r="AT3044" s="480"/>
      <c r="AU3044" s="480"/>
      <c r="AV3044" s="480"/>
      <c r="AW3044" s="480"/>
      <c r="AX3044" s="480"/>
      <c r="AY3044" s="480"/>
      <c r="AZ3044" s="480"/>
      <c r="BA3044" s="480"/>
      <c r="BB3044" s="480"/>
    </row>
    <row r="3045" spans="1:54" ht="15">
      <c r="A3045" s="503"/>
      <c r="B3045" s="503"/>
      <c r="C3045" s="518" t="s">
        <v>2435</v>
      </c>
      <c r="D3045" s="503"/>
      <c r="E3045" s="503"/>
      <c r="F3045"/>
      <c r="G3045" s="503"/>
      <c r="H3045" s="503"/>
      <c r="I3045" s="519"/>
      <c r="J3045" s="503"/>
      <c r="K3045" s="503"/>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row>
    <row r="3046" spans="1:54" ht="15">
      <c r="A3046" s="503"/>
      <c r="B3046" s="503"/>
      <c r="C3046" s="518" t="s">
        <v>2405</v>
      </c>
      <c r="D3046" s="503"/>
      <c r="E3046" s="503"/>
      <c r="F3046"/>
      <c r="G3046" s="503"/>
      <c r="H3046" s="503"/>
      <c r="I3046" s="518" t="s">
        <v>623</v>
      </c>
      <c r="J3046" s="503"/>
      <c r="K3046" s="503"/>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row>
    <row r="3047" spans="1:54" ht="25.5">
      <c r="A3047" s="503"/>
      <c r="B3047" s="503"/>
      <c r="C3047" s="518" t="s">
        <v>2436</v>
      </c>
      <c r="D3047" s="503"/>
      <c r="E3047" s="503"/>
      <c r="F3047"/>
      <c r="G3047" s="503"/>
      <c r="H3047" s="503"/>
      <c r="I3047" s="518" t="s">
        <v>2384</v>
      </c>
      <c r="J3047" s="503"/>
      <c r="K3047" s="503"/>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row>
    <row r="3048" spans="1:54" ht="15">
      <c r="A3048" s="503"/>
      <c r="B3048" s="503"/>
      <c r="C3048" s="519"/>
      <c r="D3048" s="503"/>
      <c r="E3048" s="503"/>
      <c r="F3048"/>
      <c r="G3048" s="503"/>
      <c r="H3048" s="503"/>
      <c r="I3048" s="518" t="s">
        <v>2331</v>
      </c>
      <c r="J3048" s="503"/>
      <c r="K3048" s="503"/>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row>
    <row r="3049" spans="1:54" ht="15">
      <c r="A3049" s="503"/>
      <c r="B3049" s="503"/>
      <c r="C3049" s="519"/>
      <c r="D3049" s="503"/>
      <c r="E3049" s="503"/>
      <c r="F3049"/>
      <c r="G3049" s="503"/>
      <c r="H3049" s="503"/>
      <c r="I3049" s="518" t="s">
        <v>2419</v>
      </c>
      <c r="J3049" s="503"/>
      <c r="K3049" s="503"/>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row>
    <row r="3050" spans="1:54" ht="15">
      <c r="A3050" s="503"/>
      <c r="B3050" s="503"/>
      <c r="C3050" s="518" t="s">
        <v>599</v>
      </c>
      <c r="D3050" s="503"/>
      <c r="E3050" s="503"/>
      <c r="F3050"/>
      <c r="G3050" s="503"/>
      <c r="H3050" s="503"/>
      <c r="I3050" s="518" t="s">
        <v>2420</v>
      </c>
      <c r="J3050" s="503"/>
      <c r="K3050" s="503"/>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row>
    <row r="3051" spans="1:54" ht="25.5">
      <c r="A3051" s="503"/>
      <c r="B3051" s="503"/>
      <c r="C3051" s="518" t="s">
        <v>2418</v>
      </c>
      <c r="D3051" s="503"/>
      <c r="E3051" s="503"/>
      <c r="F3051"/>
      <c r="G3051" s="503"/>
      <c r="H3051" s="503"/>
      <c r="I3051" s="518" t="s">
        <v>2422</v>
      </c>
      <c r="J3051" s="503"/>
      <c r="K3051" s="503"/>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row>
    <row r="3052" spans="1:54" ht="15">
      <c r="A3052" s="503"/>
      <c r="B3052" s="503"/>
      <c r="C3052" s="518" t="s">
        <v>1262</v>
      </c>
      <c r="D3052" s="503"/>
      <c r="E3052" s="503"/>
      <c r="F3052"/>
      <c r="G3052" s="503"/>
      <c r="H3052" s="503"/>
      <c r="I3052" s="518" t="s">
        <v>2423</v>
      </c>
      <c r="J3052" s="503"/>
      <c r="K3052" s="503"/>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row>
    <row r="3053" spans="1:54" ht="15">
      <c r="A3053" s="503"/>
      <c r="B3053" s="503"/>
      <c r="C3053" s="518" t="s">
        <v>2421</v>
      </c>
      <c r="D3053" s="503"/>
      <c r="E3053" s="503"/>
      <c r="F3053"/>
      <c r="G3053" s="503"/>
      <c r="H3053" s="503"/>
      <c r="I3053" s="518" t="s">
        <v>2424</v>
      </c>
      <c r="J3053" s="503"/>
      <c r="K3053" s="50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row>
    <row r="3054" spans="1:54" ht="15">
      <c r="A3054" s="503"/>
      <c r="B3054" s="503"/>
      <c r="C3054" s="518"/>
      <c r="D3054" s="503"/>
      <c r="E3054" s="503"/>
      <c r="F3054"/>
      <c r="G3054" s="503"/>
      <c r="H3054" s="503"/>
      <c r="I3054" s="518" t="s">
        <v>2425</v>
      </c>
      <c r="J3054" s="503"/>
      <c r="K3054" s="503"/>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row>
    <row r="3055" spans="1:54" ht="15">
      <c r="A3055" s="503"/>
      <c r="B3055" s="503"/>
      <c r="C3055" s="518"/>
      <c r="D3055" s="503"/>
      <c r="E3055" s="503"/>
      <c r="F3055"/>
      <c r="G3055" s="503"/>
      <c r="H3055" s="503"/>
      <c r="I3055" s="518" t="s">
        <v>2426</v>
      </c>
      <c r="J3055" s="503"/>
      <c r="K3055" s="503"/>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row>
    <row r="3056" spans="1:54" ht="15">
      <c r="A3056" s="504"/>
      <c r="B3056" s="504"/>
      <c r="C3056" s="520"/>
      <c r="D3056" s="504"/>
      <c r="E3056" s="504"/>
      <c r="F3056"/>
      <c r="G3056" s="504"/>
      <c r="H3056" s="504"/>
      <c r="I3056" s="520" t="s">
        <v>2427</v>
      </c>
      <c r="J3056" s="504"/>
      <c r="K3056" s="504"/>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row>
    <row r="3057" spans="1:54" ht="15.75">
      <c r="A3057" s="510"/>
      <c r="B3057" s="510" t="s">
        <v>18</v>
      </c>
      <c r="C3057" s="514"/>
      <c r="D3057" s="512"/>
      <c r="E3057" s="513"/>
      <c r="F3057" s="478"/>
      <c r="G3057" s="510"/>
      <c r="H3057" s="510" t="s">
        <v>18</v>
      </c>
      <c r="I3057" s="514"/>
      <c r="J3057" s="512"/>
      <c r="K3057" s="513"/>
      <c r="L3057" s="480"/>
      <c r="M3057" s="480"/>
      <c r="N3057" s="480"/>
      <c r="O3057" s="480"/>
      <c r="P3057" s="480"/>
      <c r="Q3057" s="480"/>
      <c r="R3057" s="480"/>
      <c r="S3057" s="480"/>
      <c r="T3057" s="480"/>
      <c r="U3057" s="480"/>
      <c r="V3057" s="480"/>
      <c r="W3057" s="480"/>
      <c r="X3057" s="480"/>
      <c r="Y3057" s="480"/>
      <c r="Z3057" s="480"/>
      <c r="AA3057" s="480"/>
      <c r="AB3057" s="480"/>
      <c r="AC3057" s="480"/>
      <c r="AD3057" s="480"/>
      <c r="AE3057" s="480"/>
      <c r="AF3057" s="480"/>
      <c r="AG3057" s="480"/>
      <c r="AH3057" s="480"/>
      <c r="AI3057" s="480"/>
      <c r="AJ3057" s="480"/>
      <c r="AK3057" s="480"/>
      <c r="AL3057" s="480"/>
      <c r="AM3057" s="480"/>
      <c r="AN3057" s="480"/>
      <c r="AO3057" s="480"/>
      <c r="AP3057" s="480"/>
      <c r="AQ3057" s="480"/>
      <c r="AR3057" s="480"/>
      <c r="AS3057" s="480"/>
      <c r="AT3057" s="480"/>
      <c r="AU3057" s="480"/>
      <c r="AV3057" s="480"/>
      <c r="AW3057" s="480"/>
      <c r="AX3057" s="480"/>
      <c r="AY3057" s="480"/>
      <c r="AZ3057" s="480"/>
      <c r="BA3057" s="480"/>
      <c r="BB3057" s="480"/>
    </row>
    <row r="3058" spans="1:54" ht="63.75">
      <c r="A3058" s="510"/>
      <c r="B3058" s="510" t="s">
        <v>19</v>
      </c>
      <c r="C3058" s="514" t="s">
        <v>2430</v>
      </c>
      <c r="D3058" s="512" t="s">
        <v>581</v>
      </c>
      <c r="E3058" s="513"/>
      <c r="F3058" s="478"/>
      <c r="G3058" s="510"/>
      <c r="H3058" s="510" t="s">
        <v>19</v>
      </c>
      <c r="I3058" s="514" t="s">
        <v>2437</v>
      </c>
      <c r="J3058" s="512" t="s">
        <v>581</v>
      </c>
      <c r="K3058" s="513"/>
      <c r="L3058" s="480"/>
      <c r="M3058" s="480"/>
      <c r="N3058" s="480"/>
      <c r="O3058" s="480"/>
      <c r="P3058" s="480"/>
      <c r="Q3058" s="480"/>
      <c r="R3058" s="480"/>
      <c r="S3058" s="480"/>
      <c r="T3058" s="480"/>
      <c r="U3058" s="480"/>
      <c r="V3058" s="480"/>
      <c r="W3058" s="480"/>
      <c r="X3058" s="480"/>
      <c r="Y3058" s="480"/>
      <c r="Z3058" s="480"/>
      <c r="AA3058" s="480"/>
      <c r="AB3058" s="480"/>
      <c r="AC3058" s="480"/>
      <c r="AD3058" s="480"/>
      <c r="AE3058" s="480"/>
      <c r="AF3058" s="480"/>
      <c r="AG3058" s="480"/>
      <c r="AH3058" s="480"/>
      <c r="AI3058" s="480"/>
      <c r="AJ3058" s="480"/>
      <c r="AK3058" s="480"/>
      <c r="AL3058" s="480"/>
      <c r="AM3058" s="480"/>
      <c r="AN3058" s="480"/>
      <c r="AO3058" s="480"/>
      <c r="AP3058" s="480"/>
      <c r="AQ3058" s="480"/>
      <c r="AR3058" s="480"/>
      <c r="AS3058" s="480"/>
      <c r="AT3058" s="480"/>
      <c r="AU3058" s="480"/>
      <c r="AV3058" s="480"/>
      <c r="AW3058" s="480"/>
      <c r="AX3058" s="480"/>
      <c r="AY3058" s="480"/>
      <c r="AZ3058" s="480"/>
      <c r="BA3058" s="480"/>
      <c r="BB3058" s="480"/>
    </row>
    <row r="3059" spans="1:54" ht="15.75">
      <c r="A3059" s="510"/>
      <c r="B3059" s="510" t="s">
        <v>23</v>
      </c>
      <c r="C3059" s="514"/>
      <c r="D3059" s="512"/>
      <c r="E3059" s="513"/>
      <c r="F3059" s="478"/>
      <c r="G3059" s="510"/>
      <c r="H3059" s="510" t="s">
        <v>23</v>
      </c>
      <c r="I3059" s="514"/>
      <c r="J3059" s="512"/>
      <c r="K3059" s="513"/>
      <c r="L3059" s="480"/>
      <c r="M3059" s="480"/>
      <c r="N3059" s="480"/>
      <c r="O3059" s="480"/>
      <c r="P3059" s="480"/>
      <c r="Q3059" s="480"/>
      <c r="R3059" s="480"/>
      <c r="S3059" s="480"/>
      <c r="T3059" s="480"/>
      <c r="U3059" s="480"/>
      <c r="V3059" s="480"/>
      <c r="W3059" s="480"/>
      <c r="X3059" s="480"/>
      <c r="Y3059" s="480"/>
      <c r="Z3059" s="480"/>
      <c r="AA3059" s="480"/>
      <c r="AB3059" s="480"/>
      <c r="AC3059" s="480"/>
      <c r="AD3059" s="480"/>
      <c r="AE3059" s="480"/>
      <c r="AF3059" s="480"/>
      <c r="AG3059" s="480"/>
      <c r="AH3059" s="480"/>
      <c r="AI3059" s="480"/>
      <c r="AJ3059" s="480"/>
      <c r="AK3059" s="480"/>
      <c r="AL3059" s="480"/>
      <c r="AM3059" s="480"/>
      <c r="AN3059" s="480"/>
      <c r="AO3059" s="480"/>
      <c r="AP3059" s="480"/>
      <c r="AQ3059" s="480"/>
      <c r="AR3059" s="480"/>
      <c r="AS3059" s="480"/>
      <c r="AT3059" s="480"/>
      <c r="AU3059" s="480"/>
      <c r="AV3059" s="480"/>
      <c r="AW3059" s="480"/>
      <c r="AX3059" s="480"/>
      <c r="AY3059" s="480"/>
      <c r="AZ3059" s="480"/>
      <c r="BA3059" s="480"/>
      <c r="BB3059" s="480"/>
    </row>
    <row r="3060" spans="1:54" ht="15.75">
      <c r="A3060" s="510"/>
      <c r="B3060" s="510" t="s">
        <v>24</v>
      </c>
      <c r="C3060" s="514"/>
      <c r="D3060" s="512"/>
      <c r="E3060" s="513"/>
      <c r="F3060" s="478"/>
      <c r="G3060" s="510"/>
      <c r="H3060" s="510" t="s">
        <v>24</v>
      </c>
      <c r="I3060" s="514"/>
      <c r="J3060" s="512"/>
      <c r="K3060" s="513"/>
      <c r="L3060" s="480"/>
      <c r="M3060" s="480"/>
      <c r="N3060" s="480"/>
      <c r="O3060" s="480"/>
      <c r="P3060" s="480"/>
      <c r="Q3060" s="480"/>
      <c r="R3060" s="480"/>
      <c r="S3060" s="480"/>
      <c r="T3060" s="480"/>
      <c r="U3060" s="480"/>
      <c r="V3060" s="480"/>
      <c r="W3060" s="480"/>
      <c r="X3060" s="480"/>
      <c r="Y3060" s="480"/>
      <c r="Z3060" s="480"/>
      <c r="AA3060" s="480"/>
      <c r="AB3060" s="480"/>
      <c r="AC3060" s="480"/>
      <c r="AD3060" s="480"/>
      <c r="AE3060" s="480"/>
      <c r="AF3060" s="480"/>
      <c r="AG3060" s="480"/>
      <c r="AH3060" s="480"/>
      <c r="AI3060" s="480"/>
      <c r="AJ3060" s="480"/>
      <c r="AK3060" s="480"/>
      <c r="AL3060" s="480"/>
      <c r="AM3060" s="480"/>
      <c r="AN3060" s="480"/>
      <c r="AO3060" s="480"/>
      <c r="AP3060" s="480"/>
      <c r="AQ3060" s="480"/>
      <c r="AR3060" s="480"/>
      <c r="AS3060" s="480"/>
      <c r="AT3060" s="480"/>
      <c r="AU3060" s="480"/>
      <c r="AV3060" s="480"/>
      <c r="AW3060" s="480"/>
      <c r="AX3060" s="480"/>
      <c r="AY3060" s="480"/>
      <c r="AZ3060" s="480"/>
      <c r="BA3060" s="480"/>
      <c r="BB3060" s="480"/>
    </row>
    <row r="3061" spans="1:54" ht="15.75">
      <c r="A3061" s="510"/>
      <c r="B3061" s="510" t="s">
        <v>25</v>
      </c>
      <c r="C3061" s="514"/>
      <c r="D3061" s="512"/>
      <c r="E3061" s="513"/>
      <c r="F3061" s="478"/>
      <c r="G3061" s="510"/>
      <c r="H3061" s="510" t="s">
        <v>25</v>
      </c>
      <c r="I3061" s="514"/>
      <c r="J3061" s="512"/>
      <c r="K3061" s="513"/>
      <c r="L3061" s="480"/>
      <c r="M3061" s="480"/>
      <c r="N3061" s="480"/>
      <c r="O3061" s="480"/>
      <c r="P3061" s="480"/>
      <c r="Q3061" s="480"/>
      <c r="R3061" s="480"/>
      <c r="S3061" s="480"/>
      <c r="T3061" s="480"/>
      <c r="U3061" s="480"/>
      <c r="V3061" s="480"/>
      <c r="W3061" s="480"/>
      <c r="X3061" s="480"/>
      <c r="Y3061" s="480"/>
      <c r="Z3061" s="480"/>
      <c r="AA3061" s="480"/>
      <c r="AB3061" s="480"/>
      <c r="AC3061" s="480"/>
      <c r="AD3061" s="480"/>
      <c r="AE3061" s="480"/>
      <c r="AF3061" s="480"/>
      <c r="AG3061" s="480"/>
      <c r="AH3061" s="480"/>
      <c r="AI3061" s="480"/>
      <c r="AJ3061" s="480"/>
      <c r="AK3061" s="480"/>
      <c r="AL3061" s="480"/>
      <c r="AM3061" s="480"/>
      <c r="AN3061" s="480"/>
      <c r="AO3061" s="480"/>
      <c r="AP3061" s="480"/>
      <c r="AQ3061" s="480"/>
      <c r="AR3061" s="480"/>
      <c r="AS3061" s="480"/>
      <c r="AT3061" s="480"/>
      <c r="AU3061" s="480"/>
      <c r="AV3061" s="480"/>
      <c r="AW3061" s="480"/>
      <c r="AX3061" s="480"/>
      <c r="AY3061" s="480"/>
      <c r="AZ3061" s="480"/>
      <c r="BA3061" s="480"/>
      <c r="BB3061" s="480"/>
    </row>
    <row r="3062" spans="1:54" ht="15.75">
      <c r="A3062" s="510"/>
      <c r="B3062" s="510" t="s">
        <v>26</v>
      </c>
      <c r="C3062" s="514"/>
      <c r="D3062" s="512"/>
      <c r="E3062" s="513"/>
      <c r="F3062" s="478"/>
      <c r="G3062" s="510"/>
      <c r="H3062" s="510" t="s">
        <v>26</v>
      </c>
      <c r="I3062" s="514"/>
      <c r="J3062" s="512"/>
      <c r="K3062" s="513"/>
      <c r="L3062" s="480"/>
      <c r="M3062" s="480"/>
      <c r="N3062" s="480"/>
      <c r="O3062" s="480"/>
      <c r="P3062" s="480"/>
      <c r="Q3062" s="480"/>
      <c r="R3062" s="480"/>
      <c r="S3062" s="480"/>
      <c r="T3062" s="480"/>
      <c r="U3062" s="480"/>
      <c r="V3062" s="480"/>
      <c r="W3062" s="480"/>
      <c r="X3062" s="480"/>
      <c r="Y3062" s="480"/>
      <c r="Z3062" s="480"/>
      <c r="AA3062" s="480"/>
      <c r="AB3062" s="480"/>
      <c r="AC3062" s="480"/>
      <c r="AD3062" s="480"/>
      <c r="AE3062" s="480"/>
      <c r="AF3062" s="480"/>
      <c r="AG3062" s="480"/>
      <c r="AH3062" s="480"/>
      <c r="AI3062" s="480"/>
      <c r="AJ3062" s="480"/>
      <c r="AK3062" s="480"/>
      <c r="AL3062" s="480"/>
      <c r="AM3062" s="480"/>
      <c r="AN3062" s="480"/>
      <c r="AO3062" s="480"/>
      <c r="AP3062" s="480"/>
      <c r="AQ3062" s="480"/>
      <c r="AR3062" s="480"/>
      <c r="AS3062" s="480"/>
      <c r="AT3062" s="480"/>
      <c r="AU3062" s="480"/>
      <c r="AV3062" s="480"/>
      <c r="AW3062" s="480"/>
      <c r="AX3062" s="480"/>
      <c r="AY3062" s="480"/>
      <c r="AZ3062" s="480"/>
      <c r="BA3062" s="480"/>
      <c r="BB3062" s="480"/>
    </row>
    <row r="3063" spans="1:54" ht="15.75">
      <c r="A3063" s="484"/>
      <c r="B3063" s="484"/>
      <c r="C3063"/>
      <c r="D3063" s="491"/>
      <c r="E3063" s="493"/>
      <c r="F3063" s="478"/>
      <c r="G3063"/>
      <c r="H3063" s="484"/>
      <c r="I3063"/>
      <c r="J3063" s="491"/>
      <c r="K3063" s="493"/>
      <c r="L3063" s="480"/>
      <c r="M3063" s="480"/>
      <c r="N3063" s="480"/>
      <c r="O3063" s="480"/>
      <c r="P3063" s="480"/>
      <c r="Q3063" s="480"/>
      <c r="R3063" s="480"/>
      <c r="S3063" s="480"/>
      <c r="T3063" s="480"/>
      <c r="U3063" s="480"/>
      <c r="V3063" s="480"/>
      <c r="W3063" s="480"/>
      <c r="X3063" s="480"/>
      <c r="Y3063" s="480"/>
      <c r="Z3063" s="480"/>
      <c r="AA3063" s="480"/>
      <c r="AB3063" s="480"/>
      <c r="AC3063" s="480"/>
      <c r="AD3063" s="480"/>
      <c r="AE3063" s="480"/>
      <c r="AF3063" s="480"/>
      <c r="AG3063" s="480"/>
      <c r="AH3063" s="480"/>
      <c r="AI3063" s="480"/>
      <c r="AJ3063" s="480"/>
      <c r="AK3063" s="480"/>
      <c r="AL3063" s="480"/>
      <c r="AM3063" s="480"/>
      <c r="AN3063" s="480"/>
      <c r="AO3063" s="480"/>
      <c r="AP3063" s="480"/>
      <c r="AQ3063" s="480"/>
      <c r="AR3063" s="480"/>
      <c r="AS3063" s="480"/>
      <c r="AT3063" s="480"/>
      <c r="AU3063" s="480"/>
      <c r="AV3063" s="480"/>
      <c r="AW3063" s="480"/>
      <c r="AX3063" s="480"/>
      <c r="AY3063" s="480"/>
      <c r="AZ3063" s="480"/>
      <c r="BA3063" s="480"/>
      <c r="BB3063" s="480"/>
    </row>
    <row r="3064" spans="1:54" ht="25.5">
      <c r="A3064" s="484"/>
      <c r="B3064" s="484"/>
      <c r="C3064"/>
      <c r="D3064" s="491"/>
      <c r="E3064" s="493"/>
      <c r="F3064" s="478"/>
      <c r="G3064" s="640" t="s">
        <v>2438</v>
      </c>
      <c r="H3064" s="640"/>
      <c r="I3064" s="524" t="s">
        <v>2439</v>
      </c>
      <c r="J3064" s="643"/>
      <c r="K3064" s="646"/>
      <c r="L3064" s="480"/>
      <c r="M3064" s="480"/>
      <c r="N3064" s="480"/>
      <c r="O3064" s="480"/>
      <c r="P3064" s="480"/>
      <c r="Q3064" s="480"/>
      <c r="R3064" s="480"/>
      <c r="S3064" s="480"/>
      <c r="T3064" s="480"/>
      <c r="U3064" s="480"/>
      <c r="V3064" s="480"/>
      <c r="W3064" s="480"/>
      <c r="X3064" s="480"/>
      <c r="Y3064" s="480"/>
      <c r="Z3064" s="480"/>
      <c r="AA3064" s="480"/>
      <c r="AB3064" s="480"/>
      <c r="AC3064" s="480"/>
      <c r="AD3064" s="480"/>
      <c r="AE3064" s="480"/>
      <c r="AF3064" s="480"/>
      <c r="AG3064" s="480"/>
      <c r="AH3064" s="480"/>
      <c r="AI3064" s="480"/>
      <c r="AJ3064" s="480"/>
      <c r="AK3064" s="480"/>
      <c r="AL3064" s="480"/>
      <c r="AM3064" s="480"/>
      <c r="AN3064" s="480"/>
      <c r="AO3064" s="480"/>
      <c r="AP3064" s="480"/>
      <c r="AQ3064" s="480"/>
      <c r="AR3064" s="480"/>
      <c r="AS3064" s="480"/>
      <c r="AT3064" s="480"/>
      <c r="AU3064" s="480"/>
      <c r="AV3064" s="480"/>
      <c r="AW3064" s="480"/>
      <c r="AX3064" s="480"/>
      <c r="AY3064" s="480"/>
      <c r="AZ3064" s="480"/>
      <c r="BA3064" s="480"/>
      <c r="BB3064" s="480"/>
    </row>
    <row r="3065" spans="1:54" ht="15">
      <c r="A3065"/>
      <c r="B3065"/>
      <c r="C3065"/>
      <c r="D3065"/>
      <c r="E3065"/>
      <c r="F3065"/>
      <c r="G3065" s="503"/>
      <c r="H3065" s="503"/>
      <c r="I3065" s="519"/>
      <c r="J3065" s="503"/>
      <c r="K3065" s="503"/>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row>
    <row r="3066" spans="1:54" ht="15">
      <c r="A3066"/>
      <c r="B3066"/>
      <c r="C3066"/>
      <c r="D3066"/>
      <c r="E3066"/>
      <c r="F3066"/>
      <c r="G3066" s="503"/>
      <c r="H3066" s="503"/>
      <c r="I3066" s="518" t="s">
        <v>623</v>
      </c>
      <c r="J3066" s="503"/>
      <c r="K3066" s="503"/>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row>
    <row r="3067" spans="1:54" ht="15">
      <c r="A3067"/>
      <c r="B3067"/>
      <c r="C3067"/>
      <c r="D3067"/>
      <c r="E3067"/>
      <c r="F3067"/>
      <c r="G3067" s="503"/>
      <c r="H3067" s="503"/>
      <c r="I3067" s="518" t="s">
        <v>2384</v>
      </c>
      <c r="J3067" s="503"/>
      <c r="K3067" s="503"/>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row>
    <row r="3068" spans="1:54" ht="15">
      <c r="A3068"/>
      <c r="B3068"/>
      <c r="C3068"/>
      <c r="D3068"/>
      <c r="E3068"/>
      <c r="F3068"/>
      <c r="G3068" s="503"/>
      <c r="H3068" s="503"/>
      <c r="I3068" s="518" t="s">
        <v>2331</v>
      </c>
      <c r="J3068" s="503"/>
      <c r="K3068" s="503"/>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row>
    <row r="3069" spans="1:54" ht="15">
      <c r="A3069"/>
      <c r="B3069"/>
      <c r="C3069"/>
      <c r="D3069"/>
      <c r="E3069"/>
      <c r="F3069"/>
      <c r="G3069" s="503"/>
      <c r="H3069" s="503"/>
      <c r="I3069" s="518" t="s">
        <v>2419</v>
      </c>
      <c r="J3069" s="503"/>
      <c r="K3069" s="503"/>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row>
    <row r="3070" spans="1:54" ht="15">
      <c r="A3070"/>
      <c r="B3070"/>
      <c r="C3070"/>
      <c r="D3070"/>
      <c r="E3070"/>
      <c r="F3070"/>
      <c r="G3070" s="503"/>
      <c r="H3070" s="503"/>
      <c r="I3070" s="518" t="s">
        <v>2420</v>
      </c>
      <c r="J3070" s="503"/>
      <c r="K3070" s="503"/>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row>
    <row r="3071" spans="1:54" ht="25.5">
      <c r="A3071"/>
      <c r="B3071"/>
      <c r="C3071"/>
      <c r="D3071"/>
      <c r="E3071"/>
      <c r="F3071"/>
      <c r="G3071" s="503"/>
      <c r="H3071" s="503"/>
      <c r="I3071" s="518" t="s">
        <v>2422</v>
      </c>
      <c r="J3071" s="503"/>
      <c r="K3071" s="503"/>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row>
    <row r="3072" spans="1:54" ht="15">
      <c r="A3072"/>
      <c r="B3072"/>
      <c r="C3072"/>
      <c r="D3072"/>
      <c r="E3072"/>
      <c r="F3072"/>
      <c r="G3072" s="503"/>
      <c r="H3072" s="503"/>
      <c r="I3072" s="518" t="s">
        <v>2423</v>
      </c>
      <c r="J3072" s="503"/>
      <c r="K3072" s="503"/>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row>
    <row r="3073" spans="1:54" ht="15">
      <c r="A3073"/>
      <c r="B3073"/>
      <c r="C3073"/>
      <c r="D3073"/>
      <c r="E3073"/>
      <c r="F3073"/>
      <c r="G3073" s="503"/>
      <c r="H3073" s="503"/>
      <c r="I3073" s="518" t="s">
        <v>2424</v>
      </c>
      <c r="J3073" s="503"/>
      <c r="K3073" s="50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row>
    <row r="3074" spans="1:54" ht="15">
      <c r="A3074"/>
      <c r="B3074"/>
      <c r="C3074"/>
      <c r="D3074"/>
      <c r="E3074"/>
      <c r="F3074"/>
      <c r="G3074" s="503"/>
      <c r="H3074" s="503"/>
      <c r="I3074" s="518" t="s">
        <v>2425</v>
      </c>
      <c r="J3074" s="503"/>
      <c r="K3074" s="503"/>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row>
    <row r="3075" spans="1:54" ht="15">
      <c r="A3075"/>
      <c r="B3075"/>
      <c r="C3075"/>
      <c r="D3075"/>
      <c r="E3075"/>
      <c r="F3075"/>
      <c r="G3075" s="503"/>
      <c r="H3075" s="503"/>
      <c r="I3075" s="518" t="s">
        <v>2426</v>
      </c>
      <c r="J3075" s="503"/>
      <c r="K3075" s="503"/>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row>
    <row r="3076" spans="1:54" ht="15">
      <c r="A3076"/>
      <c r="B3076"/>
      <c r="C3076"/>
      <c r="D3076"/>
      <c r="E3076"/>
      <c r="F3076"/>
      <c r="G3076" s="504"/>
      <c r="H3076" s="504"/>
      <c r="I3076" s="520" t="s">
        <v>2427</v>
      </c>
      <c r="J3076" s="504"/>
      <c r="K3076" s="504"/>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row>
    <row r="3077" spans="1:54" ht="15.75">
      <c r="A3077" s="484"/>
      <c r="B3077" s="484"/>
      <c r="C3077"/>
      <c r="D3077" s="491"/>
      <c r="E3077" s="493"/>
      <c r="F3077" s="478"/>
      <c r="G3077" s="528"/>
      <c r="H3077" s="510" t="s">
        <v>18</v>
      </c>
      <c r="I3077" s="528"/>
      <c r="J3077" s="528"/>
      <c r="K3077" s="528"/>
      <c r="L3077" s="480"/>
      <c r="M3077" s="480"/>
      <c r="N3077" s="480"/>
      <c r="O3077" s="480"/>
      <c r="P3077" s="480"/>
      <c r="Q3077" s="480"/>
      <c r="R3077" s="480"/>
      <c r="S3077" s="480"/>
      <c r="T3077" s="480"/>
      <c r="U3077" s="480"/>
      <c r="V3077" s="480"/>
      <c r="W3077" s="480"/>
      <c r="X3077" s="480"/>
      <c r="Y3077" s="480"/>
      <c r="Z3077" s="480"/>
      <c r="AA3077" s="480"/>
      <c r="AB3077" s="480"/>
      <c r="AC3077" s="480"/>
      <c r="AD3077" s="480"/>
      <c r="AE3077" s="480"/>
      <c r="AF3077" s="480"/>
      <c r="AG3077" s="480"/>
      <c r="AH3077" s="480"/>
      <c r="AI3077" s="480"/>
      <c r="AJ3077" s="480"/>
      <c r="AK3077" s="480"/>
      <c r="AL3077" s="480"/>
      <c r="AM3077" s="480"/>
      <c r="AN3077" s="480"/>
      <c r="AO3077" s="480"/>
      <c r="AP3077" s="480"/>
      <c r="AQ3077" s="480"/>
      <c r="AR3077" s="480"/>
      <c r="AS3077" s="480"/>
      <c r="AT3077" s="480"/>
      <c r="AU3077" s="480"/>
      <c r="AV3077" s="480"/>
      <c r="AW3077" s="480"/>
      <c r="AX3077" s="480"/>
      <c r="AY3077" s="480"/>
      <c r="AZ3077" s="480"/>
      <c r="BA3077" s="480"/>
      <c r="BB3077" s="480"/>
    </row>
    <row r="3078" spans="1:54" ht="38.25">
      <c r="A3078" s="484"/>
      <c r="B3078" s="484"/>
      <c r="C3078"/>
      <c r="D3078" s="491"/>
      <c r="E3078" s="493"/>
      <c r="F3078" s="478"/>
      <c r="G3078" s="510"/>
      <c r="H3078" s="510" t="s">
        <v>19</v>
      </c>
      <c r="I3078" s="514" t="s">
        <v>2440</v>
      </c>
      <c r="J3078" s="512" t="s">
        <v>581</v>
      </c>
      <c r="K3078" s="513"/>
      <c r="L3078" s="480"/>
      <c r="M3078" s="480"/>
      <c r="N3078" s="480"/>
      <c r="O3078" s="480"/>
      <c r="P3078" s="480"/>
      <c r="Q3078" s="480"/>
      <c r="R3078" s="480"/>
      <c r="S3078" s="480"/>
      <c r="T3078" s="480"/>
      <c r="U3078" s="480"/>
      <c r="V3078" s="480"/>
      <c r="W3078" s="480"/>
      <c r="X3078" s="480"/>
      <c r="Y3078" s="480"/>
      <c r="Z3078" s="480"/>
      <c r="AA3078" s="480"/>
      <c r="AB3078" s="480"/>
      <c r="AC3078" s="480"/>
      <c r="AD3078" s="480"/>
      <c r="AE3078" s="480"/>
      <c r="AF3078" s="480"/>
      <c r="AG3078" s="480"/>
      <c r="AH3078" s="480"/>
      <c r="AI3078" s="480"/>
      <c r="AJ3078" s="480"/>
      <c r="AK3078" s="480"/>
      <c r="AL3078" s="480"/>
      <c r="AM3078" s="480"/>
      <c r="AN3078" s="480"/>
      <c r="AO3078" s="480"/>
      <c r="AP3078" s="480"/>
      <c r="AQ3078" s="480"/>
      <c r="AR3078" s="480"/>
      <c r="AS3078" s="480"/>
      <c r="AT3078" s="480"/>
      <c r="AU3078" s="480"/>
      <c r="AV3078" s="480"/>
      <c r="AW3078" s="480"/>
      <c r="AX3078" s="480"/>
      <c r="AY3078" s="480"/>
      <c r="AZ3078" s="480"/>
      <c r="BA3078" s="480"/>
      <c r="BB3078" s="480"/>
    </row>
    <row r="3079" spans="1:54" ht="15.75">
      <c r="A3079" s="484"/>
      <c r="B3079" s="484"/>
      <c r="C3079"/>
      <c r="D3079" s="491"/>
      <c r="E3079" s="493"/>
      <c r="F3079" s="478"/>
      <c r="G3079" s="510"/>
      <c r="H3079" s="510" t="s">
        <v>23</v>
      </c>
      <c r="I3079" s="514"/>
      <c r="J3079" s="512"/>
      <c r="K3079" s="513"/>
      <c r="L3079" s="480"/>
      <c r="M3079" s="480"/>
      <c r="N3079" s="480"/>
      <c r="O3079" s="480"/>
      <c r="P3079" s="480"/>
      <c r="Q3079" s="480"/>
      <c r="R3079" s="480"/>
      <c r="S3079" s="480"/>
      <c r="T3079" s="480"/>
      <c r="U3079" s="480"/>
      <c r="V3079" s="480"/>
      <c r="W3079" s="480"/>
      <c r="X3079" s="480"/>
      <c r="Y3079" s="480"/>
      <c r="Z3079" s="480"/>
      <c r="AA3079" s="480"/>
      <c r="AB3079" s="480"/>
      <c r="AC3079" s="480"/>
      <c r="AD3079" s="480"/>
      <c r="AE3079" s="480"/>
      <c r="AF3079" s="480"/>
      <c r="AG3079" s="480"/>
      <c r="AH3079" s="480"/>
      <c r="AI3079" s="480"/>
      <c r="AJ3079" s="480"/>
      <c r="AK3079" s="480"/>
      <c r="AL3079" s="480"/>
      <c r="AM3079" s="480"/>
      <c r="AN3079" s="480"/>
      <c r="AO3079" s="480"/>
      <c r="AP3079" s="480"/>
      <c r="AQ3079" s="480"/>
      <c r="AR3079" s="480"/>
      <c r="AS3079" s="480"/>
      <c r="AT3079" s="480"/>
      <c r="AU3079" s="480"/>
      <c r="AV3079" s="480"/>
      <c r="AW3079" s="480"/>
      <c r="AX3079" s="480"/>
      <c r="AY3079" s="480"/>
      <c r="AZ3079" s="480"/>
      <c r="BA3079" s="480"/>
      <c r="BB3079" s="480"/>
    </row>
    <row r="3080" spans="1:54" ht="15.75">
      <c r="A3080" s="484"/>
      <c r="B3080" s="484"/>
      <c r="C3080"/>
      <c r="D3080" s="491"/>
      <c r="E3080" s="493"/>
      <c r="F3080" s="478"/>
      <c r="G3080" s="510"/>
      <c r="H3080" s="510" t="s">
        <v>24</v>
      </c>
      <c r="I3080" s="514"/>
      <c r="J3080" s="512"/>
      <c r="K3080" s="513"/>
      <c r="L3080" s="480"/>
      <c r="M3080" s="480"/>
      <c r="N3080" s="480"/>
      <c r="O3080" s="480"/>
      <c r="P3080" s="480"/>
      <c r="Q3080" s="480"/>
      <c r="R3080" s="480"/>
      <c r="S3080" s="480"/>
      <c r="T3080" s="480"/>
      <c r="U3080" s="480"/>
      <c r="V3080" s="480"/>
      <c r="W3080" s="480"/>
      <c r="X3080" s="480"/>
      <c r="Y3080" s="480"/>
      <c r="Z3080" s="480"/>
      <c r="AA3080" s="480"/>
      <c r="AB3080" s="480"/>
      <c r="AC3080" s="480"/>
      <c r="AD3080" s="480"/>
      <c r="AE3080" s="480"/>
      <c r="AF3080" s="480"/>
      <c r="AG3080" s="480"/>
      <c r="AH3080" s="480"/>
      <c r="AI3080" s="480"/>
      <c r="AJ3080" s="480"/>
      <c r="AK3080" s="480"/>
      <c r="AL3080" s="480"/>
      <c r="AM3080" s="480"/>
      <c r="AN3080" s="480"/>
      <c r="AO3080" s="480"/>
      <c r="AP3080" s="480"/>
      <c r="AQ3080" s="480"/>
      <c r="AR3080" s="480"/>
      <c r="AS3080" s="480"/>
      <c r="AT3080" s="480"/>
      <c r="AU3080" s="480"/>
      <c r="AV3080" s="480"/>
      <c r="AW3080" s="480"/>
      <c r="AX3080" s="480"/>
      <c r="AY3080" s="480"/>
      <c r="AZ3080" s="480"/>
      <c r="BA3080" s="480"/>
      <c r="BB3080" s="480"/>
    </row>
    <row r="3081" spans="1:54" ht="15.75">
      <c r="A3081" s="484"/>
      <c r="B3081" s="484"/>
      <c r="C3081"/>
      <c r="D3081" s="491"/>
      <c r="E3081" s="493"/>
      <c r="F3081" s="478"/>
      <c r="G3081" s="510"/>
      <c r="H3081" s="510" t="s">
        <v>25</v>
      </c>
      <c r="I3081" s="514"/>
      <c r="J3081" s="512"/>
      <c r="K3081" s="513"/>
      <c r="L3081" s="480"/>
      <c r="M3081" s="480"/>
      <c r="N3081" s="480"/>
      <c r="O3081" s="480"/>
      <c r="P3081" s="480"/>
      <c r="Q3081" s="480"/>
      <c r="R3081" s="480"/>
      <c r="S3081" s="480"/>
      <c r="T3081" s="480"/>
      <c r="U3081" s="480"/>
      <c r="V3081" s="480"/>
      <c r="W3081" s="480"/>
      <c r="X3081" s="480"/>
      <c r="Y3081" s="480"/>
      <c r="Z3081" s="480"/>
      <c r="AA3081" s="480"/>
      <c r="AB3081" s="480"/>
      <c r="AC3081" s="480"/>
      <c r="AD3081" s="480"/>
      <c r="AE3081" s="480"/>
      <c r="AF3081" s="480"/>
      <c r="AG3081" s="480"/>
      <c r="AH3081" s="480"/>
      <c r="AI3081" s="480"/>
      <c r="AJ3081" s="480"/>
      <c r="AK3081" s="480"/>
      <c r="AL3081" s="480"/>
      <c r="AM3081" s="480"/>
      <c r="AN3081" s="480"/>
      <c r="AO3081" s="480"/>
      <c r="AP3081" s="480"/>
      <c r="AQ3081" s="480"/>
      <c r="AR3081" s="480"/>
      <c r="AS3081" s="480"/>
      <c r="AT3081" s="480"/>
      <c r="AU3081" s="480"/>
      <c r="AV3081" s="480"/>
      <c r="AW3081" s="480"/>
      <c r="AX3081" s="480"/>
      <c r="AY3081" s="480"/>
      <c r="AZ3081" s="480"/>
      <c r="BA3081" s="480"/>
      <c r="BB3081" s="480"/>
    </row>
    <row r="3082" spans="1:54" ht="15.75">
      <c r="A3082" s="484"/>
      <c r="B3082" s="484"/>
      <c r="C3082"/>
      <c r="D3082" s="491"/>
      <c r="E3082" s="493"/>
      <c r="F3082" s="478"/>
      <c r="G3082" s="510"/>
      <c r="H3082" s="510" t="s">
        <v>26</v>
      </c>
      <c r="I3082" s="514"/>
      <c r="J3082" s="512"/>
      <c r="K3082" s="513"/>
      <c r="L3082" s="480"/>
      <c r="M3082" s="480"/>
      <c r="N3082" s="480"/>
      <c r="O3082" s="480"/>
      <c r="P3082" s="480"/>
      <c r="Q3082" s="480"/>
      <c r="R3082" s="480"/>
      <c r="S3082" s="480"/>
      <c r="T3082" s="480"/>
      <c r="U3082" s="480"/>
      <c r="V3082" s="480"/>
      <c r="W3082" s="480"/>
      <c r="X3082" s="480"/>
      <c r="Y3082" s="480"/>
      <c r="Z3082" s="480"/>
      <c r="AA3082" s="480"/>
      <c r="AB3082" s="480"/>
      <c r="AC3082" s="480"/>
      <c r="AD3082" s="480"/>
      <c r="AE3082" s="480"/>
      <c r="AF3082" s="480"/>
      <c r="AG3082" s="480"/>
      <c r="AH3082" s="480"/>
      <c r="AI3082" s="480"/>
      <c r="AJ3082" s="480"/>
      <c r="AK3082" s="480"/>
      <c r="AL3082" s="480"/>
      <c r="AM3082" s="480"/>
      <c r="AN3082" s="480"/>
      <c r="AO3082" s="480"/>
      <c r="AP3082" s="480"/>
      <c r="AQ3082" s="480"/>
      <c r="AR3082" s="480"/>
      <c r="AS3082" s="480"/>
      <c r="AT3082" s="480"/>
      <c r="AU3082" s="480"/>
      <c r="AV3082" s="480"/>
      <c r="AW3082" s="480"/>
      <c r="AX3082" s="480"/>
      <c r="AY3082" s="480"/>
      <c r="AZ3082" s="480"/>
      <c r="BA3082" s="480"/>
      <c r="BB3082" s="480"/>
    </row>
    <row r="3083" spans="1:54" ht="15.75">
      <c r="A3083" s="484"/>
      <c r="B3083" s="484"/>
      <c r="C3083"/>
      <c r="D3083" s="491"/>
      <c r="E3083" s="493"/>
      <c r="F3083" s="478"/>
      <c r="G3083"/>
      <c r="H3083" s="484"/>
      <c r="I3083"/>
      <c r="J3083" s="491"/>
      <c r="K3083" s="493"/>
      <c r="L3083" s="480"/>
      <c r="M3083" s="480"/>
      <c r="N3083" s="480"/>
      <c r="O3083" s="480"/>
      <c r="P3083" s="480"/>
      <c r="Q3083" s="480"/>
      <c r="R3083" s="480"/>
      <c r="S3083" s="480"/>
      <c r="T3083" s="480"/>
      <c r="U3083" s="480"/>
      <c r="V3083" s="480"/>
      <c r="W3083" s="480"/>
      <c r="X3083" s="480"/>
      <c r="Y3083" s="480"/>
      <c r="Z3083" s="480"/>
      <c r="AA3083" s="480"/>
      <c r="AB3083" s="480"/>
      <c r="AC3083" s="480"/>
      <c r="AD3083" s="480"/>
      <c r="AE3083" s="480"/>
      <c r="AF3083" s="480"/>
      <c r="AG3083" s="480"/>
      <c r="AH3083" s="480"/>
      <c r="AI3083" s="480"/>
      <c r="AJ3083" s="480"/>
      <c r="AK3083" s="480"/>
      <c r="AL3083" s="480"/>
      <c r="AM3083" s="480"/>
      <c r="AN3083" s="480"/>
      <c r="AO3083" s="480"/>
      <c r="AP3083" s="480"/>
      <c r="AQ3083" s="480"/>
      <c r="AR3083" s="480"/>
      <c r="AS3083" s="480"/>
      <c r="AT3083" s="480"/>
      <c r="AU3083" s="480"/>
      <c r="AV3083" s="480"/>
      <c r="AW3083" s="480"/>
      <c r="AX3083" s="480"/>
      <c r="AY3083" s="480"/>
      <c r="AZ3083" s="480"/>
      <c r="BA3083" s="480"/>
      <c r="BB3083" s="480"/>
    </row>
    <row r="3084" spans="1:54" ht="38.25">
      <c r="A3084" s="484"/>
      <c r="B3084" s="484"/>
      <c r="C3084"/>
      <c r="D3084" s="491"/>
      <c r="E3084" s="493"/>
      <c r="F3084" s="478"/>
      <c r="G3084" s="640" t="s">
        <v>2441</v>
      </c>
      <c r="H3084" s="640"/>
      <c r="I3084" s="524" t="s">
        <v>2442</v>
      </c>
      <c r="J3084" s="643"/>
      <c r="K3084" s="646"/>
      <c r="L3084" s="480"/>
      <c r="M3084" s="480"/>
      <c r="N3084" s="480"/>
      <c r="O3084" s="480"/>
      <c r="P3084" s="480"/>
      <c r="Q3084" s="480"/>
      <c r="R3084" s="480"/>
      <c r="S3084" s="480"/>
      <c r="T3084" s="480"/>
      <c r="U3084" s="480"/>
      <c r="V3084" s="480"/>
      <c r="W3084" s="480"/>
      <c r="X3084" s="480"/>
      <c r="Y3084" s="480"/>
      <c r="Z3084" s="480"/>
      <c r="AA3084" s="480"/>
      <c r="AB3084" s="480"/>
      <c r="AC3084" s="480"/>
      <c r="AD3084" s="480"/>
      <c r="AE3084" s="480"/>
      <c r="AF3084" s="480"/>
      <c r="AG3084" s="480"/>
      <c r="AH3084" s="480"/>
      <c r="AI3084" s="480"/>
      <c r="AJ3084" s="480"/>
      <c r="AK3084" s="480"/>
      <c r="AL3084" s="480"/>
      <c r="AM3084" s="480"/>
      <c r="AN3084" s="480"/>
      <c r="AO3084" s="480"/>
      <c r="AP3084" s="480"/>
      <c r="AQ3084" s="480"/>
      <c r="AR3084" s="480"/>
      <c r="AS3084" s="480"/>
      <c r="AT3084" s="480"/>
      <c r="AU3084" s="480"/>
      <c r="AV3084" s="480"/>
      <c r="AW3084" s="480"/>
      <c r="AX3084" s="480"/>
      <c r="AY3084" s="480"/>
      <c r="AZ3084" s="480"/>
      <c r="BA3084" s="480"/>
      <c r="BB3084" s="480"/>
    </row>
    <row r="3085" spans="1:54" ht="15">
      <c r="A3085"/>
      <c r="B3085"/>
      <c r="C3085"/>
      <c r="D3085"/>
      <c r="E3085"/>
      <c r="F3085"/>
      <c r="G3085" s="503"/>
      <c r="H3085" s="503"/>
      <c r="I3085" s="519"/>
      <c r="J3085" s="503"/>
      <c r="K3085" s="503"/>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row>
    <row r="3086" spans="1:54" ht="15">
      <c r="A3086"/>
      <c r="B3086"/>
      <c r="C3086"/>
      <c r="D3086"/>
      <c r="E3086"/>
      <c r="F3086"/>
      <c r="G3086" s="503"/>
      <c r="H3086" s="503"/>
      <c r="I3086" s="518" t="s">
        <v>623</v>
      </c>
      <c r="J3086" s="503"/>
      <c r="K3086" s="503"/>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row>
    <row r="3087" spans="1:54" ht="15">
      <c r="A3087"/>
      <c r="B3087"/>
      <c r="C3087"/>
      <c r="D3087"/>
      <c r="E3087"/>
      <c r="F3087"/>
      <c r="G3087" s="503"/>
      <c r="H3087" s="503"/>
      <c r="I3087" s="518" t="s">
        <v>2384</v>
      </c>
      <c r="J3087" s="503"/>
      <c r="K3087" s="503"/>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row>
    <row r="3088" spans="1:54" ht="15">
      <c r="A3088"/>
      <c r="B3088"/>
      <c r="C3088"/>
      <c r="D3088"/>
      <c r="E3088"/>
      <c r="F3088"/>
      <c r="G3088" s="503"/>
      <c r="H3088" s="503"/>
      <c r="I3088" s="518" t="s">
        <v>2331</v>
      </c>
      <c r="J3088" s="503"/>
      <c r="K3088" s="503"/>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row>
    <row r="3089" spans="1:54" ht="15">
      <c r="A3089"/>
      <c r="B3089"/>
      <c r="C3089"/>
      <c r="D3089"/>
      <c r="E3089"/>
      <c r="F3089"/>
      <c r="G3089" s="503"/>
      <c r="H3089" s="503"/>
      <c r="I3089" s="518" t="s">
        <v>2419</v>
      </c>
      <c r="J3089" s="503"/>
      <c r="K3089" s="503"/>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row>
    <row r="3090" spans="1:54" ht="15">
      <c r="A3090"/>
      <c r="B3090"/>
      <c r="C3090"/>
      <c r="D3090"/>
      <c r="E3090"/>
      <c r="F3090"/>
      <c r="G3090" s="503"/>
      <c r="H3090" s="503"/>
      <c r="I3090" s="518" t="s">
        <v>2420</v>
      </c>
      <c r="J3090" s="503"/>
      <c r="K3090" s="503"/>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row>
    <row r="3091" spans="1:54" ht="25.5">
      <c r="A3091"/>
      <c r="B3091"/>
      <c r="C3091"/>
      <c r="D3091"/>
      <c r="E3091"/>
      <c r="F3091"/>
      <c r="G3091" s="503"/>
      <c r="H3091" s="503"/>
      <c r="I3091" s="518" t="s">
        <v>2422</v>
      </c>
      <c r="J3091" s="503"/>
      <c r="K3091" s="503"/>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row>
    <row r="3092" spans="1:54" ht="15">
      <c r="A3092"/>
      <c r="B3092"/>
      <c r="C3092"/>
      <c r="D3092"/>
      <c r="E3092"/>
      <c r="F3092"/>
      <c r="G3092" s="503"/>
      <c r="H3092" s="503"/>
      <c r="I3092" s="518" t="s">
        <v>2423</v>
      </c>
      <c r="J3092" s="503"/>
      <c r="K3092" s="503"/>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row>
    <row r="3093" spans="1:54" ht="15">
      <c r="A3093"/>
      <c r="B3093"/>
      <c r="C3093"/>
      <c r="D3093"/>
      <c r="E3093"/>
      <c r="F3093"/>
      <c r="G3093" s="503"/>
      <c r="H3093" s="503"/>
      <c r="I3093" s="518" t="s">
        <v>2424</v>
      </c>
      <c r="J3093" s="503"/>
      <c r="K3093" s="50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row>
    <row r="3094" spans="1:54" ht="15">
      <c r="A3094"/>
      <c r="B3094"/>
      <c r="C3094"/>
      <c r="D3094"/>
      <c r="E3094"/>
      <c r="F3094"/>
      <c r="G3094" s="503"/>
      <c r="H3094" s="503"/>
      <c r="I3094" s="518" t="s">
        <v>2425</v>
      </c>
      <c r="J3094" s="503"/>
      <c r="K3094" s="503"/>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row>
    <row r="3095" spans="1:54" ht="15">
      <c r="A3095"/>
      <c r="B3095"/>
      <c r="C3095"/>
      <c r="D3095"/>
      <c r="E3095"/>
      <c r="F3095"/>
      <c r="G3095" s="503"/>
      <c r="H3095" s="503"/>
      <c r="I3095" s="518" t="s">
        <v>2426</v>
      </c>
      <c r="J3095" s="503"/>
      <c r="K3095" s="503"/>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row>
    <row r="3096" spans="1:54" ht="15">
      <c r="A3096"/>
      <c r="B3096"/>
      <c r="C3096"/>
      <c r="D3096"/>
      <c r="E3096"/>
      <c r="F3096"/>
      <c r="G3096" s="504"/>
      <c r="H3096" s="504"/>
      <c r="I3096" s="520" t="s">
        <v>2427</v>
      </c>
      <c r="J3096" s="504"/>
      <c r="K3096" s="504"/>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row>
    <row r="3097" spans="1:54" ht="15.75">
      <c r="A3097" s="484"/>
      <c r="B3097" s="484"/>
      <c r="C3097"/>
      <c r="D3097" s="491"/>
      <c r="E3097" s="493"/>
      <c r="F3097" s="478"/>
      <c r="G3097" s="510"/>
      <c r="H3097" s="510" t="s">
        <v>18</v>
      </c>
      <c r="I3097" s="514"/>
      <c r="J3097" s="512"/>
      <c r="K3097" s="513"/>
      <c r="L3097" s="480"/>
      <c r="M3097" s="480"/>
      <c r="N3097" s="480"/>
      <c r="O3097" s="480"/>
      <c r="P3097" s="480"/>
      <c r="Q3097" s="480"/>
      <c r="R3097" s="480"/>
      <c r="S3097" s="480"/>
      <c r="T3097" s="480"/>
      <c r="U3097" s="480"/>
      <c r="V3097" s="480"/>
      <c r="W3097" s="480"/>
      <c r="X3097" s="480"/>
      <c r="Y3097" s="480"/>
      <c r="Z3097" s="480"/>
      <c r="AA3097" s="480"/>
      <c r="AB3097" s="480"/>
      <c r="AC3097" s="480"/>
      <c r="AD3097" s="480"/>
      <c r="AE3097" s="480"/>
      <c r="AF3097" s="480"/>
      <c r="AG3097" s="480"/>
      <c r="AH3097" s="480"/>
      <c r="AI3097" s="480"/>
      <c r="AJ3097" s="480"/>
      <c r="AK3097" s="480"/>
      <c r="AL3097" s="480"/>
      <c r="AM3097" s="480"/>
      <c r="AN3097" s="480"/>
      <c r="AO3097" s="480"/>
      <c r="AP3097" s="480"/>
      <c r="AQ3097" s="480"/>
      <c r="AR3097" s="480"/>
      <c r="AS3097" s="480"/>
      <c r="AT3097" s="480"/>
      <c r="AU3097" s="480"/>
      <c r="AV3097" s="480"/>
      <c r="AW3097" s="480"/>
      <c r="AX3097" s="480"/>
      <c r="AY3097" s="480"/>
      <c r="AZ3097" s="480"/>
      <c r="BA3097" s="480"/>
      <c r="BB3097" s="480"/>
    </row>
    <row r="3098" spans="1:54" ht="76.5">
      <c r="A3098" s="484"/>
      <c r="B3098" s="484"/>
      <c r="C3098"/>
      <c r="D3098" s="491"/>
      <c r="E3098" s="493"/>
      <c r="F3098" s="478"/>
      <c r="G3098" s="510"/>
      <c r="H3098" s="510" t="s">
        <v>19</v>
      </c>
      <c r="I3098" s="514" t="s">
        <v>2443</v>
      </c>
      <c r="J3098" s="512" t="s">
        <v>581</v>
      </c>
      <c r="K3098" s="513"/>
      <c r="L3098" s="480"/>
      <c r="M3098" s="480"/>
      <c r="N3098" s="480"/>
      <c r="O3098" s="480"/>
      <c r="P3098" s="480"/>
      <c r="Q3098" s="480"/>
      <c r="R3098" s="480"/>
      <c r="S3098" s="480"/>
      <c r="T3098" s="480"/>
      <c r="U3098" s="480"/>
      <c r="V3098" s="480"/>
      <c r="W3098" s="480"/>
      <c r="X3098" s="480"/>
      <c r="Y3098" s="480"/>
      <c r="Z3098" s="480"/>
      <c r="AA3098" s="480"/>
      <c r="AB3098" s="480"/>
      <c r="AC3098" s="480"/>
      <c r="AD3098" s="480"/>
      <c r="AE3098" s="480"/>
      <c r="AF3098" s="480"/>
      <c r="AG3098" s="480"/>
      <c r="AH3098" s="480"/>
      <c r="AI3098" s="480"/>
      <c r="AJ3098" s="480"/>
      <c r="AK3098" s="480"/>
      <c r="AL3098" s="480"/>
      <c r="AM3098" s="480"/>
      <c r="AN3098" s="480"/>
      <c r="AO3098" s="480"/>
      <c r="AP3098" s="480"/>
      <c r="AQ3098" s="480"/>
      <c r="AR3098" s="480"/>
      <c r="AS3098" s="480"/>
      <c r="AT3098" s="480"/>
      <c r="AU3098" s="480"/>
      <c r="AV3098" s="480"/>
      <c r="AW3098" s="480"/>
      <c r="AX3098" s="480"/>
      <c r="AY3098" s="480"/>
      <c r="AZ3098" s="480"/>
      <c r="BA3098" s="480"/>
      <c r="BB3098" s="480"/>
    </row>
    <row r="3099" spans="1:54" ht="15.75">
      <c r="A3099" s="484"/>
      <c r="B3099" s="484"/>
      <c r="C3099"/>
      <c r="D3099" s="491"/>
      <c r="E3099" s="493"/>
      <c r="F3099" s="478"/>
      <c r="G3099" s="510"/>
      <c r="H3099" s="510" t="s">
        <v>23</v>
      </c>
      <c r="I3099" s="514"/>
      <c r="J3099" s="512"/>
      <c r="K3099" s="513"/>
      <c r="L3099" s="480"/>
      <c r="M3099" s="480"/>
      <c r="N3099" s="480"/>
      <c r="O3099" s="480"/>
      <c r="P3099" s="480"/>
      <c r="Q3099" s="480"/>
      <c r="R3099" s="480"/>
      <c r="S3099" s="480"/>
      <c r="T3099" s="480"/>
      <c r="U3099" s="480"/>
      <c r="V3099" s="480"/>
      <c r="W3099" s="480"/>
      <c r="X3099" s="480"/>
      <c r="Y3099" s="480"/>
      <c r="Z3099" s="480"/>
      <c r="AA3099" s="480"/>
      <c r="AB3099" s="480"/>
      <c r="AC3099" s="480"/>
      <c r="AD3099" s="480"/>
      <c r="AE3099" s="480"/>
      <c r="AF3099" s="480"/>
      <c r="AG3099" s="480"/>
      <c r="AH3099" s="480"/>
      <c r="AI3099" s="480"/>
      <c r="AJ3099" s="480"/>
      <c r="AK3099" s="480"/>
      <c r="AL3099" s="480"/>
      <c r="AM3099" s="480"/>
      <c r="AN3099" s="480"/>
      <c r="AO3099" s="480"/>
      <c r="AP3099" s="480"/>
      <c r="AQ3099" s="480"/>
      <c r="AR3099" s="480"/>
      <c r="AS3099" s="480"/>
      <c r="AT3099" s="480"/>
      <c r="AU3099" s="480"/>
      <c r="AV3099" s="480"/>
      <c r="AW3099" s="480"/>
      <c r="AX3099" s="480"/>
      <c r="AY3099" s="480"/>
      <c r="AZ3099" s="480"/>
      <c r="BA3099" s="480"/>
      <c r="BB3099" s="480"/>
    </row>
    <row r="3100" spans="1:54" ht="15.75">
      <c r="A3100" s="484"/>
      <c r="B3100" s="484"/>
      <c r="C3100"/>
      <c r="D3100" s="491"/>
      <c r="E3100" s="493"/>
      <c r="F3100" s="478"/>
      <c r="G3100" s="510"/>
      <c r="H3100" s="510" t="s">
        <v>24</v>
      </c>
      <c r="I3100" s="514"/>
      <c r="J3100" s="512"/>
      <c r="K3100" s="513"/>
      <c r="L3100" s="480"/>
      <c r="M3100" s="480"/>
      <c r="N3100" s="480"/>
      <c r="O3100" s="480"/>
      <c r="P3100" s="480"/>
      <c r="Q3100" s="480"/>
      <c r="R3100" s="480"/>
      <c r="S3100" s="480"/>
      <c r="T3100" s="480"/>
      <c r="U3100" s="480"/>
      <c r="V3100" s="480"/>
      <c r="W3100" s="480"/>
      <c r="X3100" s="480"/>
      <c r="Y3100" s="480"/>
      <c r="Z3100" s="480"/>
      <c r="AA3100" s="480"/>
      <c r="AB3100" s="480"/>
      <c r="AC3100" s="480"/>
      <c r="AD3100" s="480"/>
      <c r="AE3100" s="480"/>
      <c r="AF3100" s="480"/>
      <c r="AG3100" s="480"/>
      <c r="AH3100" s="480"/>
      <c r="AI3100" s="480"/>
      <c r="AJ3100" s="480"/>
      <c r="AK3100" s="480"/>
      <c r="AL3100" s="480"/>
      <c r="AM3100" s="480"/>
      <c r="AN3100" s="480"/>
      <c r="AO3100" s="480"/>
      <c r="AP3100" s="480"/>
      <c r="AQ3100" s="480"/>
      <c r="AR3100" s="480"/>
      <c r="AS3100" s="480"/>
      <c r="AT3100" s="480"/>
      <c r="AU3100" s="480"/>
      <c r="AV3100" s="480"/>
      <c r="AW3100" s="480"/>
      <c r="AX3100" s="480"/>
      <c r="AY3100" s="480"/>
      <c r="AZ3100" s="480"/>
      <c r="BA3100" s="480"/>
      <c r="BB3100" s="480"/>
    </row>
    <row r="3101" spans="1:54" ht="15.75">
      <c r="A3101" s="484"/>
      <c r="B3101" s="484"/>
      <c r="C3101"/>
      <c r="D3101" s="491"/>
      <c r="E3101" s="493"/>
      <c r="F3101" s="478"/>
      <c r="G3101" s="510"/>
      <c r="H3101" s="510" t="s">
        <v>25</v>
      </c>
      <c r="I3101" s="514"/>
      <c r="J3101" s="512"/>
      <c r="K3101" s="513"/>
      <c r="L3101" s="480"/>
      <c r="M3101" s="480"/>
      <c r="N3101" s="480"/>
      <c r="O3101" s="480"/>
      <c r="P3101" s="480"/>
      <c r="Q3101" s="480"/>
      <c r="R3101" s="480"/>
      <c r="S3101" s="480"/>
      <c r="T3101" s="480"/>
      <c r="U3101" s="480"/>
      <c r="V3101" s="480"/>
      <c r="W3101" s="480"/>
      <c r="X3101" s="480"/>
      <c r="Y3101" s="480"/>
      <c r="Z3101" s="480"/>
      <c r="AA3101" s="480"/>
      <c r="AB3101" s="480"/>
      <c r="AC3101" s="480"/>
      <c r="AD3101" s="480"/>
      <c r="AE3101" s="480"/>
      <c r="AF3101" s="480"/>
      <c r="AG3101" s="480"/>
      <c r="AH3101" s="480"/>
      <c r="AI3101" s="480"/>
      <c r="AJ3101" s="480"/>
      <c r="AK3101" s="480"/>
      <c r="AL3101" s="480"/>
      <c r="AM3101" s="480"/>
      <c r="AN3101" s="480"/>
      <c r="AO3101" s="480"/>
      <c r="AP3101" s="480"/>
      <c r="AQ3101" s="480"/>
      <c r="AR3101" s="480"/>
      <c r="AS3101" s="480"/>
      <c r="AT3101" s="480"/>
      <c r="AU3101" s="480"/>
      <c r="AV3101" s="480"/>
      <c r="AW3101" s="480"/>
      <c r="AX3101" s="480"/>
      <c r="AY3101" s="480"/>
      <c r="AZ3101" s="480"/>
      <c r="BA3101" s="480"/>
      <c r="BB3101" s="480"/>
    </row>
    <row r="3102" spans="1:54" ht="15.75">
      <c r="A3102" s="484"/>
      <c r="B3102" s="484"/>
      <c r="C3102"/>
      <c r="D3102" s="491"/>
      <c r="E3102" s="493"/>
      <c r="F3102" s="478"/>
      <c r="G3102" s="528"/>
      <c r="H3102" s="510" t="s">
        <v>26</v>
      </c>
      <c r="I3102" s="528"/>
      <c r="J3102" s="528"/>
      <c r="K3102" s="528"/>
      <c r="L3102" s="480"/>
      <c r="M3102" s="480"/>
      <c r="N3102" s="480"/>
      <c r="O3102" s="480"/>
      <c r="P3102" s="480"/>
      <c r="Q3102" s="480"/>
      <c r="R3102" s="480"/>
      <c r="S3102" s="480"/>
      <c r="T3102" s="480"/>
      <c r="U3102" s="480"/>
      <c r="V3102" s="480"/>
      <c r="W3102" s="480"/>
      <c r="X3102" s="480"/>
      <c r="Y3102" s="480"/>
      <c r="Z3102" s="480"/>
      <c r="AA3102" s="480"/>
      <c r="AB3102" s="480"/>
      <c r="AC3102" s="480"/>
      <c r="AD3102" s="480"/>
      <c r="AE3102" s="480"/>
      <c r="AF3102" s="480"/>
      <c r="AG3102" s="480"/>
      <c r="AH3102" s="480"/>
      <c r="AI3102" s="480"/>
      <c r="AJ3102" s="480"/>
      <c r="AK3102" s="480"/>
      <c r="AL3102" s="480"/>
      <c r="AM3102" s="480"/>
      <c r="AN3102" s="480"/>
      <c r="AO3102" s="480"/>
      <c r="AP3102" s="480"/>
      <c r="AQ3102" s="480"/>
      <c r="AR3102" s="480"/>
      <c r="AS3102" s="480"/>
      <c r="AT3102" s="480"/>
      <c r="AU3102" s="480"/>
      <c r="AV3102" s="480"/>
      <c r="AW3102" s="480"/>
      <c r="AX3102" s="480"/>
      <c r="AY3102" s="480"/>
      <c r="AZ3102" s="480"/>
      <c r="BA3102" s="480"/>
      <c r="BB3102" s="480"/>
    </row>
    <row r="3103" spans="1:54" ht="15.75">
      <c r="A3103" s="484"/>
      <c r="B3103" s="484"/>
      <c r="C3103"/>
      <c r="D3103" s="491"/>
      <c r="E3103" s="493"/>
      <c r="F3103" s="478"/>
      <c r="G3103"/>
      <c r="H3103" s="484"/>
      <c r="I3103"/>
      <c r="J3103" s="527"/>
      <c r="K3103" s="527"/>
      <c r="L3103" s="480"/>
      <c r="M3103" s="480"/>
      <c r="N3103" s="480"/>
      <c r="O3103" s="480"/>
      <c r="P3103" s="480"/>
      <c r="Q3103" s="480"/>
      <c r="R3103" s="480"/>
      <c r="S3103" s="480"/>
      <c r="T3103" s="480"/>
      <c r="U3103" s="480"/>
      <c r="V3103" s="480"/>
      <c r="W3103" s="480"/>
      <c r="X3103" s="480"/>
      <c r="Y3103" s="480"/>
      <c r="Z3103" s="480"/>
      <c r="AA3103" s="480"/>
      <c r="AB3103" s="480"/>
      <c r="AC3103" s="480"/>
      <c r="AD3103" s="480"/>
      <c r="AE3103" s="480"/>
      <c r="AF3103" s="480"/>
      <c r="AG3103" s="480"/>
      <c r="AH3103" s="480"/>
      <c r="AI3103" s="480"/>
      <c r="AJ3103" s="480"/>
      <c r="AK3103" s="480"/>
      <c r="AL3103" s="480"/>
      <c r="AM3103" s="480"/>
      <c r="AN3103" s="480"/>
      <c r="AO3103" s="480"/>
      <c r="AP3103" s="480"/>
      <c r="AQ3103" s="480"/>
      <c r="AR3103" s="480"/>
      <c r="AS3103" s="480"/>
      <c r="AT3103" s="480"/>
      <c r="AU3103" s="480"/>
      <c r="AV3103" s="480"/>
      <c r="AW3103" s="480"/>
      <c r="AX3103" s="480"/>
      <c r="AY3103" s="480"/>
      <c r="AZ3103" s="480"/>
      <c r="BA3103" s="480"/>
      <c r="BB3103" s="480"/>
    </row>
    <row r="3104" spans="1:54" ht="25.5">
      <c r="A3104" s="640" t="s">
        <v>2444</v>
      </c>
      <c r="B3104" s="640"/>
      <c r="C3104" s="524" t="s">
        <v>2445</v>
      </c>
      <c r="D3104" s="643"/>
      <c r="E3104" s="646"/>
      <c r="F3104" s="478"/>
      <c r="G3104" s="560" t="s">
        <v>2446</v>
      </c>
      <c r="H3104" s="640"/>
      <c r="I3104" s="561" t="s">
        <v>2447</v>
      </c>
      <c r="J3104" s="492"/>
      <c r="K3104" s="494"/>
      <c r="L3104" s="480"/>
      <c r="M3104" s="480"/>
      <c r="N3104" s="480"/>
      <c r="O3104" s="480"/>
      <c r="P3104" s="480"/>
      <c r="Q3104" s="480"/>
      <c r="R3104" s="480"/>
      <c r="S3104" s="480"/>
      <c r="T3104" s="480"/>
      <c r="U3104" s="480"/>
      <c r="V3104" s="480"/>
      <c r="W3104" s="480"/>
      <c r="X3104" s="480"/>
      <c r="Y3104" s="480"/>
      <c r="Z3104" s="480"/>
      <c r="AA3104" s="480"/>
      <c r="AB3104" s="480"/>
      <c r="AC3104" s="480"/>
      <c r="AD3104" s="480"/>
      <c r="AE3104" s="480"/>
      <c r="AF3104" s="480"/>
      <c r="AG3104" s="480"/>
      <c r="AH3104" s="480"/>
      <c r="AI3104" s="480"/>
      <c r="AJ3104" s="480"/>
      <c r="AK3104" s="480"/>
      <c r="AL3104" s="480"/>
      <c r="AM3104" s="480"/>
      <c r="AN3104" s="480"/>
      <c r="AO3104" s="480"/>
      <c r="AP3104" s="480"/>
      <c r="AQ3104" s="480"/>
      <c r="AR3104" s="480"/>
      <c r="AS3104" s="480"/>
      <c r="AT3104" s="480"/>
      <c r="AU3104" s="480"/>
      <c r="AV3104" s="480"/>
      <c r="AW3104" s="480"/>
      <c r="AX3104" s="480"/>
      <c r="AY3104" s="480"/>
      <c r="AZ3104" s="480"/>
      <c r="BA3104" s="480"/>
      <c r="BB3104" s="480"/>
    </row>
    <row r="3105" spans="1:54" ht="15">
      <c r="A3105" s="503"/>
      <c r="B3105" s="503"/>
      <c r="C3105" s="519"/>
      <c r="D3105" s="503"/>
      <c r="E3105" s="503"/>
      <c r="F3105"/>
      <c r="G3105" s="532"/>
      <c r="H3105" s="503"/>
      <c r="I3105" s="563" t="s">
        <v>2448</v>
      </c>
      <c r="J3105" s="486"/>
      <c r="K3105" s="486"/>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row>
    <row r="3106" spans="1:54" ht="15">
      <c r="A3106" s="503"/>
      <c r="B3106" s="503"/>
      <c r="C3106" s="518" t="s">
        <v>599</v>
      </c>
      <c r="D3106" s="503"/>
      <c r="E3106" s="503"/>
      <c r="F3106"/>
      <c r="G3106" s="532"/>
      <c r="H3106" s="503"/>
      <c r="I3106" s="563" t="s">
        <v>2449</v>
      </c>
      <c r="J3106" s="486"/>
      <c r="K3106" s="48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row>
    <row r="3107" spans="1:54" ht="15">
      <c r="A3107" s="503"/>
      <c r="B3107" s="503"/>
      <c r="C3107" s="518" t="s">
        <v>784</v>
      </c>
      <c r="D3107" s="503"/>
      <c r="E3107" s="503"/>
      <c r="F3107"/>
      <c r="G3107" s="532"/>
      <c r="H3107" s="503"/>
      <c r="I3107" s="563" t="s">
        <v>2450</v>
      </c>
      <c r="J3107" s="486"/>
      <c r="K3107" s="486"/>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row>
    <row r="3108" spans="1:54" ht="15">
      <c r="A3108" s="503"/>
      <c r="B3108" s="503"/>
      <c r="C3108" s="518" t="s">
        <v>2451</v>
      </c>
      <c r="D3108" s="503"/>
      <c r="E3108" s="503"/>
      <c r="F3108"/>
      <c r="G3108" s="532"/>
      <c r="H3108" s="503"/>
      <c r="I3108" s="563" t="s">
        <v>2452</v>
      </c>
      <c r="J3108" s="486"/>
      <c r="K3108" s="486"/>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row>
    <row r="3109" spans="1:54" ht="15">
      <c r="A3109" s="503"/>
      <c r="B3109" s="503"/>
      <c r="C3109" s="518" t="s">
        <v>2453</v>
      </c>
      <c r="D3109" s="503"/>
      <c r="E3109" s="503"/>
      <c r="F3109"/>
      <c r="G3109" s="532"/>
      <c r="H3109" s="503"/>
      <c r="I3109" s="563" t="s">
        <v>2454</v>
      </c>
      <c r="J3109" s="486"/>
      <c r="K3109" s="486"/>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row>
    <row r="3110" spans="1:54" ht="15">
      <c r="A3110" s="503"/>
      <c r="B3110" s="503"/>
      <c r="C3110" s="518"/>
      <c r="D3110" s="503"/>
      <c r="E3110" s="503"/>
      <c r="F3110"/>
      <c r="G3110" s="532"/>
      <c r="H3110" s="503"/>
      <c r="I3110" s="563" t="s">
        <v>2455</v>
      </c>
      <c r="J3110" s="486"/>
      <c r="K3110" s="486"/>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row>
    <row r="3111" spans="1:54" ht="15">
      <c r="A3111" s="503"/>
      <c r="B3111" s="503"/>
      <c r="C3111" s="518"/>
      <c r="D3111" s="503"/>
      <c r="E3111" s="503"/>
      <c r="F3111"/>
      <c r="G3111" s="532"/>
      <c r="H3111" s="503"/>
      <c r="I3111" s="563" t="s">
        <v>2456</v>
      </c>
      <c r="J3111" s="486"/>
      <c r="K3111" s="486"/>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row>
    <row r="3112" spans="1:54" ht="15">
      <c r="A3112" s="503"/>
      <c r="B3112" s="503"/>
      <c r="C3112" s="518"/>
      <c r="D3112" s="503"/>
      <c r="E3112" s="503"/>
      <c r="F3112"/>
      <c r="G3112" s="532"/>
      <c r="H3112" s="503"/>
      <c r="I3112" s="563" t="s">
        <v>2457</v>
      </c>
      <c r="J3112" s="486"/>
      <c r="K3112" s="486"/>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row>
    <row r="3113" spans="1:54" ht="15">
      <c r="A3113" s="503"/>
      <c r="B3113" s="503"/>
      <c r="C3113" s="518"/>
      <c r="D3113" s="503"/>
      <c r="E3113" s="503"/>
      <c r="F3113"/>
      <c r="G3113" s="532"/>
      <c r="H3113" s="503"/>
      <c r="I3113" s="562"/>
      <c r="J3113" s="486"/>
      <c r="K3113" s="486"/>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row>
    <row r="3114" spans="1:54" ht="15">
      <c r="A3114" s="503"/>
      <c r="B3114" s="503"/>
      <c r="C3114" s="518"/>
      <c r="D3114" s="503"/>
      <c r="E3114" s="503"/>
      <c r="F3114"/>
      <c r="G3114" s="532"/>
      <c r="H3114" s="503"/>
      <c r="I3114" s="563" t="s">
        <v>623</v>
      </c>
      <c r="J3114" s="486"/>
      <c r="K3114" s="486"/>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row>
    <row r="3115" spans="1:54" ht="15">
      <c r="A3115" s="503"/>
      <c r="B3115" s="503"/>
      <c r="C3115" s="518"/>
      <c r="D3115" s="503"/>
      <c r="E3115" s="503"/>
      <c r="F3115"/>
      <c r="G3115" s="532"/>
      <c r="H3115" s="503"/>
      <c r="I3115" s="563" t="s">
        <v>2423</v>
      </c>
      <c r="J3115" s="486"/>
      <c r="K3115" s="486"/>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row>
    <row r="3116" spans="1:54" ht="15">
      <c r="A3116" s="503"/>
      <c r="B3116" s="503"/>
      <c r="C3116" s="518"/>
      <c r="D3116" s="503"/>
      <c r="E3116" s="503"/>
      <c r="F3116"/>
      <c r="G3116" s="532"/>
      <c r="H3116" s="503"/>
      <c r="I3116" s="563" t="s">
        <v>2458</v>
      </c>
      <c r="J3116" s="486"/>
      <c r="K3116" s="48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row>
    <row r="3117" spans="1:54" ht="15">
      <c r="A3117" s="504"/>
      <c r="B3117" s="504"/>
      <c r="C3117" s="520"/>
      <c r="D3117" s="504"/>
      <c r="E3117" s="504"/>
      <c r="F3117"/>
      <c r="G3117" s="525"/>
      <c r="H3117" s="504"/>
      <c r="I3117" s="564" t="s">
        <v>2459</v>
      </c>
      <c r="J3117" s="453"/>
      <c r="K3117" s="453"/>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row>
    <row r="3118" spans="1:54" ht="15.75">
      <c r="A3118" s="640"/>
      <c r="B3118" s="640"/>
      <c r="C3118" s="524" t="s">
        <v>606</v>
      </c>
      <c r="D3118" s="643"/>
      <c r="E3118" s="646"/>
      <c r="F3118" s="478"/>
      <c r="G3118" s="485"/>
      <c r="H3118" s="554"/>
      <c r="I3118" s="495" t="s">
        <v>40</v>
      </c>
      <c r="J3118" s="492"/>
      <c r="K3118" s="494"/>
      <c r="L3118" s="480"/>
      <c r="M3118" s="480"/>
      <c r="N3118" s="480"/>
      <c r="O3118" s="480"/>
      <c r="P3118" s="480"/>
      <c r="Q3118" s="480"/>
      <c r="R3118" s="480"/>
      <c r="S3118" s="480"/>
      <c r="T3118" s="480"/>
      <c r="U3118" s="480"/>
      <c r="V3118" s="480"/>
      <c r="W3118" s="480"/>
      <c r="X3118" s="480"/>
      <c r="Y3118" s="480"/>
      <c r="Z3118" s="480"/>
      <c r="AA3118" s="480"/>
      <c r="AB3118" s="480"/>
      <c r="AC3118" s="480"/>
      <c r="AD3118" s="480"/>
      <c r="AE3118" s="480"/>
      <c r="AF3118" s="480"/>
      <c r="AG3118" s="480"/>
      <c r="AH3118" s="480"/>
      <c r="AI3118" s="480"/>
      <c r="AJ3118" s="480"/>
      <c r="AK3118" s="480"/>
      <c r="AL3118" s="480"/>
      <c r="AM3118" s="480"/>
      <c r="AN3118" s="480"/>
      <c r="AO3118" s="480"/>
      <c r="AP3118" s="480"/>
      <c r="AQ3118" s="480"/>
      <c r="AR3118" s="480"/>
      <c r="AS3118" s="480"/>
      <c r="AT3118" s="480"/>
      <c r="AU3118" s="480"/>
      <c r="AV3118" s="480"/>
      <c r="AW3118" s="480"/>
      <c r="AX3118" s="480"/>
      <c r="AY3118" s="480"/>
      <c r="AZ3118" s="480"/>
      <c r="BA3118" s="480"/>
      <c r="BB3118" s="480"/>
    </row>
    <row r="3119" spans="1:54" ht="25.5">
      <c r="A3119" s="503"/>
      <c r="B3119" s="503"/>
      <c r="C3119" s="518" t="s">
        <v>2460</v>
      </c>
      <c r="D3119" s="503"/>
      <c r="E3119" s="503"/>
      <c r="F3119"/>
      <c r="G3119" s="486"/>
      <c r="H3119" s="486"/>
      <c r="I3119" s="496" t="s">
        <v>2461</v>
      </c>
      <c r="J3119" s="486"/>
      <c r="K3119" s="486"/>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row>
    <row r="3120" spans="1:54" ht="25.5">
      <c r="A3120" s="503"/>
      <c r="B3120" s="503"/>
      <c r="C3120" s="518" t="s">
        <v>2462</v>
      </c>
      <c r="D3120" s="503"/>
      <c r="E3120" s="503"/>
      <c r="F3120"/>
      <c r="G3120" s="486"/>
      <c r="H3120" s="486"/>
      <c r="I3120" s="496"/>
      <c r="J3120" s="486"/>
      <c r="K3120" s="486"/>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row>
    <row r="3121" spans="1:54" ht="51">
      <c r="A3121" s="504"/>
      <c r="B3121" s="504"/>
      <c r="C3121" s="520"/>
      <c r="D3121" s="504"/>
      <c r="E3121" s="504"/>
      <c r="F3121"/>
      <c r="G3121" s="453"/>
      <c r="H3121" s="453"/>
      <c r="I3121" s="498" t="s">
        <v>2463</v>
      </c>
      <c r="J3121" s="453"/>
      <c r="K3121" s="453"/>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row>
    <row r="3122" spans="1:54" ht="15.75">
      <c r="A3122" s="510"/>
      <c r="B3122" s="499" t="s">
        <v>18</v>
      </c>
      <c r="C3122" s="514"/>
      <c r="D3122" s="512"/>
      <c r="E3122" s="513"/>
      <c r="F3122" s="478"/>
      <c r="G3122" s="499"/>
      <c r="H3122" s="499" t="s">
        <v>18</v>
      </c>
      <c r="I3122" s="464"/>
      <c r="J3122" s="500"/>
      <c r="K3122" s="501"/>
      <c r="L3122" s="480"/>
      <c r="M3122" s="480"/>
      <c r="N3122" s="480"/>
      <c r="O3122" s="480"/>
      <c r="P3122" s="480"/>
      <c r="Q3122" s="480"/>
      <c r="R3122" s="480"/>
      <c r="S3122" s="480"/>
      <c r="T3122" s="480"/>
      <c r="U3122" s="480"/>
      <c r="V3122" s="480"/>
      <c r="W3122" s="480"/>
      <c r="X3122" s="480"/>
      <c r="Y3122" s="480"/>
      <c r="Z3122" s="480"/>
      <c r="AA3122" s="480"/>
      <c r="AB3122" s="480"/>
      <c r="AC3122" s="480"/>
      <c r="AD3122" s="480"/>
      <c r="AE3122" s="480"/>
      <c r="AF3122" s="480"/>
      <c r="AG3122" s="480"/>
      <c r="AH3122" s="480"/>
      <c r="AI3122" s="480"/>
      <c r="AJ3122" s="480"/>
      <c r="AK3122" s="480"/>
      <c r="AL3122" s="480"/>
      <c r="AM3122" s="480"/>
      <c r="AN3122" s="480"/>
      <c r="AO3122" s="480"/>
      <c r="AP3122" s="480"/>
      <c r="AQ3122" s="480"/>
      <c r="AR3122" s="480"/>
      <c r="AS3122" s="480"/>
      <c r="AT3122" s="480"/>
      <c r="AU3122" s="480"/>
      <c r="AV3122" s="480"/>
      <c r="AW3122" s="480"/>
      <c r="AX3122" s="480"/>
      <c r="AY3122" s="480"/>
      <c r="AZ3122" s="480"/>
      <c r="BA3122" s="480"/>
      <c r="BB3122" s="480"/>
    </row>
    <row r="3123" spans="1:54" ht="89.25">
      <c r="A3123" s="510"/>
      <c r="B3123" s="499" t="s">
        <v>19</v>
      </c>
      <c r="C3123" s="514" t="s">
        <v>2464</v>
      </c>
      <c r="D3123" s="512" t="s">
        <v>581</v>
      </c>
      <c r="E3123" s="513"/>
      <c r="F3123" s="478"/>
      <c r="G3123" s="499"/>
      <c r="H3123" s="499" t="s">
        <v>19</v>
      </c>
      <c r="I3123" s="464" t="s">
        <v>2465</v>
      </c>
      <c r="J3123" s="500" t="s">
        <v>581</v>
      </c>
      <c r="K3123" s="501"/>
      <c r="L3123" s="480"/>
      <c r="M3123" s="480"/>
      <c r="N3123" s="480"/>
      <c r="O3123" s="480"/>
      <c r="P3123" s="480"/>
      <c r="Q3123" s="480"/>
      <c r="R3123" s="480"/>
      <c r="S3123" s="480"/>
      <c r="T3123" s="480"/>
      <c r="U3123" s="480"/>
      <c r="V3123" s="480"/>
      <c r="W3123" s="480"/>
      <c r="X3123" s="480"/>
      <c r="Y3123" s="480"/>
      <c r="Z3123" s="480"/>
      <c r="AA3123" s="480"/>
      <c r="AB3123" s="480"/>
      <c r="AC3123" s="480"/>
      <c r="AD3123" s="480"/>
      <c r="AE3123" s="480"/>
      <c r="AF3123" s="480"/>
      <c r="AG3123" s="480"/>
      <c r="AH3123" s="480"/>
      <c r="AI3123" s="480"/>
      <c r="AJ3123" s="480"/>
      <c r="AK3123" s="480"/>
      <c r="AL3123" s="480"/>
      <c r="AM3123" s="480"/>
      <c r="AN3123" s="480"/>
      <c r="AO3123" s="480"/>
      <c r="AP3123" s="480"/>
      <c r="AQ3123" s="480"/>
      <c r="AR3123" s="480"/>
      <c r="AS3123" s="480"/>
      <c r="AT3123" s="480"/>
      <c r="AU3123" s="480"/>
      <c r="AV3123" s="480"/>
      <c r="AW3123" s="480"/>
      <c r="AX3123" s="480"/>
      <c r="AY3123" s="480"/>
      <c r="AZ3123" s="480"/>
      <c r="BA3123" s="480"/>
      <c r="BB3123" s="480"/>
    </row>
    <row r="3124" spans="1:54" ht="15.75">
      <c r="A3124" s="510"/>
      <c r="B3124" s="499" t="s">
        <v>23</v>
      </c>
      <c r="C3124" s="514"/>
      <c r="D3124" s="512"/>
      <c r="E3124" s="513"/>
      <c r="F3124" s="478"/>
      <c r="G3124" s="499"/>
      <c r="H3124" s="499" t="s">
        <v>23</v>
      </c>
      <c r="I3124" s="464"/>
      <c r="J3124" s="500"/>
      <c r="K3124" s="501"/>
      <c r="L3124" s="480"/>
      <c r="M3124" s="480"/>
      <c r="N3124" s="480"/>
      <c r="O3124" s="480"/>
      <c r="P3124" s="480"/>
      <c r="Q3124" s="480"/>
      <c r="R3124" s="480"/>
      <c r="S3124" s="480"/>
      <c r="T3124" s="480"/>
      <c r="U3124" s="480"/>
      <c r="V3124" s="480"/>
      <c r="W3124" s="480"/>
      <c r="X3124" s="480"/>
      <c r="Y3124" s="480"/>
      <c r="Z3124" s="480"/>
      <c r="AA3124" s="480"/>
      <c r="AB3124" s="480"/>
      <c r="AC3124" s="480"/>
      <c r="AD3124" s="480"/>
      <c r="AE3124" s="480"/>
      <c r="AF3124" s="480"/>
      <c r="AG3124" s="480"/>
      <c r="AH3124" s="480"/>
      <c r="AI3124" s="480"/>
      <c r="AJ3124" s="480"/>
      <c r="AK3124" s="480"/>
      <c r="AL3124" s="480"/>
      <c r="AM3124" s="480"/>
      <c r="AN3124" s="480"/>
      <c r="AO3124" s="480"/>
      <c r="AP3124" s="480"/>
      <c r="AQ3124" s="480"/>
      <c r="AR3124" s="480"/>
      <c r="AS3124" s="480"/>
      <c r="AT3124" s="480"/>
      <c r="AU3124" s="480"/>
      <c r="AV3124" s="480"/>
      <c r="AW3124" s="480"/>
      <c r="AX3124" s="480"/>
      <c r="AY3124" s="480"/>
      <c r="AZ3124" s="480"/>
      <c r="BA3124" s="480"/>
      <c r="BB3124" s="480"/>
    </row>
    <row r="3125" spans="1:54" ht="15.75">
      <c r="A3125" s="510"/>
      <c r="B3125" s="499" t="s">
        <v>24</v>
      </c>
      <c r="C3125" s="514"/>
      <c r="D3125" s="512"/>
      <c r="E3125" s="513"/>
      <c r="F3125" s="478"/>
      <c r="G3125" s="499"/>
      <c r="H3125" s="499" t="s">
        <v>24</v>
      </c>
      <c r="I3125" s="464"/>
      <c r="J3125" s="500"/>
      <c r="K3125" s="501"/>
      <c r="L3125" s="480"/>
      <c r="M3125" s="480"/>
      <c r="N3125" s="480"/>
      <c r="O3125" s="480"/>
      <c r="P3125" s="480"/>
      <c r="Q3125" s="480"/>
      <c r="R3125" s="480"/>
      <c r="S3125" s="480"/>
      <c r="T3125" s="480"/>
      <c r="U3125" s="480"/>
      <c r="V3125" s="480"/>
      <c r="W3125" s="480"/>
      <c r="X3125" s="480"/>
      <c r="Y3125" s="480"/>
      <c r="Z3125" s="480"/>
      <c r="AA3125" s="480"/>
      <c r="AB3125" s="480"/>
      <c r="AC3125" s="480"/>
      <c r="AD3125" s="480"/>
      <c r="AE3125" s="480"/>
      <c r="AF3125" s="480"/>
      <c r="AG3125" s="480"/>
      <c r="AH3125" s="480"/>
      <c r="AI3125" s="480"/>
      <c r="AJ3125" s="480"/>
      <c r="AK3125" s="480"/>
      <c r="AL3125" s="480"/>
      <c r="AM3125" s="480"/>
      <c r="AN3125" s="480"/>
      <c r="AO3125" s="480"/>
      <c r="AP3125" s="480"/>
      <c r="AQ3125" s="480"/>
      <c r="AR3125" s="480"/>
      <c r="AS3125" s="480"/>
      <c r="AT3125" s="480"/>
      <c r="AU3125" s="480"/>
      <c r="AV3125" s="480"/>
      <c r="AW3125" s="480"/>
      <c r="AX3125" s="480"/>
      <c r="AY3125" s="480"/>
      <c r="AZ3125" s="480"/>
      <c r="BA3125" s="480"/>
      <c r="BB3125" s="480"/>
    </row>
    <row r="3126" spans="1:54" ht="15.75">
      <c r="A3126" s="510"/>
      <c r="B3126" s="499" t="s">
        <v>25</v>
      </c>
      <c r="C3126" s="514"/>
      <c r="D3126" s="512"/>
      <c r="E3126" s="513"/>
      <c r="F3126" s="478"/>
      <c r="G3126" s="499"/>
      <c r="H3126" s="499" t="s">
        <v>25</v>
      </c>
      <c r="I3126" s="464"/>
      <c r="J3126" s="500"/>
      <c r="K3126" s="501"/>
      <c r="L3126" s="480"/>
      <c r="M3126" s="480"/>
      <c r="N3126" s="480"/>
      <c r="O3126" s="480"/>
      <c r="P3126" s="480"/>
      <c r="Q3126" s="480"/>
      <c r="R3126" s="480"/>
      <c r="S3126" s="480"/>
      <c r="T3126" s="480"/>
      <c r="U3126" s="480"/>
      <c r="V3126" s="480"/>
      <c r="W3126" s="480"/>
      <c r="X3126" s="480"/>
      <c r="Y3126" s="480"/>
      <c r="Z3126" s="480"/>
      <c r="AA3126" s="480"/>
      <c r="AB3126" s="480"/>
      <c r="AC3126" s="480"/>
      <c r="AD3126" s="480"/>
      <c r="AE3126" s="480"/>
      <c r="AF3126" s="480"/>
      <c r="AG3126" s="480"/>
      <c r="AH3126" s="480"/>
      <c r="AI3126" s="480"/>
      <c r="AJ3126" s="480"/>
      <c r="AK3126" s="480"/>
      <c r="AL3126" s="480"/>
      <c r="AM3126" s="480"/>
      <c r="AN3126" s="480"/>
      <c r="AO3126" s="480"/>
      <c r="AP3126" s="480"/>
      <c r="AQ3126" s="480"/>
      <c r="AR3126" s="480"/>
      <c r="AS3126" s="480"/>
      <c r="AT3126" s="480"/>
      <c r="AU3126" s="480"/>
      <c r="AV3126" s="480"/>
      <c r="AW3126" s="480"/>
      <c r="AX3126" s="480"/>
      <c r="AY3126" s="480"/>
      <c r="AZ3126" s="480"/>
      <c r="BA3126" s="480"/>
      <c r="BB3126" s="480"/>
    </row>
    <row r="3127" spans="1:54" ht="15.75">
      <c r="A3127" s="510"/>
      <c r="B3127" s="499" t="s">
        <v>26</v>
      </c>
      <c r="C3127" s="514"/>
      <c r="D3127" s="512"/>
      <c r="E3127" s="513"/>
      <c r="F3127" s="478"/>
      <c r="G3127" s="499"/>
      <c r="H3127" s="499" t="s">
        <v>26</v>
      </c>
      <c r="I3127" s="464"/>
      <c r="J3127" s="500"/>
      <c r="K3127" s="501"/>
      <c r="L3127" s="480"/>
      <c r="M3127" s="480"/>
      <c r="N3127" s="480"/>
      <c r="O3127" s="480"/>
      <c r="P3127" s="480"/>
      <c r="Q3127" s="480"/>
      <c r="R3127" s="480"/>
      <c r="S3127" s="480"/>
      <c r="T3127" s="480"/>
      <c r="U3127" s="480"/>
      <c r="V3127" s="480"/>
      <c r="W3127" s="480"/>
      <c r="X3127" s="480"/>
      <c r="Y3127" s="480"/>
      <c r="Z3127" s="480"/>
      <c r="AA3127" s="480"/>
      <c r="AB3127" s="480"/>
      <c r="AC3127" s="480"/>
      <c r="AD3127" s="480"/>
      <c r="AE3127" s="480"/>
      <c r="AF3127" s="480"/>
      <c r="AG3127" s="480"/>
      <c r="AH3127" s="480"/>
      <c r="AI3127" s="480"/>
      <c r="AJ3127" s="480"/>
      <c r="AK3127" s="480"/>
      <c r="AL3127" s="480"/>
      <c r="AM3127" s="480"/>
      <c r="AN3127" s="480"/>
      <c r="AO3127" s="480"/>
      <c r="AP3127" s="480"/>
      <c r="AQ3127" s="480"/>
      <c r="AR3127" s="480"/>
      <c r="AS3127" s="480"/>
      <c r="AT3127" s="480"/>
      <c r="AU3127" s="480"/>
      <c r="AV3127" s="480"/>
      <c r="AW3127" s="480"/>
      <c r="AX3127" s="480"/>
      <c r="AY3127" s="480"/>
      <c r="AZ3127" s="480"/>
      <c r="BA3127" s="480"/>
      <c r="BB3127" s="480"/>
    </row>
    <row r="3128" spans="1:54" ht="15.75">
      <c r="A3128" s="484"/>
      <c r="B3128" s="484"/>
      <c r="C3128"/>
      <c r="D3128" s="491"/>
      <c r="E3128" s="493"/>
      <c r="F3128" s="478"/>
      <c r="G3128"/>
      <c r="H3128" s="484"/>
      <c r="I3128"/>
      <c r="J3128" s="491"/>
      <c r="K3128" s="493"/>
      <c r="L3128" s="480"/>
      <c r="M3128" s="480"/>
      <c r="N3128" s="480"/>
      <c r="O3128" s="480"/>
      <c r="P3128" s="480"/>
      <c r="Q3128" s="480"/>
      <c r="R3128" s="480"/>
      <c r="S3128" s="480"/>
      <c r="T3128" s="480"/>
      <c r="U3128" s="480"/>
      <c r="V3128" s="480"/>
      <c r="W3128" s="480"/>
      <c r="X3128" s="480"/>
      <c r="Y3128" s="480"/>
      <c r="Z3128" s="480"/>
      <c r="AA3128" s="480"/>
      <c r="AB3128" s="480"/>
      <c r="AC3128" s="480"/>
      <c r="AD3128" s="480"/>
      <c r="AE3128" s="480"/>
      <c r="AF3128" s="480"/>
      <c r="AG3128" s="480"/>
      <c r="AH3128" s="480"/>
      <c r="AI3128" s="480"/>
      <c r="AJ3128" s="480"/>
      <c r="AK3128" s="480"/>
      <c r="AL3128" s="480"/>
      <c r="AM3128" s="480"/>
      <c r="AN3128" s="480"/>
      <c r="AO3128" s="480"/>
      <c r="AP3128" s="480"/>
      <c r="AQ3128" s="480"/>
      <c r="AR3128" s="480"/>
      <c r="AS3128" s="480"/>
      <c r="AT3128" s="480"/>
      <c r="AU3128" s="480"/>
      <c r="AV3128" s="480"/>
      <c r="AW3128" s="480"/>
      <c r="AX3128" s="480"/>
      <c r="AY3128" s="480"/>
      <c r="AZ3128" s="480"/>
      <c r="BA3128" s="480"/>
      <c r="BB3128" s="480"/>
    </row>
    <row r="3129" spans="1:54" ht="25.5">
      <c r="A3129" s="640" t="s">
        <v>2466</v>
      </c>
      <c r="B3129" s="640"/>
      <c r="C3129" s="524" t="s">
        <v>2467</v>
      </c>
      <c r="D3129" s="643"/>
      <c r="E3129" s="646"/>
      <c r="F3129" s="478"/>
      <c r="G3129" s="485" t="s">
        <v>2466</v>
      </c>
      <c r="H3129" s="485"/>
      <c r="I3129" s="487" t="s">
        <v>2468</v>
      </c>
      <c r="J3129" s="492"/>
      <c r="K3129" s="494"/>
      <c r="L3129" s="480"/>
      <c r="M3129" s="480"/>
      <c r="N3129" s="480"/>
      <c r="O3129" s="480"/>
      <c r="P3129" s="480"/>
      <c r="Q3129" s="480"/>
      <c r="R3129" s="480"/>
      <c r="S3129" s="480"/>
      <c r="T3129" s="480"/>
      <c r="U3129" s="480"/>
      <c r="V3129" s="480"/>
      <c r="W3129" s="480"/>
      <c r="X3129" s="480"/>
      <c r="Y3129" s="480"/>
      <c r="Z3129" s="480"/>
      <c r="AA3129" s="480"/>
      <c r="AB3129" s="480"/>
      <c r="AC3129" s="480"/>
      <c r="AD3129" s="480"/>
      <c r="AE3129" s="480"/>
      <c r="AF3129" s="480"/>
      <c r="AG3129" s="480"/>
      <c r="AH3129" s="480"/>
      <c r="AI3129" s="480"/>
      <c r="AJ3129" s="480"/>
      <c r="AK3129" s="480"/>
      <c r="AL3129" s="480"/>
      <c r="AM3129" s="480"/>
      <c r="AN3129" s="480"/>
      <c r="AO3129" s="480"/>
      <c r="AP3129" s="480"/>
      <c r="AQ3129" s="480"/>
      <c r="AR3129" s="480"/>
      <c r="AS3129" s="480"/>
      <c r="AT3129" s="480"/>
      <c r="AU3129" s="480"/>
      <c r="AV3129" s="480"/>
      <c r="AW3129" s="480"/>
      <c r="AX3129" s="480"/>
      <c r="AY3129" s="480"/>
      <c r="AZ3129" s="480"/>
      <c r="BA3129" s="480"/>
      <c r="BB3129" s="480"/>
    </row>
    <row r="3130" spans="1:54" ht="15">
      <c r="A3130" s="503"/>
      <c r="B3130" s="503"/>
      <c r="C3130" s="519"/>
      <c r="D3130" s="503"/>
      <c r="E3130" s="503"/>
      <c r="F3130"/>
      <c r="G3130" s="486"/>
      <c r="H3130" s="486"/>
      <c r="I3130" s="488"/>
      <c r="J3130" s="486"/>
      <c r="K3130" s="486"/>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row>
    <row r="3131" spans="1:54" ht="15">
      <c r="A3131" s="503"/>
      <c r="B3131" s="503"/>
      <c r="C3131" s="518" t="s">
        <v>599</v>
      </c>
      <c r="D3131" s="503"/>
      <c r="E3131" s="503"/>
      <c r="F3131"/>
      <c r="G3131" s="486"/>
      <c r="H3131" s="486"/>
      <c r="I3131" s="489" t="s">
        <v>623</v>
      </c>
      <c r="J3131" s="486"/>
      <c r="K3131" s="486"/>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row>
    <row r="3132" spans="1:54" ht="15">
      <c r="A3132" s="503"/>
      <c r="B3132" s="503"/>
      <c r="C3132" s="518" t="s">
        <v>784</v>
      </c>
      <c r="D3132" s="503"/>
      <c r="E3132" s="503"/>
      <c r="F3132"/>
      <c r="G3132" s="486"/>
      <c r="H3132" s="486"/>
      <c r="I3132" s="489" t="s">
        <v>2423</v>
      </c>
      <c r="J3132" s="486"/>
      <c r="K3132" s="486"/>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row>
    <row r="3133" spans="1:54" ht="15">
      <c r="A3133" s="503"/>
      <c r="B3133" s="503"/>
      <c r="C3133" s="518" t="s">
        <v>2451</v>
      </c>
      <c r="D3133" s="503"/>
      <c r="E3133" s="503"/>
      <c r="F3133"/>
      <c r="G3133" s="486"/>
      <c r="H3133" s="486"/>
      <c r="I3133" s="489" t="s">
        <v>2458</v>
      </c>
      <c r="J3133" s="486"/>
      <c r="K3133" s="486"/>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row>
    <row r="3134" spans="1:54" ht="15">
      <c r="A3134" s="504"/>
      <c r="B3134" s="504"/>
      <c r="C3134" s="520" t="s">
        <v>2453</v>
      </c>
      <c r="D3134" s="504"/>
      <c r="E3134" s="504"/>
      <c r="F3134"/>
      <c r="G3134" s="453"/>
      <c r="H3134" s="453"/>
      <c r="I3134" s="490" t="s">
        <v>2459</v>
      </c>
      <c r="J3134" s="453"/>
      <c r="K3134" s="453"/>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row>
    <row r="3135" spans="1:54" ht="15.75">
      <c r="A3135" s="510"/>
      <c r="B3135" s="499" t="s">
        <v>18</v>
      </c>
      <c r="C3135" s="514"/>
      <c r="D3135" s="512"/>
      <c r="E3135" s="513"/>
      <c r="F3135" s="478"/>
      <c r="G3135" s="499"/>
      <c r="H3135" s="499" t="s">
        <v>18</v>
      </c>
      <c r="I3135" s="509"/>
      <c r="J3135" s="500"/>
      <c r="K3135" s="501"/>
      <c r="L3135" s="480"/>
      <c r="M3135" s="480"/>
      <c r="N3135" s="480"/>
      <c r="O3135" s="480"/>
      <c r="P3135" s="480"/>
      <c r="Q3135" s="480"/>
      <c r="R3135" s="480"/>
      <c r="S3135" s="480"/>
      <c r="T3135" s="480"/>
      <c r="U3135" s="480"/>
      <c r="V3135" s="480"/>
      <c r="W3135" s="480"/>
      <c r="X3135" s="480"/>
      <c r="Y3135" s="480"/>
      <c r="Z3135" s="480"/>
      <c r="AA3135" s="480"/>
      <c r="AB3135" s="480"/>
      <c r="AC3135" s="480"/>
      <c r="AD3135" s="480"/>
      <c r="AE3135" s="480"/>
      <c r="AF3135" s="480"/>
      <c r="AG3135" s="480"/>
      <c r="AH3135" s="480"/>
      <c r="AI3135" s="480"/>
      <c r="AJ3135" s="480"/>
      <c r="AK3135" s="480"/>
      <c r="AL3135" s="480"/>
      <c r="AM3135" s="480"/>
      <c r="AN3135" s="480"/>
      <c r="AO3135" s="480"/>
      <c r="AP3135" s="480"/>
      <c r="AQ3135" s="480"/>
      <c r="AR3135" s="480"/>
      <c r="AS3135" s="480"/>
      <c r="AT3135" s="480"/>
      <c r="AU3135" s="480"/>
      <c r="AV3135" s="480"/>
      <c r="AW3135" s="480"/>
      <c r="AX3135" s="480"/>
      <c r="AY3135" s="480"/>
      <c r="AZ3135" s="480"/>
      <c r="BA3135" s="480"/>
      <c r="BB3135" s="480"/>
    </row>
    <row r="3136" spans="1:54" ht="25.5">
      <c r="A3136" s="510"/>
      <c r="B3136" s="499" t="s">
        <v>19</v>
      </c>
      <c r="C3136" s="514" t="s">
        <v>2464</v>
      </c>
      <c r="D3136" s="512" t="s">
        <v>581</v>
      </c>
      <c r="E3136" s="513"/>
      <c r="F3136" s="478"/>
      <c r="G3136" s="499"/>
      <c r="H3136" s="499" t="s">
        <v>19</v>
      </c>
      <c r="I3136" s="464" t="s">
        <v>2375</v>
      </c>
      <c r="J3136" s="500" t="s">
        <v>581</v>
      </c>
      <c r="K3136" s="501"/>
      <c r="L3136" s="480"/>
      <c r="M3136" s="480"/>
      <c r="N3136" s="480"/>
      <c r="O3136" s="480"/>
      <c r="P3136" s="480"/>
      <c r="Q3136" s="480"/>
      <c r="R3136" s="480"/>
      <c r="S3136" s="480"/>
      <c r="T3136" s="480"/>
      <c r="U3136" s="480"/>
      <c r="V3136" s="480"/>
      <c r="W3136" s="480"/>
      <c r="X3136" s="480"/>
      <c r="Y3136" s="480"/>
      <c r="Z3136" s="480"/>
      <c r="AA3136" s="480"/>
      <c r="AB3136" s="480"/>
      <c r="AC3136" s="480"/>
      <c r="AD3136" s="480"/>
      <c r="AE3136" s="480"/>
      <c r="AF3136" s="480"/>
      <c r="AG3136" s="480"/>
      <c r="AH3136" s="480"/>
      <c r="AI3136" s="480"/>
      <c r="AJ3136" s="480"/>
      <c r="AK3136" s="480"/>
      <c r="AL3136" s="480"/>
      <c r="AM3136" s="480"/>
      <c r="AN3136" s="480"/>
      <c r="AO3136" s="480"/>
      <c r="AP3136" s="480"/>
      <c r="AQ3136" s="480"/>
      <c r="AR3136" s="480"/>
      <c r="AS3136" s="480"/>
      <c r="AT3136" s="480"/>
      <c r="AU3136" s="480"/>
      <c r="AV3136" s="480"/>
      <c r="AW3136" s="480"/>
      <c r="AX3136" s="480"/>
      <c r="AY3136" s="480"/>
      <c r="AZ3136" s="480"/>
      <c r="BA3136" s="480"/>
      <c r="BB3136" s="480"/>
    </row>
    <row r="3137" spans="1:54" ht="15.75">
      <c r="A3137" s="510"/>
      <c r="B3137" s="499" t="s">
        <v>23</v>
      </c>
      <c r="C3137" s="514"/>
      <c r="D3137" s="512"/>
      <c r="E3137" s="513"/>
      <c r="F3137" s="478"/>
      <c r="G3137" s="499"/>
      <c r="H3137" s="499" t="s">
        <v>23</v>
      </c>
      <c r="I3137" s="464"/>
      <c r="J3137" s="500"/>
      <c r="K3137" s="501"/>
      <c r="L3137" s="480"/>
      <c r="M3137" s="480"/>
      <c r="N3137" s="480"/>
      <c r="O3137" s="480"/>
      <c r="P3137" s="480"/>
      <c r="Q3137" s="480"/>
      <c r="R3137" s="480"/>
      <c r="S3137" s="480"/>
      <c r="T3137" s="480"/>
      <c r="U3137" s="480"/>
      <c r="V3137" s="480"/>
      <c r="W3137" s="480"/>
      <c r="X3137" s="480"/>
      <c r="Y3137" s="480"/>
      <c r="Z3137" s="480"/>
      <c r="AA3137" s="480"/>
      <c r="AB3137" s="480"/>
      <c r="AC3137" s="480"/>
      <c r="AD3137" s="480"/>
      <c r="AE3137" s="480"/>
      <c r="AF3137" s="480"/>
      <c r="AG3137" s="480"/>
      <c r="AH3137" s="480"/>
      <c r="AI3137" s="480"/>
      <c r="AJ3137" s="480"/>
      <c r="AK3137" s="480"/>
      <c r="AL3137" s="480"/>
      <c r="AM3137" s="480"/>
      <c r="AN3137" s="480"/>
      <c r="AO3137" s="480"/>
      <c r="AP3137" s="480"/>
      <c r="AQ3137" s="480"/>
      <c r="AR3137" s="480"/>
      <c r="AS3137" s="480"/>
      <c r="AT3137" s="480"/>
      <c r="AU3137" s="480"/>
      <c r="AV3137" s="480"/>
      <c r="AW3137" s="480"/>
      <c r="AX3137" s="480"/>
      <c r="AY3137" s="480"/>
      <c r="AZ3137" s="480"/>
      <c r="BA3137" s="480"/>
      <c r="BB3137" s="480"/>
    </row>
    <row r="3138" spans="1:54" ht="15.75">
      <c r="A3138" s="510"/>
      <c r="B3138" s="499" t="s">
        <v>24</v>
      </c>
      <c r="C3138" s="514"/>
      <c r="D3138" s="512"/>
      <c r="E3138" s="513"/>
      <c r="F3138" s="478"/>
      <c r="G3138" s="499"/>
      <c r="H3138" s="499" t="s">
        <v>24</v>
      </c>
      <c r="I3138" s="464"/>
      <c r="J3138" s="500"/>
      <c r="K3138" s="501"/>
      <c r="L3138" s="480"/>
      <c r="M3138" s="480"/>
      <c r="N3138" s="480"/>
      <c r="O3138" s="480"/>
      <c r="P3138" s="480"/>
      <c r="Q3138" s="480"/>
      <c r="R3138" s="480"/>
      <c r="S3138" s="480"/>
      <c r="T3138" s="480"/>
      <c r="U3138" s="480"/>
      <c r="V3138" s="480"/>
      <c r="W3138" s="480"/>
      <c r="X3138" s="480"/>
      <c r="Y3138" s="480"/>
      <c r="Z3138" s="480"/>
      <c r="AA3138" s="480"/>
      <c r="AB3138" s="480"/>
      <c r="AC3138" s="480"/>
      <c r="AD3138" s="480"/>
      <c r="AE3138" s="480"/>
      <c r="AF3138" s="480"/>
      <c r="AG3138" s="480"/>
      <c r="AH3138" s="480"/>
      <c r="AI3138" s="480"/>
      <c r="AJ3138" s="480"/>
      <c r="AK3138" s="480"/>
      <c r="AL3138" s="480"/>
      <c r="AM3138" s="480"/>
      <c r="AN3138" s="480"/>
      <c r="AO3138" s="480"/>
      <c r="AP3138" s="480"/>
      <c r="AQ3138" s="480"/>
      <c r="AR3138" s="480"/>
      <c r="AS3138" s="480"/>
      <c r="AT3138" s="480"/>
      <c r="AU3138" s="480"/>
      <c r="AV3138" s="480"/>
      <c r="AW3138" s="480"/>
      <c r="AX3138" s="480"/>
      <c r="AY3138" s="480"/>
      <c r="AZ3138" s="480"/>
      <c r="BA3138" s="480"/>
      <c r="BB3138" s="480"/>
    </row>
    <row r="3139" spans="1:54" ht="15.75">
      <c r="A3139" s="510"/>
      <c r="B3139" s="499" t="s">
        <v>25</v>
      </c>
      <c r="C3139" s="514"/>
      <c r="D3139" s="512"/>
      <c r="E3139" s="513"/>
      <c r="F3139" s="478"/>
      <c r="G3139" s="499"/>
      <c r="H3139" s="499" t="s">
        <v>25</v>
      </c>
      <c r="I3139" s="464"/>
      <c r="J3139" s="500"/>
      <c r="K3139" s="501"/>
      <c r="L3139" s="480"/>
      <c r="M3139" s="480"/>
      <c r="N3139" s="480"/>
      <c r="O3139" s="480"/>
      <c r="P3139" s="480"/>
      <c r="Q3139" s="480"/>
      <c r="R3139" s="480"/>
      <c r="S3139" s="480"/>
      <c r="T3139" s="480"/>
      <c r="U3139" s="480"/>
      <c r="V3139" s="480"/>
      <c r="W3139" s="480"/>
      <c r="X3139" s="480"/>
      <c r="Y3139" s="480"/>
      <c r="Z3139" s="480"/>
      <c r="AA3139" s="480"/>
      <c r="AB3139" s="480"/>
      <c r="AC3139" s="480"/>
      <c r="AD3139" s="480"/>
      <c r="AE3139" s="480"/>
      <c r="AF3139" s="480"/>
      <c r="AG3139" s="480"/>
      <c r="AH3139" s="480"/>
      <c r="AI3139" s="480"/>
      <c r="AJ3139" s="480"/>
      <c r="AK3139" s="480"/>
      <c r="AL3139" s="480"/>
      <c r="AM3139" s="480"/>
      <c r="AN3139" s="480"/>
      <c r="AO3139" s="480"/>
      <c r="AP3139" s="480"/>
      <c r="AQ3139" s="480"/>
      <c r="AR3139" s="480"/>
      <c r="AS3139" s="480"/>
      <c r="AT3139" s="480"/>
      <c r="AU3139" s="480"/>
      <c r="AV3139" s="480"/>
      <c r="AW3139" s="480"/>
      <c r="AX3139" s="480"/>
      <c r="AY3139" s="480"/>
      <c r="AZ3139" s="480"/>
      <c r="BA3139" s="480"/>
      <c r="BB3139" s="480"/>
    </row>
    <row r="3140" spans="1:54" ht="15.75">
      <c r="A3140" s="510"/>
      <c r="B3140" s="499" t="s">
        <v>26</v>
      </c>
      <c r="C3140" s="514"/>
      <c r="D3140" s="512"/>
      <c r="E3140" s="513"/>
      <c r="F3140" s="478"/>
      <c r="G3140" s="499"/>
      <c r="H3140" s="499" t="s">
        <v>26</v>
      </c>
      <c r="I3140" s="464"/>
      <c r="J3140" s="500"/>
      <c r="K3140" s="501"/>
      <c r="L3140" s="480"/>
      <c r="M3140" s="480"/>
      <c r="N3140" s="480"/>
      <c r="O3140" s="480"/>
      <c r="P3140" s="480"/>
      <c r="Q3140" s="480"/>
      <c r="R3140" s="480"/>
      <c r="S3140" s="480"/>
      <c r="T3140" s="480"/>
      <c r="U3140" s="480"/>
      <c r="V3140" s="480"/>
      <c r="W3140" s="480"/>
      <c r="X3140" s="480"/>
      <c r="Y3140" s="480"/>
      <c r="Z3140" s="480"/>
      <c r="AA3140" s="480"/>
      <c r="AB3140" s="480"/>
      <c r="AC3140" s="480"/>
      <c r="AD3140" s="480"/>
      <c r="AE3140" s="480"/>
      <c r="AF3140" s="480"/>
      <c r="AG3140" s="480"/>
      <c r="AH3140" s="480"/>
      <c r="AI3140" s="480"/>
      <c r="AJ3140" s="480"/>
      <c r="AK3140" s="480"/>
      <c r="AL3140" s="480"/>
      <c r="AM3140" s="480"/>
      <c r="AN3140" s="480"/>
      <c r="AO3140" s="480"/>
      <c r="AP3140" s="480"/>
      <c r="AQ3140" s="480"/>
      <c r="AR3140" s="480"/>
      <c r="AS3140" s="480"/>
      <c r="AT3140" s="480"/>
      <c r="AU3140" s="480"/>
      <c r="AV3140" s="480"/>
      <c r="AW3140" s="480"/>
      <c r="AX3140" s="480"/>
      <c r="AY3140" s="480"/>
      <c r="AZ3140" s="480"/>
      <c r="BA3140" s="480"/>
      <c r="BB3140" s="480"/>
    </row>
    <row r="3141" spans="1:54" ht="15.75">
      <c r="A3141" s="510"/>
      <c r="B3141" s="510"/>
      <c r="C3141" s="514"/>
      <c r="D3141" s="512"/>
      <c r="E3141" s="513"/>
      <c r="F3141" s="478"/>
      <c r="G3141" s="499"/>
      <c r="H3141" s="499"/>
      <c r="I3141" s="464"/>
      <c r="J3141" s="500"/>
      <c r="K3141" s="501"/>
      <c r="L3141" s="480"/>
      <c r="M3141" s="480"/>
      <c r="N3141" s="480"/>
      <c r="O3141" s="480"/>
      <c r="P3141" s="480"/>
      <c r="Q3141" s="480"/>
      <c r="R3141" s="480"/>
      <c r="S3141" s="480"/>
      <c r="T3141" s="480"/>
      <c r="U3141" s="480"/>
      <c r="V3141" s="480"/>
      <c r="W3141" s="480"/>
      <c r="X3141" s="480"/>
      <c r="Y3141" s="480"/>
      <c r="Z3141" s="480"/>
      <c r="AA3141" s="480"/>
      <c r="AB3141" s="480"/>
      <c r="AC3141" s="480"/>
      <c r="AD3141" s="480"/>
      <c r="AE3141" s="480"/>
      <c r="AF3141" s="480"/>
      <c r="AG3141" s="480"/>
      <c r="AH3141" s="480"/>
      <c r="AI3141" s="480"/>
      <c r="AJ3141" s="480"/>
      <c r="AK3141" s="480"/>
      <c r="AL3141" s="480"/>
      <c r="AM3141" s="480"/>
      <c r="AN3141" s="480"/>
      <c r="AO3141" s="480"/>
      <c r="AP3141" s="480"/>
      <c r="AQ3141" s="480"/>
      <c r="AR3141" s="480"/>
      <c r="AS3141" s="480"/>
      <c r="AT3141" s="480"/>
      <c r="AU3141" s="480"/>
      <c r="AV3141" s="480"/>
      <c r="AW3141" s="480"/>
      <c r="AX3141" s="480"/>
      <c r="AY3141" s="480"/>
      <c r="AZ3141" s="480"/>
      <c r="BA3141" s="480"/>
      <c r="BB3141" s="480"/>
    </row>
    <row r="3142" spans="1:54" ht="15.75">
      <c r="A3142" s="484"/>
      <c r="B3142" s="484"/>
      <c r="C3142"/>
      <c r="D3142" s="491"/>
      <c r="E3142" s="493"/>
      <c r="F3142" s="478"/>
      <c r="G3142"/>
      <c r="H3142" s="527"/>
      <c r="I3142"/>
      <c r="J3142" s="527"/>
      <c r="K3142" s="527"/>
      <c r="L3142" s="480"/>
      <c r="M3142" s="480"/>
      <c r="N3142" s="480"/>
      <c r="O3142" s="480"/>
      <c r="P3142" s="480"/>
      <c r="Q3142" s="480"/>
      <c r="R3142" s="480"/>
      <c r="S3142" s="480"/>
      <c r="T3142" s="480"/>
      <c r="U3142" s="480"/>
      <c r="V3142" s="480"/>
      <c r="W3142" s="480"/>
      <c r="X3142" s="480"/>
      <c r="Y3142" s="480"/>
      <c r="Z3142" s="480"/>
      <c r="AA3142" s="480"/>
      <c r="AB3142" s="480"/>
      <c r="AC3142" s="480"/>
      <c r="AD3142" s="480"/>
      <c r="AE3142" s="480"/>
      <c r="AF3142" s="480"/>
      <c r="AG3142" s="480"/>
      <c r="AH3142" s="480"/>
      <c r="AI3142" s="480"/>
      <c r="AJ3142" s="480"/>
      <c r="AK3142" s="480"/>
      <c r="AL3142" s="480"/>
      <c r="AM3142" s="480"/>
      <c r="AN3142" s="480"/>
      <c r="AO3142" s="480"/>
      <c r="AP3142" s="480"/>
      <c r="AQ3142" s="480"/>
      <c r="AR3142" s="480"/>
      <c r="AS3142" s="480"/>
      <c r="AT3142" s="480"/>
      <c r="AU3142" s="480"/>
      <c r="AV3142" s="480"/>
      <c r="AW3142" s="480"/>
      <c r="AX3142" s="480"/>
      <c r="AY3142" s="480"/>
      <c r="AZ3142" s="480"/>
      <c r="BA3142" s="480"/>
      <c r="BB3142" s="480"/>
    </row>
    <row r="3143" spans="1:54" ht="38.25">
      <c r="A3143" s="485" t="s">
        <v>2469</v>
      </c>
      <c r="B3143" s="485"/>
      <c r="C3143" s="487" t="s">
        <v>2470</v>
      </c>
      <c r="D3143" s="492"/>
      <c r="E3143" s="494"/>
      <c r="F3143" s="478"/>
      <c r="G3143" s="485" t="s">
        <v>2469</v>
      </c>
      <c r="H3143" s="485"/>
      <c r="I3143" s="487" t="s">
        <v>2471</v>
      </c>
      <c r="J3143" s="492"/>
      <c r="K3143" s="494"/>
      <c r="L3143" s="480"/>
      <c r="M3143" s="480"/>
      <c r="N3143" s="480"/>
      <c r="O3143" s="480"/>
      <c r="P3143" s="480"/>
      <c r="Q3143" s="480"/>
      <c r="R3143" s="480"/>
      <c r="S3143" s="480"/>
      <c r="T3143" s="480"/>
      <c r="U3143" s="480"/>
      <c r="V3143" s="480"/>
      <c r="W3143" s="480"/>
      <c r="X3143" s="480"/>
      <c r="Y3143" s="480"/>
      <c r="Z3143" s="480"/>
      <c r="AA3143" s="480"/>
      <c r="AB3143" s="480"/>
      <c r="AC3143" s="480"/>
      <c r="AD3143" s="480"/>
      <c r="AE3143" s="480"/>
      <c r="AF3143" s="480"/>
      <c r="AG3143" s="480"/>
      <c r="AH3143" s="480"/>
      <c r="AI3143" s="480"/>
      <c r="AJ3143" s="480"/>
      <c r="AK3143" s="480"/>
      <c r="AL3143" s="480"/>
      <c r="AM3143" s="480"/>
      <c r="AN3143" s="480"/>
      <c r="AO3143" s="480"/>
      <c r="AP3143" s="480"/>
      <c r="AQ3143" s="480"/>
      <c r="AR3143" s="480"/>
      <c r="AS3143" s="480"/>
      <c r="AT3143" s="480"/>
      <c r="AU3143" s="480"/>
      <c r="AV3143" s="480"/>
      <c r="AW3143" s="480"/>
      <c r="AX3143" s="480"/>
      <c r="AY3143" s="480"/>
      <c r="AZ3143" s="480"/>
      <c r="BA3143" s="480"/>
      <c r="BB3143" s="480"/>
    </row>
    <row r="3144" spans="1:54" ht="15">
      <c r="A3144" s="486"/>
      <c r="B3144" s="486"/>
      <c r="C3144" s="489" t="s">
        <v>2472</v>
      </c>
      <c r="D3144" s="486"/>
      <c r="E3144" s="486"/>
      <c r="F3144"/>
      <c r="G3144" s="486"/>
      <c r="H3144" s="486"/>
      <c r="I3144" s="488"/>
      <c r="J3144" s="486"/>
      <c r="K3144" s="486"/>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row>
    <row r="3145" spans="1:54" ht="15">
      <c r="A3145" s="486"/>
      <c r="B3145" s="486"/>
      <c r="C3145" s="489" t="s">
        <v>2473</v>
      </c>
      <c r="D3145" s="486"/>
      <c r="E3145" s="486"/>
      <c r="F3145"/>
      <c r="G3145" s="486"/>
      <c r="H3145" s="486"/>
      <c r="I3145" s="489" t="s">
        <v>623</v>
      </c>
      <c r="J3145" s="486"/>
      <c r="K3145" s="486"/>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row>
    <row r="3146" spans="1:54" ht="15">
      <c r="A3146" s="486"/>
      <c r="B3146" s="486"/>
      <c r="C3146" s="489" t="s">
        <v>2474</v>
      </c>
      <c r="D3146" s="486"/>
      <c r="E3146" s="486"/>
      <c r="F3146"/>
      <c r="G3146" s="486"/>
      <c r="H3146" s="486"/>
      <c r="I3146" s="489" t="s">
        <v>2423</v>
      </c>
      <c r="J3146" s="486"/>
      <c r="K3146" s="48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row>
    <row r="3147" spans="1:54" ht="15">
      <c r="A3147" s="486"/>
      <c r="B3147" s="486"/>
      <c r="C3147" s="488"/>
      <c r="D3147" s="486"/>
      <c r="E3147" s="486"/>
      <c r="F3147"/>
      <c r="G3147" s="486"/>
      <c r="H3147" s="486"/>
      <c r="I3147" s="489" t="s">
        <v>2458</v>
      </c>
      <c r="J3147" s="486"/>
      <c r="K3147" s="486"/>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row>
    <row r="3148" spans="1:54" ht="15">
      <c r="A3148" s="486"/>
      <c r="B3148" s="486"/>
      <c r="C3148" s="489" t="s">
        <v>599</v>
      </c>
      <c r="D3148" s="486"/>
      <c r="E3148" s="486"/>
      <c r="F3148"/>
      <c r="G3148" s="486"/>
      <c r="H3148" s="486"/>
      <c r="I3148" s="489" t="s">
        <v>2459</v>
      </c>
      <c r="J3148" s="486"/>
      <c r="K3148" s="486"/>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row>
    <row r="3149" spans="1:54" ht="15">
      <c r="A3149" s="486"/>
      <c r="B3149" s="486"/>
      <c r="C3149" s="489" t="s">
        <v>784</v>
      </c>
      <c r="D3149" s="486"/>
      <c r="E3149" s="486"/>
      <c r="F3149"/>
      <c r="G3149" s="486"/>
      <c r="H3149" s="486"/>
      <c r="I3149" s="489"/>
      <c r="J3149" s="486"/>
      <c r="K3149" s="486"/>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row>
    <row r="3150" spans="1:54" ht="15">
      <c r="A3150" s="486"/>
      <c r="B3150" s="486"/>
      <c r="C3150" s="489" t="s">
        <v>2451</v>
      </c>
      <c r="D3150" s="486"/>
      <c r="E3150" s="486"/>
      <c r="F3150"/>
      <c r="G3150" s="486"/>
      <c r="H3150" s="486"/>
      <c r="I3150" s="489"/>
      <c r="J3150" s="486"/>
      <c r="K3150" s="486"/>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row>
    <row r="3151" spans="1:54" ht="15">
      <c r="A3151" s="486"/>
      <c r="B3151" s="486"/>
      <c r="C3151" s="489" t="s">
        <v>2453</v>
      </c>
      <c r="D3151" s="486"/>
      <c r="E3151" s="486"/>
      <c r="F3151"/>
      <c r="G3151" s="486"/>
      <c r="H3151" s="486"/>
      <c r="I3151" s="489"/>
      <c r="J3151" s="486"/>
      <c r="K3151" s="486"/>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row>
    <row r="3152" spans="1:54" ht="15">
      <c r="A3152" s="453"/>
      <c r="B3152" s="453"/>
      <c r="C3152" s="490" t="s">
        <v>2475</v>
      </c>
      <c r="D3152" s="453"/>
      <c r="E3152" s="453"/>
      <c r="F3152"/>
      <c r="G3152" s="453"/>
      <c r="H3152" s="453"/>
      <c r="I3152" s="490"/>
      <c r="J3152" s="453"/>
      <c r="K3152" s="453"/>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row>
    <row r="3153" spans="1:54" ht="15.75">
      <c r="A3153" s="499"/>
      <c r="B3153" s="499" t="s">
        <v>18</v>
      </c>
      <c r="C3153" s="464"/>
      <c r="D3153" s="500"/>
      <c r="E3153" s="501"/>
      <c r="F3153" s="478"/>
      <c r="G3153" s="499"/>
      <c r="H3153" s="499" t="s">
        <v>18</v>
      </c>
      <c r="I3153" s="464"/>
      <c r="J3153" s="500"/>
      <c r="K3153" s="501"/>
      <c r="L3153" s="480"/>
      <c r="M3153" s="480"/>
      <c r="N3153" s="480"/>
      <c r="O3153" s="480"/>
      <c r="P3153" s="480"/>
      <c r="Q3153" s="480"/>
      <c r="R3153" s="480"/>
      <c r="S3153" s="480"/>
      <c r="T3153" s="480"/>
      <c r="U3153" s="480"/>
      <c r="V3153" s="480"/>
      <c r="W3153" s="480"/>
      <c r="X3153" s="480"/>
      <c r="Y3153" s="480"/>
      <c r="Z3153" s="480"/>
      <c r="AA3153" s="480"/>
      <c r="AB3153" s="480"/>
      <c r="AC3153" s="480"/>
      <c r="AD3153" s="480"/>
      <c r="AE3153" s="480"/>
      <c r="AF3153" s="480"/>
      <c r="AG3153" s="480"/>
      <c r="AH3153" s="480"/>
      <c r="AI3153" s="480"/>
      <c r="AJ3153" s="480"/>
      <c r="AK3153" s="480"/>
      <c r="AL3153" s="480"/>
      <c r="AM3153" s="480"/>
      <c r="AN3153" s="480"/>
      <c r="AO3153" s="480"/>
      <c r="AP3153" s="480"/>
      <c r="AQ3153" s="480"/>
      <c r="AR3153" s="480"/>
      <c r="AS3153" s="480"/>
      <c r="AT3153" s="480"/>
      <c r="AU3153" s="480"/>
      <c r="AV3153" s="480"/>
      <c r="AW3153" s="480"/>
      <c r="AX3153" s="480"/>
      <c r="AY3153" s="480"/>
      <c r="AZ3153" s="480"/>
      <c r="BA3153" s="480"/>
      <c r="BB3153" s="480"/>
    </row>
    <row r="3154" spans="1:54" ht="63.75">
      <c r="A3154" s="499"/>
      <c r="B3154" s="499" t="s">
        <v>19</v>
      </c>
      <c r="C3154" s="464" t="s">
        <v>2464</v>
      </c>
      <c r="D3154" s="500" t="s">
        <v>581</v>
      </c>
      <c r="E3154" s="501"/>
      <c r="F3154" s="478"/>
      <c r="G3154" s="499"/>
      <c r="H3154" s="499" t="s">
        <v>19</v>
      </c>
      <c r="I3154" s="464" t="s">
        <v>2476</v>
      </c>
      <c r="J3154" s="500" t="s">
        <v>581</v>
      </c>
      <c r="K3154" s="501"/>
      <c r="L3154" s="480"/>
      <c r="M3154" s="480"/>
      <c r="N3154" s="480"/>
      <c r="O3154" s="480"/>
      <c r="P3154" s="480"/>
      <c r="Q3154" s="480"/>
      <c r="R3154" s="480"/>
      <c r="S3154" s="480"/>
      <c r="T3154" s="480"/>
      <c r="U3154" s="480"/>
      <c r="V3154" s="480"/>
      <c r="W3154" s="480"/>
      <c r="X3154" s="480"/>
      <c r="Y3154" s="480"/>
      <c r="Z3154" s="480"/>
      <c r="AA3154" s="480"/>
      <c r="AB3154" s="480"/>
      <c r="AC3154" s="480"/>
      <c r="AD3154" s="480"/>
      <c r="AE3154" s="480"/>
      <c r="AF3154" s="480"/>
      <c r="AG3154" s="480"/>
      <c r="AH3154" s="480"/>
      <c r="AI3154" s="480"/>
      <c r="AJ3154" s="480"/>
      <c r="AK3154" s="480"/>
      <c r="AL3154" s="480"/>
      <c r="AM3154" s="480"/>
      <c r="AN3154" s="480"/>
      <c r="AO3154" s="480"/>
      <c r="AP3154" s="480"/>
      <c r="AQ3154" s="480"/>
      <c r="AR3154" s="480"/>
      <c r="AS3154" s="480"/>
      <c r="AT3154" s="480"/>
      <c r="AU3154" s="480"/>
      <c r="AV3154" s="480"/>
      <c r="AW3154" s="480"/>
      <c r="AX3154" s="480"/>
      <c r="AY3154" s="480"/>
      <c r="AZ3154" s="480"/>
      <c r="BA3154" s="480"/>
      <c r="BB3154" s="480"/>
    </row>
    <row r="3155" spans="1:54" ht="15.75">
      <c r="A3155" s="499"/>
      <c r="B3155" s="499" t="s">
        <v>23</v>
      </c>
      <c r="C3155" s="464"/>
      <c r="D3155" s="500"/>
      <c r="E3155" s="501"/>
      <c r="F3155" s="478"/>
      <c r="G3155" s="499"/>
      <c r="H3155" s="499" t="s">
        <v>23</v>
      </c>
      <c r="I3155" s="464"/>
      <c r="J3155" s="500"/>
      <c r="K3155" s="501"/>
      <c r="L3155" s="480"/>
      <c r="M3155" s="480"/>
      <c r="N3155" s="480"/>
      <c r="O3155" s="480"/>
      <c r="P3155" s="480"/>
      <c r="Q3155" s="480"/>
      <c r="R3155" s="480"/>
      <c r="S3155" s="480"/>
      <c r="T3155" s="480"/>
      <c r="U3155" s="480"/>
      <c r="V3155" s="480"/>
      <c r="W3155" s="480"/>
      <c r="X3155" s="480"/>
      <c r="Y3155" s="480"/>
      <c r="Z3155" s="480"/>
      <c r="AA3155" s="480"/>
      <c r="AB3155" s="480"/>
      <c r="AC3155" s="480"/>
      <c r="AD3155" s="480"/>
      <c r="AE3155" s="480"/>
      <c r="AF3155" s="480"/>
      <c r="AG3155" s="480"/>
      <c r="AH3155" s="480"/>
      <c r="AI3155" s="480"/>
      <c r="AJ3155" s="480"/>
      <c r="AK3155" s="480"/>
      <c r="AL3155" s="480"/>
      <c r="AM3155" s="480"/>
      <c r="AN3155" s="480"/>
      <c r="AO3155" s="480"/>
      <c r="AP3155" s="480"/>
      <c r="AQ3155" s="480"/>
      <c r="AR3155" s="480"/>
      <c r="AS3155" s="480"/>
      <c r="AT3155" s="480"/>
      <c r="AU3155" s="480"/>
      <c r="AV3155" s="480"/>
      <c r="AW3155" s="480"/>
      <c r="AX3155" s="480"/>
      <c r="AY3155" s="480"/>
      <c r="AZ3155" s="480"/>
      <c r="BA3155" s="480"/>
      <c r="BB3155" s="480"/>
    </row>
    <row r="3156" spans="1:54" ht="15.75">
      <c r="A3156" s="499"/>
      <c r="B3156" s="499" t="s">
        <v>24</v>
      </c>
      <c r="C3156" s="464"/>
      <c r="D3156" s="500"/>
      <c r="E3156" s="501"/>
      <c r="F3156" s="478"/>
      <c r="G3156" s="499"/>
      <c r="H3156" s="499" t="s">
        <v>24</v>
      </c>
      <c r="I3156" s="464"/>
      <c r="J3156" s="500"/>
      <c r="K3156" s="501"/>
      <c r="L3156" s="480"/>
      <c r="M3156" s="480"/>
      <c r="N3156" s="480"/>
      <c r="O3156" s="480"/>
      <c r="P3156" s="480"/>
      <c r="Q3156" s="480"/>
      <c r="R3156" s="480"/>
      <c r="S3156" s="480"/>
      <c r="T3156" s="480"/>
      <c r="U3156" s="480"/>
      <c r="V3156" s="480"/>
      <c r="W3156" s="480"/>
      <c r="X3156" s="480"/>
      <c r="Y3156" s="480"/>
      <c r="Z3156" s="480"/>
      <c r="AA3156" s="480"/>
      <c r="AB3156" s="480"/>
      <c r="AC3156" s="480"/>
      <c r="AD3156" s="480"/>
      <c r="AE3156" s="480"/>
      <c r="AF3156" s="480"/>
      <c r="AG3156" s="480"/>
      <c r="AH3156" s="480"/>
      <c r="AI3156" s="480"/>
      <c r="AJ3156" s="480"/>
      <c r="AK3156" s="480"/>
      <c r="AL3156" s="480"/>
      <c r="AM3156" s="480"/>
      <c r="AN3156" s="480"/>
      <c r="AO3156" s="480"/>
      <c r="AP3156" s="480"/>
      <c r="AQ3156" s="480"/>
      <c r="AR3156" s="480"/>
      <c r="AS3156" s="480"/>
      <c r="AT3156" s="480"/>
      <c r="AU3156" s="480"/>
      <c r="AV3156" s="480"/>
      <c r="AW3156" s="480"/>
      <c r="AX3156" s="480"/>
      <c r="AY3156" s="480"/>
      <c r="AZ3156" s="480"/>
      <c r="BA3156" s="480"/>
      <c r="BB3156" s="480"/>
    </row>
    <row r="3157" spans="1:54" ht="15.75">
      <c r="A3157" s="499"/>
      <c r="B3157" s="499" t="s">
        <v>25</v>
      </c>
      <c r="C3157" s="464"/>
      <c r="D3157" s="500"/>
      <c r="E3157" s="501"/>
      <c r="F3157" s="478"/>
      <c r="G3157" s="499"/>
      <c r="H3157" s="499" t="s">
        <v>25</v>
      </c>
      <c r="I3157" s="464"/>
      <c r="J3157" s="500"/>
      <c r="K3157" s="501"/>
      <c r="L3157" s="480"/>
      <c r="M3157" s="480"/>
      <c r="N3157" s="480"/>
      <c r="O3157" s="480"/>
      <c r="P3157" s="480"/>
      <c r="Q3157" s="480"/>
      <c r="R3157" s="480"/>
      <c r="S3157" s="480"/>
      <c r="T3157" s="480"/>
      <c r="U3157" s="480"/>
      <c r="V3157" s="480"/>
      <c r="W3157" s="480"/>
      <c r="X3157" s="480"/>
      <c r="Y3157" s="480"/>
      <c r="Z3157" s="480"/>
      <c r="AA3157" s="480"/>
      <c r="AB3157" s="480"/>
      <c r="AC3157" s="480"/>
      <c r="AD3157" s="480"/>
      <c r="AE3157" s="480"/>
      <c r="AF3157" s="480"/>
      <c r="AG3157" s="480"/>
      <c r="AH3157" s="480"/>
      <c r="AI3157" s="480"/>
      <c r="AJ3157" s="480"/>
      <c r="AK3157" s="480"/>
      <c r="AL3157" s="480"/>
      <c r="AM3157" s="480"/>
      <c r="AN3157" s="480"/>
      <c r="AO3157" s="480"/>
      <c r="AP3157" s="480"/>
      <c r="AQ3157" s="480"/>
      <c r="AR3157" s="480"/>
      <c r="AS3157" s="480"/>
      <c r="AT3157" s="480"/>
      <c r="AU3157" s="480"/>
      <c r="AV3157" s="480"/>
      <c r="AW3157" s="480"/>
      <c r="AX3157" s="480"/>
      <c r="AY3157" s="480"/>
      <c r="AZ3157" s="480"/>
      <c r="BA3157" s="480"/>
      <c r="BB3157" s="480"/>
    </row>
    <row r="3158" spans="1:54" ht="15.75">
      <c r="A3158" s="499"/>
      <c r="B3158" s="499" t="s">
        <v>26</v>
      </c>
      <c r="C3158" s="464"/>
      <c r="D3158" s="500"/>
      <c r="E3158" s="501"/>
      <c r="F3158" s="478"/>
      <c r="G3158" s="499"/>
      <c r="H3158" s="499" t="s">
        <v>26</v>
      </c>
      <c r="I3158" s="464"/>
      <c r="J3158" s="500"/>
      <c r="K3158" s="501"/>
      <c r="L3158" s="480"/>
      <c r="M3158" s="480"/>
      <c r="N3158" s="480"/>
      <c r="O3158" s="480"/>
      <c r="P3158" s="480"/>
      <c r="Q3158" s="480"/>
      <c r="R3158" s="480"/>
      <c r="S3158" s="480"/>
      <c r="T3158" s="480"/>
      <c r="U3158" s="480"/>
      <c r="V3158" s="480"/>
      <c r="W3158" s="480"/>
      <c r="X3158" s="480"/>
      <c r="Y3158" s="480"/>
      <c r="Z3158" s="480"/>
      <c r="AA3158" s="480"/>
      <c r="AB3158" s="480"/>
      <c r="AC3158" s="480"/>
      <c r="AD3158" s="480"/>
      <c r="AE3158" s="480"/>
      <c r="AF3158" s="480"/>
      <c r="AG3158" s="480"/>
      <c r="AH3158" s="480"/>
      <c r="AI3158" s="480"/>
      <c r="AJ3158" s="480"/>
      <c r="AK3158" s="480"/>
      <c r="AL3158" s="480"/>
      <c r="AM3158" s="480"/>
      <c r="AN3158" s="480"/>
      <c r="AO3158" s="480"/>
      <c r="AP3158" s="480"/>
      <c r="AQ3158" s="480"/>
      <c r="AR3158" s="480"/>
      <c r="AS3158" s="480"/>
      <c r="AT3158" s="480"/>
      <c r="AU3158" s="480"/>
      <c r="AV3158" s="480"/>
      <c r="AW3158" s="480"/>
      <c r="AX3158" s="480"/>
      <c r="AY3158" s="480"/>
      <c r="AZ3158" s="480"/>
      <c r="BA3158" s="480"/>
      <c r="BB3158" s="480"/>
    </row>
    <row r="3159" spans="1:54" ht="15.75">
      <c r="A3159" s="484"/>
      <c r="B3159" s="484"/>
      <c r="C3159"/>
      <c r="D3159" s="491"/>
      <c r="E3159" s="493"/>
      <c r="F3159" s="478"/>
      <c r="G3159"/>
      <c r="H3159" s="527"/>
      <c r="I3159"/>
      <c r="J3159" s="527"/>
      <c r="K3159" s="527"/>
      <c r="L3159" s="480"/>
      <c r="M3159" s="480"/>
      <c r="N3159" s="480"/>
      <c r="O3159" s="480"/>
      <c r="P3159" s="480"/>
      <c r="Q3159" s="480"/>
      <c r="R3159" s="480"/>
      <c r="S3159" s="480"/>
      <c r="T3159" s="480"/>
      <c r="U3159" s="480"/>
      <c r="V3159" s="480"/>
      <c r="W3159" s="480"/>
      <c r="X3159" s="480"/>
      <c r="Y3159" s="480"/>
      <c r="Z3159" s="480"/>
      <c r="AA3159" s="480"/>
      <c r="AB3159" s="480"/>
      <c r="AC3159" s="480"/>
      <c r="AD3159" s="480"/>
      <c r="AE3159" s="480"/>
      <c r="AF3159" s="480"/>
      <c r="AG3159" s="480"/>
      <c r="AH3159" s="480"/>
      <c r="AI3159" s="480"/>
      <c r="AJ3159" s="480"/>
      <c r="AK3159" s="480"/>
      <c r="AL3159" s="480"/>
      <c r="AM3159" s="480"/>
      <c r="AN3159" s="480"/>
      <c r="AO3159" s="480"/>
      <c r="AP3159" s="480"/>
      <c r="AQ3159" s="480"/>
      <c r="AR3159" s="480"/>
      <c r="AS3159" s="480"/>
      <c r="AT3159" s="480"/>
      <c r="AU3159" s="480"/>
      <c r="AV3159" s="480"/>
      <c r="AW3159" s="480"/>
      <c r="AX3159" s="480"/>
      <c r="AY3159" s="480"/>
      <c r="AZ3159" s="480"/>
      <c r="BA3159" s="480"/>
      <c r="BB3159" s="480"/>
    </row>
    <row r="3160" spans="1:54" ht="25.5">
      <c r="A3160" s="485" t="s">
        <v>2477</v>
      </c>
      <c r="B3160" s="485"/>
      <c r="C3160" s="487" t="s">
        <v>2478</v>
      </c>
      <c r="D3160" s="492"/>
      <c r="E3160" s="494"/>
      <c r="F3160" s="478"/>
      <c r="G3160"/>
      <c r="H3160" s="527"/>
      <c r="I3160"/>
      <c r="J3160" s="527"/>
      <c r="K3160" s="527"/>
      <c r="L3160" s="480"/>
      <c r="M3160" s="480"/>
      <c r="N3160" s="480"/>
      <c r="O3160" s="480"/>
      <c r="P3160" s="480"/>
      <c r="Q3160" s="480"/>
      <c r="R3160" s="480"/>
      <c r="S3160" s="480"/>
      <c r="T3160" s="480"/>
      <c r="U3160" s="480"/>
      <c r="V3160" s="480"/>
      <c r="W3160" s="480"/>
      <c r="X3160" s="480"/>
      <c r="Y3160" s="480"/>
      <c r="Z3160" s="480"/>
      <c r="AA3160" s="480"/>
      <c r="AB3160" s="480"/>
      <c r="AC3160" s="480"/>
      <c r="AD3160" s="480"/>
      <c r="AE3160" s="480"/>
      <c r="AF3160" s="480"/>
      <c r="AG3160" s="480"/>
      <c r="AH3160" s="480"/>
      <c r="AI3160" s="480"/>
      <c r="AJ3160" s="480"/>
      <c r="AK3160" s="480"/>
      <c r="AL3160" s="480"/>
      <c r="AM3160" s="480"/>
      <c r="AN3160" s="480"/>
      <c r="AO3160" s="480"/>
      <c r="AP3160" s="480"/>
      <c r="AQ3160" s="480"/>
      <c r="AR3160" s="480"/>
      <c r="AS3160" s="480"/>
      <c r="AT3160" s="480"/>
      <c r="AU3160" s="480"/>
      <c r="AV3160" s="480"/>
      <c r="AW3160" s="480"/>
      <c r="AX3160" s="480"/>
      <c r="AY3160" s="480"/>
      <c r="AZ3160" s="480"/>
      <c r="BA3160" s="480"/>
      <c r="BB3160" s="480"/>
    </row>
    <row r="3161" spans="1:54" ht="15">
      <c r="A3161" s="486"/>
      <c r="B3161" s="486"/>
      <c r="C3161" s="488"/>
      <c r="D3161" s="486"/>
      <c r="E3161" s="486"/>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row>
    <row r="3162" spans="1:54" ht="15">
      <c r="A3162" s="486"/>
      <c r="B3162" s="486"/>
      <c r="C3162" s="489" t="s">
        <v>599</v>
      </c>
      <c r="D3162" s="486"/>
      <c r="E3162" s="486"/>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row>
    <row r="3163" spans="1:54" ht="15">
      <c r="A3163" s="486"/>
      <c r="B3163" s="486"/>
      <c r="C3163" s="489" t="s">
        <v>784</v>
      </c>
      <c r="D3163" s="486"/>
      <c r="E3163" s="486"/>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row>
    <row r="3164" spans="1:54" ht="15">
      <c r="A3164" s="486"/>
      <c r="B3164" s="486"/>
      <c r="C3164" s="489" t="s">
        <v>2451</v>
      </c>
      <c r="D3164" s="486"/>
      <c r="E3164" s="486"/>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row>
    <row r="3165" spans="1:54" ht="15">
      <c r="A3165" s="453"/>
      <c r="B3165" s="453"/>
      <c r="C3165" s="490" t="s">
        <v>2453</v>
      </c>
      <c r="D3165" s="453"/>
      <c r="E3165" s="453"/>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row>
    <row r="3166" spans="1:54" ht="15.75">
      <c r="A3166" s="499"/>
      <c r="B3166" s="499" t="s">
        <v>18</v>
      </c>
      <c r="C3166" s="464"/>
      <c r="D3166" s="500"/>
      <c r="E3166" s="501"/>
      <c r="F3166" s="478"/>
      <c r="G3166"/>
      <c r="H3166" s="527"/>
      <c r="I3166"/>
      <c r="J3166" s="527"/>
      <c r="K3166" s="527"/>
      <c r="L3166" s="480"/>
      <c r="M3166" s="480"/>
      <c r="N3166" s="480"/>
      <c r="O3166" s="480"/>
      <c r="P3166" s="480"/>
      <c r="Q3166" s="480"/>
      <c r="R3166" s="480"/>
      <c r="S3166" s="480"/>
      <c r="T3166" s="480"/>
      <c r="U3166" s="480"/>
      <c r="V3166" s="480"/>
      <c r="W3166" s="480"/>
      <c r="X3166" s="480"/>
      <c r="Y3166" s="480"/>
      <c r="Z3166" s="480"/>
      <c r="AA3166" s="480"/>
      <c r="AB3166" s="480"/>
      <c r="AC3166" s="480"/>
      <c r="AD3166" s="480"/>
      <c r="AE3166" s="480"/>
      <c r="AF3166" s="480"/>
      <c r="AG3166" s="480"/>
      <c r="AH3166" s="480"/>
      <c r="AI3166" s="480"/>
      <c r="AJ3166" s="480"/>
      <c r="AK3166" s="480"/>
      <c r="AL3166" s="480"/>
      <c r="AM3166" s="480"/>
      <c r="AN3166" s="480"/>
      <c r="AO3166" s="480"/>
      <c r="AP3166" s="480"/>
      <c r="AQ3166" s="480"/>
      <c r="AR3166" s="480"/>
      <c r="AS3166" s="480"/>
      <c r="AT3166" s="480"/>
      <c r="AU3166" s="480"/>
      <c r="AV3166" s="480"/>
      <c r="AW3166" s="480"/>
      <c r="AX3166" s="480"/>
      <c r="AY3166" s="480"/>
      <c r="AZ3166" s="480"/>
      <c r="BA3166" s="480"/>
      <c r="BB3166" s="480"/>
    </row>
    <row r="3167" spans="1:54" ht="25.5">
      <c r="A3167" s="499"/>
      <c r="B3167" s="499" t="s">
        <v>19</v>
      </c>
      <c r="C3167" s="464" t="s">
        <v>2479</v>
      </c>
      <c r="D3167" s="500" t="s">
        <v>581</v>
      </c>
      <c r="E3167" s="501"/>
      <c r="F3167" s="478"/>
      <c r="G3167"/>
      <c r="H3167" s="527"/>
      <c r="I3167"/>
      <c r="J3167" s="527"/>
      <c r="K3167" s="527"/>
      <c r="L3167" s="480"/>
      <c r="M3167" s="480"/>
      <c r="N3167" s="480"/>
      <c r="O3167" s="480"/>
      <c r="P3167" s="480"/>
      <c r="Q3167" s="480"/>
      <c r="R3167" s="480"/>
      <c r="S3167" s="480"/>
      <c r="T3167" s="480"/>
      <c r="U3167" s="480"/>
      <c r="V3167" s="480"/>
      <c r="W3167" s="480"/>
      <c r="X3167" s="480"/>
      <c r="Y3167" s="480"/>
      <c r="Z3167" s="480"/>
      <c r="AA3167" s="480"/>
      <c r="AB3167" s="480"/>
      <c r="AC3167" s="480"/>
      <c r="AD3167" s="480"/>
      <c r="AE3167" s="480"/>
      <c r="AF3167" s="480"/>
      <c r="AG3167" s="480"/>
      <c r="AH3167" s="480"/>
      <c r="AI3167" s="480"/>
      <c r="AJ3167" s="480"/>
      <c r="AK3167" s="480"/>
      <c r="AL3167" s="480"/>
      <c r="AM3167" s="480"/>
      <c r="AN3167" s="480"/>
      <c r="AO3167" s="480"/>
      <c r="AP3167" s="480"/>
      <c r="AQ3167" s="480"/>
      <c r="AR3167" s="480"/>
      <c r="AS3167" s="480"/>
      <c r="AT3167" s="480"/>
      <c r="AU3167" s="480"/>
      <c r="AV3167" s="480"/>
      <c r="AW3167" s="480"/>
      <c r="AX3167" s="480"/>
      <c r="AY3167" s="480"/>
      <c r="AZ3167" s="480"/>
      <c r="BA3167" s="480"/>
      <c r="BB3167" s="480"/>
    </row>
    <row r="3168" spans="1:54" ht="15.75">
      <c r="A3168" s="499"/>
      <c r="B3168" s="499" t="s">
        <v>23</v>
      </c>
      <c r="C3168" s="464"/>
      <c r="D3168" s="500"/>
      <c r="E3168" s="501"/>
      <c r="F3168" s="478"/>
      <c r="G3168"/>
      <c r="H3168" s="527"/>
      <c r="I3168"/>
      <c r="J3168" s="527"/>
      <c r="K3168" s="527"/>
      <c r="L3168" s="480"/>
      <c r="M3168" s="480"/>
      <c r="N3168" s="480"/>
      <c r="O3168" s="480"/>
      <c r="P3168" s="480"/>
      <c r="Q3168" s="480"/>
      <c r="R3168" s="480"/>
      <c r="S3168" s="480"/>
      <c r="T3168" s="480"/>
      <c r="U3168" s="480"/>
      <c r="V3168" s="480"/>
      <c r="W3168" s="480"/>
      <c r="X3168" s="480"/>
      <c r="Y3168" s="480"/>
      <c r="Z3168" s="480"/>
      <c r="AA3168" s="480"/>
      <c r="AB3168" s="480"/>
      <c r="AC3168" s="480"/>
      <c r="AD3168" s="480"/>
      <c r="AE3168" s="480"/>
      <c r="AF3168" s="480"/>
      <c r="AG3168" s="480"/>
      <c r="AH3168" s="480"/>
      <c r="AI3168" s="480"/>
      <c r="AJ3168" s="480"/>
      <c r="AK3168" s="480"/>
      <c r="AL3168" s="480"/>
      <c r="AM3168" s="480"/>
      <c r="AN3168" s="480"/>
      <c r="AO3168" s="480"/>
      <c r="AP3168" s="480"/>
      <c r="AQ3168" s="480"/>
      <c r="AR3168" s="480"/>
      <c r="AS3168" s="480"/>
      <c r="AT3168" s="480"/>
      <c r="AU3168" s="480"/>
      <c r="AV3168" s="480"/>
      <c r="AW3168" s="480"/>
      <c r="AX3168" s="480"/>
      <c r="AY3168" s="480"/>
      <c r="AZ3168" s="480"/>
      <c r="BA3168" s="480"/>
      <c r="BB3168" s="480"/>
    </row>
    <row r="3169" spans="1:54" ht="15.75">
      <c r="A3169" s="499"/>
      <c r="B3169" s="499" t="s">
        <v>24</v>
      </c>
      <c r="C3169" s="464"/>
      <c r="D3169" s="500"/>
      <c r="E3169" s="501"/>
      <c r="F3169" s="478"/>
      <c r="G3169"/>
      <c r="H3169" s="527"/>
      <c r="I3169"/>
      <c r="J3169" s="527"/>
      <c r="K3169" s="527"/>
      <c r="L3169" s="480"/>
      <c r="M3169" s="480"/>
      <c r="N3169" s="480"/>
      <c r="O3169" s="480"/>
      <c r="P3169" s="480"/>
      <c r="Q3169" s="480"/>
      <c r="R3169" s="480"/>
      <c r="S3169" s="480"/>
      <c r="T3169" s="480"/>
      <c r="U3169" s="480"/>
      <c r="V3169" s="480"/>
      <c r="W3169" s="480"/>
      <c r="X3169" s="480"/>
      <c r="Y3169" s="480"/>
      <c r="Z3169" s="480"/>
      <c r="AA3169" s="480"/>
      <c r="AB3169" s="480"/>
      <c r="AC3169" s="480"/>
      <c r="AD3169" s="480"/>
      <c r="AE3169" s="480"/>
      <c r="AF3169" s="480"/>
      <c r="AG3169" s="480"/>
      <c r="AH3169" s="480"/>
      <c r="AI3169" s="480"/>
      <c r="AJ3169" s="480"/>
      <c r="AK3169" s="480"/>
      <c r="AL3169" s="480"/>
      <c r="AM3169" s="480"/>
      <c r="AN3169" s="480"/>
      <c r="AO3169" s="480"/>
      <c r="AP3169" s="480"/>
      <c r="AQ3169" s="480"/>
      <c r="AR3169" s="480"/>
      <c r="AS3169" s="480"/>
      <c r="AT3169" s="480"/>
      <c r="AU3169" s="480"/>
      <c r="AV3169" s="480"/>
      <c r="AW3169" s="480"/>
      <c r="AX3169" s="480"/>
      <c r="AY3169" s="480"/>
      <c r="AZ3169" s="480"/>
      <c r="BA3169" s="480"/>
      <c r="BB3169" s="480"/>
    </row>
    <row r="3170" spans="1:54" ht="15.75">
      <c r="A3170" s="499"/>
      <c r="B3170" s="499" t="s">
        <v>25</v>
      </c>
      <c r="C3170" s="464"/>
      <c r="D3170" s="500"/>
      <c r="E3170" s="501"/>
      <c r="F3170" s="478"/>
      <c r="G3170"/>
      <c r="H3170" s="527"/>
      <c r="I3170"/>
      <c r="J3170" s="527"/>
      <c r="K3170" s="527"/>
      <c r="L3170" s="480"/>
      <c r="M3170" s="480"/>
      <c r="N3170" s="480"/>
      <c r="O3170" s="480"/>
      <c r="P3170" s="480"/>
      <c r="Q3170" s="480"/>
      <c r="R3170" s="480"/>
      <c r="S3170" s="480"/>
      <c r="T3170" s="480"/>
      <c r="U3170" s="480"/>
      <c r="V3170" s="480"/>
      <c r="W3170" s="480"/>
      <c r="X3170" s="480"/>
      <c r="Y3170" s="480"/>
      <c r="Z3170" s="480"/>
      <c r="AA3170" s="480"/>
      <c r="AB3170" s="480"/>
      <c r="AC3170" s="480"/>
      <c r="AD3170" s="480"/>
      <c r="AE3170" s="480"/>
      <c r="AF3170" s="480"/>
      <c r="AG3170" s="480"/>
      <c r="AH3170" s="480"/>
      <c r="AI3170" s="480"/>
      <c r="AJ3170" s="480"/>
      <c r="AK3170" s="480"/>
      <c r="AL3170" s="480"/>
      <c r="AM3170" s="480"/>
      <c r="AN3170" s="480"/>
      <c r="AO3170" s="480"/>
      <c r="AP3170" s="480"/>
      <c r="AQ3170" s="480"/>
      <c r="AR3170" s="480"/>
      <c r="AS3170" s="480"/>
      <c r="AT3170" s="480"/>
      <c r="AU3170" s="480"/>
      <c r="AV3170" s="480"/>
      <c r="AW3170" s="480"/>
      <c r="AX3170" s="480"/>
      <c r="AY3170" s="480"/>
      <c r="AZ3170" s="480"/>
      <c r="BA3170" s="480"/>
      <c r="BB3170" s="480"/>
    </row>
    <row r="3171" spans="1:54" ht="15.75">
      <c r="A3171" s="499"/>
      <c r="B3171" s="499" t="s">
        <v>26</v>
      </c>
      <c r="C3171" s="464"/>
      <c r="D3171" s="500"/>
      <c r="E3171" s="501"/>
      <c r="F3171" s="478"/>
      <c r="G3171"/>
      <c r="H3171" s="527"/>
      <c r="I3171"/>
      <c r="J3171" s="527"/>
      <c r="K3171" s="527"/>
      <c r="L3171" s="480"/>
      <c r="M3171" s="480"/>
      <c r="N3171" s="480"/>
      <c r="O3171" s="480"/>
      <c r="P3171" s="480"/>
      <c r="Q3171" s="480"/>
      <c r="R3171" s="480"/>
      <c r="S3171" s="480"/>
      <c r="T3171" s="480"/>
      <c r="U3171" s="480"/>
      <c r="V3171" s="480"/>
      <c r="W3171" s="480"/>
      <c r="X3171" s="480"/>
      <c r="Y3171" s="480"/>
      <c r="Z3171" s="480"/>
      <c r="AA3171" s="480"/>
      <c r="AB3171" s="480"/>
      <c r="AC3171" s="480"/>
      <c r="AD3171" s="480"/>
      <c r="AE3171" s="480"/>
      <c r="AF3171" s="480"/>
      <c r="AG3171" s="480"/>
      <c r="AH3171" s="480"/>
      <c r="AI3171" s="480"/>
      <c r="AJ3171" s="480"/>
      <c r="AK3171" s="480"/>
      <c r="AL3171" s="480"/>
      <c r="AM3171" s="480"/>
      <c r="AN3171" s="480"/>
      <c r="AO3171" s="480"/>
      <c r="AP3171" s="480"/>
      <c r="AQ3171" s="480"/>
      <c r="AR3171" s="480"/>
      <c r="AS3171" s="480"/>
      <c r="AT3171" s="480"/>
      <c r="AU3171" s="480"/>
      <c r="AV3171" s="480"/>
      <c r="AW3171" s="480"/>
      <c r="AX3171" s="480"/>
      <c r="AY3171" s="480"/>
      <c r="AZ3171" s="480"/>
      <c r="BA3171" s="480"/>
      <c r="BB3171" s="480"/>
    </row>
    <row r="3172" spans="1:54" ht="15.75">
      <c r="A3172" s="484"/>
      <c r="B3172" s="484"/>
      <c r="C3172"/>
      <c r="D3172" s="491"/>
      <c r="E3172" s="493"/>
      <c r="F3172" s="478"/>
      <c r="G3172"/>
      <c r="H3172" s="527"/>
      <c r="I3172"/>
      <c r="J3172" s="527"/>
      <c r="K3172" s="527"/>
      <c r="L3172" s="480"/>
      <c r="M3172" s="480"/>
      <c r="N3172" s="480"/>
      <c r="O3172" s="480"/>
      <c r="P3172" s="480"/>
      <c r="Q3172" s="480"/>
      <c r="R3172" s="480"/>
      <c r="S3172" s="480"/>
      <c r="T3172" s="480"/>
      <c r="U3172" s="480"/>
      <c r="V3172" s="480"/>
      <c r="W3172" s="480"/>
      <c r="X3172" s="480"/>
      <c r="Y3172" s="480"/>
      <c r="Z3172" s="480"/>
      <c r="AA3172" s="480"/>
      <c r="AB3172" s="480"/>
      <c r="AC3172" s="480"/>
      <c r="AD3172" s="480"/>
      <c r="AE3172" s="480"/>
      <c r="AF3172" s="480"/>
      <c r="AG3172" s="480"/>
      <c r="AH3172" s="480"/>
      <c r="AI3172" s="480"/>
      <c r="AJ3172" s="480"/>
      <c r="AK3172" s="480"/>
      <c r="AL3172" s="480"/>
      <c r="AM3172" s="480"/>
      <c r="AN3172" s="480"/>
      <c r="AO3172" s="480"/>
      <c r="AP3172" s="480"/>
      <c r="AQ3172" s="480"/>
      <c r="AR3172" s="480"/>
      <c r="AS3172" s="480"/>
      <c r="AT3172" s="480"/>
      <c r="AU3172" s="480"/>
      <c r="AV3172" s="480"/>
      <c r="AW3172" s="480"/>
      <c r="AX3172" s="480"/>
      <c r="AY3172" s="480"/>
      <c r="AZ3172" s="480"/>
      <c r="BA3172" s="480"/>
      <c r="BB3172" s="480"/>
    </row>
    <row r="3173" spans="1:54" ht="25.5">
      <c r="A3173" s="485" t="s">
        <v>2480</v>
      </c>
      <c r="B3173" s="485"/>
      <c r="C3173" s="487" t="s">
        <v>2481</v>
      </c>
      <c r="D3173" s="492"/>
      <c r="E3173" s="494"/>
      <c r="F3173" s="478"/>
      <c r="G3173"/>
      <c r="H3173" s="527"/>
      <c r="I3173"/>
      <c r="J3173" s="527"/>
      <c r="K3173" s="527"/>
      <c r="L3173" s="480"/>
      <c r="M3173" s="480"/>
      <c r="N3173" s="480"/>
      <c r="O3173" s="480"/>
      <c r="P3173" s="480"/>
      <c r="Q3173" s="480"/>
      <c r="R3173" s="480"/>
      <c r="S3173" s="480"/>
      <c r="T3173" s="480"/>
      <c r="U3173" s="480"/>
      <c r="V3173" s="480"/>
      <c r="W3173" s="480"/>
      <c r="X3173" s="480"/>
      <c r="Y3173" s="480"/>
      <c r="Z3173" s="480"/>
      <c r="AA3173" s="480"/>
      <c r="AB3173" s="480"/>
      <c r="AC3173" s="480"/>
      <c r="AD3173" s="480"/>
      <c r="AE3173" s="480"/>
      <c r="AF3173" s="480"/>
      <c r="AG3173" s="480"/>
      <c r="AH3173" s="480"/>
      <c r="AI3173" s="480"/>
      <c r="AJ3173" s="480"/>
      <c r="AK3173" s="480"/>
      <c r="AL3173" s="480"/>
      <c r="AM3173" s="480"/>
      <c r="AN3173" s="480"/>
      <c r="AO3173" s="480"/>
      <c r="AP3173" s="480"/>
      <c r="AQ3173" s="480"/>
      <c r="AR3173" s="480"/>
      <c r="AS3173" s="480"/>
      <c r="AT3173" s="480"/>
      <c r="AU3173" s="480"/>
      <c r="AV3173" s="480"/>
      <c r="AW3173" s="480"/>
      <c r="AX3173" s="480"/>
      <c r="AY3173" s="480"/>
      <c r="AZ3173" s="480"/>
      <c r="BA3173" s="480"/>
      <c r="BB3173" s="480"/>
    </row>
    <row r="3174" spans="1:54" ht="15">
      <c r="A3174" s="486"/>
      <c r="B3174" s="486"/>
      <c r="C3174" s="488"/>
      <c r="D3174" s="486"/>
      <c r="E3174" s="486"/>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row>
    <row r="3175" spans="1:54" ht="15">
      <c r="A3175" s="486"/>
      <c r="B3175" s="486"/>
      <c r="C3175" s="489" t="s">
        <v>599</v>
      </c>
      <c r="D3175" s="486"/>
      <c r="E3175" s="486"/>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row>
    <row r="3176" spans="1:54" ht="15">
      <c r="A3176" s="486"/>
      <c r="B3176" s="486"/>
      <c r="C3176" s="489" t="s">
        <v>784</v>
      </c>
      <c r="D3176" s="486"/>
      <c r="E3176" s="48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row>
    <row r="3177" spans="1:54" ht="15">
      <c r="A3177" s="486"/>
      <c r="B3177" s="486"/>
      <c r="C3177" s="489" t="s">
        <v>2451</v>
      </c>
      <c r="D3177" s="486"/>
      <c r="E3177" s="486"/>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row>
    <row r="3178" spans="1:54" ht="15">
      <c r="A3178" s="453"/>
      <c r="B3178" s="453"/>
      <c r="C3178" s="490" t="s">
        <v>2453</v>
      </c>
      <c r="D3178" s="453"/>
      <c r="E3178" s="453"/>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row>
    <row r="3179" spans="1:54" ht="15.75">
      <c r="A3179" s="499"/>
      <c r="B3179" s="499" t="s">
        <v>18</v>
      </c>
      <c r="C3179" s="464"/>
      <c r="D3179" s="500"/>
      <c r="E3179" s="501"/>
      <c r="F3179" s="478"/>
      <c r="G3179"/>
      <c r="H3179" s="527"/>
      <c r="I3179"/>
      <c r="J3179" s="527"/>
      <c r="K3179" s="527"/>
      <c r="L3179" s="480"/>
      <c r="M3179" s="480"/>
      <c r="N3179" s="480"/>
      <c r="O3179" s="480"/>
      <c r="P3179" s="480"/>
      <c r="Q3179" s="480"/>
      <c r="R3179" s="480"/>
      <c r="S3179" s="480"/>
      <c r="T3179" s="480"/>
      <c r="U3179" s="480"/>
      <c r="V3179" s="480"/>
      <c r="W3179" s="480"/>
      <c r="X3179" s="480"/>
      <c r="Y3179" s="480"/>
      <c r="Z3179" s="480"/>
      <c r="AA3179" s="480"/>
      <c r="AB3179" s="480"/>
      <c r="AC3179" s="480"/>
      <c r="AD3179" s="480"/>
      <c r="AE3179" s="480"/>
      <c r="AF3179" s="480"/>
      <c r="AG3179" s="480"/>
      <c r="AH3179" s="480"/>
      <c r="AI3179" s="480"/>
      <c r="AJ3179" s="480"/>
      <c r="AK3179" s="480"/>
      <c r="AL3179" s="480"/>
      <c r="AM3179" s="480"/>
      <c r="AN3179" s="480"/>
      <c r="AO3179" s="480"/>
      <c r="AP3179" s="480"/>
      <c r="AQ3179" s="480"/>
      <c r="AR3179" s="480"/>
      <c r="AS3179" s="480"/>
      <c r="AT3179" s="480"/>
      <c r="AU3179" s="480"/>
      <c r="AV3179" s="480"/>
      <c r="AW3179" s="480"/>
      <c r="AX3179" s="480"/>
      <c r="AY3179" s="480"/>
      <c r="AZ3179" s="480"/>
      <c r="BA3179" s="480"/>
      <c r="BB3179" s="480"/>
    </row>
    <row r="3180" spans="1:54" ht="15.75">
      <c r="A3180" s="499"/>
      <c r="B3180" s="499" t="s">
        <v>19</v>
      </c>
      <c r="C3180" s="464" t="s">
        <v>2464</v>
      </c>
      <c r="D3180" s="500" t="s">
        <v>581</v>
      </c>
      <c r="E3180" s="501"/>
      <c r="F3180" s="478"/>
      <c r="G3180"/>
      <c r="H3180" s="527"/>
      <c r="I3180"/>
      <c r="J3180" s="527"/>
      <c r="K3180" s="527"/>
      <c r="L3180" s="480"/>
      <c r="M3180" s="480"/>
      <c r="N3180" s="480"/>
      <c r="O3180" s="480"/>
      <c r="P3180" s="480"/>
      <c r="Q3180" s="480"/>
      <c r="R3180" s="480"/>
      <c r="S3180" s="480"/>
      <c r="T3180" s="480"/>
      <c r="U3180" s="480"/>
      <c r="V3180" s="480"/>
      <c r="W3180" s="480"/>
      <c r="X3180" s="480"/>
      <c r="Y3180" s="480"/>
      <c r="Z3180" s="480"/>
      <c r="AA3180" s="480"/>
      <c r="AB3180" s="480"/>
      <c r="AC3180" s="480"/>
      <c r="AD3180" s="480"/>
      <c r="AE3180" s="480"/>
      <c r="AF3180" s="480"/>
      <c r="AG3180" s="480"/>
      <c r="AH3180" s="480"/>
      <c r="AI3180" s="480"/>
      <c r="AJ3180" s="480"/>
      <c r="AK3180" s="480"/>
      <c r="AL3180" s="480"/>
      <c r="AM3180" s="480"/>
      <c r="AN3180" s="480"/>
      <c r="AO3180" s="480"/>
      <c r="AP3180" s="480"/>
      <c r="AQ3180" s="480"/>
      <c r="AR3180" s="480"/>
      <c r="AS3180" s="480"/>
      <c r="AT3180" s="480"/>
      <c r="AU3180" s="480"/>
      <c r="AV3180" s="480"/>
      <c r="AW3180" s="480"/>
      <c r="AX3180" s="480"/>
      <c r="AY3180" s="480"/>
      <c r="AZ3180" s="480"/>
      <c r="BA3180" s="480"/>
      <c r="BB3180" s="480"/>
    </row>
    <row r="3181" spans="1:54" ht="15.75">
      <c r="A3181" s="499"/>
      <c r="B3181" s="499" t="s">
        <v>23</v>
      </c>
      <c r="C3181" s="464"/>
      <c r="D3181" s="500"/>
      <c r="E3181" s="501"/>
      <c r="F3181" s="478"/>
      <c r="G3181"/>
      <c r="H3181" s="527"/>
      <c r="I3181"/>
      <c r="J3181" s="527"/>
      <c r="K3181" s="527"/>
      <c r="L3181" s="480"/>
      <c r="M3181" s="480"/>
      <c r="N3181" s="480"/>
      <c r="O3181" s="480"/>
      <c r="P3181" s="480"/>
      <c r="Q3181" s="480"/>
      <c r="R3181" s="480"/>
      <c r="S3181" s="480"/>
      <c r="T3181" s="480"/>
      <c r="U3181" s="480"/>
      <c r="V3181" s="480"/>
      <c r="W3181" s="480"/>
      <c r="X3181" s="480"/>
      <c r="Y3181" s="480"/>
      <c r="Z3181" s="480"/>
      <c r="AA3181" s="480"/>
      <c r="AB3181" s="480"/>
      <c r="AC3181" s="480"/>
      <c r="AD3181" s="480"/>
      <c r="AE3181" s="480"/>
      <c r="AF3181" s="480"/>
      <c r="AG3181" s="480"/>
      <c r="AH3181" s="480"/>
      <c r="AI3181" s="480"/>
      <c r="AJ3181" s="480"/>
      <c r="AK3181" s="480"/>
      <c r="AL3181" s="480"/>
      <c r="AM3181" s="480"/>
      <c r="AN3181" s="480"/>
      <c r="AO3181" s="480"/>
      <c r="AP3181" s="480"/>
      <c r="AQ3181" s="480"/>
      <c r="AR3181" s="480"/>
      <c r="AS3181" s="480"/>
      <c r="AT3181" s="480"/>
      <c r="AU3181" s="480"/>
      <c r="AV3181" s="480"/>
      <c r="AW3181" s="480"/>
      <c r="AX3181" s="480"/>
      <c r="AY3181" s="480"/>
      <c r="AZ3181" s="480"/>
      <c r="BA3181" s="480"/>
      <c r="BB3181" s="480"/>
    </row>
    <row r="3182" spans="1:54" ht="15.75">
      <c r="A3182" s="499"/>
      <c r="B3182" s="499" t="s">
        <v>24</v>
      </c>
      <c r="C3182" s="464"/>
      <c r="D3182" s="500"/>
      <c r="E3182" s="501"/>
      <c r="F3182" s="478"/>
      <c r="G3182"/>
      <c r="H3182" s="527"/>
      <c r="I3182"/>
      <c r="J3182" s="527"/>
      <c r="K3182" s="527"/>
      <c r="L3182" s="480"/>
      <c r="M3182" s="480"/>
      <c r="N3182" s="480"/>
      <c r="O3182" s="480"/>
      <c r="P3182" s="480"/>
      <c r="Q3182" s="480"/>
      <c r="R3182" s="480"/>
      <c r="S3182" s="480"/>
      <c r="T3182" s="480"/>
      <c r="U3182" s="480"/>
      <c r="V3182" s="480"/>
      <c r="W3182" s="480"/>
      <c r="X3182" s="480"/>
      <c r="Y3182" s="480"/>
      <c r="Z3182" s="480"/>
      <c r="AA3182" s="480"/>
      <c r="AB3182" s="480"/>
      <c r="AC3182" s="480"/>
      <c r="AD3182" s="480"/>
      <c r="AE3182" s="480"/>
      <c r="AF3182" s="480"/>
      <c r="AG3182" s="480"/>
      <c r="AH3182" s="480"/>
      <c r="AI3182" s="480"/>
      <c r="AJ3182" s="480"/>
      <c r="AK3182" s="480"/>
      <c r="AL3182" s="480"/>
      <c r="AM3182" s="480"/>
      <c r="AN3182" s="480"/>
      <c r="AO3182" s="480"/>
      <c r="AP3182" s="480"/>
      <c r="AQ3182" s="480"/>
      <c r="AR3182" s="480"/>
      <c r="AS3182" s="480"/>
      <c r="AT3182" s="480"/>
      <c r="AU3182" s="480"/>
      <c r="AV3182" s="480"/>
      <c r="AW3182" s="480"/>
      <c r="AX3182" s="480"/>
      <c r="AY3182" s="480"/>
      <c r="AZ3182" s="480"/>
      <c r="BA3182" s="480"/>
      <c r="BB3182" s="480"/>
    </row>
    <row r="3183" spans="1:54" ht="15.75">
      <c r="A3183" s="499"/>
      <c r="B3183" s="499" t="s">
        <v>25</v>
      </c>
      <c r="C3183" s="464"/>
      <c r="D3183" s="500"/>
      <c r="E3183" s="501"/>
      <c r="F3183" s="478"/>
      <c r="G3183"/>
      <c r="H3183" s="527"/>
      <c r="I3183"/>
      <c r="J3183" s="527"/>
      <c r="K3183" s="527"/>
      <c r="L3183" s="480"/>
      <c r="M3183" s="480"/>
      <c r="N3183" s="480"/>
      <c r="O3183" s="480"/>
      <c r="P3183" s="480"/>
      <c r="Q3183" s="480"/>
      <c r="R3183" s="480"/>
      <c r="S3183" s="480"/>
      <c r="T3183" s="480"/>
      <c r="U3183" s="480"/>
      <c r="V3183" s="480"/>
      <c r="W3183" s="480"/>
      <c r="X3183" s="480"/>
      <c r="Y3183" s="480"/>
      <c r="Z3183" s="480"/>
      <c r="AA3183" s="480"/>
      <c r="AB3183" s="480"/>
      <c r="AC3183" s="480"/>
      <c r="AD3183" s="480"/>
      <c r="AE3183" s="480"/>
      <c r="AF3183" s="480"/>
      <c r="AG3183" s="480"/>
      <c r="AH3183" s="480"/>
      <c r="AI3183" s="480"/>
      <c r="AJ3183" s="480"/>
      <c r="AK3183" s="480"/>
      <c r="AL3183" s="480"/>
      <c r="AM3183" s="480"/>
      <c r="AN3183" s="480"/>
      <c r="AO3183" s="480"/>
      <c r="AP3183" s="480"/>
      <c r="AQ3183" s="480"/>
      <c r="AR3183" s="480"/>
      <c r="AS3183" s="480"/>
      <c r="AT3183" s="480"/>
      <c r="AU3183" s="480"/>
      <c r="AV3183" s="480"/>
      <c r="AW3183" s="480"/>
      <c r="AX3183" s="480"/>
      <c r="AY3183" s="480"/>
      <c r="AZ3183" s="480"/>
      <c r="BA3183" s="480"/>
      <c r="BB3183" s="480"/>
    </row>
    <row r="3184" spans="1:54" ht="15.75">
      <c r="A3184" s="499"/>
      <c r="B3184" s="499" t="s">
        <v>26</v>
      </c>
      <c r="C3184" s="464"/>
      <c r="D3184" s="500"/>
      <c r="E3184" s="501"/>
      <c r="F3184" s="478"/>
      <c r="G3184"/>
      <c r="H3184" s="527"/>
      <c r="I3184"/>
      <c r="J3184" s="527"/>
      <c r="K3184" s="527"/>
      <c r="L3184" s="480"/>
      <c r="M3184" s="480"/>
      <c r="N3184" s="480"/>
      <c r="O3184" s="480"/>
      <c r="P3184" s="480"/>
      <c r="Q3184" s="480"/>
      <c r="R3184" s="480"/>
      <c r="S3184" s="480"/>
      <c r="T3184" s="480"/>
      <c r="U3184" s="480"/>
      <c r="V3184" s="480"/>
      <c r="W3184" s="480"/>
      <c r="X3184" s="480"/>
      <c r="Y3184" s="480"/>
      <c r="Z3184" s="480"/>
      <c r="AA3184" s="480"/>
      <c r="AB3184" s="480"/>
      <c r="AC3184" s="480"/>
      <c r="AD3184" s="480"/>
      <c r="AE3184" s="480"/>
      <c r="AF3184" s="480"/>
      <c r="AG3184" s="480"/>
      <c r="AH3184" s="480"/>
      <c r="AI3184" s="480"/>
      <c r="AJ3184" s="480"/>
      <c r="AK3184" s="480"/>
      <c r="AL3184" s="480"/>
      <c r="AM3184" s="480"/>
      <c r="AN3184" s="480"/>
      <c r="AO3184" s="480"/>
      <c r="AP3184" s="480"/>
      <c r="AQ3184" s="480"/>
      <c r="AR3184" s="480"/>
      <c r="AS3184" s="480"/>
      <c r="AT3184" s="480"/>
      <c r="AU3184" s="480"/>
      <c r="AV3184" s="480"/>
      <c r="AW3184" s="480"/>
      <c r="AX3184" s="480"/>
      <c r="AY3184" s="480"/>
      <c r="AZ3184" s="480"/>
      <c r="BA3184" s="480"/>
      <c r="BB3184" s="480"/>
    </row>
    <row r="3185" spans="1:54" ht="15.75">
      <c r="A3185" s="484"/>
      <c r="B3185" s="484"/>
      <c r="C3185"/>
      <c r="D3185" s="491"/>
      <c r="E3185" s="493"/>
      <c r="F3185" s="478"/>
      <c r="G3185"/>
      <c r="H3185" s="527"/>
      <c r="I3185"/>
      <c r="J3185" s="527"/>
      <c r="K3185" s="527"/>
      <c r="L3185" s="480"/>
      <c r="M3185" s="480"/>
      <c r="N3185" s="480"/>
      <c r="O3185" s="480"/>
      <c r="P3185" s="480"/>
      <c r="Q3185" s="480"/>
      <c r="R3185" s="480"/>
      <c r="S3185" s="480"/>
      <c r="T3185" s="480"/>
      <c r="U3185" s="480"/>
      <c r="V3185" s="480"/>
      <c r="W3185" s="480"/>
      <c r="X3185" s="480"/>
      <c r="Y3185" s="480"/>
      <c r="Z3185" s="480"/>
      <c r="AA3185" s="480"/>
      <c r="AB3185" s="480"/>
      <c r="AC3185" s="480"/>
      <c r="AD3185" s="480"/>
      <c r="AE3185" s="480"/>
      <c r="AF3185" s="480"/>
      <c r="AG3185" s="480"/>
      <c r="AH3185" s="480"/>
      <c r="AI3185" s="480"/>
      <c r="AJ3185" s="480"/>
      <c r="AK3185" s="480"/>
      <c r="AL3185" s="480"/>
      <c r="AM3185" s="480"/>
      <c r="AN3185" s="480"/>
      <c r="AO3185" s="480"/>
      <c r="AP3185" s="480"/>
      <c r="AQ3185" s="480"/>
      <c r="AR3185" s="480"/>
      <c r="AS3185" s="480"/>
      <c r="AT3185" s="480"/>
      <c r="AU3185" s="480"/>
      <c r="AV3185" s="480"/>
      <c r="AW3185" s="480"/>
      <c r="AX3185" s="480"/>
      <c r="AY3185" s="480"/>
      <c r="AZ3185" s="480"/>
      <c r="BA3185" s="480"/>
      <c r="BB3185" s="480"/>
    </row>
    <row r="3186" spans="1:54" ht="15.75">
      <c r="A3186" s="484"/>
      <c r="B3186" s="484"/>
      <c r="C3186"/>
      <c r="D3186" s="491"/>
      <c r="E3186" s="493"/>
      <c r="F3186" s="478"/>
      <c r="G3186" s="640" t="s">
        <v>2482</v>
      </c>
      <c r="H3186" s="640"/>
      <c r="I3186" s="524" t="s">
        <v>2483</v>
      </c>
      <c r="J3186" s="660"/>
      <c r="K3186" s="660"/>
      <c r="L3186" s="480"/>
      <c r="M3186" s="480"/>
      <c r="N3186" s="480"/>
      <c r="O3186" s="480"/>
      <c r="P3186" s="480"/>
      <c r="Q3186" s="480"/>
      <c r="R3186" s="480"/>
      <c r="S3186" s="480"/>
      <c r="T3186" s="480"/>
      <c r="U3186" s="480"/>
      <c r="V3186" s="480"/>
      <c r="W3186" s="480"/>
      <c r="X3186" s="480"/>
      <c r="Y3186" s="480"/>
      <c r="Z3186" s="480"/>
      <c r="AA3186" s="480"/>
      <c r="AB3186" s="480"/>
      <c r="AC3186" s="480"/>
      <c r="AD3186" s="480"/>
      <c r="AE3186" s="480"/>
      <c r="AF3186" s="480"/>
      <c r="AG3186" s="480"/>
      <c r="AH3186" s="480"/>
      <c r="AI3186" s="480"/>
      <c r="AJ3186" s="480"/>
      <c r="AK3186" s="480"/>
      <c r="AL3186" s="480"/>
      <c r="AM3186" s="480"/>
      <c r="AN3186" s="480"/>
      <c r="AO3186" s="480"/>
      <c r="AP3186" s="480"/>
      <c r="AQ3186" s="480"/>
      <c r="AR3186" s="480"/>
      <c r="AS3186" s="480"/>
      <c r="AT3186" s="480"/>
      <c r="AU3186" s="480"/>
      <c r="AV3186" s="480"/>
      <c r="AW3186" s="480"/>
      <c r="AX3186" s="480"/>
      <c r="AY3186" s="480"/>
      <c r="AZ3186" s="480"/>
      <c r="BA3186" s="480"/>
      <c r="BB3186" s="480"/>
    </row>
    <row r="3187" spans="1:54" ht="15">
      <c r="A3187"/>
      <c r="B3187"/>
      <c r="C3187"/>
      <c r="D3187"/>
      <c r="E3187"/>
      <c r="F3187"/>
      <c r="G3187" s="503"/>
      <c r="H3187" s="503"/>
      <c r="I3187" s="519"/>
      <c r="J3187" s="503"/>
      <c r="K3187" s="503"/>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row>
    <row r="3188" spans="1:54" ht="15">
      <c r="A3188"/>
      <c r="B3188"/>
      <c r="C3188"/>
      <c r="D3188"/>
      <c r="E3188"/>
      <c r="F3188"/>
      <c r="G3188" s="503"/>
      <c r="H3188" s="503"/>
      <c r="I3188" s="518" t="s">
        <v>623</v>
      </c>
      <c r="J3188" s="503"/>
      <c r="K3188" s="503"/>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row>
    <row r="3189" spans="1:54" ht="15">
      <c r="A3189"/>
      <c r="B3189"/>
      <c r="C3189"/>
      <c r="D3189"/>
      <c r="E3189"/>
      <c r="F3189"/>
      <c r="G3189" s="503"/>
      <c r="H3189" s="503"/>
      <c r="I3189" s="518" t="s">
        <v>2331</v>
      </c>
      <c r="J3189" s="503"/>
      <c r="K3189" s="503"/>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row>
    <row r="3190" spans="1:54" ht="15">
      <c r="A3190"/>
      <c r="B3190"/>
      <c r="C3190"/>
      <c r="D3190"/>
      <c r="E3190"/>
      <c r="F3190"/>
      <c r="G3190" s="503"/>
      <c r="H3190" s="503"/>
      <c r="I3190" s="518" t="s">
        <v>2384</v>
      </c>
      <c r="J3190" s="503"/>
      <c r="K3190" s="503"/>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row>
    <row r="3191" spans="1:54" ht="15">
      <c r="A3191"/>
      <c r="B3191"/>
      <c r="C3191"/>
      <c r="D3191"/>
      <c r="E3191"/>
      <c r="F3191"/>
      <c r="G3191" s="503"/>
      <c r="H3191" s="503"/>
      <c r="I3191" s="518" t="s">
        <v>2419</v>
      </c>
      <c r="J3191" s="503"/>
      <c r="K3191" s="503"/>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row>
    <row r="3192" spans="1:54" ht="15">
      <c r="A3192"/>
      <c r="B3192"/>
      <c r="C3192"/>
      <c r="D3192"/>
      <c r="E3192"/>
      <c r="F3192"/>
      <c r="G3192" s="503"/>
      <c r="H3192" s="503"/>
      <c r="I3192" s="518" t="s">
        <v>2420</v>
      </c>
      <c r="J3192" s="503"/>
      <c r="K3192" s="503"/>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row>
    <row r="3193" spans="1:54" ht="15">
      <c r="A3193"/>
      <c r="B3193"/>
      <c r="C3193"/>
      <c r="D3193"/>
      <c r="E3193"/>
      <c r="F3193"/>
      <c r="G3193" s="503"/>
      <c r="H3193" s="503"/>
      <c r="I3193" s="518" t="s">
        <v>2484</v>
      </c>
      <c r="J3193" s="503"/>
      <c r="K3193" s="50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row>
    <row r="3194" spans="1:54" ht="15">
      <c r="A3194"/>
      <c r="B3194"/>
      <c r="C3194"/>
      <c r="D3194"/>
      <c r="E3194"/>
      <c r="F3194"/>
      <c r="G3194" s="503"/>
      <c r="H3194" s="503"/>
      <c r="I3194" s="518" t="s">
        <v>2485</v>
      </c>
      <c r="J3194" s="503"/>
      <c r="K3194" s="503"/>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row>
    <row r="3195" spans="1:54" ht="15">
      <c r="A3195"/>
      <c r="B3195"/>
      <c r="C3195"/>
      <c r="D3195"/>
      <c r="E3195"/>
      <c r="F3195"/>
      <c r="G3195" s="504"/>
      <c r="H3195" s="504"/>
      <c r="I3195" s="520" t="s">
        <v>2486</v>
      </c>
      <c r="J3195" s="504"/>
      <c r="K3195" s="504"/>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row>
    <row r="3196" spans="1:54" ht="15.75">
      <c r="A3196" s="484"/>
      <c r="B3196" s="484"/>
      <c r="C3196"/>
      <c r="D3196" s="491"/>
      <c r="E3196" s="493"/>
      <c r="F3196" s="478"/>
      <c r="G3196" s="640"/>
      <c r="H3196" s="640"/>
      <c r="I3196" s="524" t="s">
        <v>40</v>
      </c>
      <c r="J3196" s="660"/>
      <c r="K3196" s="660"/>
      <c r="L3196" s="480"/>
      <c r="M3196" s="480"/>
      <c r="N3196" s="480"/>
      <c r="O3196" s="480"/>
      <c r="P3196" s="480"/>
      <c r="Q3196" s="480"/>
      <c r="R3196" s="480"/>
      <c r="S3196" s="480"/>
      <c r="T3196" s="480"/>
      <c r="U3196" s="480"/>
      <c r="V3196" s="480"/>
      <c r="W3196" s="480"/>
      <c r="X3196" s="480"/>
      <c r="Y3196" s="480"/>
      <c r="Z3196" s="480"/>
      <c r="AA3196" s="480"/>
      <c r="AB3196" s="480"/>
      <c r="AC3196" s="480"/>
      <c r="AD3196" s="480"/>
      <c r="AE3196" s="480"/>
      <c r="AF3196" s="480"/>
      <c r="AG3196" s="480"/>
      <c r="AH3196" s="480"/>
      <c r="AI3196" s="480"/>
      <c r="AJ3196" s="480"/>
      <c r="AK3196" s="480"/>
      <c r="AL3196" s="480"/>
      <c r="AM3196" s="480"/>
      <c r="AN3196" s="480"/>
      <c r="AO3196" s="480"/>
      <c r="AP3196" s="480"/>
      <c r="AQ3196" s="480"/>
      <c r="AR3196" s="480"/>
      <c r="AS3196" s="480"/>
      <c r="AT3196" s="480"/>
      <c r="AU3196" s="480"/>
      <c r="AV3196" s="480"/>
      <c r="AW3196" s="480"/>
      <c r="AX3196" s="480"/>
      <c r="AY3196" s="480"/>
      <c r="AZ3196" s="480"/>
      <c r="BA3196" s="480"/>
      <c r="BB3196" s="480"/>
    </row>
    <row r="3197" spans="1:54" ht="25.5">
      <c r="A3197"/>
      <c r="B3197"/>
      <c r="C3197"/>
      <c r="D3197"/>
      <c r="E3197"/>
      <c r="F3197"/>
      <c r="G3197" s="503"/>
      <c r="H3197" s="503"/>
      <c r="I3197" s="518" t="s">
        <v>2487</v>
      </c>
      <c r="J3197" s="503"/>
      <c r="K3197" s="503"/>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row>
    <row r="3198" spans="1:54" ht="15">
      <c r="A3198"/>
      <c r="B3198"/>
      <c r="C3198"/>
      <c r="D3198"/>
      <c r="E3198"/>
      <c r="F3198"/>
      <c r="G3198" s="503"/>
      <c r="H3198" s="503"/>
      <c r="I3198" s="519"/>
      <c r="J3198" s="503"/>
      <c r="K3198" s="503"/>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row>
    <row r="3199" spans="1:54" ht="25.5">
      <c r="A3199"/>
      <c r="B3199"/>
      <c r="C3199"/>
      <c r="D3199"/>
      <c r="E3199"/>
      <c r="F3199"/>
      <c r="G3199" s="503"/>
      <c r="H3199" s="503"/>
      <c r="I3199" s="518" t="s">
        <v>2488</v>
      </c>
      <c r="J3199" s="503"/>
      <c r="K3199" s="503"/>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row>
    <row r="3200" spans="1:54" ht="15">
      <c r="A3200"/>
      <c r="B3200"/>
      <c r="C3200"/>
      <c r="D3200"/>
      <c r="E3200"/>
      <c r="F3200"/>
      <c r="G3200" s="503"/>
      <c r="H3200" s="503"/>
      <c r="I3200" s="518"/>
      <c r="J3200" s="503"/>
      <c r="K3200" s="503"/>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row>
    <row r="3201" spans="1:54" ht="51">
      <c r="A3201"/>
      <c r="B3201"/>
      <c r="C3201"/>
      <c r="D3201"/>
      <c r="E3201"/>
      <c r="F3201"/>
      <c r="G3201" s="504"/>
      <c r="H3201" s="504"/>
      <c r="I3201" s="520" t="s">
        <v>2489</v>
      </c>
      <c r="J3201" s="504"/>
      <c r="K3201" s="504"/>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row>
    <row r="3202" spans="1:54" ht="15.75">
      <c r="A3202" s="484"/>
      <c r="B3202" s="484"/>
      <c r="C3202"/>
      <c r="D3202" s="491"/>
      <c r="E3202" s="493"/>
      <c r="F3202" s="478"/>
      <c r="G3202" s="510"/>
      <c r="H3202" s="510" t="s">
        <v>18</v>
      </c>
      <c r="I3202" s="514"/>
      <c r="J3202" s="528"/>
      <c r="K3202" s="528"/>
      <c r="L3202" s="480"/>
      <c r="M3202" s="480"/>
      <c r="N3202" s="480"/>
      <c r="O3202" s="480"/>
      <c r="P3202" s="480"/>
      <c r="Q3202" s="480"/>
      <c r="R3202" s="480"/>
      <c r="S3202" s="480"/>
      <c r="T3202" s="480"/>
      <c r="U3202" s="480"/>
      <c r="V3202" s="480"/>
      <c r="W3202" s="480"/>
      <c r="X3202" s="480"/>
      <c r="Y3202" s="480"/>
      <c r="Z3202" s="480"/>
      <c r="AA3202" s="480"/>
      <c r="AB3202" s="480"/>
      <c r="AC3202" s="480"/>
      <c r="AD3202" s="480"/>
      <c r="AE3202" s="480"/>
      <c r="AF3202" s="480"/>
      <c r="AG3202" s="480"/>
      <c r="AH3202" s="480"/>
      <c r="AI3202" s="480"/>
      <c r="AJ3202" s="480"/>
      <c r="AK3202" s="480"/>
      <c r="AL3202" s="480"/>
      <c r="AM3202" s="480"/>
      <c r="AN3202" s="480"/>
      <c r="AO3202" s="480"/>
      <c r="AP3202" s="480"/>
      <c r="AQ3202" s="480"/>
      <c r="AR3202" s="480"/>
      <c r="AS3202" s="480"/>
      <c r="AT3202" s="480"/>
      <c r="AU3202" s="480"/>
      <c r="AV3202" s="480"/>
      <c r="AW3202" s="480"/>
      <c r="AX3202" s="480"/>
      <c r="AY3202" s="480"/>
      <c r="AZ3202" s="480"/>
      <c r="BA3202" s="480"/>
      <c r="BB3202" s="480"/>
    </row>
    <row r="3203" spans="1:54" ht="25.5">
      <c r="A3203" s="484"/>
      <c r="B3203" s="484"/>
      <c r="C3203"/>
      <c r="D3203" s="491"/>
      <c r="E3203" s="493"/>
      <c r="F3203" s="478"/>
      <c r="G3203" s="510"/>
      <c r="H3203" s="510" t="s">
        <v>1552</v>
      </c>
      <c r="I3203" s="514" t="s">
        <v>2490</v>
      </c>
      <c r="J3203" s="510" t="s">
        <v>581</v>
      </c>
      <c r="K3203" s="528"/>
      <c r="L3203" s="480"/>
      <c r="M3203" s="480"/>
      <c r="N3203" s="480"/>
      <c r="O3203" s="480"/>
      <c r="P3203" s="480"/>
      <c r="Q3203" s="480"/>
      <c r="R3203" s="480"/>
      <c r="S3203" s="480"/>
      <c r="T3203" s="480"/>
      <c r="U3203" s="480"/>
      <c r="V3203" s="480"/>
      <c r="W3203" s="480"/>
      <c r="X3203" s="480"/>
      <c r="Y3203" s="480"/>
      <c r="Z3203" s="480"/>
      <c r="AA3203" s="480"/>
      <c r="AB3203" s="480"/>
      <c r="AC3203" s="480"/>
      <c r="AD3203" s="480"/>
      <c r="AE3203" s="480"/>
      <c r="AF3203" s="480"/>
      <c r="AG3203" s="480"/>
      <c r="AH3203" s="480"/>
      <c r="AI3203" s="480"/>
      <c r="AJ3203" s="480"/>
      <c r="AK3203" s="480"/>
      <c r="AL3203" s="480"/>
      <c r="AM3203" s="480"/>
      <c r="AN3203" s="480"/>
      <c r="AO3203" s="480"/>
      <c r="AP3203" s="480"/>
      <c r="AQ3203" s="480"/>
      <c r="AR3203" s="480"/>
      <c r="AS3203" s="480"/>
      <c r="AT3203" s="480"/>
      <c r="AU3203" s="480"/>
      <c r="AV3203" s="480"/>
      <c r="AW3203" s="480"/>
      <c r="AX3203" s="480"/>
      <c r="AY3203" s="480"/>
      <c r="AZ3203" s="480"/>
      <c r="BA3203" s="480"/>
      <c r="BB3203" s="480"/>
    </row>
    <row r="3204" spans="1:54" ht="15.75">
      <c r="A3204" s="484"/>
      <c r="B3204" s="484"/>
      <c r="C3204"/>
      <c r="D3204" s="491"/>
      <c r="E3204" s="493"/>
      <c r="F3204" s="478"/>
      <c r="G3204" s="510"/>
      <c r="H3204" s="510" t="s">
        <v>23</v>
      </c>
      <c r="I3204" s="514"/>
      <c r="J3204" s="528"/>
      <c r="K3204" s="528"/>
      <c r="L3204" s="480"/>
      <c r="M3204" s="480"/>
      <c r="N3204" s="480"/>
      <c r="O3204" s="480"/>
      <c r="P3204" s="480"/>
      <c r="Q3204" s="480"/>
      <c r="R3204" s="480"/>
      <c r="S3204" s="480"/>
      <c r="T3204" s="480"/>
      <c r="U3204" s="480"/>
      <c r="V3204" s="480"/>
      <c r="W3204" s="480"/>
      <c r="X3204" s="480"/>
      <c r="Y3204" s="480"/>
      <c r="Z3204" s="480"/>
      <c r="AA3204" s="480"/>
      <c r="AB3204" s="480"/>
      <c r="AC3204" s="480"/>
      <c r="AD3204" s="480"/>
      <c r="AE3204" s="480"/>
      <c r="AF3204" s="480"/>
      <c r="AG3204" s="480"/>
      <c r="AH3204" s="480"/>
      <c r="AI3204" s="480"/>
      <c r="AJ3204" s="480"/>
      <c r="AK3204" s="480"/>
      <c r="AL3204" s="480"/>
      <c r="AM3204" s="480"/>
      <c r="AN3204" s="480"/>
      <c r="AO3204" s="480"/>
      <c r="AP3204" s="480"/>
      <c r="AQ3204" s="480"/>
      <c r="AR3204" s="480"/>
      <c r="AS3204" s="480"/>
      <c r="AT3204" s="480"/>
      <c r="AU3204" s="480"/>
      <c r="AV3204" s="480"/>
      <c r="AW3204" s="480"/>
      <c r="AX3204" s="480"/>
      <c r="AY3204" s="480"/>
      <c r="AZ3204" s="480"/>
      <c r="BA3204" s="480"/>
      <c r="BB3204" s="480"/>
    </row>
    <row r="3205" spans="1:54" ht="15.75">
      <c r="A3205" s="484"/>
      <c r="B3205" s="484"/>
      <c r="C3205"/>
      <c r="D3205" s="491"/>
      <c r="E3205" s="493"/>
      <c r="F3205" s="478"/>
      <c r="G3205" s="510"/>
      <c r="H3205" s="510" t="s">
        <v>24</v>
      </c>
      <c r="I3205" s="514"/>
      <c r="J3205" s="528"/>
      <c r="K3205" s="528"/>
      <c r="L3205" s="480"/>
      <c r="M3205" s="480"/>
      <c r="N3205" s="480"/>
      <c r="O3205" s="480"/>
      <c r="P3205" s="480"/>
      <c r="Q3205" s="480"/>
      <c r="R3205" s="480"/>
      <c r="S3205" s="480"/>
      <c r="T3205" s="480"/>
      <c r="U3205" s="480"/>
      <c r="V3205" s="480"/>
      <c r="W3205" s="480"/>
      <c r="X3205" s="480"/>
      <c r="Y3205" s="480"/>
      <c r="Z3205" s="480"/>
      <c r="AA3205" s="480"/>
      <c r="AB3205" s="480"/>
      <c r="AC3205" s="480"/>
      <c r="AD3205" s="480"/>
      <c r="AE3205" s="480"/>
      <c r="AF3205" s="480"/>
      <c r="AG3205" s="480"/>
      <c r="AH3205" s="480"/>
      <c r="AI3205" s="480"/>
      <c r="AJ3205" s="480"/>
      <c r="AK3205" s="480"/>
      <c r="AL3205" s="480"/>
      <c r="AM3205" s="480"/>
      <c r="AN3205" s="480"/>
      <c r="AO3205" s="480"/>
      <c r="AP3205" s="480"/>
      <c r="AQ3205" s="480"/>
      <c r="AR3205" s="480"/>
      <c r="AS3205" s="480"/>
      <c r="AT3205" s="480"/>
      <c r="AU3205" s="480"/>
      <c r="AV3205" s="480"/>
      <c r="AW3205" s="480"/>
      <c r="AX3205" s="480"/>
      <c r="AY3205" s="480"/>
      <c r="AZ3205" s="480"/>
      <c r="BA3205" s="480"/>
      <c r="BB3205" s="480"/>
    </row>
    <row r="3206" spans="1:54" ht="15.75">
      <c r="A3206" s="484"/>
      <c r="B3206" s="484"/>
      <c r="C3206"/>
      <c r="D3206" s="491"/>
      <c r="E3206" s="493"/>
      <c r="F3206" s="478"/>
      <c r="G3206" s="510"/>
      <c r="H3206" s="510" t="s">
        <v>25</v>
      </c>
      <c r="I3206" s="514"/>
      <c r="J3206" s="528"/>
      <c r="K3206" s="528"/>
      <c r="L3206" s="480"/>
      <c r="M3206" s="480"/>
      <c r="N3206" s="480"/>
      <c r="O3206" s="480"/>
      <c r="P3206" s="480"/>
      <c r="Q3206" s="480"/>
      <c r="R3206" s="480"/>
      <c r="S3206" s="480"/>
      <c r="T3206" s="480"/>
      <c r="U3206" s="480"/>
      <c r="V3206" s="480"/>
      <c r="W3206" s="480"/>
      <c r="X3206" s="480"/>
      <c r="Y3206" s="480"/>
      <c r="Z3206" s="480"/>
      <c r="AA3206" s="480"/>
      <c r="AB3206" s="480"/>
      <c r="AC3206" s="480"/>
      <c r="AD3206" s="480"/>
      <c r="AE3206" s="480"/>
      <c r="AF3206" s="480"/>
      <c r="AG3206" s="480"/>
      <c r="AH3206" s="480"/>
      <c r="AI3206" s="480"/>
      <c r="AJ3206" s="480"/>
      <c r="AK3206" s="480"/>
      <c r="AL3206" s="480"/>
      <c r="AM3206" s="480"/>
      <c r="AN3206" s="480"/>
      <c r="AO3206" s="480"/>
      <c r="AP3206" s="480"/>
      <c r="AQ3206" s="480"/>
      <c r="AR3206" s="480"/>
      <c r="AS3206" s="480"/>
      <c r="AT3206" s="480"/>
      <c r="AU3206" s="480"/>
      <c r="AV3206" s="480"/>
      <c r="AW3206" s="480"/>
      <c r="AX3206" s="480"/>
      <c r="AY3206" s="480"/>
      <c r="AZ3206" s="480"/>
      <c r="BA3206" s="480"/>
      <c r="BB3206" s="480"/>
    </row>
    <row r="3207" spans="1:54" ht="15.75">
      <c r="A3207" s="484"/>
      <c r="B3207" s="484"/>
      <c r="C3207"/>
      <c r="D3207" s="491"/>
      <c r="E3207" s="493"/>
      <c r="F3207" s="478"/>
      <c r="G3207" s="510"/>
      <c r="H3207" s="510" t="s">
        <v>26</v>
      </c>
      <c r="I3207" s="514"/>
      <c r="J3207" s="528"/>
      <c r="K3207" s="528"/>
      <c r="L3207" s="480"/>
      <c r="M3207" s="480"/>
      <c r="N3207" s="480"/>
      <c r="O3207" s="480"/>
      <c r="P3207" s="480"/>
      <c r="Q3207" s="480"/>
      <c r="R3207" s="480"/>
      <c r="S3207" s="480"/>
      <c r="T3207" s="480"/>
      <c r="U3207" s="480"/>
      <c r="V3207" s="480"/>
      <c r="W3207" s="480"/>
      <c r="X3207" s="480"/>
      <c r="Y3207" s="480"/>
      <c r="Z3207" s="480"/>
      <c r="AA3207" s="480"/>
      <c r="AB3207" s="480"/>
      <c r="AC3207" s="480"/>
      <c r="AD3207" s="480"/>
      <c r="AE3207" s="480"/>
      <c r="AF3207" s="480"/>
      <c r="AG3207" s="480"/>
      <c r="AH3207" s="480"/>
      <c r="AI3207" s="480"/>
      <c r="AJ3207" s="480"/>
      <c r="AK3207" s="480"/>
      <c r="AL3207" s="480"/>
      <c r="AM3207" s="480"/>
      <c r="AN3207" s="480"/>
      <c r="AO3207" s="480"/>
      <c r="AP3207" s="480"/>
      <c r="AQ3207" s="480"/>
      <c r="AR3207" s="480"/>
      <c r="AS3207" s="480"/>
      <c r="AT3207" s="480"/>
      <c r="AU3207" s="480"/>
      <c r="AV3207" s="480"/>
      <c r="AW3207" s="480"/>
      <c r="AX3207" s="480"/>
      <c r="AY3207" s="480"/>
      <c r="AZ3207" s="480"/>
      <c r="BA3207" s="480"/>
      <c r="BB3207" s="480"/>
    </row>
    <row r="3208" spans="1:54" ht="15.75">
      <c r="A3208" s="484"/>
      <c r="B3208" s="484"/>
      <c r="C3208"/>
      <c r="D3208" s="491"/>
      <c r="E3208" s="493"/>
      <c r="F3208" s="478"/>
      <c r="G3208"/>
      <c r="H3208" s="484"/>
      <c r="I3208"/>
      <c r="J3208" s="527"/>
      <c r="K3208" s="527"/>
      <c r="L3208" s="480"/>
      <c r="M3208" s="480"/>
      <c r="N3208" s="480"/>
      <c r="O3208" s="480"/>
      <c r="P3208" s="480"/>
      <c r="Q3208" s="480"/>
      <c r="R3208" s="480"/>
      <c r="S3208" s="480"/>
      <c r="T3208" s="480"/>
      <c r="U3208" s="480"/>
      <c r="V3208" s="480"/>
      <c r="W3208" s="480"/>
      <c r="X3208" s="480"/>
      <c r="Y3208" s="480"/>
      <c r="Z3208" s="480"/>
      <c r="AA3208" s="480"/>
      <c r="AB3208" s="480"/>
      <c r="AC3208" s="480"/>
      <c r="AD3208" s="480"/>
      <c r="AE3208" s="480"/>
      <c r="AF3208" s="480"/>
      <c r="AG3208" s="480"/>
      <c r="AH3208" s="480"/>
      <c r="AI3208" s="480"/>
      <c r="AJ3208" s="480"/>
      <c r="AK3208" s="480"/>
      <c r="AL3208" s="480"/>
      <c r="AM3208" s="480"/>
      <c r="AN3208" s="480"/>
      <c r="AO3208" s="480"/>
      <c r="AP3208" s="480"/>
      <c r="AQ3208" s="480"/>
      <c r="AR3208" s="480"/>
      <c r="AS3208" s="480"/>
      <c r="AT3208" s="480"/>
      <c r="AU3208" s="480"/>
      <c r="AV3208" s="480"/>
      <c r="AW3208" s="480"/>
      <c r="AX3208" s="480"/>
      <c r="AY3208" s="480"/>
      <c r="AZ3208" s="480"/>
      <c r="BA3208" s="480"/>
      <c r="BB3208" s="480"/>
    </row>
    <row r="3209" spans="1:54" ht="38.25">
      <c r="A3209" s="484"/>
      <c r="B3209" s="484"/>
      <c r="C3209"/>
      <c r="D3209" s="491"/>
      <c r="E3209" s="493"/>
      <c r="F3209" s="478"/>
      <c r="G3209" s="640" t="s">
        <v>2491</v>
      </c>
      <c r="H3209" s="640"/>
      <c r="I3209" s="524" t="s">
        <v>2492</v>
      </c>
      <c r="J3209" s="660"/>
      <c r="K3209" s="660"/>
      <c r="L3209" s="480"/>
      <c r="M3209" s="480"/>
      <c r="N3209" s="480"/>
      <c r="O3209" s="480"/>
      <c r="P3209" s="480"/>
      <c r="Q3209" s="480"/>
      <c r="R3209" s="480"/>
      <c r="S3209" s="480"/>
      <c r="T3209" s="480"/>
      <c r="U3209" s="480"/>
      <c r="V3209" s="480"/>
      <c r="W3209" s="480"/>
      <c r="X3209" s="480"/>
      <c r="Y3209" s="480"/>
      <c r="Z3209" s="480"/>
      <c r="AA3209" s="480"/>
      <c r="AB3209" s="480"/>
      <c r="AC3209" s="480"/>
      <c r="AD3209" s="480"/>
      <c r="AE3209" s="480"/>
      <c r="AF3209" s="480"/>
      <c r="AG3209" s="480"/>
      <c r="AH3209" s="480"/>
      <c r="AI3209" s="480"/>
      <c r="AJ3209" s="480"/>
      <c r="AK3209" s="480"/>
      <c r="AL3209" s="480"/>
      <c r="AM3209" s="480"/>
      <c r="AN3209" s="480"/>
      <c r="AO3209" s="480"/>
      <c r="AP3209" s="480"/>
      <c r="AQ3209" s="480"/>
      <c r="AR3209" s="480"/>
      <c r="AS3209" s="480"/>
      <c r="AT3209" s="480"/>
      <c r="AU3209" s="480"/>
      <c r="AV3209" s="480"/>
      <c r="AW3209" s="480"/>
      <c r="AX3209" s="480"/>
      <c r="AY3209" s="480"/>
      <c r="AZ3209" s="480"/>
      <c r="BA3209" s="480"/>
      <c r="BB3209" s="480"/>
    </row>
    <row r="3210" spans="1:54" ht="15">
      <c r="A3210"/>
      <c r="B3210"/>
      <c r="C3210"/>
      <c r="D3210"/>
      <c r="E3210"/>
      <c r="F3210"/>
      <c r="G3210" s="503"/>
      <c r="H3210" s="503"/>
      <c r="I3210" s="519"/>
      <c r="J3210" s="503"/>
      <c r="K3210" s="503"/>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row>
    <row r="3211" spans="1:54" ht="15">
      <c r="A3211"/>
      <c r="B3211"/>
      <c r="C3211"/>
      <c r="D3211"/>
      <c r="E3211"/>
      <c r="F3211"/>
      <c r="G3211" s="503"/>
      <c r="H3211" s="503"/>
      <c r="I3211" s="518" t="s">
        <v>623</v>
      </c>
      <c r="J3211" s="503"/>
      <c r="K3211" s="503"/>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row>
    <row r="3212" spans="1:54" ht="15">
      <c r="A3212"/>
      <c r="B3212"/>
      <c r="C3212"/>
      <c r="D3212"/>
      <c r="E3212"/>
      <c r="F3212"/>
      <c r="G3212" s="503"/>
      <c r="H3212" s="503"/>
      <c r="I3212" s="518" t="s">
        <v>2331</v>
      </c>
      <c r="J3212" s="503"/>
      <c r="K3212" s="503"/>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row>
    <row r="3213" spans="1:54" ht="15">
      <c r="A3213"/>
      <c r="B3213"/>
      <c r="C3213"/>
      <c r="D3213"/>
      <c r="E3213"/>
      <c r="F3213"/>
      <c r="G3213" s="503"/>
      <c r="H3213" s="503"/>
      <c r="I3213" s="518" t="s">
        <v>2384</v>
      </c>
      <c r="J3213" s="503"/>
      <c r="K3213" s="50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row>
    <row r="3214" spans="1:54" ht="15">
      <c r="A3214"/>
      <c r="B3214"/>
      <c r="C3214"/>
      <c r="D3214"/>
      <c r="E3214"/>
      <c r="F3214"/>
      <c r="G3214" s="503"/>
      <c r="H3214" s="503"/>
      <c r="I3214" s="518" t="s">
        <v>2419</v>
      </c>
      <c r="J3214" s="503"/>
      <c r="K3214" s="503"/>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row>
    <row r="3215" spans="1:54" ht="15">
      <c r="A3215"/>
      <c r="B3215"/>
      <c r="C3215"/>
      <c r="D3215"/>
      <c r="E3215"/>
      <c r="F3215"/>
      <c r="G3215" s="503"/>
      <c r="H3215" s="503"/>
      <c r="I3215" s="518" t="s">
        <v>2420</v>
      </c>
      <c r="J3215" s="503"/>
      <c r="K3215" s="503"/>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row>
    <row r="3216" spans="1:54" ht="15">
      <c r="A3216"/>
      <c r="B3216"/>
      <c r="C3216"/>
      <c r="D3216"/>
      <c r="E3216"/>
      <c r="F3216"/>
      <c r="G3216" s="503"/>
      <c r="H3216" s="503"/>
      <c r="I3216" s="518" t="s">
        <v>2484</v>
      </c>
      <c r="J3216" s="503"/>
      <c r="K3216" s="503"/>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row>
    <row r="3217" spans="1:54" ht="15">
      <c r="A3217"/>
      <c r="B3217"/>
      <c r="C3217"/>
      <c r="D3217"/>
      <c r="E3217"/>
      <c r="F3217"/>
      <c r="G3217" s="503"/>
      <c r="H3217" s="503"/>
      <c r="I3217" s="518" t="s">
        <v>2485</v>
      </c>
      <c r="J3217" s="503"/>
      <c r="K3217" s="503"/>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row>
    <row r="3218" spans="1:54" ht="15">
      <c r="A3218"/>
      <c r="B3218"/>
      <c r="C3218"/>
      <c r="D3218"/>
      <c r="E3218"/>
      <c r="F3218"/>
      <c r="G3218" s="504"/>
      <c r="H3218" s="504"/>
      <c r="I3218" s="520" t="s">
        <v>2486</v>
      </c>
      <c r="J3218" s="504"/>
      <c r="K3218" s="504"/>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row>
    <row r="3219" spans="1:54" ht="15.75">
      <c r="A3219" s="484"/>
      <c r="B3219" s="484"/>
      <c r="C3219"/>
      <c r="D3219" s="491"/>
      <c r="E3219" s="493"/>
      <c r="F3219" s="478"/>
      <c r="G3219" s="510"/>
      <c r="H3219" s="510" t="s">
        <v>18</v>
      </c>
      <c r="I3219" s="514"/>
      <c r="J3219" s="528"/>
      <c r="K3219" s="528"/>
      <c r="L3219" s="480"/>
      <c r="M3219" s="480"/>
      <c r="N3219" s="480"/>
      <c r="O3219" s="480"/>
      <c r="P3219" s="480"/>
      <c r="Q3219" s="480"/>
      <c r="R3219" s="480"/>
      <c r="S3219" s="480"/>
      <c r="T3219" s="480"/>
      <c r="U3219" s="480"/>
      <c r="V3219" s="480"/>
      <c r="W3219" s="480"/>
      <c r="X3219" s="480"/>
      <c r="Y3219" s="480"/>
      <c r="Z3219" s="480"/>
      <c r="AA3219" s="480"/>
      <c r="AB3219" s="480"/>
      <c r="AC3219" s="480"/>
      <c r="AD3219" s="480"/>
      <c r="AE3219" s="480"/>
      <c r="AF3219" s="480"/>
      <c r="AG3219" s="480"/>
      <c r="AH3219" s="480"/>
      <c r="AI3219" s="480"/>
      <c r="AJ3219" s="480"/>
      <c r="AK3219" s="480"/>
      <c r="AL3219" s="480"/>
      <c r="AM3219" s="480"/>
      <c r="AN3219" s="480"/>
      <c r="AO3219" s="480"/>
      <c r="AP3219" s="480"/>
      <c r="AQ3219" s="480"/>
      <c r="AR3219" s="480"/>
      <c r="AS3219" s="480"/>
      <c r="AT3219" s="480"/>
      <c r="AU3219" s="480"/>
      <c r="AV3219" s="480"/>
      <c r="AW3219" s="480"/>
      <c r="AX3219" s="480"/>
      <c r="AY3219" s="480"/>
      <c r="AZ3219" s="480"/>
      <c r="BA3219" s="480"/>
      <c r="BB3219" s="480"/>
    </row>
    <row r="3220" spans="1:54" ht="15.75">
      <c r="A3220" s="484"/>
      <c r="B3220" s="484"/>
      <c r="C3220"/>
      <c r="D3220" s="491"/>
      <c r="E3220" s="493"/>
      <c r="F3220" s="478"/>
      <c r="G3220" s="510"/>
      <c r="H3220" s="510" t="s">
        <v>19</v>
      </c>
      <c r="I3220" s="514" t="s">
        <v>2493</v>
      </c>
      <c r="J3220" s="510" t="s">
        <v>581</v>
      </c>
      <c r="K3220" s="528"/>
      <c r="L3220" s="480"/>
      <c r="M3220" s="480"/>
      <c r="N3220" s="480"/>
      <c r="O3220" s="480"/>
      <c r="P3220" s="480"/>
      <c r="Q3220" s="480"/>
      <c r="R3220" s="480"/>
      <c r="S3220" s="480"/>
      <c r="T3220" s="480"/>
      <c r="U3220" s="480"/>
      <c r="V3220" s="480"/>
      <c r="W3220" s="480"/>
      <c r="X3220" s="480"/>
      <c r="Y3220" s="480"/>
      <c r="Z3220" s="480"/>
      <c r="AA3220" s="480"/>
      <c r="AB3220" s="480"/>
      <c r="AC3220" s="480"/>
      <c r="AD3220" s="480"/>
      <c r="AE3220" s="480"/>
      <c r="AF3220" s="480"/>
      <c r="AG3220" s="480"/>
      <c r="AH3220" s="480"/>
      <c r="AI3220" s="480"/>
      <c r="AJ3220" s="480"/>
      <c r="AK3220" s="480"/>
      <c r="AL3220" s="480"/>
      <c r="AM3220" s="480"/>
      <c r="AN3220" s="480"/>
      <c r="AO3220" s="480"/>
      <c r="AP3220" s="480"/>
      <c r="AQ3220" s="480"/>
      <c r="AR3220" s="480"/>
      <c r="AS3220" s="480"/>
      <c r="AT3220" s="480"/>
      <c r="AU3220" s="480"/>
      <c r="AV3220" s="480"/>
      <c r="AW3220" s="480"/>
      <c r="AX3220" s="480"/>
      <c r="AY3220" s="480"/>
      <c r="AZ3220" s="480"/>
      <c r="BA3220" s="480"/>
      <c r="BB3220" s="480"/>
    </row>
    <row r="3221" spans="1:54" ht="15.75">
      <c r="A3221" s="484"/>
      <c r="B3221" s="484"/>
      <c r="C3221"/>
      <c r="D3221" s="491"/>
      <c r="E3221" s="493"/>
      <c r="F3221" s="478"/>
      <c r="G3221" s="510"/>
      <c r="H3221" s="510" t="s">
        <v>23</v>
      </c>
      <c r="I3221" s="514"/>
      <c r="J3221" s="528"/>
      <c r="K3221" s="528"/>
      <c r="L3221" s="480"/>
      <c r="M3221" s="480"/>
      <c r="N3221" s="480"/>
      <c r="O3221" s="480"/>
      <c r="P3221" s="480"/>
      <c r="Q3221" s="480"/>
      <c r="R3221" s="480"/>
      <c r="S3221" s="480"/>
      <c r="T3221" s="480"/>
      <c r="U3221" s="480"/>
      <c r="V3221" s="480"/>
      <c r="W3221" s="480"/>
      <c r="X3221" s="480"/>
      <c r="Y3221" s="480"/>
      <c r="Z3221" s="480"/>
      <c r="AA3221" s="480"/>
      <c r="AB3221" s="480"/>
      <c r="AC3221" s="480"/>
      <c r="AD3221" s="480"/>
      <c r="AE3221" s="480"/>
      <c r="AF3221" s="480"/>
      <c r="AG3221" s="480"/>
      <c r="AH3221" s="480"/>
      <c r="AI3221" s="480"/>
      <c r="AJ3221" s="480"/>
      <c r="AK3221" s="480"/>
      <c r="AL3221" s="480"/>
      <c r="AM3221" s="480"/>
      <c r="AN3221" s="480"/>
      <c r="AO3221" s="480"/>
      <c r="AP3221" s="480"/>
      <c r="AQ3221" s="480"/>
      <c r="AR3221" s="480"/>
      <c r="AS3221" s="480"/>
      <c r="AT3221" s="480"/>
      <c r="AU3221" s="480"/>
      <c r="AV3221" s="480"/>
      <c r="AW3221" s="480"/>
      <c r="AX3221" s="480"/>
      <c r="AY3221" s="480"/>
      <c r="AZ3221" s="480"/>
      <c r="BA3221" s="480"/>
      <c r="BB3221" s="480"/>
    </row>
    <row r="3222" spans="1:54" ht="15.75">
      <c r="A3222" s="484"/>
      <c r="B3222" s="484"/>
      <c r="C3222"/>
      <c r="D3222" s="491"/>
      <c r="E3222" s="493"/>
      <c r="F3222" s="478"/>
      <c r="G3222" s="510"/>
      <c r="H3222" s="510" t="s">
        <v>24</v>
      </c>
      <c r="I3222" s="514"/>
      <c r="J3222" s="528"/>
      <c r="K3222" s="528"/>
      <c r="L3222" s="480"/>
      <c r="M3222" s="480"/>
      <c r="N3222" s="480"/>
      <c r="O3222" s="480"/>
      <c r="P3222" s="480"/>
      <c r="Q3222" s="480"/>
      <c r="R3222" s="480"/>
      <c r="S3222" s="480"/>
      <c r="T3222" s="480"/>
      <c r="U3222" s="480"/>
      <c r="V3222" s="480"/>
      <c r="W3222" s="480"/>
      <c r="X3222" s="480"/>
      <c r="Y3222" s="480"/>
      <c r="Z3222" s="480"/>
      <c r="AA3222" s="480"/>
      <c r="AB3222" s="480"/>
      <c r="AC3222" s="480"/>
      <c r="AD3222" s="480"/>
      <c r="AE3222" s="480"/>
      <c r="AF3222" s="480"/>
      <c r="AG3222" s="480"/>
      <c r="AH3222" s="480"/>
      <c r="AI3222" s="480"/>
      <c r="AJ3222" s="480"/>
      <c r="AK3222" s="480"/>
      <c r="AL3222" s="480"/>
      <c r="AM3222" s="480"/>
      <c r="AN3222" s="480"/>
      <c r="AO3222" s="480"/>
      <c r="AP3222" s="480"/>
      <c r="AQ3222" s="480"/>
      <c r="AR3222" s="480"/>
      <c r="AS3222" s="480"/>
      <c r="AT3222" s="480"/>
      <c r="AU3222" s="480"/>
      <c r="AV3222" s="480"/>
      <c r="AW3222" s="480"/>
      <c r="AX3222" s="480"/>
      <c r="AY3222" s="480"/>
      <c r="AZ3222" s="480"/>
      <c r="BA3222" s="480"/>
      <c r="BB3222" s="480"/>
    </row>
    <row r="3223" spans="1:54" ht="15.75">
      <c r="A3223" s="484"/>
      <c r="B3223" s="484"/>
      <c r="C3223"/>
      <c r="D3223" s="491"/>
      <c r="E3223" s="493"/>
      <c r="F3223" s="478"/>
      <c r="G3223" s="510"/>
      <c r="H3223" s="510" t="s">
        <v>25</v>
      </c>
      <c r="I3223" s="514"/>
      <c r="J3223" s="528"/>
      <c r="K3223" s="528"/>
      <c r="L3223" s="480"/>
      <c r="M3223" s="480"/>
      <c r="N3223" s="480"/>
      <c r="O3223" s="480"/>
      <c r="P3223" s="480"/>
      <c r="Q3223" s="480"/>
      <c r="R3223" s="480"/>
      <c r="S3223" s="480"/>
      <c r="T3223" s="480"/>
      <c r="U3223" s="480"/>
      <c r="V3223" s="480"/>
      <c r="W3223" s="480"/>
      <c r="X3223" s="480"/>
      <c r="Y3223" s="480"/>
      <c r="Z3223" s="480"/>
      <c r="AA3223" s="480"/>
      <c r="AB3223" s="480"/>
      <c r="AC3223" s="480"/>
      <c r="AD3223" s="480"/>
      <c r="AE3223" s="480"/>
      <c r="AF3223" s="480"/>
      <c r="AG3223" s="480"/>
      <c r="AH3223" s="480"/>
      <c r="AI3223" s="480"/>
      <c r="AJ3223" s="480"/>
      <c r="AK3223" s="480"/>
      <c r="AL3223" s="480"/>
      <c r="AM3223" s="480"/>
      <c r="AN3223" s="480"/>
      <c r="AO3223" s="480"/>
      <c r="AP3223" s="480"/>
      <c r="AQ3223" s="480"/>
      <c r="AR3223" s="480"/>
      <c r="AS3223" s="480"/>
      <c r="AT3223" s="480"/>
      <c r="AU3223" s="480"/>
      <c r="AV3223" s="480"/>
      <c r="AW3223" s="480"/>
      <c r="AX3223" s="480"/>
      <c r="AY3223" s="480"/>
      <c r="AZ3223" s="480"/>
      <c r="BA3223" s="480"/>
      <c r="BB3223" s="480"/>
    </row>
    <row r="3224" spans="1:54" ht="15.75">
      <c r="A3224" s="484"/>
      <c r="B3224" s="484"/>
      <c r="C3224"/>
      <c r="D3224" s="491"/>
      <c r="E3224" s="493"/>
      <c r="F3224" s="478"/>
      <c r="G3224" s="510"/>
      <c r="H3224" s="510" t="s">
        <v>26</v>
      </c>
      <c r="I3224" s="514"/>
      <c r="J3224" s="528"/>
      <c r="K3224" s="528"/>
      <c r="L3224" s="480"/>
      <c r="M3224" s="480"/>
      <c r="N3224" s="480"/>
      <c r="O3224" s="480"/>
      <c r="P3224" s="480"/>
      <c r="Q3224" s="480"/>
      <c r="R3224" s="480"/>
      <c r="S3224" s="480"/>
      <c r="T3224" s="480"/>
      <c r="U3224" s="480"/>
      <c r="V3224" s="480"/>
      <c r="W3224" s="480"/>
      <c r="X3224" s="480"/>
      <c r="Y3224" s="480"/>
      <c r="Z3224" s="480"/>
      <c r="AA3224" s="480"/>
      <c r="AB3224" s="480"/>
      <c r="AC3224" s="480"/>
      <c r="AD3224" s="480"/>
      <c r="AE3224" s="480"/>
      <c r="AF3224" s="480"/>
      <c r="AG3224" s="480"/>
      <c r="AH3224" s="480"/>
      <c r="AI3224" s="480"/>
      <c r="AJ3224" s="480"/>
      <c r="AK3224" s="480"/>
      <c r="AL3224" s="480"/>
      <c r="AM3224" s="480"/>
      <c r="AN3224" s="480"/>
      <c r="AO3224" s="480"/>
      <c r="AP3224" s="480"/>
      <c r="AQ3224" s="480"/>
      <c r="AR3224" s="480"/>
      <c r="AS3224" s="480"/>
      <c r="AT3224" s="480"/>
      <c r="AU3224" s="480"/>
      <c r="AV3224" s="480"/>
      <c r="AW3224" s="480"/>
      <c r="AX3224" s="480"/>
      <c r="AY3224" s="480"/>
      <c r="AZ3224" s="480"/>
      <c r="BA3224" s="480"/>
      <c r="BB3224" s="480"/>
    </row>
    <row r="3225" spans="1:54" ht="15.75">
      <c r="A3225" s="484"/>
      <c r="B3225" s="484"/>
      <c r="C3225"/>
      <c r="D3225" s="491"/>
      <c r="E3225" s="493"/>
      <c r="F3225" s="478"/>
      <c r="G3225"/>
      <c r="H3225" s="484"/>
      <c r="I3225"/>
      <c r="J3225" s="527"/>
      <c r="K3225" s="527"/>
      <c r="L3225" s="480"/>
      <c r="M3225" s="480"/>
      <c r="N3225" s="480"/>
      <c r="O3225" s="480"/>
      <c r="P3225" s="480"/>
      <c r="Q3225" s="480"/>
      <c r="R3225" s="480"/>
      <c r="S3225" s="480"/>
      <c r="T3225" s="480"/>
      <c r="U3225" s="480"/>
      <c r="V3225" s="480"/>
      <c r="W3225" s="480"/>
      <c r="X3225" s="480"/>
      <c r="Y3225" s="480"/>
      <c r="Z3225" s="480"/>
      <c r="AA3225" s="480"/>
      <c r="AB3225" s="480"/>
      <c r="AC3225" s="480"/>
      <c r="AD3225" s="480"/>
      <c r="AE3225" s="480"/>
      <c r="AF3225" s="480"/>
      <c r="AG3225" s="480"/>
      <c r="AH3225" s="480"/>
      <c r="AI3225" s="480"/>
      <c r="AJ3225" s="480"/>
      <c r="AK3225" s="480"/>
      <c r="AL3225" s="480"/>
      <c r="AM3225" s="480"/>
      <c r="AN3225" s="480"/>
      <c r="AO3225" s="480"/>
      <c r="AP3225" s="480"/>
      <c r="AQ3225" s="480"/>
      <c r="AR3225" s="480"/>
      <c r="AS3225" s="480"/>
      <c r="AT3225" s="480"/>
      <c r="AU3225" s="480"/>
      <c r="AV3225" s="480"/>
      <c r="AW3225" s="480"/>
      <c r="AX3225" s="480"/>
      <c r="AY3225" s="480"/>
      <c r="AZ3225" s="480"/>
      <c r="BA3225" s="480"/>
      <c r="BB3225" s="480"/>
    </row>
    <row r="3226" spans="1:54" ht="38.25">
      <c r="A3226" s="484"/>
      <c r="B3226" s="484"/>
      <c r="C3226"/>
      <c r="D3226" s="491"/>
      <c r="E3226" s="493"/>
      <c r="F3226" s="478"/>
      <c r="G3226" s="640" t="s">
        <v>2494</v>
      </c>
      <c r="H3226" s="640"/>
      <c r="I3226" s="524" t="s">
        <v>2495</v>
      </c>
      <c r="J3226" s="660"/>
      <c r="K3226" s="660"/>
      <c r="L3226" s="480"/>
      <c r="M3226" s="480"/>
      <c r="N3226" s="480"/>
      <c r="O3226" s="480"/>
      <c r="P3226" s="480"/>
      <c r="Q3226" s="480"/>
      <c r="R3226" s="480"/>
      <c r="S3226" s="480"/>
      <c r="T3226" s="480"/>
      <c r="U3226" s="480"/>
      <c r="V3226" s="480"/>
      <c r="W3226" s="480"/>
      <c r="X3226" s="480"/>
      <c r="Y3226" s="480"/>
      <c r="Z3226" s="480"/>
      <c r="AA3226" s="480"/>
      <c r="AB3226" s="480"/>
      <c r="AC3226" s="480"/>
      <c r="AD3226" s="480"/>
      <c r="AE3226" s="480"/>
      <c r="AF3226" s="480"/>
      <c r="AG3226" s="480"/>
      <c r="AH3226" s="480"/>
      <c r="AI3226" s="480"/>
      <c r="AJ3226" s="480"/>
      <c r="AK3226" s="480"/>
      <c r="AL3226" s="480"/>
      <c r="AM3226" s="480"/>
      <c r="AN3226" s="480"/>
      <c r="AO3226" s="480"/>
      <c r="AP3226" s="480"/>
      <c r="AQ3226" s="480"/>
      <c r="AR3226" s="480"/>
      <c r="AS3226" s="480"/>
      <c r="AT3226" s="480"/>
      <c r="AU3226" s="480"/>
      <c r="AV3226" s="480"/>
      <c r="AW3226" s="480"/>
      <c r="AX3226" s="480"/>
      <c r="AY3226" s="480"/>
      <c r="AZ3226" s="480"/>
      <c r="BA3226" s="480"/>
      <c r="BB3226" s="480"/>
    </row>
    <row r="3227" spans="1:54" ht="15">
      <c r="A3227"/>
      <c r="B3227"/>
      <c r="C3227"/>
      <c r="D3227"/>
      <c r="E3227"/>
      <c r="F3227"/>
      <c r="G3227" s="503"/>
      <c r="H3227" s="503"/>
      <c r="I3227" s="519"/>
      <c r="J3227" s="503"/>
      <c r="K3227" s="503"/>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row>
    <row r="3228" spans="1:54" ht="15">
      <c r="A3228"/>
      <c r="B3228"/>
      <c r="C3228"/>
      <c r="D3228"/>
      <c r="E3228"/>
      <c r="F3228"/>
      <c r="G3228" s="503"/>
      <c r="H3228" s="503"/>
      <c r="I3228" s="518" t="s">
        <v>623</v>
      </c>
      <c r="J3228" s="503"/>
      <c r="K3228" s="503"/>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row>
    <row r="3229" spans="1:54" ht="15">
      <c r="A3229"/>
      <c r="B3229"/>
      <c r="C3229"/>
      <c r="D3229"/>
      <c r="E3229"/>
      <c r="F3229"/>
      <c r="G3229" s="503"/>
      <c r="H3229" s="503"/>
      <c r="I3229" s="518" t="s">
        <v>2331</v>
      </c>
      <c r="J3229" s="503"/>
      <c r="K3229" s="503"/>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row>
    <row r="3230" spans="1:54" ht="15">
      <c r="A3230"/>
      <c r="B3230"/>
      <c r="C3230"/>
      <c r="D3230"/>
      <c r="E3230"/>
      <c r="F3230"/>
      <c r="G3230" s="503"/>
      <c r="H3230" s="503"/>
      <c r="I3230" s="518" t="s">
        <v>2384</v>
      </c>
      <c r="J3230" s="503"/>
      <c r="K3230" s="503"/>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row>
    <row r="3231" spans="1:54" ht="15">
      <c r="A3231"/>
      <c r="B3231"/>
      <c r="C3231"/>
      <c r="D3231"/>
      <c r="E3231"/>
      <c r="F3231"/>
      <c r="G3231" s="503"/>
      <c r="H3231" s="503"/>
      <c r="I3231" s="518" t="s">
        <v>2419</v>
      </c>
      <c r="J3231" s="503"/>
      <c r="K3231" s="503"/>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row>
    <row r="3232" spans="1:54" ht="15">
      <c r="A3232"/>
      <c r="B3232"/>
      <c r="C3232"/>
      <c r="D3232"/>
      <c r="E3232"/>
      <c r="F3232"/>
      <c r="G3232" s="503"/>
      <c r="H3232" s="503"/>
      <c r="I3232" s="518" t="s">
        <v>2420</v>
      </c>
      <c r="J3232" s="503"/>
      <c r="K3232" s="503"/>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row>
    <row r="3233" spans="1:54" ht="15">
      <c r="A3233"/>
      <c r="B3233"/>
      <c r="C3233"/>
      <c r="D3233"/>
      <c r="E3233"/>
      <c r="F3233"/>
      <c r="G3233" s="503"/>
      <c r="H3233" s="503"/>
      <c r="I3233" s="518" t="s">
        <v>2484</v>
      </c>
      <c r="J3233" s="503"/>
      <c r="K3233" s="50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row>
    <row r="3234" spans="1:54" ht="15">
      <c r="A3234"/>
      <c r="B3234"/>
      <c r="C3234"/>
      <c r="D3234"/>
      <c r="E3234"/>
      <c r="F3234"/>
      <c r="G3234" s="503"/>
      <c r="H3234" s="503"/>
      <c r="I3234" s="518" t="s">
        <v>2485</v>
      </c>
      <c r="J3234" s="503"/>
      <c r="K3234" s="503"/>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row>
    <row r="3235" spans="1:54" ht="15">
      <c r="A3235"/>
      <c r="B3235"/>
      <c r="C3235"/>
      <c r="D3235"/>
      <c r="E3235"/>
      <c r="F3235"/>
      <c r="G3235" s="504"/>
      <c r="H3235" s="504"/>
      <c r="I3235" s="520" t="s">
        <v>2486</v>
      </c>
      <c r="J3235" s="504"/>
      <c r="K3235" s="504"/>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row>
    <row r="3236" spans="1:54" ht="15.75">
      <c r="A3236" s="484"/>
      <c r="B3236" s="484"/>
      <c r="C3236"/>
      <c r="D3236" s="491"/>
      <c r="E3236" s="493"/>
      <c r="F3236" s="478"/>
      <c r="G3236" s="510"/>
      <c r="H3236" s="510" t="s">
        <v>18</v>
      </c>
      <c r="I3236" s="514"/>
      <c r="J3236" s="528"/>
      <c r="K3236" s="528"/>
      <c r="L3236" s="480"/>
      <c r="M3236" s="480"/>
      <c r="N3236" s="480"/>
      <c r="O3236" s="480"/>
      <c r="P3236" s="480"/>
      <c r="Q3236" s="480"/>
      <c r="R3236" s="480"/>
      <c r="S3236" s="480"/>
      <c r="T3236" s="480"/>
      <c r="U3236" s="480"/>
      <c r="V3236" s="480"/>
      <c r="W3236" s="480"/>
      <c r="X3236" s="480"/>
      <c r="Y3236" s="480"/>
      <c r="Z3236" s="480"/>
      <c r="AA3236" s="480"/>
      <c r="AB3236" s="480"/>
      <c r="AC3236" s="480"/>
      <c r="AD3236" s="480"/>
      <c r="AE3236" s="480"/>
      <c r="AF3236" s="480"/>
      <c r="AG3236" s="480"/>
      <c r="AH3236" s="480"/>
      <c r="AI3236" s="480"/>
      <c r="AJ3236" s="480"/>
      <c r="AK3236" s="480"/>
      <c r="AL3236" s="480"/>
      <c r="AM3236" s="480"/>
      <c r="AN3236" s="480"/>
      <c r="AO3236" s="480"/>
      <c r="AP3236" s="480"/>
      <c r="AQ3236" s="480"/>
      <c r="AR3236" s="480"/>
      <c r="AS3236" s="480"/>
      <c r="AT3236" s="480"/>
      <c r="AU3236" s="480"/>
      <c r="AV3236" s="480"/>
      <c r="AW3236" s="480"/>
      <c r="AX3236" s="480"/>
      <c r="AY3236" s="480"/>
      <c r="AZ3236" s="480"/>
      <c r="BA3236" s="480"/>
      <c r="BB3236" s="480"/>
    </row>
    <row r="3237" spans="1:54" ht="15.75">
      <c r="A3237" s="484"/>
      <c r="B3237" s="484"/>
      <c r="C3237"/>
      <c r="D3237" s="491"/>
      <c r="E3237" s="493"/>
      <c r="F3237" s="478"/>
      <c r="G3237" s="510"/>
      <c r="H3237" s="510" t="s">
        <v>19</v>
      </c>
      <c r="I3237" s="514" t="s">
        <v>2493</v>
      </c>
      <c r="J3237" s="510" t="s">
        <v>581</v>
      </c>
      <c r="K3237" s="528"/>
      <c r="L3237" s="480"/>
      <c r="M3237" s="480"/>
      <c r="N3237" s="480"/>
      <c r="O3237" s="480"/>
      <c r="P3237" s="480"/>
      <c r="Q3237" s="480"/>
      <c r="R3237" s="480"/>
      <c r="S3237" s="480"/>
      <c r="T3237" s="480"/>
      <c r="U3237" s="480"/>
      <c r="V3237" s="480"/>
      <c r="W3237" s="480"/>
      <c r="X3237" s="480"/>
      <c r="Y3237" s="480"/>
      <c r="Z3237" s="480"/>
      <c r="AA3237" s="480"/>
      <c r="AB3237" s="480"/>
      <c r="AC3237" s="480"/>
      <c r="AD3237" s="480"/>
      <c r="AE3237" s="480"/>
      <c r="AF3237" s="480"/>
      <c r="AG3237" s="480"/>
      <c r="AH3237" s="480"/>
      <c r="AI3237" s="480"/>
      <c r="AJ3237" s="480"/>
      <c r="AK3237" s="480"/>
      <c r="AL3237" s="480"/>
      <c r="AM3237" s="480"/>
      <c r="AN3237" s="480"/>
      <c r="AO3237" s="480"/>
      <c r="AP3237" s="480"/>
      <c r="AQ3237" s="480"/>
      <c r="AR3237" s="480"/>
      <c r="AS3237" s="480"/>
      <c r="AT3237" s="480"/>
      <c r="AU3237" s="480"/>
      <c r="AV3237" s="480"/>
      <c r="AW3237" s="480"/>
      <c r="AX3237" s="480"/>
      <c r="AY3237" s="480"/>
      <c r="AZ3237" s="480"/>
      <c r="BA3237" s="480"/>
      <c r="BB3237" s="480"/>
    </row>
    <row r="3238" spans="1:54" ht="15.75">
      <c r="A3238" s="484"/>
      <c r="B3238" s="484"/>
      <c r="C3238"/>
      <c r="D3238" s="491"/>
      <c r="E3238" s="493"/>
      <c r="F3238" s="478"/>
      <c r="G3238" s="510"/>
      <c r="H3238" s="510" t="s">
        <v>23</v>
      </c>
      <c r="I3238" s="514"/>
      <c r="J3238" s="528"/>
      <c r="K3238" s="528"/>
      <c r="L3238" s="480"/>
      <c r="M3238" s="480"/>
      <c r="N3238" s="480"/>
      <c r="O3238" s="480"/>
      <c r="P3238" s="480"/>
      <c r="Q3238" s="480"/>
      <c r="R3238" s="480"/>
      <c r="S3238" s="480"/>
      <c r="T3238" s="480"/>
      <c r="U3238" s="480"/>
      <c r="V3238" s="480"/>
      <c r="W3238" s="480"/>
      <c r="X3238" s="480"/>
      <c r="Y3238" s="480"/>
      <c r="Z3238" s="480"/>
      <c r="AA3238" s="480"/>
      <c r="AB3238" s="480"/>
      <c r="AC3238" s="480"/>
      <c r="AD3238" s="480"/>
      <c r="AE3238" s="480"/>
      <c r="AF3238" s="480"/>
      <c r="AG3238" s="480"/>
      <c r="AH3238" s="480"/>
      <c r="AI3238" s="480"/>
      <c r="AJ3238" s="480"/>
      <c r="AK3238" s="480"/>
      <c r="AL3238" s="480"/>
      <c r="AM3238" s="480"/>
      <c r="AN3238" s="480"/>
      <c r="AO3238" s="480"/>
      <c r="AP3238" s="480"/>
      <c r="AQ3238" s="480"/>
      <c r="AR3238" s="480"/>
      <c r="AS3238" s="480"/>
      <c r="AT3238" s="480"/>
      <c r="AU3238" s="480"/>
      <c r="AV3238" s="480"/>
      <c r="AW3238" s="480"/>
      <c r="AX3238" s="480"/>
      <c r="AY3238" s="480"/>
      <c r="AZ3238" s="480"/>
      <c r="BA3238" s="480"/>
      <c r="BB3238" s="480"/>
    </row>
    <row r="3239" spans="1:54" ht="15.75">
      <c r="A3239" s="484"/>
      <c r="B3239" s="484"/>
      <c r="C3239"/>
      <c r="D3239" s="491"/>
      <c r="E3239" s="493"/>
      <c r="F3239" s="478"/>
      <c r="G3239" s="510"/>
      <c r="H3239" s="510" t="s">
        <v>24</v>
      </c>
      <c r="I3239" s="514"/>
      <c r="J3239" s="528"/>
      <c r="K3239" s="528"/>
      <c r="L3239" s="480"/>
      <c r="M3239" s="480"/>
      <c r="N3239" s="480"/>
      <c r="O3239" s="480"/>
      <c r="P3239" s="480"/>
      <c r="Q3239" s="480"/>
      <c r="R3239" s="480"/>
      <c r="S3239" s="480"/>
      <c r="T3239" s="480"/>
      <c r="U3239" s="480"/>
      <c r="V3239" s="480"/>
      <c r="W3239" s="480"/>
      <c r="X3239" s="480"/>
      <c r="Y3239" s="480"/>
      <c r="Z3239" s="480"/>
      <c r="AA3239" s="480"/>
      <c r="AB3239" s="480"/>
      <c r="AC3239" s="480"/>
      <c r="AD3239" s="480"/>
      <c r="AE3239" s="480"/>
      <c r="AF3239" s="480"/>
      <c r="AG3239" s="480"/>
      <c r="AH3239" s="480"/>
      <c r="AI3239" s="480"/>
      <c r="AJ3239" s="480"/>
      <c r="AK3239" s="480"/>
      <c r="AL3239" s="480"/>
      <c r="AM3239" s="480"/>
      <c r="AN3239" s="480"/>
      <c r="AO3239" s="480"/>
      <c r="AP3239" s="480"/>
      <c r="AQ3239" s="480"/>
      <c r="AR3239" s="480"/>
      <c r="AS3239" s="480"/>
      <c r="AT3239" s="480"/>
      <c r="AU3239" s="480"/>
      <c r="AV3239" s="480"/>
      <c r="AW3239" s="480"/>
      <c r="AX3239" s="480"/>
      <c r="AY3239" s="480"/>
      <c r="AZ3239" s="480"/>
      <c r="BA3239" s="480"/>
      <c r="BB3239" s="480"/>
    </row>
    <row r="3240" spans="1:54" ht="15.75">
      <c r="A3240" s="484"/>
      <c r="B3240" s="484"/>
      <c r="C3240"/>
      <c r="D3240" s="491"/>
      <c r="E3240" s="493"/>
      <c r="F3240" s="478"/>
      <c r="G3240" s="510"/>
      <c r="H3240" s="510" t="s">
        <v>25</v>
      </c>
      <c r="I3240" s="514"/>
      <c r="J3240" s="528"/>
      <c r="K3240" s="528"/>
      <c r="L3240" s="480"/>
      <c r="M3240" s="480"/>
      <c r="N3240" s="480"/>
      <c r="O3240" s="480"/>
      <c r="P3240" s="480"/>
      <c r="Q3240" s="480"/>
      <c r="R3240" s="480"/>
      <c r="S3240" s="480"/>
      <c r="T3240" s="480"/>
      <c r="U3240" s="480"/>
      <c r="V3240" s="480"/>
      <c r="W3240" s="480"/>
      <c r="X3240" s="480"/>
      <c r="Y3240" s="480"/>
      <c r="Z3240" s="480"/>
      <c r="AA3240" s="480"/>
      <c r="AB3240" s="480"/>
      <c r="AC3240" s="480"/>
      <c r="AD3240" s="480"/>
      <c r="AE3240" s="480"/>
      <c r="AF3240" s="480"/>
      <c r="AG3240" s="480"/>
      <c r="AH3240" s="480"/>
      <c r="AI3240" s="480"/>
      <c r="AJ3240" s="480"/>
      <c r="AK3240" s="480"/>
      <c r="AL3240" s="480"/>
      <c r="AM3240" s="480"/>
      <c r="AN3240" s="480"/>
      <c r="AO3240" s="480"/>
      <c r="AP3240" s="480"/>
      <c r="AQ3240" s="480"/>
      <c r="AR3240" s="480"/>
      <c r="AS3240" s="480"/>
      <c r="AT3240" s="480"/>
      <c r="AU3240" s="480"/>
      <c r="AV3240" s="480"/>
      <c r="AW3240" s="480"/>
      <c r="AX3240" s="480"/>
      <c r="AY3240" s="480"/>
      <c r="AZ3240" s="480"/>
      <c r="BA3240" s="480"/>
      <c r="BB3240" s="480"/>
    </row>
    <row r="3241" spans="1:54" ht="15.75">
      <c r="A3241" s="484"/>
      <c r="B3241" s="484"/>
      <c r="C3241"/>
      <c r="D3241" s="491"/>
      <c r="E3241" s="493"/>
      <c r="F3241" s="478"/>
      <c r="G3241" s="510"/>
      <c r="H3241" s="510" t="s">
        <v>26</v>
      </c>
      <c r="I3241" s="514"/>
      <c r="J3241" s="528"/>
      <c r="K3241" s="528"/>
      <c r="L3241" s="480"/>
      <c r="M3241" s="480"/>
      <c r="N3241" s="480"/>
      <c r="O3241" s="480"/>
      <c r="P3241" s="480"/>
      <c r="Q3241" s="480"/>
      <c r="R3241" s="480"/>
      <c r="S3241" s="480"/>
      <c r="T3241" s="480"/>
      <c r="U3241" s="480"/>
      <c r="V3241" s="480"/>
      <c r="W3241" s="480"/>
      <c r="X3241" s="480"/>
      <c r="Y3241" s="480"/>
      <c r="Z3241" s="480"/>
      <c r="AA3241" s="480"/>
      <c r="AB3241" s="480"/>
      <c r="AC3241" s="480"/>
      <c r="AD3241" s="480"/>
      <c r="AE3241" s="480"/>
      <c r="AF3241" s="480"/>
      <c r="AG3241" s="480"/>
      <c r="AH3241" s="480"/>
      <c r="AI3241" s="480"/>
      <c r="AJ3241" s="480"/>
      <c r="AK3241" s="480"/>
      <c r="AL3241" s="480"/>
      <c r="AM3241" s="480"/>
      <c r="AN3241" s="480"/>
      <c r="AO3241" s="480"/>
      <c r="AP3241" s="480"/>
      <c r="AQ3241" s="480"/>
      <c r="AR3241" s="480"/>
      <c r="AS3241" s="480"/>
      <c r="AT3241" s="480"/>
      <c r="AU3241" s="480"/>
      <c r="AV3241" s="480"/>
      <c r="AW3241" s="480"/>
      <c r="AX3241" s="480"/>
      <c r="AY3241" s="480"/>
      <c r="AZ3241" s="480"/>
      <c r="BA3241" s="480"/>
      <c r="BB3241" s="480"/>
    </row>
    <row r="3242" spans="1:54" ht="15.75">
      <c r="A3242" s="484"/>
      <c r="B3242" s="484"/>
      <c r="C3242"/>
      <c r="D3242" s="491"/>
      <c r="E3242" s="493"/>
      <c r="F3242" s="478"/>
      <c r="G3242"/>
      <c r="H3242" s="484"/>
      <c r="I3242"/>
      <c r="J3242" s="527"/>
      <c r="K3242" s="527"/>
      <c r="L3242" s="480"/>
      <c r="M3242" s="480"/>
      <c r="N3242" s="480"/>
      <c r="O3242" s="480"/>
      <c r="P3242" s="480"/>
      <c r="Q3242" s="480"/>
      <c r="R3242" s="480"/>
      <c r="S3242" s="480"/>
      <c r="T3242" s="480"/>
      <c r="U3242" s="480"/>
      <c r="V3242" s="480"/>
      <c r="W3242" s="480"/>
      <c r="X3242" s="480"/>
      <c r="Y3242" s="480"/>
      <c r="Z3242" s="480"/>
      <c r="AA3242" s="480"/>
      <c r="AB3242" s="480"/>
      <c r="AC3242" s="480"/>
      <c r="AD3242" s="480"/>
      <c r="AE3242" s="480"/>
      <c r="AF3242" s="480"/>
      <c r="AG3242" s="480"/>
      <c r="AH3242" s="480"/>
      <c r="AI3242" s="480"/>
      <c r="AJ3242" s="480"/>
      <c r="AK3242" s="480"/>
      <c r="AL3242" s="480"/>
      <c r="AM3242" s="480"/>
      <c r="AN3242" s="480"/>
      <c r="AO3242" s="480"/>
      <c r="AP3242" s="480"/>
      <c r="AQ3242" s="480"/>
      <c r="AR3242" s="480"/>
      <c r="AS3242" s="480"/>
      <c r="AT3242" s="480"/>
      <c r="AU3242" s="480"/>
      <c r="AV3242" s="480"/>
      <c r="AW3242" s="480"/>
      <c r="AX3242" s="480"/>
      <c r="AY3242" s="480"/>
      <c r="AZ3242" s="480"/>
      <c r="BA3242" s="480"/>
      <c r="BB3242" s="480"/>
    </row>
    <row r="3243" spans="1:54" ht="25.5">
      <c r="A3243" s="484"/>
      <c r="B3243" s="484"/>
      <c r="C3243"/>
      <c r="D3243" s="491"/>
      <c r="E3243" s="493"/>
      <c r="F3243" s="478"/>
      <c r="G3243" s="640" t="s">
        <v>2496</v>
      </c>
      <c r="H3243" s="640"/>
      <c r="I3243" s="524" t="s">
        <v>2497</v>
      </c>
      <c r="J3243" s="660"/>
      <c r="K3243" s="660"/>
      <c r="L3243" s="480"/>
      <c r="M3243" s="480"/>
      <c r="N3243" s="480"/>
      <c r="O3243" s="480"/>
      <c r="P3243" s="480"/>
      <c r="Q3243" s="480"/>
      <c r="R3243" s="480"/>
      <c r="S3243" s="480"/>
      <c r="T3243" s="480"/>
      <c r="U3243" s="480"/>
      <c r="V3243" s="480"/>
      <c r="W3243" s="480"/>
      <c r="X3243" s="480"/>
      <c r="Y3243" s="480"/>
      <c r="Z3243" s="480"/>
      <c r="AA3243" s="480"/>
      <c r="AB3243" s="480"/>
      <c r="AC3243" s="480"/>
      <c r="AD3243" s="480"/>
      <c r="AE3243" s="480"/>
      <c r="AF3243" s="480"/>
      <c r="AG3243" s="480"/>
      <c r="AH3243" s="480"/>
      <c r="AI3243" s="480"/>
      <c r="AJ3243" s="480"/>
      <c r="AK3243" s="480"/>
      <c r="AL3243" s="480"/>
      <c r="AM3243" s="480"/>
      <c r="AN3243" s="480"/>
      <c r="AO3243" s="480"/>
      <c r="AP3243" s="480"/>
      <c r="AQ3243" s="480"/>
      <c r="AR3243" s="480"/>
      <c r="AS3243" s="480"/>
      <c r="AT3243" s="480"/>
      <c r="AU3243" s="480"/>
      <c r="AV3243" s="480"/>
      <c r="AW3243" s="480"/>
      <c r="AX3243" s="480"/>
      <c r="AY3243" s="480"/>
      <c r="AZ3243" s="480"/>
      <c r="BA3243" s="480"/>
      <c r="BB3243" s="480"/>
    </row>
    <row r="3244" spans="1:54" ht="15">
      <c r="A3244"/>
      <c r="B3244"/>
      <c r="C3244"/>
      <c r="D3244"/>
      <c r="E3244"/>
      <c r="F3244"/>
      <c r="G3244" s="503"/>
      <c r="H3244" s="503"/>
      <c r="I3244" s="519"/>
      <c r="J3244" s="503"/>
      <c r="K3244" s="503"/>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row>
    <row r="3245" spans="1:54" ht="15">
      <c r="A3245"/>
      <c r="B3245"/>
      <c r="C3245"/>
      <c r="D3245"/>
      <c r="E3245"/>
      <c r="F3245"/>
      <c r="G3245" s="503"/>
      <c r="H3245" s="503"/>
      <c r="I3245" s="518" t="s">
        <v>623</v>
      </c>
      <c r="J3245" s="503"/>
      <c r="K3245" s="503"/>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row>
    <row r="3246" spans="1:54" ht="15">
      <c r="A3246"/>
      <c r="B3246"/>
      <c r="C3246"/>
      <c r="D3246"/>
      <c r="E3246"/>
      <c r="F3246"/>
      <c r="G3246" s="503"/>
      <c r="H3246" s="503"/>
      <c r="I3246" s="518" t="s">
        <v>2331</v>
      </c>
      <c r="J3246" s="503"/>
      <c r="K3246" s="503"/>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row>
    <row r="3247" spans="1:54" ht="15">
      <c r="A3247"/>
      <c r="B3247"/>
      <c r="C3247"/>
      <c r="D3247"/>
      <c r="E3247"/>
      <c r="F3247"/>
      <c r="G3247" s="503"/>
      <c r="H3247" s="503"/>
      <c r="I3247" s="518" t="s">
        <v>2384</v>
      </c>
      <c r="J3247" s="503"/>
      <c r="K3247" s="503"/>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row>
    <row r="3248" spans="1:54" ht="15">
      <c r="A3248"/>
      <c r="B3248"/>
      <c r="C3248"/>
      <c r="D3248"/>
      <c r="E3248"/>
      <c r="F3248"/>
      <c r="G3248" s="503"/>
      <c r="H3248" s="503"/>
      <c r="I3248" s="518" t="s">
        <v>2419</v>
      </c>
      <c r="J3248" s="503"/>
      <c r="K3248" s="503"/>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row>
    <row r="3249" spans="1:54" ht="15">
      <c r="A3249"/>
      <c r="B3249"/>
      <c r="C3249"/>
      <c r="D3249"/>
      <c r="E3249"/>
      <c r="F3249"/>
      <c r="G3249" s="503"/>
      <c r="H3249" s="503"/>
      <c r="I3249" s="518" t="s">
        <v>2420</v>
      </c>
      <c r="J3249" s="503"/>
      <c r="K3249" s="503"/>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row>
    <row r="3250" spans="1:54" ht="15">
      <c r="A3250"/>
      <c r="B3250"/>
      <c r="C3250"/>
      <c r="D3250"/>
      <c r="E3250"/>
      <c r="F3250"/>
      <c r="G3250" s="503"/>
      <c r="H3250" s="503"/>
      <c r="I3250" s="518" t="s">
        <v>2484</v>
      </c>
      <c r="J3250" s="503"/>
      <c r="K3250" s="503"/>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row>
    <row r="3251" spans="1:54" ht="15">
      <c r="A3251"/>
      <c r="B3251"/>
      <c r="C3251"/>
      <c r="D3251"/>
      <c r="E3251"/>
      <c r="F3251"/>
      <c r="G3251" s="503"/>
      <c r="H3251" s="503"/>
      <c r="I3251" s="518" t="s">
        <v>2485</v>
      </c>
      <c r="J3251" s="503"/>
      <c r="K3251" s="503"/>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row>
    <row r="3252" spans="1:54" ht="15">
      <c r="A3252"/>
      <c r="B3252"/>
      <c r="C3252"/>
      <c r="D3252"/>
      <c r="E3252"/>
      <c r="F3252"/>
      <c r="G3252" s="504"/>
      <c r="H3252" s="504"/>
      <c r="I3252" s="520" t="s">
        <v>2486</v>
      </c>
      <c r="J3252" s="504"/>
      <c r="K3252" s="504"/>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row>
    <row r="3253" spans="1:54" ht="15.75">
      <c r="A3253" s="484"/>
      <c r="B3253" s="484"/>
      <c r="C3253"/>
      <c r="D3253" s="491"/>
      <c r="E3253" s="493"/>
      <c r="F3253" s="478"/>
      <c r="G3253" s="510"/>
      <c r="H3253" s="510" t="s">
        <v>18</v>
      </c>
      <c r="I3253" s="514"/>
      <c r="J3253" s="528"/>
      <c r="K3253" s="528"/>
      <c r="L3253" s="480"/>
      <c r="M3253" s="480"/>
      <c r="N3253" s="480"/>
      <c r="O3253" s="480"/>
      <c r="P3253" s="480"/>
      <c r="Q3253" s="480"/>
      <c r="R3253" s="480"/>
      <c r="S3253" s="480"/>
      <c r="T3253" s="480"/>
      <c r="U3253" s="480"/>
      <c r="V3253" s="480"/>
      <c r="W3253" s="480"/>
      <c r="X3253" s="480"/>
      <c r="Y3253" s="480"/>
      <c r="Z3253" s="480"/>
      <c r="AA3253" s="480"/>
      <c r="AB3253" s="480"/>
      <c r="AC3253" s="480"/>
      <c r="AD3253" s="480"/>
      <c r="AE3253" s="480"/>
      <c r="AF3253" s="480"/>
      <c r="AG3253" s="480"/>
      <c r="AH3253" s="480"/>
      <c r="AI3253" s="480"/>
      <c r="AJ3253" s="480"/>
      <c r="AK3253" s="480"/>
      <c r="AL3253" s="480"/>
      <c r="AM3253" s="480"/>
      <c r="AN3253" s="480"/>
      <c r="AO3253" s="480"/>
      <c r="AP3253" s="480"/>
      <c r="AQ3253" s="480"/>
      <c r="AR3253" s="480"/>
      <c r="AS3253" s="480"/>
      <c r="AT3253" s="480"/>
      <c r="AU3253" s="480"/>
      <c r="AV3253" s="480"/>
      <c r="AW3253" s="480"/>
      <c r="AX3253" s="480"/>
      <c r="AY3253" s="480"/>
      <c r="AZ3253" s="480"/>
      <c r="BA3253" s="480"/>
      <c r="BB3253" s="480"/>
    </row>
    <row r="3254" spans="1:54" ht="15.75">
      <c r="A3254" s="484"/>
      <c r="B3254" s="484"/>
      <c r="C3254"/>
      <c r="D3254" s="491"/>
      <c r="E3254" s="493"/>
      <c r="F3254" s="478"/>
      <c r="G3254" s="510"/>
      <c r="H3254" s="510" t="s">
        <v>19</v>
      </c>
      <c r="I3254" s="514" t="s">
        <v>2493</v>
      </c>
      <c r="J3254" s="510" t="s">
        <v>581</v>
      </c>
      <c r="K3254" s="528"/>
      <c r="L3254" s="480"/>
      <c r="M3254" s="480"/>
      <c r="N3254" s="480"/>
      <c r="O3254" s="480"/>
      <c r="P3254" s="480"/>
      <c r="Q3254" s="480"/>
      <c r="R3254" s="480"/>
      <c r="S3254" s="480"/>
      <c r="T3254" s="480"/>
      <c r="U3254" s="480"/>
      <c r="V3254" s="480"/>
      <c r="W3254" s="480"/>
      <c r="X3254" s="480"/>
      <c r="Y3254" s="480"/>
      <c r="Z3254" s="480"/>
      <c r="AA3254" s="480"/>
      <c r="AB3254" s="480"/>
      <c r="AC3254" s="480"/>
      <c r="AD3254" s="480"/>
      <c r="AE3254" s="480"/>
      <c r="AF3254" s="480"/>
      <c r="AG3254" s="480"/>
      <c r="AH3254" s="480"/>
      <c r="AI3254" s="480"/>
      <c r="AJ3254" s="480"/>
      <c r="AK3254" s="480"/>
      <c r="AL3254" s="480"/>
      <c r="AM3254" s="480"/>
      <c r="AN3254" s="480"/>
      <c r="AO3254" s="480"/>
      <c r="AP3254" s="480"/>
      <c r="AQ3254" s="480"/>
      <c r="AR3254" s="480"/>
      <c r="AS3254" s="480"/>
      <c r="AT3254" s="480"/>
      <c r="AU3254" s="480"/>
      <c r="AV3254" s="480"/>
      <c r="AW3254" s="480"/>
      <c r="AX3254" s="480"/>
      <c r="AY3254" s="480"/>
      <c r="AZ3254" s="480"/>
      <c r="BA3254" s="480"/>
      <c r="BB3254" s="480"/>
    </row>
    <row r="3255" spans="1:54" ht="15.75">
      <c r="A3255" s="484"/>
      <c r="B3255" s="484"/>
      <c r="C3255"/>
      <c r="D3255" s="491"/>
      <c r="E3255" s="493"/>
      <c r="F3255" s="478"/>
      <c r="G3255" s="510"/>
      <c r="H3255" s="510" t="s">
        <v>23</v>
      </c>
      <c r="I3255" s="514"/>
      <c r="J3255" s="528"/>
      <c r="K3255" s="528"/>
      <c r="L3255" s="480"/>
      <c r="M3255" s="480"/>
      <c r="N3255" s="480"/>
      <c r="O3255" s="480"/>
      <c r="P3255" s="480"/>
      <c r="Q3255" s="480"/>
      <c r="R3255" s="480"/>
      <c r="S3255" s="480"/>
      <c r="T3255" s="480"/>
      <c r="U3255" s="480"/>
      <c r="V3255" s="480"/>
      <c r="W3255" s="480"/>
      <c r="X3255" s="480"/>
      <c r="Y3255" s="480"/>
      <c r="Z3255" s="480"/>
      <c r="AA3255" s="480"/>
      <c r="AB3255" s="480"/>
      <c r="AC3255" s="480"/>
      <c r="AD3255" s="480"/>
      <c r="AE3255" s="480"/>
      <c r="AF3255" s="480"/>
      <c r="AG3255" s="480"/>
      <c r="AH3255" s="480"/>
      <c r="AI3255" s="480"/>
      <c r="AJ3255" s="480"/>
      <c r="AK3255" s="480"/>
      <c r="AL3255" s="480"/>
      <c r="AM3255" s="480"/>
      <c r="AN3255" s="480"/>
      <c r="AO3255" s="480"/>
      <c r="AP3255" s="480"/>
      <c r="AQ3255" s="480"/>
      <c r="AR3255" s="480"/>
      <c r="AS3255" s="480"/>
      <c r="AT3255" s="480"/>
      <c r="AU3255" s="480"/>
      <c r="AV3255" s="480"/>
      <c r="AW3255" s="480"/>
      <c r="AX3255" s="480"/>
      <c r="AY3255" s="480"/>
      <c r="AZ3255" s="480"/>
      <c r="BA3255" s="480"/>
      <c r="BB3255" s="480"/>
    </row>
    <row r="3256" spans="1:54" ht="15.75">
      <c r="A3256" s="484"/>
      <c r="B3256" s="484"/>
      <c r="C3256"/>
      <c r="D3256" s="491"/>
      <c r="E3256" s="493"/>
      <c r="F3256" s="478"/>
      <c r="G3256" s="510"/>
      <c r="H3256" s="510" t="s">
        <v>24</v>
      </c>
      <c r="I3256" s="514"/>
      <c r="J3256" s="528"/>
      <c r="K3256" s="528"/>
      <c r="L3256" s="480"/>
      <c r="M3256" s="480"/>
      <c r="N3256" s="480"/>
      <c r="O3256" s="480"/>
      <c r="P3256" s="480"/>
      <c r="Q3256" s="480"/>
      <c r="R3256" s="480"/>
      <c r="S3256" s="480"/>
      <c r="T3256" s="480"/>
      <c r="U3256" s="480"/>
      <c r="V3256" s="480"/>
      <c r="W3256" s="480"/>
      <c r="X3256" s="480"/>
      <c r="Y3256" s="480"/>
      <c r="Z3256" s="480"/>
      <c r="AA3256" s="480"/>
      <c r="AB3256" s="480"/>
      <c r="AC3256" s="480"/>
      <c r="AD3256" s="480"/>
      <c r="AE3256" s="480"/>
      <c r="AF3256" s="480"/>
      <c r="AG3256" s="480"/>
      <c r="AH3256" s="480"/>
      <c r="AI3256" s="480"/>
      <c r="AJ3256" s="480"/>
      <c r="AK3256" s="480"/>
      <c r="AL3256" s="480"/>
      <c r="AM3256" s="480"/>
      <c r="AN3256" s="480"/>
      <c r="AO3256" s="480"/>
      <c r="AP3256" s="480"/>
      <c r="AQ3256" s="480"/>
      <c r="AR3256" s="480"/>
      <c r="AS3256" s="480"/>
      <c r="AT3256" s="480"/>
      <c r="AU3256" s="480"/>
      <c r="AV3256" s="480"/>
      <c r="AW3256" s="480"/>
      <c r="AX3256" s="480"/>
      <c r="AY3256" s="480"/>
      <c r="AZ3256" s="480"/>
      <c r="BA3256" s="480"/>
      <c r="BB3256" s="480"/>
    </row>
    <row r="3257" spans="1:54" ht="15.75">
      <c r="A3257" s="484"/>
      <c r="B3257" s="484"/>
      <c r="C3257"/>
      <c r="D3257" s="491"/>
      <c r="E3257" s="493"/>
      <c r="F3257" s="478"/>
      <c r="G3257" s="510"/>
      <c r="H3257" s="510" t="s">
        <v>25</v>
      </c>
      <c r="I3257" s="514"/>
      <c r="J3257" s="528"/>
      <c r="K3257" s="528"/>
      <c r="L3257" s="480"/>
      <c r="M3257" s="480"/>
      <c r="N3257" s="480"/>
      <c r="O3257" s="480"/>
      <c r="P3257" s="480"/>
      <c r="Q3257" s="480"/>
      <c r="R3257" s="480"/>
      <c r="S3257" s="480"/>
      <c r="T3257" s="480"/>
      <c r="U3257" s="480"/>
      <c r="V3257" s="480"/>
      <c r="W3257" s="480"/>
      <c r="X3257" s="480"/>
      <c r="Y3257" s="480"/>
      <c r="Z3257" s="480"/>
      <c r="AA3257" s="480"/>
      <c r="AB3257" s="480"/>
      <c r="AC3257" s="480"/>
      <c r="AD3257" s="480"/>
      <c r="AE3257" s="480"/>
      <c r="AF3257" s="480"/>
      <c r="AG3257" s="480"/>
      <c r="AH3257" s="480"/>
      <c r="AI3257" s="480"/>
      <c r="AJ3257" s="480"/>
      <c r="AK3257" s="480"/>
      <c r="AL3257" s="480"/>
      <c r="AM3257" s="480"/>
      <c r="AN3257" s="480"/>
      <c r="AO3257" s="480"/>
      <c r="AP3257" s="480"/>
      <c r="AQ3257" s="480"/>
      <c r="AR3257" s="480"/>
      <c r="AS3257" s="480"/>
      <c r="AT3257" s="480"/>
      <c r="AU3257" s="480"/>
      <c r="AV3257" s="480"/>
      <c r="AW3257" s="480"/>
      <c r="AX3257" s="480"/>
      <c r="AY3257" s="480"/>
      <c r="AZ3257" s="480"/>
      <c r="BA3257" s="480"/>
      <c r="BB3257" s="480"/>
    </row>
    <row r="3258" spans="1:54" ht="15.75">
      <c r="A3258" s="484"/>
      <c r="B3258" s="484"/>
      <c r="C3258"/>
      <c r="D3258" s="491"/>
      <c r="E3258" s="493"/>
      <c r="F3258" s="478"/>
      <c r="G3258" s="510"/>
      <c r="H3258" s="510" t="s">
        <v>26</v>
      </c>
      <c r="I3258" s="514"/>
      <c r="J3258" s="528"/>
      <c r="K3258" s="528"/>
      <c r="L3258" s="480"/>
      <c r="M3258" s="480"/>
      <c r="N3258" s="480"/>
      <c r="O3258" s="480"/>
      <c r="P3258" s="480"/>
      <c r="Q3258" s="480"/>
      <c r="R3258" s="480"/>
      <c r="S3258" s="480"/>
      <c r="T3258" s="480"/>
      <c r="U3258" s="480"/>
      <c r="V3258" s="480"/>
      <c r="W3258" s="480"/>
      <c r="X3258" s="480"/>
      <c r="Y3258" s="480"/>
      <c r="Z3258" s="480"/>
      <c r="AA3258" s="480"/>
      <c r="AB3258" s="480"/>
      <c r="AC3258" s="480"/>
      <c r="AD3258" s="480"/>
      <c r="AE3258" s="480"/>
      <c r="AF3258" s="480"/>
      <c r="AG3258" s="480"/>
      <c r="AH3258" s="480"/>
      <c r="AI3258" s="480"/>
      <c r="AJ3258" s="480"/>
      <c r="AK3258" s="480"/>
      <c r="AL3258" s="480"/>
      <c r="AM3258" s="480"/>
      <c r="AN3258" s="480"/>
      <c r="AO3258" s="480"/>
      <c r="AP3258" s="480"/>
      <c r="AQ3258" s="480"/>
      <c r="AR3258" s="480"/>
      <c r="AS3258" s="480"/>
      <c r="AT3258" s="480"/>
      <c r="AU3258" s="480"/>
      <c r="AV3258" s="480"/>
      <c r="AW3258" s="480"/>
      <c r="AX3258" s="480"/>
      <c r="AY3258" s="480"/>
      <c r="AZ3258" s="480"/>
      <c r="BA3258" s="480"/>
      <c r="BB3258" s="480"/>
    </row>
    <row r="3259" spans="1:54" ht="15.75">
      <c r="A3259" s="484"/>
      <c r="B3259" s="484"/>
      <c r="C3259"/>
      <c r="D3259" s="491"/>
      <c r="E3259" s="493"/>
      <c r="F3259" s="478"/>
      <c r="G3259"/>
      <c r="H3259" s="527"/>
      <c r="I3259"/>
      <c r="J3259" s="527"/>
      <c r="K3259" s="527"/>
      <c r="L3259" s="480"/>
      <c r="M3259" s="480"/>
      <c r="N3259" s="480"/>
      <c r="O3259" s="480"/>
      <c r="P3259" s="480"/>
      <c r="Q3259" s="480"/>
      <c r="R3259" s="480"/>
      <c r="S3259" s="480"/>
      <c r="T3259" s="480"/>
      <c r="U3259" s="480"/>
      <c r="V3259" s="480"/>
      <c r="W3259" s="480"/>
      <c r="X3259" s="480"/>
      <c r="Y3259" s="480"/>
      <c r="Z3259" s="480"/>
      <c r="AA3259" s="480"/>
      <c r="AB3259" s="480"/>
      <c r="AC3259" s="480"/>
      <c r="AD3259" s="480"/>
      <c r="AE3259" s="480"/>
      <c r="AF3259" s="480"/>
      <c r="AG3259" s="480"/>
      <c r="AH3259" s="480"/>
      <c r="AI3259" s="480"/>
      <c r="AJ3259" s="480"/>
      <c r="AK3259" s="480"/>
      <c r="AL3259" s="480"/>
      <c r="AM3259" s="480"/>
      <c r="AN3259" s="480"/>
      <c r="AO3259" s="480"/>
      <c r="AP3259" s="480"/>
      <c r="AQ3259" s="480"/>
      <c r="AR3259" s="480"/>
      <c r="AS3259" s="480"/>
      <c r="AT3259" s="480"/>
      <c r="AU3259" s="480"/>
      <c r="AV3259" s="480"/>
      <c r="AW3259" s="480"/>
      <c r="AX3259" s="480"/>
      <c r="AY3259" s="480"/>
      <c r="AZ3259" s="480"/>
      <c r="BA3259" s="480"/>
      <c r="BB3259" s="480"/>
    </row>
    <row r="3260" spans="1:54" ht="15.75">
      <c r="A3260" s="484"/>
      <c r="B3260" s="484"/>
      <c r="C3260"/>
      <c r="D3260" s="491"/>
      <c r="E3260" s="493"/>
      <c r="F3260" s="478"/>
      <c r="G3260" s="552">
        <v>3.5</v>
      </c>
      <c r="H3260" s="552"/>
      <c r="I3260" s="583" t="s">
        <v>2498</v>
      </c>
      <c r="J3260" s="583"/>
      <c r="K3260" s="583"/>
      <c r="L3260" s="480"/>
      <c r="M3260" s="480"/>
      <c r="N3260" s="480"/>
      <c r="O3260" s="480"/>
      <c r="P3260" s="480"/>
      <c r="Q3260" s="480"/>
      <c r="R3260" s="480"/>
      <c r="S3260" s="480"/>
      <c r="T3260" s="480"/>
      <c r="U3260" s="480"/>
      <c r="V3260" s="480"/>
      <c r="W3260" s="480"/>
      <c r="X3260" s="480"/>
      <c r="Y3260" s="480"/>
      <c r="Z3260" s="480"/>
      <c r="AA3260" s="480"/>
      <c r="AB3260" s="480"/>
      <c r="AC3260" s="480"/>
      <c r="AD3260" s="480"/>
      <c r="AE3260" s="480"/>
      <c r="AF3260" s="480"/>
      <c r="AG3260" s="480"/>
      <c r="AH3260" s="480"/>
      <c r="AI3260" s="480"/>
      <c r="AJ3260" s="480"/>
      <c r="AK3260" s="480"/>
      <c r="AL3260" s="480"/>
      <c r="AM3260" s="480"/>
      <c r="AN3260" s="480"/>
      <c r="AO3260" s="480"/>
      <c r="AP3260" s="480"/>
      <c r="AQ3260" s="480"/>
      <c r="AR3260" s="480"/>
      <c r="AS3260" s="480"/>
      <c r="AT3260" s="480"/>
      <c r="AU3260" s="480"/>
      <c r="AV3260" s="480"/>
      <c r="AW3260" s="480"/>
      <c r="AX3260" s="480"/>
      <c r="AY3260" s="480"/>
      <c r="AZ3260" s="480"/>
      <c r="BA3260" s="480"/>
      <c r="BB3260" s="480"/>
    </row>
    <row r="3261" spans="1:54" ht="15.75">
      <c r="A3261" s="484"/>
      <c r="B3261" s="484"/>
      <c r="C3261"/>
      <c r="D3261" s="491"/>
      <c r="E3261" s="493"/>
      <c r="F3261" s="478"/>
      <c r="G3261" s="640" t="s">
        <v>2499</v>
      </c>
      <c r="H3261" s="640"/>
      <c r="I3261" s="524" t="s">
        <v>2500</v>
      </c>
      <c r="J3261" s="660"/>
      <c r="K3261" s="660"/>
      <c r="L3261" s="480"/>
      <c r="M3261" s="480"/>
      <c r="N3261" s="480"/>
      <c r="O3261" s="480"/>
      <c r="P3261" s="480"/>
      <c r="Q3261" s="480"/>
      <c r="R3261" s="480"/>
      <c r="S3261" s="480"/>
      <c r="T3261" s="480"/>
      <c r="U3261" s="480"/>
      <c r="V3261" s="480"/>
      <c r="W3261" s="480"/>
      <c r="X3261" s="480"/>
      <c r="Y3261" s="480"/>
      <c r="Z3261" s="480"/>
      <c r="AA3261" s="480"/>
      <c r="AB3261" s="480"/>
      <c r="AC3261" s="480"/>
      <c r="AD3261" s="480"/>
      <c r="AE3261" s="480"/>
      <c r="AF3261" s="480"/>
      <c r="AG3261" s="480"/>
      <c r="AH3261" s="480"/>
      <c r="AI3261" s="480"/>
      <c r="AJ3261" s="480"/>
      <c r="AK3261" s="480"/>
      <c r="AL3261" s="480"/>
      <c r="AM3261" s="480"/>
      <c r="AN3261" s="480"/>
      <c r="AO3261" s="480"/>
      <c r="AP3261" s="480"/>
      <c r="AQ3261" s="480"/>
      <c r="AR3261" s="480"/>
      <c r="AS3261" s="480"/>
      <c r="AT3261" s="480"/>
      <c r="AU3261" s="480"/>
      <c r="AV3261" s="480"/>
      <c r="AW3261" s="480"/>
      <c r="AX3261" s="480"/>
      <c r="AY3261" s="480"/>
      <c r="AZ3261" s="480"/>
      <c r="BA3261" s="480"/>
      <c r="BB3261" s="480"/>
    </row>
    <row r="3262" spans="1:54" ht="15">
      <c r="A3262"/>
      <c r="B3262"/>
      <c r="C3262"/>
      <c r="D3262"/>
      <c r="E3262"/>
      <c r="F3262"/>
      <c r="G3262" s="503"/>
      <c r="H3262" s="503"/>
      <c r="I3262" s="519"/>
      <c r="J3262" s="503"/>
      <c r="K3262" s="503"/>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row>
    <row r="3263" spans="1:54" ht="15">
      <c r="A3263"/>
      <c r="B3263"/>
      <c r="C3263"/>
      <c r="D3263"/>
      <c r="E3263"/>
      <c r="F3263"/>
      <c r="G3263" s="503"/>
      <c r="H3263" s="503"/>
      <c r="I3263" s="518" t="s">
        <v>623</v>
      </c>
      <c r="J3263" s="503"/>
      <c r="K3263" s="50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row>
    <row r="3264" spans="1:54" ht="15">
      <c r="A3264"/>
      <c r="B3264"/>
      <c r="C3264"/>
      <c r="D3264"/>
      <c r="E3264"/>
      <c r="F3264"/>
      <c r="G3264" s="503"/>
      <c r="H3264" s="503"/>
      <c r="I3264" s="518" t="s">
        <v>2501</v>
      </c>
      <c r="J3264" s="503"/>
      <c r="K3264" s="503"/>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row>
    <row r="3265" spans="1:54" ht="15">
      <c r="A3265"/>
      <c r="B3265"/>
      <c r="C3265"/>
      <c r="D3265"/>
      <c r="E3265"/>
      <c r="F3265"/>
      <c r="G3265" s="503"/>
      <c r="H3265" s="503"/>
      <c r="I3265" s="518" t="s">
        <v>740</v>
      </c>
      <c r="J3265" s="503"/>
      <c r="K3265" s="503"/>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row>
    <row r="3266" spans="1:54" ht="15">
      <c r="A3266"/>
      <c r="B3266"/>
      <c r="C3266"/>
      <c r="D3266"/>
      <c r="E3266"/>
      <c r="F3266"/>
      <c r="G3266" s="504"/>
      <c r="H3266" s="504"/>
      <c r="I3266" s="520" t="s">
        <v>2282</v>
      </c>
      <c r="J3266" s="504"/>
      <c r="K3266" s="504"/>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row>
    <row r="3267" spans="1:54" ht="15.75">
      <c r="A3267" s="484"/>
      <c r="B3267" s="484"/>
      <c r="C3267"/>
      <c r="D3267" s="491"/>
      <c r="E3267" s="493"/>
      <c r="F3267" s="478"/>
      <c r="G3267" s="640"/>
      <c r="H3267" s="640"/>
      <c r="I3267" s="524" t="s">
        <v>40</v>
      </c>
      <c r="J3267" s="660"/>
      <c r="K3267" s="660"/>
      <c r="L3267" s="480"/>
      <c r="M3267" s="480"/>
      <c r="N3267" s="480"/>
      <c r="O3267" s="480"/>
      <c r="P3267" s="480"/>
      <c r="Q3267" s="480"/>
      <c r="R3267" s="480"/>
      <c r="S3267" s="480"/>
      <c r="T3267" s="480"/>
      <c r="U3267" s="480"/>
      <c r="V3267" s="480"/>
      <c r="W3267" s="480"/>
      <c r="X3267" s="480"/>
      <c r="Y3267" s="480"/>
      <c r="Z3267" s="480"/>
      <c r="AA3267" s="480"/>
      <c r="AB3267" s="480"/>
      <c r="AC3267" s="480"/>
      <c r="AD3267" s="480"/>
      <c r="AE3267" s="480"/>
      <c r="AF3267" s="480"/>
      <c r="AG3267" s="480"/>
      <c r="AH3267" s="480"/>
      <c r="AI3267" s="480"/>
      <c r="AJ3267" s="480"/>
      <c r="AK3267" s="480"/>
      <c r="AL3267" s="480"/>
      <c r="AM3267" s="480"/>
      <c r="AN3267" s="480"/>
      <c r="AO3267" s="480"/>
      <c r="AP3267" s="480"/>
      <c r="AQ3267" s="480"/>
      <c r="AR3267" s="480"/>
      <c r="AS3267" s="480"/>
      <c r="AT3267" s="480"/>
      <c r="AU3267" s="480"/>
      <c r="AV3267" s="480"/>
      <c r="AW3267" s="480"/>
      <c r="AX3267" s="480"/>
      <c r="AY3267" s="480"/>
      <c r="AZ3267" s="480"/>
      <c r="BA3267" s="480"/>
      <c r="BB3267" s="480"/>
    </row>
    <row r="3268" spans="1:54" ht="25.5">
      <c r="A3268"/>
      <c r="B3268"/>
      <c r="C3268"/>
      <c r="D3268"/>
      <c r="E3268"/>
      <c r="F3268"/>
      <c r="G3268" s="503"/>
      <c r="H3268" s="503"/>
      <c r="I3268" s="518" t="s">
        <v>2502</v>
      </c>
      <c r="J3268" s="503"/>
      <c r="K3268" s="503"/>
      <c r="L3268"/>
      <c r="M3268"/>
      <c r="N3268"/>
      <c r="O3268"/>
      <c r="P3268"/>
      <c r="Q3268"/>
      <c r="R3268"/>
      <c r="S3268"/>
      <c r="T3268"/>
      <c r="U3268"/>
      <c r="V3268"/>
      <c r="W3268"/>
      <c r="X3268"/>
      <c r="Y3268"/>
      <c r="Z3268"/>
      <c r="AA3268"/>
      <c r="AB3268"/>
      <c r="AC3268"/>
      <c r="AD3268"/>
      <c r="AE3268"/>
      <c r="AF3268"/>
      <c r="AG3268"/>
      <c r="AH3268"/>
      <c r="AI3268"/>
      <c r="AJ3268"/>
      <c r="AK3268"/>
      <c r="AL3268"/>
      <c r="AM3268"/>
      <c r="AN3268"/>
      <c r="AO3268"/>
      <c r="AP3268"/>
      <c r="AQ3268"/>
      <c r="AR3268"/>
      <c r="AS3268"/>
      <c r="AT3268"/>
      <c r="AU3268"/>
      <c r="AV3268"/>
      <c r="AW3268"/>
      <c r="AX3268"/>
      <c r="AY3268"/>
      <c r="AZ3268"/>
      <c r="BA3268"/>
      <c r="BB3268"/>
    </row>
    <row r="3269" spans="1:54" ht="15">
      <c r="A3269"/>
      <c r="B3269"/>
      <c r="C3269"/>
      <c r="D3269"/>
      <c r="E3269"/>
      <c r="F3269"/>
      <c r="G3269" s="503"/>
      <c r="H3269" s="503"/>
      <c r="I3269" s="518"/>
      <c r="J3269" s="503"/>
      <c r="K3269" s="503"/>
      <c r="L3269"/>
      <c r="M3269"/>
      <c r="N3269"/>
      <c r="O3269"/>
      <c r="P3269"/>
      <c r="Q3269"/>
      <c r="R3269"/>
      <c r="S3269"/>
      <c r="T3269"/>
      <c r="U3269"/>
      <c r="V3269"/>
      <c r="W3269"/>
      <c r="X3269"/>
      <c r="Y3269"/>
      <c r="Z3269"/>
      <c r="AA3269"/>
      <c r="AB3269"/>
      <c r="AC3269"/>
      <c r="AD3269"/>
      <c r="AE3269"/>
      <c r="AF3269"/>
      <c r="AG3269"/>
      <c r="AH3269"/>
      <c r="AI3269"/>
      <c r="AJ3269"/>
      <c r="AK3269"/>
      <c r="AL3269"/>
      <c r="AM3269"/>
      <c r="AN3269"/>
      <c r="AO3269"/>
      <c r="AP3269"/>
      <c r="AQ3269"/>
      <c r="AR3269"/>
      <c r="AS3269"/>
      <c r="AT3269"/>
      <c r="AU3269"/>
      <c r="AV3269"/>
      <c r="AW3269"/>
      <c r="AX3269"/>
      <c r="AY3269"/>
      <c r="AZ3269"/>
      <c r="BA3269"/>
      <c r="BB3269"/>
    </row>
    <row r="3270" spans="1:54" ht="25.5">
      <c r="A3270"/>
      <c r="B3270"/>
      <c r="C3270"/>
      <c r="D3270"/>
      <c r="E3270"/>
      <c r="F3270"/>
      <c r="G3270" s="504"/>
      <c r="H3270" s="504"/>
      <c r="I3270" s="520" t="s">
        <v>2503</v>
      </c>
      <c r="J3270" s="504"/>
      <c r="K3270" s="504"/>
      <c r="L3270"/>
      <c r="M3270"/>
      <c r="N3270"/>
      <c r="O3270"/>
      <c r="P3270"/>
      <c r="Q3270"/>
      <c r="R3270"/>
      <c r="S3270"/>
      <c r="T3270"/>
      <c r="U3270"/>
      <c r="V3270"/>
      <c r="W3270"/>
      <c r="X3270"/>
      <c r="Y3270"/>
      <c r="Z3270"/>
      <c r="AA3270"/>
      <c r="AB3270"/>
      <c r="AC3270"/>
      <c r="AD3270"/>
      <c r="AE3270"/>
      <c r="AF3270"/>
      <c r="AG3270"/>
      <c r="AH3270"/>
      <c r="AI3270"/>
      <c r="AJ3270"/>
      <c r="AK3270"/>
      <c r="AL3270"/>
      <c r="AM3270"/>
      <c r="AN3270"/>
      <c r="AO3270"/>
      <c r="AP3270"/>
      <c r="AQ3270"/>
      <c r="AR3270"/>
      <c r="AS3270"/>
      <c r="AT3270"/>
      <c r="AU3270"/>
      <c r="AV3270"/>
      <c r="AW3270"/>
      <c r="AX3270"/>
      <c r="AY3270"/>
      <c r="AZ3270"/>
      <c r="BA3270"/>
      <c r="BB3270"/>
    </row>
    <row r="3271" spans="1:54" ht="15.75">
      <c r="A3271" s="484"/>
      <c r="B3271" s="484"/>
      <c r="C3271"/>
      <c r="D3271" s="491"/>
      <c r="E3271" s="493"/>
      <c r="F3271" s="478"/>
      <c r="G3271" s="528"/>
      <c r="H3271" s="510" t="s">
        <v>18</v>
      </c>
      <c r="I3271" s="528"/>
      <c r="J3271" s="528"/>
      <c r="K3271" s="528"/>
      <c r="L3271" s="480"/>
      <c r="M3271" s="480"/>
      <c r="N3271" s="480"/>
      <c r="O3271" s="480"/>
      <c r="P3271" s="480"/>
      <c r="Q3271" s="480"/>
      <c r="R3271" s="480"/>
      <c r="S3271" s="480"/>
      <c r="T3271" s="480"/>
      <c r="U3271" s="480"/>
      <c r="V3271" s="480"/>
      <c r="W3271" s="480"/>
      <c r="X3271" s="480"/>
      <c r="Y3271" s="480"/>
      <c r="Z3271" s="480"/>
      <c r="AA3271" s="480"/>
      <c r="AB3271" s="480"/>
      <c r="AC3271" s="480"/>
      <c r="AD3271" s="480"/>
      <c r="AE3271" s="480"/>
      <c r="AF3271" s="480"/>
      <c r="AG3271" s="480"/>
      <c r="AH3271" s="480"/>
      <c r="AI3271" s="480"/>
      <c r="AJ3271" s="480"/>
      <c r="AK3271" s="480"/>
      <c r="AL3271" s="480"/>
      <c r="AM3271" s="480"/>
      <c r="AN3271" s="480"/>
      <c r="AO3271" s="480"/>
      <c r="AP3271" s="480"/>
      <c r="AQ3271" s="480"/>
      <c r="AR3271" s="480"/>
      <c r="AS3271" s="480"/>
      <c r="AT3271" s="480"/>
      <c r="AU3271" s="480"/>
      <c r="AV3271" s="480"/>
      <c r="AW3271" s="480"/>
      <c r="AX3271" s="480"/>
      <c r="AY3271" s="480"/>
      <c r="AZ3271" s="480"/>
      <c r="BA3271" s="480"/>
      <c r="BB3271" s="480"/>
    </row>
    <row r="3272" spans="1:54" ht="15.75">
      <c r="A3272" s="484"/>
      <c r="B3272" s="484"/>
      <c r="C3272"/>
      <c r="D3272" s="491"/>
      <c r="E3272" s="493"/>
      <c r="F3272" s="478"/>
      <c r="G3272" s="528"/>
      <c r="H3272" s="510" t="s">
        <v>19</v>
      </c>
      <c r="I3272" s="528" t="s">
        <v>2464</v>
      </c>
      <c r="J3272" s="510" t="s">
        <v>581</v>
      </c>
      <c r="K3272" s="528"/>
      <c r="L3272" s="480"/>
      <c r="M3272" s="480"/>
      <c r="N3272" s="480"/>
      <c r="O3272" s="480"/>
      <c r="P3272" s="480"/>
      <c r="Q3272" s="480"/>
      <c r="R3272" s="480"/>
      <c r="S3272" s="480"/>
      <c r="T3272" s="480"/>
      <c r="U3272" s="480"/>
      <c r="V3272" s="480"/>
      <c r="W3272" s="480"/>
      <c r="X3272" s="480"/>
      <c r="Y3272" s="480"/>
      <c r="Z3272" s="480"/>
      <c r="AA3272" s="480"/>
      <c r="AB3272" s="480"/>
      <c r="AC3272" s="480"/>
      <c r="AD3272" s="480"/>
      <c r="AE3272" s="480"/>
      <c r="AF3272" s="480"/>
      <c r="AG3272" s="480"/>
      <c r="AH3272" s="480"/>
      <c r="AI3272" s="480"/>
      <c r="AJ3272" s="480"/>
      <c r="AK3272" s="480"/>
      <c r="AL3272" s="480"/>
      <c r="AM3272" s="480"/>
      <c r="AN3272" s="480"/>
      <c r="AO3272" s="480"/>
      <c r="AP3272" s="480"/>
      <c r="AQ3272" s="480"/>
      <c r="AR3272" s="480"/>
      <c r="AS3272" s="480"/>
      <c r="AT3272" s="480"/>
      <c r="AU3272" s="480"/>
      <c r="AV3272" s="480"/>
      <c r="AW3272" s="480"/>
      <c r="AX3272" s="480"/>
      <c r="AY3272" s="480"/>
      <c r="AZ3272" s="480"/>
      <c r="BA3272" s="480"/>
      <c r="BB3272" s="480"/>
    </row>
    <row r="3273" spans="1:54" ht="15.75">
      <c r="A3273" s="484"/>
      <c r="B3273" s="484"/>
      <c r="C3273"/>
      <c r="D3273" s="491"/>
      <c r="E3273" s="493"/>
      <c r="F3273" s="478"/>
      <c r="G3273" s="528"/>
      <c r="H3273" s="510" t="s">
        <v>23</v>
      </c>
      <c r="I3273" s="528"/>
      <c r="J3273" s="528"/>
      <c r="K3273" s="528"/>
      <c r="L3273" s="480"/>
      <c r="M3273" s="480"/>
      <c r="N3273" s="480"/>
      <c r="O3273" s="480"/>
      <c r="P3273" s="480"/>
      <c r="Q3273" s="480"/>
      <c r="R3273" s="480"/>
      <c r="S3273" s="480"/>
      <c r="T3273" s="480"/>
      <c r="U3273" s="480"/>
      <c r="V3273" s="480"/>
      <c r="W3273" s="480"/>
      <c r="X3273" s="480"/>
      <c r="Y3273" s="480"/>
      <c r="Z3273" s="480"/>
      <c r="AA3273" s="480"/>
      <c r="AB3273" s="480"/>
      <c r="AC3273" s="480"/>
      <c r="AD3273" s="480"/>
      <c r="AE3273" s="480"/>
      <c r="AF3273" s="480"/>
      <c r="AG3273" s="480"/>
      <c r="AH3273" s="480"/>
      <c r="AI3273" s="480"/>
      <c r="AJ3273" s="480"/>
      <c r="AK3273" s="480"/>
      <c r="AL3273" s="480"/>
      <c r="AM3273" s="480"/>
      <c r="AN3273" s="480"/>
      <c r="AO3273" s="480"/>
      <c r="AP3273" s="480"/>
      <c r="AQ3273" s="480"/>
      <c r="AR3273" s="480"/>
      <c r="AS3273" s="480"/>
      <c r="AT3273" s="480"/>
      <c r="AU3273" s="480"/>
      <c r="AV3273" s="480"/>
      <c r="AW3273" s="480"/>
      <c r="AX3273" s="480"/>
      <c r="AY3273" s="480"/>
      <c r="AZ3273" s="480"/>
      <c r="BA3273" s="480"/>
      <c r="BB3273" s="480"/>
    </row>
    <row r="3274" spans="1:54" ht="15.75">
      <c r="A3274" s="484"/>
      <c r="B3274" s="484"/>
      <c r="C3274"/>
      <c r="D3274" s="491"/>
      <c r="E3274" s="493"/>
      <c r="F3274" s="478"/>
      <c r="G3274" s="528"/>
      <c r="H3274" s="510" t="s">
        <v>24</v>
      </c>
      <c r="I3274" s="528"/>
      <c r="J3274" s="528"/>
      <c r="K3274" s="528"/>
      <c r="L3274" s="480"/>
      <c r="M3274" s="480"/>
      <c r="N3274" s="480"/>
      <c r="O3274" s="480"/>
      <c r="P3274" s="480"/>
      <c r="Q3274" s="480"/>
      <c r="R3274" s="480"/>
      <c r="S3274" s="480"/>
      <c r="T3274" s="480"/>
      <c r="U3274" s="480"/>
      <c r="V3274" s="480"/>
      <c r="W3274" s="480"/>
      <c r="X3274" s="480"/>
      <c r="Y3274" s="480"/>
      <c r="Z3274" s="480"/>
      <c r="AA3274" s="480"/>
      <c r="AB3274" s="480"/>
      <c r="AC3274" s="480"/>
      <c r="AD3274" s="480"/>
      <c r="AE3274" s="480"/>
      <c r="AF3274" s="480"/>
      <c r="AG3274" s="480"/>
      <c r="AH3274" s="480"/>
      <c r="AI3274" s="480"/>
      <c r="AJ3274" s="480"/>
      <c r="AK3274" s="480"/>
      <c r="AL3274" s="480"/>
      <c r="AM3274" s="480"/>
      <c r="AN3274" s="480"/>
      <c r="AO3274" s="480"/>
      <c r="AP3274" s="480"/>
      <c r="AQ3274" s="480"/>
      <c r="AR3274" s="480"/>
      <c r="AS3274" s="480"/>
      <c r="AT3274" s="480"/>
      <c r="AU3274" s="480"/>
      <c r="AV3274" s="480"/>
      <c r="AW3274" s="480"/>
      <c r="AX3274" s="480"/>
      <c r="AY3274" s="480"/>
      <c r="AZ3274" s="480"/>
      <c r="BA3274" s="480"/>
      <c r="BB3274" s="480"/>
    </row>
    <row r="3275" spans="1:54" ht="15.75">
      <c r="A3275" s="484"/>
      <c r="B3275" s="484"/>
      <c r="C3275"/>
      <c r="D3275" s="491"/>
      <c r="E3275" s="493"/>
      <c r="F3275" s="478"/>
      <c r="G3275" s="528"/>
      <c r="H3275" s="510" t="s">
        <v>25</v>
      </c>
      <c r="I3275" s="528"/>
      <c r="J3275" s="528"/>
      <c r="K3275" s="528"/>
      <c r="L3275" s="480"/>
      <c r="M3275" s="480"/>
      <c r="N3275" s="480"/>
      <c r="O3275" s="480"/>
      <c r="P3275" s="480"/>
      <c r="Q3275" s="480"/>
      <c r="R3275" s="480"/>
      <c r="S3275" s="480"/>
      <c r="T3275" s="480"/>
      <c r="U3275" s="480"/>
      <c r="V3275" s="480"/>
      <c r="W3275" s="480"/>
      <c r="X3275" s="480"/>
      <c r="Y3275" s="480"/>
      <c r="Z3275" s="480"/>
      <c r="AA3275" s="480"/>
      <c r="AB3275" s="480"/>
      <c r="AC3275" s="480"/>
      <c r="AD3275" s="480"/>
      <c r="AE3275" s="480"/>
      <c r="AF3275" s="480"/>
      <c r="AG3275" s="480"/>
      <c r="AH3275" s="480"/>
      <c r="AI3275" s="480"/>
      <c r="AJ3275" s="480"/>
      <c r="AK3275" s="480"/>
      <c r="AL3275" s="480"/>
      <c r="AM3275" s="480"/>
      <c r="AN3275" s="480"/>
      <c r="AO3275" s="480"/>
      <c r="AP3275" s="480"/>
      <c r="AQ3275" s="480"/>
      <c r="AR3275" s="480"/>
      <c r="AS3275" s="480"/>
      <c r="AT3275" s="480"/>
      <c r="AU3275" s="480"/>
      <c r="AV3275" s="480"/>
      <c r="AW3275" s="480"/>
      <c r="AX3275" s="480"/>
      <c r="AY3275" s="480"/>
      <c r="AZ3275" s="480"/>
      <c r="BA3275" s="480"/>
      <c r="BB3275" s="480"/>
    </row>
    <row r="3276" spans="1:54" ht="15.75">
      <c r="A3276" s="484"/>
      <c r="B3276" s="484"/>
      <c r="C3276"/>
      <c r="D3276" s="491"/>
      <c r="E3276" s="493"/>
      <c r="F3276" s="478"/>
      <c r="G3276" s="528"/>
      <c r="H3276" s="510" t="s">
        <v>26</v>
      </c>
      <c r="I3276" s="528"/>
      <c r="J3276" s="528"/>
      <c r="K3276" s="528"/>
      <c r="L3276" s="480"/>
      <c r="M3276" s="480"/>
      <c r="N3276" s="480"/>
      <c r="O3276" s="480"/>
      <c r="P3276" s="480"/>
      <c r="Q3276" s="480"/>
      <c r="R3276" s="480"/>
      <c r="S3276" s="480"/>
      <c r="T3276" s="480"/>
      <c r="U3276" s="480"/>
      <c r="V3276" s="480"/>
      <c r="W3276" s="480"/>
      <c r="X3276" s="480"/>
      <c r="Y3276" s="480"/>
      <c r="Z3276" s="480"/>
      <c r="AA3276" s="480"/>
      <c r="AB3276" s="480"/>
      <c r="AC3276" s="480"/>
      <c r="AD3276" s="480"/>
      <c r="AE3276" s="480"/>
      <c r="AF3276" s="480"/>
      <c r="AG3276" s="480"/>
      <c r="AH3276" s="480"/>
      <c r="AI3276" s="480"/>
      <c r="AJ3276" s="480"/>
      <c r="AK3276" s="480"/>
      <c r="AL3276" s="480"/>
      <c r="AM3276" s="480"/>
      <c r="AN3276" s="480"/>
      <c r="AO3276" s="480"/>
      <c r="AP3276" s="480"/>
      <c r="AQ3276" s="480"/>
      <c r="AR3276" s="480"/>
      <c r="AS3276" s="480"/>
      <c r="AT3276" s="480"/>
      <c r="AU3276" s="480"/>
      <c r="AV3276" s="480"/>
      <c r="AW3276" s="480"/>
      <c r="AX3276" s="480"/>
      <c r="AY3276" s="480"/>
      <c r="AZ3276" s="480"/>
      <c r="BA3276" s="480"/>
      <c r="BB3276" s="480"/>
    </row>
    <row r="3277" spans="1:54" ht="15.75">
      <c r="A3277" s="484"/>
      <c r="B3277" s="484"/>
      <c r="C3277"/>
      <c r="D3277" s="491"/>
      <c r="E3277" s="493"/>
      <c r="F3277" s="478"/>
      <c r="G3277"/>
      <c r="H3277" s="527"/>
      <c r="I3277"/>
      <c r="J3277" s="527"/>
      <c r="K3277" s="527"/>
      <c r="L3277" s="480"/>
      <c r="M3277" s="480"/>
      <c r="N3277" s="480"/>
      <c r="O3277" s="480"/>
      <c r="P3277" s="480"/>
      <c r="Q3277" s="480"/>
      <c r="R3277" s="480"/>
      <c r="S3277" s="480"/>
      <c r="T3277" s="480"/>
      <c r="U3277" s="480"/>
      <c r="V3277" s="480"/>
      <c r="W3277" s="480"/>
      <c r="X3277" s="480"/>
      <c r="Y3277" s="480"/>
      <c r="Z3277" s="480"/>
      <c r="AA3277" s="480"/>
      <c r="AB3277" s="480"/>
      <c r="AC3277" s="480"/>
      <c r="AD3277" s="480"/>
      <c r="AE3277" s="480"/>
      <c r="AF3277" s="480"/>
      <c r="AG3277" s="480"/>
      <c r="AH3277" s="480"/>
      <c r="AI3277" s="480"/>
      <c r="AJ3277" s="480"/>
      <c r="AK3277" s="480"/>
      <c r="AL3277" s="480"/>
      <c r="AM3277" s="480"/>
      <c r="AN3277" s="480"/>
      <c r="AO3277" s="480"/>
      <c r="AP3277" s="480"/>
      <c r="AQ3277" s="480"/>
      <c r="AR3277" s="480"/>
      <c r="AS3277" s="480"/>
      <c r="AT3277" s="480"/>
      <c r="AU3277" s="480"/>
      <c r="AV3277" s="480"/>
      <c r="AW3277" s="480"/>
      <c r="AX3277" s="480"/>
      <c r="AY3277" s="480"/>
      <c r="AZ3277" s="480"/>
      <c r="BA3277" s="480"/>
      <c r="BB3277" s="480"/>
    </row>
    <row r="3278" spans="1:54" ht="25.5">
      <c r="A3278" s="484"/>
      <c r="B3278" s="484"/>
      <c r="C3278"/>
      <c r="D3278" s="491"/>
      <c r="E3278" s="493"/>
      <c r="F3278" s="478"/>
      <c r="G3278" s="640" t="s">
        <v>2499</v>
      </c>
      <c r="H3278" s="640"/>
      <c r="I3278" s="524" t="s">
        <v>2504</v>
      </c>
      <c r="J3278" s="660"/>
      <c r="K3278" s="660"/>
      <c r="L3278" s="480"/>
      <c r="M3278" s="480"/>
      <c r="N3278" s="480"/>
      <c r="O3278" s="480"/>
      <c r="P3278" s="480"/>
      <c r="Q3278" s="480"/>
      <c r="R3278" s="480"/>
      <c r="S3278" s="480"/>
      <c r="T3278" s="480"/>
      <c r="U3278" s="480"/>
      <c r="V3278" s="480"/>
      <c r="W3278" s="480"/>
      <c r="X3278" s="480"/>
      <c r="Y3278" s="480"/>
      <c r="Z3278" s="480"/>
      <c r="AA3278" s="480"/>
      <c r="AB3278" s="480"/>
      <c r="AC3278" s="480"/>
      <c r="AD3278" s="480"/>
      <c r="AE3278" s="480"/>
      <c r="AF3278" s="480"/>
      <c r="AG3278" s="480"/>
      <c r="AH3278" s="480"/>
      <c r="AI3278" s="480"/>
      <c r="AJ3278" s="480"/>
      <c r="AK3278" s="480"/>
      <c r="AL3278" s="480"/>
      <c r="AM3278" s="480"/>
      <c r="AN3278" s="480"/>
      <c r="AO3278" s="480"/>
      <c r="AP3278" s="480"/>
      <c r="AQ3278" s="480"/>
      <c r="AR3278" s="480"/>
      <c r="AS3278" s="480"/>
      <c r="AT3278" s="480"/>
      <c r="AU3278" s="480"/>
      <c r="AV3278" s="480"/>
      <c r="AW3278" s="480"/>
      <c r="AX3278" s="480"/>
      <c r="AY3278" s="480"/>
      <c r="AZ3278" s="480"/>
      <c r="BA3278" s="480"/>
      <c r="BB3278" s="480"/>
    </row>
    <row r="3279" spans="1:54" ht="15">
      <c r="A3279"/>
      <c r="B3279"/>
      <c r="C3279"/>
      <c r="D3279"/>
      <c r="E3279"/>
      <c r="F3279"/>
      <c r="G3279" s="503"/>
      <c r="H3279" s="503"/>
      <c r="I3279" s="519"/>
      <c r="J3279" s="503"/>
      <c r="K3279" s="503"/>
      <c r="L3279"/>
      <c r="M3279"/>
      <c r="N3279"/>
      <c r="O3279"/>
      <c r="P3279"/>
      <c r="Q3279"/>
      <c r="R3279"/>
      <c r="S3279"/>
      <c r="T3279"/>
      <c r="U3279"/>
      <c r="V3279"/>
      <c r="W3279"/>
      <c r="X3279"/>
      <c r="Y3279"/>
      <c r="Z3279"/>
      <c r="AA3279"/>
      <c r="AB3279"/>
      <c r="AC3279"/>
      <c r="AD3279"/>
      <c r="AE3279"/>
      <c r="AF3279"/>
      <c r="AG3279"/>
      <c r="AH3279"/>
      <c r="AI3279"/>
      <c r="AJ3279"/>
      <c r="AK3279"/>
      <c r="AL3279"/>
      <c r="AM3279"/>
      <c r="AN3279"/>
      <c r="AO3279"/>
      <c r="AP3279"/>
      <c r="AQ3279"/>
      <c r="AR3279"/>
      <c r="AS3279"/>
      <c r="AT3279"/>
      <c r="AU3279"/>
      <c r="AV3279"/>
      <c r="AW3279"/>
      <c r="AX3279"/>
      <c r="AY3279"/>
      <c r="AZ3279"/>
      <c r="BA3279"/>
      <c r="BB3279"/>
    </row>
    <row r="3280" spans="1:54" ht="15">
      <c r="A3280"/>
      <c r="B3280"/>
      <c r="C3280"/>
      <c r="D3280"/>
      <c r="E3280"/>
      <c r="F3280"/>
      <c r="G3280" s="503"/>
      <c r="H3280" s="503"/>
      <c r="I3280" s="518" t="s">
        <v>623</v>
      </c>
      <c r="J3280" s="503"/>
      <c r="K3280" s="503"/>
      <c r="L3280"/>
      <c r="M3280"/>
      <c r="N3280"/>
      <c r="O3280"/>
      <c r="P3280"/>
      <c r="Q3280"/>
      <c r="R3280"/>
      <c r="S3280"/>
      <c r="T3280"/>
      <c r="U3280"/>
      <c r="V3280"/>
      <c r="W3280"/>
      <c r="X3280"/>
      <c r="Y3280"/>
      <c r="Z3280"/>
      <c r="AA3280"/>
      <c r="AB3280"/>
      <c r="AC3280"/>
      <c r="AD3280"/>
      <c r="AE3280"/>
      <c r="AF3280"/>
      <c r="AG3280"/>
      <c r="AH3280"/>
      <c r="AI3280"/>
      <c r="AJ3280"/>
      <c r="AK3280"/>
      <c r="AL3280"/>
      <c r="AM3280"/>
      <c r="AN3280"/>
      <c r="AO3280"/>
      <c r="AP3280"/>
      <c r="AQ3280"/>
      <c r="AR3280"/>
      <c r="AS3280"/>
      <c r="AT3280"/>
      <c r="AU3280"/>
      <c r="AV3280"/>
      <c r="AW3280"/>
      <c r="AX3280"/>
      <c r="AY3280"/>
      <c r="AZ3280"/>
      <c r="BA3280"/>
      <c r="BB3280"/>
    </row>
    <row r="3281" spans="1:54" ht="15">
      <c r="A3281"/>
      <c r="B3281"/>
      <c r="C3281"/>
      <c r="D3281"/>
      <c r="E3281"/>
      <c r="F3281"/>
      <c r="G3281" s="503"/>
      <c r="H3281" s="503"/>
      <c r="I3281" s="518" t="s">
        <v>2501</v>
      </c>
      <c r="J3281" s="503"/>
      <c r="K3281" s="503"/>
      <c r="L3281"/>
      <c r="M3281"/>
      <c r="N3281"/>
      <c r="O3281"/>
      <c r="P3281"/>
      <c r="Q3281"/>
      <c r="R3281"/>
      <c r="S3281"/>
      <c r="T3281"/>
      <c r="U3281"/>
      <c r="V3281"/>
      <c r="W3281"/>
      <c r="X3281"/>
      <c r="Y3281"/>
      <c r="Z3281"/>
      <c r="AA3281"/>
      <c r="AB3281"/>
      <c r="AC3281"/>
      <c r="AD3281"/>
      <c r="AE3281"/>
      <c r="AF3281"/>
      <c r="AG3281"/>
      <c r="AH3281"/>
      <c r="AI3281"/>
      <c r="AJ3281"/>
      <c r="AK3281"/>
      <c r="AL3281"/>
      <c r="AM3281"/>
      <c r="AN3281"/>
      <c r="AO3281"/>
      <c r="AP3281"/>
      <c r="AQ3281"/>
      <c r="AR3281"/>
      <c r="AS3281"/>
      <c r="AT3281"/>
      <c r="AU3281"/>
      <c r="AV3281"/>
      <c r="AW3281"/>
      <c r="AX3281"/>
      <c r="AY3281"/>
      <c r="AZ3281"/>
      <c r="BA3281"/>
      <c r="BB3281"/>
    </row>
    <row r="3282" spans="1:54" ht="15">
      <c r="A3282"/>
      <c r="B3282"/>
      <c r="C3282"/>
      <c r="D3282"/>
      <c r="E3282"/>
      <c r="F3282"/>
      <c r="G3282" s="503"/>
      <c r="H3282" s="503"/>
      <c r="I3282" s="518" t="s">
        <v>740</v>
      </c>
      <c r="J3282" s="503"/>
      <c r="K3282" s="503"/>
      <c r="L3282"/>
      <c r="M3282"/>
      <c r="N3282"/>
      <c r="O3282"/>
      <c r="P3282"/>
      <c r="Q3282"/>
      <c r="R3282"/>
      <c r="S3282"/>
      <c r="T3282"/>
      <c r="U3282"/>
      <c r="V3282"/>
      <c r="W3282"/>
      <c r="X3282"/>
      <c r="Y3282"/>
      <c r="Z3282"/>
      <c r="AA3282"/>
      <c r="AB3282"/>
      <c r="AC3282"/>
      <c r="AD3282"/>
      <c r="AE3282"/>
      <c r="AF3282"/>
      <c r="AG3282"/>
      <c r="AH3282"/>
      <c r="AI3282"/>
      <c r="AJ3282"/>
      <c r="AK3282"/>
      <c r="AL3282"/>
      <c r="AM3282"/>
      <c r="AN3282"/>
      <c r="AO3282"/>
      <c r="AP3282"/>
      <c r="AQ3282"/>
      <c r="AR3282"/>
      <c r="AS3282"/>
      <c r="AT3282"/>
      <c r="AU3282"/>
      <c r="AV3282"/>
      <c r="AW3282"/>
      <c r="AX3282"/>
      <c r="AY3282"/>
      <c r="AZ3282"/>
      <c r="BA3282"/>
      <c r="BB3282"/>
    </row>
    <row r="3283" spans="1:54" ht="15">
      <c r="A3283"/>
      <c r="B3283"/>
      <c r="C3283"/>
      <c r="D3283"/>
      <c r="E3283"/>
      <c r="F3283"/>
      <c r="G3283" s="504"/>
      <c r="H3283" s="504"/>
      <c r="I3283" s="520" t="s">
        <v>2282</v>
      </c>
      <c r="J3283" s="504"/>
      <c r="K3283" s="504"/>
      <c r="L3283"/>
      <c r="M3283"/>
      <c r="N3283"/>
      <c r="O3283"/>
      <c r="P3283"/>
      <c r="Q3283"/>
      <c r="R3283"/>
      <c r="S3283"/>
      <c r="T3283"/>
      <c r="U3283"/>
      <c r="V3283"/>
      <c r="W3283"/>
      <c r="X3283"/>
      <c r="Y3283"/>
      <c r="Z3283"/>
      <c r="AA3283"/>
      <c r="AB3283"/>
      <c r="AC3283"/>
      <c r="AD3283"/>
      <c r="AE3283"/>
      <c r="AF3283"/>
      <c r="AG3283"/>
      <c r="AH3283"/>
      <c r="AI3283"/>
      <c r="AJ3283"/>
      <c r="AK3283"/>
      <c r="AL3283"/>
      <c r="AM3283"/>
      <c r="AN3283"/>
      <c r="AO3283"/>
      <c r="AP3283"/>
      <c r="AQ3283"/>
      <c r="AR3283"/>
      <c r="AS3283"/>
      <c r="AT3283"/>
      <c r="AU3283"/>
      <c r="AV3283"/>
      <c r="AW3283"/>
      <c r="AX3283"/>
      <c r="AY3283"/>
      <c r="AZ3283"/>
      <c r="BA3283"/>
      <c r="BB3283"/>
    </row>
    <row r="3284" spans="1:54" ht="15.75">
      <c r="A3284" s="484"/>
      <c r="B3284" s="484"/>
      <c r="C3284"/>
      <c r="D3284" s="491"/>
      <c r="E3284" s="493"/>
      <c r="F3284" s="478"/>
      <c r="G3284" s="528"/>
      <c r="H3284" s="510" t="s">
        <v>18</v>
      </c>
      <c r="I3284" s="528"/>
      <c r="J3284" s="528"/>
      <c r="K3284" s="528"/>
      <c r="L3284" s="480"/>
      <c r="M3284" s="480"/>
      <c r="N3284" s="480"/>
      <c r="O3284" s="480"/>
      <c r="P3284" s="480"/>
      <c r="Q3284" s="480"/>
      <c r="R3284" s="480"/>
      <c r="S3284" s="480"/>
      <c r="T3284" s="480"/>
      <c r="U3284" s="480"/>
      <c r="V3284" s="480"/>
      <c r="W3284" s="480"/>
      <c r="X3284" s="480"/>
      <c r="Y3284" s="480"/>
      <c r="Z3284" s="480"/>
      <c r="AA3284" s="480"/>
      <c r="AB3284" s="480"/>
      <c r="AC3284" s="480"/>
      <c r="AD3284" s="480"/>
      <c r="AE3284" s="480"/>
      <c r="AF3284" s="480"/>
      <c r="AG3284" s="480"/>
      <c r="AH3284" s="480"/>
      <c r="AI3284" s="480"/>
      <c r="AJ3284" s="480"/>
      <c r="AK3284" s="480"/>
      <c r="AL3284" s="480"/>
      <c r="AM3284" s="480"/>
      <c r="AN3284" s="480"/>
      <c r="AO3284" s="480"/>
      <c r="AP3284" s="480"/>
      <c r="AQ3284" s="480"/>
      <c r="AR3284" s="480"/>
      <c r="AS3284" s="480"/>
      <c r="AT3284" s="480"/>
      <c r="AU3284" s="480"/>
      <c r="AV3284" s="480"/>
      <c r="AW3284" s="480"/>
      <c r="AX3284" s="480"/>
      <c r="AY3284" s="480"/>
      <c r="AZ3284" s="480"/>
      <c r="BA3284" s="480"/>
      <c r="BB3284" s="480"/>
    </row>
    <row r="3285" spans="1:54" ht="15.75">
      <c r="A3285" s="484"/>
      <c r="B3285" s="484"/>
      <c r="C3285"/>
      <c r="D3285" s="491"/>
      <c r="E3285" s="493"/>
      <c r="F3285" s="478"/>
      <c r="G3285" s="528"/>
      <c r="H3285" s="510" t="s">
        <v>19</v>
      </c>
      <c r="I3285" s="528" t="s">
        <v>2464</v>
      </c>
      <c r="J3285" s="510" t="s">
        <v>581</v>
      </c>
      <c r="K3285" s="528"/>
      <c r="L3285" s="480"/>
      <c r="M3285" s="480"/>
      <c r="N3285" s="480"/>
      <c r="O3285" s="480"/>
      <c r="P3285" s="480"/>
      <c r="Q3285" s="480"/>
      <c r="R3285" s="480"/>
      <c r="S3285" s="480"/>
      <c r="T3285" s="480"/>
      <c r="U3285" s="480"/>
      <c r="V3285" s="480"/>
      <c r="W3285" s="480"/>
      <c r="X3285" s="480"/>
      <c r="Y3285" s="480"/>
      <c r="Z3285" s="480"/>
      <c r="AA3285" s="480"/>
      <c r="AB3285" s="480"/>
      <c r="AC3285" s="480"/>
      <c r="AD3285" s="480"/>
      <c r="AE3285" s="480"/>
      <c r="AF3285" s="480"/>
      <c r="AG3285" s="480"/>
      <c r="AH3285" s="480"/>
      <c r="AI3285" s="480"/>
      <c r="AJ3285" s="480"/>
      <c r="AK3285" s="480"/>
      <c r="AL3285" s="480"/>
      <c r="AM3285" s="480"/>
      <c r="AN3285" s="480"/>
      <c r="AO3285" s="480"/>
      <c r="AP3285" s="480"/>
      <c r="AQ3285" s="480"/>
      <c r="AR3285" s="480"/>
      <c r="AS3285" s="480"/>
      <c r="AT3285" s="480"/>
      <c r="AU3285" s="480"/>
      <c r="AV3285" s="480"/>
      <c r="AW3285" s="480"/>
      <c r="AX3285" s="480"/>
      <c r="AY3285" s="480"/>
      <c r="AZ3285" s="480"/>
      <c r="BA3285" s="480"/>
      <c r="BB3285" s="480"/>
    </row>
    <row r="3286" spans="1:54" ht="15.75">
      <c r="A3286" s="484"/>
      <c r="B3286" s="484"/>
      <c r="C3286"/>
      <c r="D3286" s="491"/>
      <c r="E3286" s="493"/>
      <c r="F3286" s="478"/>
      <c r="G3286" s="528"/>
      <c r="H3286" s="510" t="s">
        <v>23</v>
      </c>
      <c r="I3286" s="528"/>
      <c r="J3286" s="528"/>
      <c r="K3286" s="528"/>
      <c r="L3286" s="480"/>
      <c r="M3286" s="480"/>
      <c r="N3286" s="480"/>
      <c r="O3286" s="480"/>
      <c r="P3286" s="480"/>
      <c r="Q3286" s="480"/>
      <c r="R3286" s="480"/>
      <c r="S3286" s="480"/>
      <c r="T3286" s="480"/>
      <c r="U3286" s="480"/>
      <c r="V3286" s="480"/>
      <c r="W3286" s="480"/>
      <c r="X3286" s="480"/>
      <c r="Y3286" s="480"/>
      <c r="Z3286" s="480"/>
      <c r="AA3286" s="480"/>
      <c r="AB3286" s="480"/>
      <c r="AC3286" s="480"/>
      <c r="AD3286" s="480"/>
      <c r="AE3286" s="480"/>
      <c r="AF3286" s="480"/>
      <c r="AG3286" s="480"/>
      <c r="AH3286" s="480"/>
      <c r="AI3286" s="480"/>
      <c r="AJ3286" s="480"/>
      <c r="AK3286" s="480"/>
      <c r="AL3286" s="480"/>
      <c r="AM3286" s="480"/>
      <c r="AN3286" s="480"/>
      <c r="AO3286" s="480"/>
      <c r="AP3286" s="480"/>
      <c r="AQ3286" s="480"/>
      <c r="AR3286" s="480"/>
      <c r="AS3286" s="480"/>
      <c r="AT3286" s="480"/>
      <c r="AU3286" s="480"/>
      <c r="AV3286" s="480"/>
      <c r="AW3286" s="480"/>
      <c r="AX3286" s="480"/>
      <c r="AY3286" s="480"/>
      <c r="AZ3286" s="480"/>
      <c r="BA3286" s="480"/>
      <c r="BB3286" s="480"/>
    </row>
    <row r="3287" spans="1:54" ht="15.75">
      <c r="A3287" s="484"/>
      <c r="B3287" s="484"/>
      <c r="C3287"/>
      <c r="D3287" s="491"/>
      <c r="E3287" s="493"/>
      <c r="F3287" s="478"/>
      <c r="G3287" s="528"/>
      <c r="H3287" s="510" t="s">
        <v>24</v>
      </c>
      <c r="I3287" s="528"/>
      <c r="J3287" s="528"/>
      <c r="K3287" s="528"/>
      <c r="L3287" s="480"/>
      <c r="M3287" s="480"/>
      <c r="N3287" s="480"/>
      <c r="O3287" s="480"/>
      <c r="P3287" s="480"/>
      <c r="Q3287" s="480"/>
      <c r="R3287" s="480"/>
      <c r="S3287" s="480"/>
      <c r="T3287" s="480"/>
      <c r="U3287" s="480"/>
      <c r="V3287" s="480"/>
      <c r="W3287" s="480"/>
      <c r="X3287" s="480"/>
      <c r="Y3287" s="480"/>
      <c r="Z3287" s="480"/>
      <c r="AA3287" s="480"/>
      <c r="AB3287" s="480"/>
      <c r="AC3287" s="480"/>
      <c r="AD3287" s="480"/>
      <c r="AE3287" s="480"/>
      <c r="AF3287" s="480"/>
      <c r="AG3287" s="480"/>
      <c r="AH3287" s="480"/>
      <c r="AI3287" s="480"/>
      <c r="AJ3287" s="480"/>
      <c r="AK3287" s="480"/>
      <c r="AL3287" s="480"/>
      <c r="AM3287" s="480"/>
      <c r="AN3287" s="480"/>
      <c r="AO3287" s="480"/>
      <c r="AP3287" s="480"/>
      <c r="AQ3287" s="480"/>
      <c r="AR3287" s="480"/>
      <c r="AS3287" s="480"/>
      <c r="AT3287" s="480"/>
      <c r="AU3287" s="480"/>
      <c r="AV3287" s="480"/>
      <c r="AW3287" s="480"/>
      <c r="AX3287" s="480"/>
      <c r="AY3287" s="480"/>
      <c r="AZ3287" s="480"/>
      <c r="BA3287" s="480"/>
      <c r="BB3287" s="480"/>
    </row>
    <row r="3288" spans="1:54" ht="15.75">
      <c r="A3288" s="484"/>
      <c r="B3288" s="484"/>
      <c r="C3288"/>
      <c r="D3288" s="491"/>
      <c r="E3288" s="493"/>
      <c r="F3288" s="478"/>
      <c r="G3288" s="528"/>
      <c r="H3288" s="510" t="s">
        <v>25</v>
      </c>
      <c r="I3288" s="528"/>
      <c r="J3288" s="528"/>
      <c r="K3288" s="528"/>
      <c r="L3288" s="480"/>
      <c r="M3288" s="480"/>
      <c r="N3288" s="480"/>
      <c r="O3288" s="480"/>
      <c r="P3288" s="480"/>
      <c r="Q3288" s="480"/>
      <c r="R3288" s="480"/>
      <c r="S3288" s="480"/>
      <c r="T3288" s="480"/>
      <c r="U3288" s="480"/>
      <c r="V3288" s="480"/>
      <c r="W3288" s="480"/>
      <c r="X3288" s="480"/>
      <c r="Y3288" s="480"/>
      <c r="Z3288" s="480"/>
      <c r="AA3288" s="480"/>
      <c r="AB3288" s="480"/>
      <c r="AC3288" s="480"/>
      <c r="AD3288" s="480"/>
      <c r="AE3288" s="480"/>
      <c r="AF3288" s="480"/>
      <c r="AG3288" s="480"/>
      <c r="AH3288" s="480"/>
      <c r="AI3288" s="480"/>
      <c r="AJ3288" s="480"/>
      <c r="AK3288" s="480"/>
      <c r="AL3288" s="480"/>
      <c r="AM3288" s="480"/>
      <c r="AN3288" s="480"/>
      <c r="AO3288" s="480"/>
      <c r="AP3288" s="480"/>
      <c r="AQ3288" s="480"/>
      <c r="AR3288" s="480"/>
      <c r="AS3288" s="480"/>
      <c r="AT3288" s="480"/>
      <c r="AU3288" s="480"/>
      <c r="AV3288" s="480"/>
      <c r="AW3288" s="480"/>
      <c r="AX3288" s="480"/>
      <c r="AY3288" s="480"/>
      <c r="AZ3288" s="480"/>
      <c r="BA3288" s="480"/>
      <c r="BB3288" s="480"/>
    </row>
    <row r="3289" spans="1:54" ht="15.75">
      <c r="A3289" s="484"/>
      <c r="B3289" s="484"/>
      <c r="C3289"/>
      <c r="D3289" s="491"/>
      <c r="E3289" s="493"/>
      <c r="F3289" s="478"/>
      <c r="G3289" s="528"/>
      <c r="H3289" s="510" t="s">
        <v>26</v>
      </c>
      <c r="I3289" s="528"/>
      <c r="J3289" s="528"/>
      <c r="K3289" s="528"/>
      <c r="L3289" s="480"/>
      <c r="M3289" s="480"/>
      <c r="N3289" s="480"/>
      <c r="O3289" s="480"/>
      <c r="P3289" s="480"/>
      <c r="Q3289" s="480"/>
      <c r="R3289" s="480"/>
      <c r="S3289" s="480"/>
      <c r="T3289" s="480"/>
      <c r="U3289" s="480"/>
      <c r="V3289" s="480"/>
      <c r="W3289" s="480"/>
      <c r="X3289" s="480"/>
      <c r="Y3289" s="480"/>
      <c r="Z3289" s="480"/>
      <c r="AA3289" s="480"/>
      <c r="AB3289" s="480"/>
      <c r="AC3289" s="480"/>
      <c r="AD3289" s="480"/>
      <c r="AE3289" s="480"/>
      <c r="AF3289" s="480"/>
      <c r="AG3289" s="480"/>
      <c r="AH3289" s="480"/>
      <c r="AI3289" s="480"/>
      <c r="AJ3289" s="480"/>
      <c r="AK3289" s="480"/>
      <c r="AL3289" s="480"/>
      <c r="AM3289" s="480"/>
      <c r="AN3289" s="480"/>
      <c r="AO3289" s="480"/>
      <c r="AP3289" s="480"/>
      <c r="AQ3289" s="480"/>
      <c r="AR3289" s="480"/>
      <c r="AS3289" s="480"/>
      <c r="AT3289" s="480"/>
      <c r="AU3289" s="480"/>
      <c r="AV3289" s="480"/>
      <c r="AW3289" s="480"/>
      <c r="AX3289" s="480"/>
      <c r="AY3289" s="480"/>
      <c r="AZ3289" s="480"/>
      <c r="BA3289" s="480"/>
      <c r="BB3289" s="480"/>
    </row>
    <row r="3290" spans="1:54" ht="15.75">
      <c r="A3290" s="484"/>
      <c r="B3290" s="484"/>
      <c r="C3290"/>
      <c r="D3290" s="491"/>
      <c r="E3290" s="493"/>
      <c r="F3290" s="478"/>
      <c r="G3290"/>
      <c r="H3290" s="527"/>
      <c r="I3290"/>
      <c r="J3290" s="527"/>
      <c r="K3290" s="527"/>
      <c r="L3290" s="480"/>
      <c r="M3290" s="480"/>
      <c r="N3290" s="480"/>
      <c r="O3290" s="480"/>
      <c r="P3290" s="480"/>
      <c r="Q3290" s="480"/>
      <c r="R3290" s="480"/>
      <c r="S3290" s="480"/>
      <c r="T3290" s="480"/>
      <c r="U3290" s="480"/>
      <c r="V3290" s="480"/>
      <c r="W3290" s="480"/>
      <c r="X3290" s="480"/>
      <c r="Y3290" s="480"/>
      <c r="Z3290" s="480"/>
      <c r="AA3290" s="480"/>
      <c r="AB3290" s="480"/>
      <c r="AC3290" s="480"/>
      <c r="AD3290" s="480"/>
      <c r="AE3290" s="480"/>
      <c r="AF3290" s="480"/>
      <c r="AG3290" s="480"/>
      <c r="AH3290" s="480"/>
      <c r="AI3290" s="480"/>
      <c r="AJ3290" s="480"/>
      <c r="AK3290" s="480"/>
      <c r="AL3290" s="480"/>
      <c r="AM3290" s="480"/>
      <c r="AN3290" s="480"/>
      <c r="AO3290" s="480"/>
      <c r="AP3290" s="480"/>
      <c r="AQ3290" s="480"/>
      <c r="AR3290" s="480"/>
      <c r="AS3290" s="480"/>
      <c r="AT3290" s="480"/>
      <c r="AU3290" s="480"/>
      <c r="AV3290" s="480"/>
      <c r="AW3290" s="480"/>
      <c r="AX3290" s="480"/>
      <c r="AY3290" s="480"/>
      <c r="AZ3290" s="480"/>
      <c r="BA3290" s="480"/>
      <c r="BB3290" s="480"/>
    </row>
    <row r="3291" spans="1:54" ht="25.5">
      <c r="A3291" s="484"/>
      <c r="B3291" s="484"/>
      <c r="C3291"/>
      <c r="D3291" s="491"/>
      <c r="E3291" s="493"/>
      <c r="F3291" s="478"/>
      <c r="G3291" s="485" t="s">
        <v>2505</v>
      </c>
      <c r="H3291" s="485"/>
      <c r="I3291" s="487" t="s">
        <v>2506</v>
      </c>
      <c r="J3291" s="492"/>
      <c r="K3291" s="494"/>
      <c r="L3291" s="480"/>
      <c r="M3291" s="480"/>
      <c r="N3291" s="480"/>
      <c r="O3291" s="480"/>
      <c r="P3291" s="480"/>
      <c r="Q3291" s="480"/>
      <c r="R3291" s="480"/>
      <c r="S3291" s="480"/>
      <c r="T3291" s="480"/>
      <c r="U3291" s="480"/>
      <c r="V3291" s="480"/>
      <c r="W3291" s="480"/>
      <c r="X3291" s="480"/>
      <c r="Y3291" s="480"/>
      <c r="Z3291" s="480"/>
      <c r="AA3291" s="480"/>
      <c r="AB3291" s="480"/>
      <c r="AC3291" s="480"/>
      <c r="AD3291" s="480"/>
      <c r="AE3291" s="480"/>
      <c r="AF3291" s="480"/>
      <c r="AG3291" s="480"/>
      <c r="AH3291" s="480"/>
      <c r="AI3291" s="480"/>
      <c r="AJ3291" s="480"/>
      <c r="AK3291" s="480"/>
      <c r="AL3291" s="480"/>
      <c r="AM3291" s="480"/>
      <c r="AN3291" s="480"/>
      <c r="AO3291" s="480"/>
      <c r="AP3291" s="480"/>
      <c r="AQ3291" s="480"/>
      <c r="AR3291" s="480"/>
      <c r="AS3291" s="480"/>
      <c r="AT3291" s="480"/>
      <c r="AU3291" s="480"/>
      <c r="AV3291" s="480"/>
      <c r="AW3291" s="480"/>
      <c r="AX3291" s="480"/>
      <c r="AY3291" s="480"/>
      <c r="AZ3291" s="480"/>
      <c r="BA3291" s="480"/>
      <c r="BB3291" s="480"/>
    </row>
    <row r="3292" spans="1:54" ht="15">
      <c r="A3292"/>
      <c r="B3292"/>
      <c r="C3292"/>
      <c r="D3292"/>
      <c r="E3292"/>
      <c r="F3292"/>
      <c r="G3292" s="486"/>
      <c r="H3292" s="486"/>
      <c r="I3292" s="488"/>
      <c r="J3292" s="486"/>
      <c r="K3292" s="486"/>
      <c r="L3292"/>
      <c r="M3292"/>
      <c r="N3292"/>
      <c r="O3292"/>
      <c r="P3292"/>
      <c r="Q3292"/>
      <c r="R3292"/>
      <c r="S3292"/>
      <c r="T3292"/>
      <c r="U3292"/>
      <c r="V3292"/>
      <c r="W3292"/>
      <c r="X3292"/>
      <c r="Y3292"/>
      <c r="Z3292"/>
      <c r="AA3292"/>
      <c r="AB3292"/>
      <c r="AC3292"/>
      <c r="AD3292"/>
      <c r="AE3292"/>
      <c r="AF3292"/>
      <c r="AG3292"/>
      <c r="AH3292"/>
      <c r="AI3292"/>
      <c r="AJ3292"/>
      <c r="AK3292"/>
      <c r="AL3292"/>
      <c r="AM3292"/>
      <c r="AN3292"/>
      <c r="AO3292"/>
      <c r="AP3292"/>
      <c r="AQ3292"/>
      <c r="AR3292"/>
      <c r="AS3292"/>
      <c r="AT3292"/>
      <c r="AU3292"/>
      <c r="AV3292"/>
      <c r="AW3292"/>
      <c r="AX3292"/>
      <c r="AY3292"/>
      <c r="AZ3292"/>
      <c r="BA3292"/>
      <c r="BB3292"/>
    </row>
    <row r="3293" spans="1:54" ht="15">
      <c r="A3293"/>
      <c r="B3293"/>
      <c r="C3293"/>
      <c r="D3293"/>
      <c r="E3293"/>
      <c r="F3293"/>
      <c r="G3293" s="486"/>
      <c r="H3293" s="486"/>
      <c r="I3293" s="489" t="s">
        <v>623</v>
      </c>
      <c r="J3293" s="486"/>
      <c r="K3293" s="486"/>
      <c r="L3293"/>
      <c r="M3293"/>
      <c r="N3293"/>
      <c r="O3293"/>
      <c r="P3293"/>
      <c r="Q3293"/>
      <c r="R3293"/>
      <c r="S3293"/>
      <c r="T3293"/>
      <c r="U3293"/>
      <c r="V3293"/>
      <c r="W3293"/>
      <c r="X3293"/>
      <c r="Y3293"/>
      <c r="Z3293"/>
      <c r="AA3293"/>
      <c r="AB3293"/>
      <c r="AC3293"/>
      <c r="AD3293"/>
      <c r="AE3293"/>
      <c r="AF3293"/>
      <c r="AG3293"/>
      <c r="AH3293"/>
      <c r="AI3293"/>
      <c r="AJ3293"/>
      <c r="AK3293"/>
      <c r="AL3293"/>
      <c r="AM3293"/>
      <c r="AN3293"/>
      <c r="AO3293"/>
      <c r="AP3293"/>
      <c r="AQ3293"/>
      <c r="AR3293"/>
      <c r="AS3293"/>
      <c r="AT3293"/>
      <c r="AU3293"/>
      <c r="AV3293"/>
      <c r="AW3293"/>
      <c r="AX3293"/>
      <c r="AY3293"/>
      <c r="AZ3293"/>
      <c r="BA3293"/>
      <c r="BB3293"/>
    </row>
    <row r="3294" spans="1:54" ht="15">
      <c r="A3294"/>
      <c r="B3294"/>
      <c r="C3294"/>
      <c r="D3294"/>
      <c r="E3294"/>
      <c r="F3294"/>
      <c r="G3294" s="486"/>
      <c r="H3294" s="486"/>
      <c r="I3294" s="489" t="s">
        <v>2384</v>
      </c>
      <c r="J3294" s="486"/>
      <c r="K3294" s="486"/>
      <c r="L3294"/>
      <c r="M3294"/>
      <c r="N3294"/>
      <c r="O3294"/>
      <c r="P3294"/>
      <c r="Q3294"/>
      <c r="R3294"/>
      <c r="S3294"/>
      <c r="T3294"/>
      <c r="U3294"/>
      <c r="V3294"/>
      <c r="W3294"/>
      <c r="X3294"/>
      <c r="Y3294"/>
      <c r="Z3294"/>
      <c r="AA3294"/>
      <c r="AB3294"/>
      <c r="AC3294"/>
      <c r="AD3294"/>
      <c r="AE3294"/>
      <c r="AF3294"/>
      <c r="AG3294"/>
      <c r="AH3294"/>
      <c r="AI3294"/>
      <c r="AJ3294"/>
      <c r="AK3294"/>
      <c r="AL3294"/>
      <c r="AM3294"/>
      <c r="AN3294"/>
      <c r="AO3294"/>
      <c r="AP3294"/>
      <c r="AQ3294"/>
      <c r="AR3294"/>
      <c r="AS3294"/>
      <c r="AT3294"/>
      <c r="AU3294"/>
      <c r="AV3294"/>
      <c r="AW3294"/>
      <c r="AX3294"/>
      <c r="AY3294"/>
      <c r="AZ3294"/>
      <c r="BA3294"/>
      <c r="BB3294"/>
    </row>
    <row r="3295" spans="1:54" ht="25.5">
      <c r="A3295"/>
      <c r="B3295"/>
      <c r="C3295"/>
      <c r="D3295"/>
      <c r="E3295"/>
      <c r="F3295"/>
      <c r="G3295" s="486"/>
      <c r="H3295" s="486"/>
      <c r="I3295" s="489" t="s">
        <v>2422</v>
      </c>
      <c r="J3295" s="486"/>
      <c r="K3295" s="486"/>
      <c r="L3295"/>
      <c r="M3295"/>
      <c r="N3295"/>
      <c r="O3295"/>
      <c r="P3295"/>
      <c r="Q3295"/>
      <c r="R3295"/>
      <c r="S3295"/>
      <c r="T3295"/>
      <c r="U3295"/>
      <c r="V3295"/>
      <c r="W3295"/>
      <c r="X3295"/>
      <c r="Y3295"/>
      <c r="Z3295"/>
      <c r="AA3295"/>
      <c r="AB3295"/>
      <c r="AC3295"/>
      <c r="AD3295"/>
      <c r="AE3295"/>
      <c r="AF3295"/>
      <c r="AG3295"/>
      <c r="AH3295"/>
      <c r="AI3295"/>
      <c r="AJ3295"/>
      <c r="AK3295"/>
      <c r="AL3295"/>
      <c r="AM3295"/>
      <c r="AN3295"/>
      <c r="AO3295"/>
      <c r="AP3295"/>
      <c r="AQ3295"/>
      <c r="AR3295"/>
      <c r="AS3295"/>
      <c r="AT3295"/>
      <c r="AU3295"/>
      <c r="AV3295"/>
      <c r="AW3295"/>
      <c r="AX3295"/>
      <c r="AY3295"/>
      <c r="AZ3295"/>
      <c r="BA3295"/>
      <c r="BB3295"/>
    </row>
    <row r="3296" spans="1:54" ht="15">
      <c r="A3296"/>
      <c r="B3296"/>
      <c r="C3296"/>
      <c r="D3296"/>
      <c r="E3296"/>
      <c r="F3296"/>
      <c r="G3296" s="453"/>
      <c r="H3296" s="453"/>
      <c r="I3296" s="490" t="s">
        <v>2507</v>
      </c>
      <c r="J3296" s="453"/>
      <c r="K3296" s="453"/>
      <c r="L3296"/>
      <c r="M3296"/>
      <c r="N3296"/>
      <c r="O3296"/>
      <c r="P3296"/>
      <c r="Q3296"/>
      <c r="R3296"/>
      <c r="S3296"/>
      <c r="T3296"/>
      <c r="U3296"/>
      <c r="V3296"/>
      <c r="W3296"/>
      <c r="X3296"/>
      <c r="Y3296"/>
      <c r="Z3296"/>
      <c r="AA3296"/>
      <c r="AB3296"/>
      <c r="AC3296"/>
      <c r="AD3296"/>
      <c r="AE3296"/>
      <c r="AF3296"/>
      <c r="AG3296"/>
      <c r="AH3296"/>
      <c r="AI3296"/>
      <c r="AJ3296"/>
      <c r="AK3296"/>
      <c r="AL3296"/>
      <c r="AM3296"/>
      <c r="AN3296"/>
      <c r="AO3296"/>
      <c r="AP3296"/>
      <c r="AQ3296"/>
      <c r="AR3296"/>
      <c r="AS3296"/>
      <c r="AT3296"/>
      <c r="AU3296"/>
      <c r="AV3296"/>
      <c r="AW3296"/>
      <c r="AX3296"/>
      <c r="AY3296"/>
      <c r="AZ3296"/>
      <c r="BA3296"/>
      <c r="BB3296"/>
    </row>
    <row r="3297" spans="1:54" ht="15.75">
      <c r="A3297" s="484"/>
      <c r="B3297" s="484"/>
      <c r="C3297"/>
      <c r="D3297" s="491"/>
      <c r="E3297" s="493"/>
      <c r="F3297" s="478"/>
      <c r="G3297" s="485"/>
      <c r="H3297" s="485"/>
      <c r="I3297" s="495" t="s">
        <v>40</v>
      </c>
      <c r="J3297" s="492"/>
      <c r="K3297" s="494"/>
      <c r="L3297" s="480"/>
      <c r="M3297" s="480"/>
      <c r="N3297" s="480"/>
      <c r="O3297" s="480"/>
      <c r="P3297" s="480"/>
      <c r="Q3297" s="480"/>
      <c r="R3297" s="480"/>
      <c r="S3297" s="480"/>
      <c r="T3297" s="480"/>
      <c r="U3297" s="480"/>
      <c r="V3297" s="480"/>
      <c r="W3297" s="480"/>
      <c r="X3297" s="480"/>
      <c r="Y3297" s="480"/>
      <c r="Z3297" s="480"/>
      <c r="AA3297" s="480"/>
      <c r="AB3297" s="480"/>
      <c r="AC3297" s="480"/>
      <c r="AD3297" s="480"/>
      <c r="AE3297" s="480"/>
      <c r="AF3297" s="480"/>
      <c r="AG3297" s="480"/>
      <c r="AH3297" s="480"/>
      <c r="AI3297" s="480"/>
      <c r="AJ3297" s="480"/>
      <c r="AK3297" s="480"/>
      <c r="AL3297" s="480"/>
      <c r="AM3297" s="480"/>
      <c r="AN3297" s="480"/>
      <c r="AO3297" s="480"/>
      <c r="AP3297" s="480"/>
      <c r="AQ3297" s="480"/>
      <c r="AR3297" s="480"/>
      <c r="AS3297" s="480"/>
      <c r="AT3297" s="480"/>
      <c r="AU3297" s="480"/>
      <c r="AV3297" s="480"/>
      <c r="AW3297" s="480"/>
      <c r="AX3297" s="480"/>
      <c r="AY3297" s="480"/>
      <c r="AZ3297" s="480"/>
      <c r="BA3297" s="480"/>
      <c r="BB3297" s="480"/>
    </row>
    <row r="3298" spans="1:54" ht="25.5">
      <c r="A3298"/>
      <c r="B3298"/>
      <c r="C3298"/>
      <c r="D3298"/>
      <c r="E3298"/>
      <c r="F3298"/>
      <c r="G3298" s="486"/>
      <c r="H3298" s="486"/>
      <c r="I3298" s="496" t="s">
        <v>2428</v>
      </c>
      <c r="J3298" s="486"/>
      <c r="K3298" s="486"/>
      <c r="L3298"/>
      <c r="M3298"/>
      <c r="N3298"/>
      <c r="O3298"/>
      <c r="P3298"/>
      <c r="Q3298"/>
      <c r="R3298"/>
      <c r="S3298"/>
      <c r="T3298"/>
      <c r="U3298"/>
      <c r="V3298"/>
      <c r="W3298"/>
      <c r="X3298"/>
      <c r="Y3298"/>
      <c r="Z3298"/>
      <c r="AA3298"/>
      <c r="AB3298"/>
      <c r="AC3298"/>
      <c r="AD3298"/>
      <c r="AE3298"/>
      <c r="AF3298"/>
      <c r="AG3298"/>
      <c r="AH3298"/>
      <c r="AI3298"/>
      <c r="AJ3298"/>
      <c r="AK3298"/>
      <c r="AL3298"/>
      <c r="AM3298"/>
      <c r="AN3298"/>
      <c r="AO3298"/>
      <c r="AP3298"/>
      <c r="AQ3298"/>
      <c r="AR3298"/>
      <c r="AS3298"/>
      <c r="AT3298"/>
      <c r="AU3298"/>
      <c r="AV3298"/>
      <c r="AW3298"/>
      <c r="AX3298"/>
      <c r="AY3298"/>
      <c r="AZ3298"/>
      <c r="BA3298"/>
      <c r="BB3298"/>
    </row>
    <row r="3299" spans="1:54" ht="25.5">
      <c r="A3299"/>
      <c r="B3299"/>
      <c r="C3299"/>
      <c r="D3299"/>
      <c r="E3299"/>
      <c r="F3299"/>
      <c r="G3299" s="453"/>
      <c r="H3299" s="453"/>
      <c r="I3299" s="498" t="s">
        <v>2508</v>
      </c>
      <c r="J3299" s="453"/>
      <c r="K3299" s="453"/>
      <c r="L3299"/>
      <c r="M3299"/>
      <c r="N3299"/>
      <c r="O3299"/>
      <c r="P3299"/>
      <c r="Q3299"/>
      <c r="R3299"/>
      <c r="S3299"/>
      <c r="T3299"/>
      <c r="U3299"/>
      <c r="V3299"/>
      <c r="W3299"/>
      <c r="X3299"/>
      <c r="Y3299"/>
      <c r="Z3299"/>
      <c r="AA3299"/>
      <c r="AB3299"/>
      <c r="AC3299"/>
      <c r="AD3299"/>
      <c r="AE3299"/>
      <c r="AF3299"/>
      <c r="AG3299"/>
      <c r="AH3299"/>
      <c r="AI3299"/>
      <c r="AJ3299"/>
      <c r="AK3299"/>
      <c r="AL3299"/>
      <c r="AM3299"/>
      <c r="AN3299"/>
      <c r="AO3299"/>
      <c r="AP3299"/>
      <c r="AQ3299"/>
      <c r="AR3299"/>
      <c r="AS3299"/>
      <c r="AT3299"/>
      <c r="AU3299"/>
      <c r="AV3299"/>
      <c r="AW3299"/>
      <c r="AX3299"/>
      <c r="AY3299"/>
      <c r="AZ3299"/>
      <c r="BA3299"/>
      <c r="BB3299"/>
    </row>
    <row r="3300" spans="1:54" ht="15.75">
      <c r="A3300" s="484"/>
      <c r="B3300" s="484"/>
      <c r="C3300"/>
      <c r="D3300" s="491"/>
      <c r="E3300" s="493"/>
      <c r="F3300" s="478"/>
      <c r="G3300" s="499"/>
      <c r="H3300" s="499" t="s">
        <v>18</v>
      </c>
      <c r="I3300" s="464"/>
      <c r="J3300" s="500"/>
      <c r="K3300" s="501"/>
      <c r="L3300" s="480"/>
      <c r="M3300" s="480"/>
      <c r="N3300" s="480"/>
      <c r="O3300" s="480"/>
      <c r="P3300" s="480"/>
      <c r="Q3300" s="480"/>
      <c r="R3300" s="480"/>
      <c r="S3300" s="480"/>
      <c r="T3300" s="480"/>
      <c r="U3300" s="480"/>
      <c r="V3300" s="480"/>
      <c r="W3300" s="480"/>
      <c r="X3300" s="480"/>
      <c r="Y3300" s="480"/>
      <c r="Z3300" s="480"/>
      <c r="AA3300" s="480"/>
      <c r="AB3300" s="480"/>
      <c r="AC3300" s="480"/>
      <c r="AD3300" s="480"/>
      <c r="AE3300" s="480"/>
      <c r="AF3300" s="480"/>
      <c r="AG3300" s="480"/>
      <c r="AH3300" s="480"/>
      <c r="AI3300" s="480"/>
      <c r="AJ3300" s="480"/>
      <c r="AK3300" s="480"/>
      <c r="AL3300" s="480"/>
      <c r="AM3300" s="480"/>
      <c r="AN3300" s="480"/>
      <c r="AO3300" s="480"/>
      <c r="AP3300" s="480"/>
      <c r="AQ3300" s="480"/>
      <c r="AR3300" s="480"/>
      <c r="AS3300" s="480"/>
      <c r="AT3300" s="480"/>
      <c r="AU3300" s="480"/>
      <c r="AV3300" s="480"/>
      <c r="AW3300" s="480"/>
      <c r="AX3300" s="480"/>
      <c r="AY3300" s="480"/>
      <c r="AZ3300" s="480"/>
      <c r="BA3300" s="480"/>
      <c r="BB3300" s="480"/>
    </row>
    <row r="3301" spans="1:54" ht="15.75">
      <c r="A3301" s="484"/>
      <c r="B3301" s="484"/>
      <c r="C3301"/>
      <c r="D3301" s="491"/>
      <c r="E3301" s="493"/>
      <c r="F3301" s="478"/>
      <c r="G3301" s="499"/>
      <c r="H3301" s="499" t="s">
        <v>19</v>
      </c>
      <c r="I3301" s="464" t="s">
        <v>2464</v>
      </c>
      <c r="J3301" s="500" t="s">
        <v>581</v>
      </c>
      <c r="K3301" s="501"/>
      <c r="L3301" s="480"/>
      <c r="M3301" s="480"/>
      <c r="N3301" s="480"/>
      <c r="O3301" s="480"/>
      <c r="P3301" s="480"/>
      <c r="Q3301" s="480"/>
      <c r="R3301" s="480"/>
      <c r="S3301" s="480"/>
      <c r="T3301" s="480"/>
      <c r="U3301" s="480"/>
      <c r="V3301" s="480"/>
      <c r="W3301" s="480"/>
      <c r="X3301" s="480"/>
      <c r="Y3301" s="480"/>
      <c r="Z3301" s="480"/>
      <c r="AA3301" s="480"/>
      <c r="AB3301" s="480"/>
      <c r="AC3301" s="480"/>
      <c r="AD3301" s="480"/>
      <c r="AE3301" s="480"/>
      <c r="AF3301" s="480"/>
      <c r="AG3301" s="480"/>
      <c r="AH3301" s="480"/>
      <c r="AI3301" s="480"/>
      <c r="AJ3301" s="480"/>
      <c r="AK3301" s="480"/>
      <c r="AL3301" s="480"/>
      <c r="AM3301" s="480"/>
      <c r="AN3301" s="480"/>
      <c r="AO3301" s="480"/>
      <c r="AP3301" s="480"/>
      <c r="AQ3301" s="480"/>
      <c r="AR3301" s="480"/>
      <c r="AS3301" s="480"/>
      <c r="AT3301" s="480"/>
      <c r="AU3301" s="480"/>
      <c r="AV3301" s="480"/>
      <c r="AW3301" s="480"/>
      <c r="AX3301" s="480"/>
      <c r="AY3301" s="480"/>
      <c r="AZ3301" s="480"/>
      <c r="BA3301" s="480"/>
      <c r="BB3301" s="480"/>
    </row>
    <row r="3302" spans="1:54" ht="15.75">
      <c r="A3302" s="484"/>
      <c r="B3302" s="484"/>
      <c r="C3302"/>
      <c r="D3302" s="491"/>
      <c r="E3302" s="493"/>
      <c r="F3302" s="478"/>
      <c r="G3302" s="499"/>
      <c r="H3302" s="499" t="s">
        <v>23</v>
      </c>
      <c r="I3302" s="464"/>
      <c r="J3302" s="500"/>
      <c r="K3302" s="501"/>
      <c r="L3302" s="480"/>
      <c r="M3302" s="480"/>
      <c r="N3302" s="480"/>
      <c r="O3302" s="480"/>
      <c r="P3302" s="480"/>
      <c r="Q3302" s="480"/>
      <c r="R3302" s="480"/>
      <c r="S3302" s="480"/>
      <c r="T3302" s="480"/>
      <c r="U3302" s="480"/>
      <c r="V3302" s="480"/>
      <c r="W3302" s="480"/>
      <c r="X3302" s="480"/>
      <c r="Y3302" s="480"/>
      <c r="Z3302" s="480"/>
      <c r="AA3302" s="480"/>
      <c r="AB3302" s="480"/>
      <c r="AC3302" s="480"/>
      <c r="AD3302" s="480"/>
      <c r="AE3302" s="480"/>
      <c r="AF3302" s="480"/>
      <c r="AG3302" s="480"/>
      <c r="AH3302" s="480"/>
      <c r="AI3302" s="480"/>
      <c r="AJ3302" s="480"/>
      <c r="AK3302" s="480"/>
      <c r="AL3302" s="480"/>
      <c r="AM3302" s="480"/>
      <c r="AN3302" s="480"/>
      <c r="AO3302" s="480"/>
      <c r="AP3302" s="480"/>
      <c r="AQ3302" s="480"/>
      <c r="AR3302" s="480"/>
      <c r="AS3302" s="480"/>
      <c r="AT3302" s="480"/>
      <c r="AU3302" s="480"/>
      <c r="AV3302" s="480"/>
      <c r="AW3302" s="480"/>
      <c r="AX3302" s="480"/>
      <c r="AY3302" s="480"/>
      <c r="AZ3302" s="480"/>
      <c r="BA3302" s="480"/>
      <c r="BB3302" s="480"/>
    </row>
    <row r="3303" spans="1:54" ht="15.75">
      <c r="A3303" s="484"/>
      <c r="B3303" s="484"/>
      <c r="C3303"/>
      <c r="D3303" s="491"/>
      <c r="E3303" s="493"/>
      <c r="F3303" s="478"/>
      <c r="G3303" s="499"/>
      <c r="H3303" s="499" t="s">
        <v>24</v>
      </c>
      <c r="I3303" s="464"/>
      <c r="J3303" s="500"/>
      <c r="K3303" s="501"/>
      <c r="L3303" s="480"/>
      <c r="M3303" s="480"/>
      <c r="N3303" s="480"/>
      <c r="O3303" s="480"/>
      <c r="P3303" s="480"/>
      <c r="Q3303" s="480"/>
      <c r="R3303" s="480"/>
      <c r="S3303" s="480"/>
      <c r="T3303" s="480"/>
      <c r="U3303" s="480"/>
      <c r="V3303" s="480"/>
      <c r="W3303" s="480"/>
      <c r="X3303" s="480"/>
      <c r="Y3303" s="480"/>
      <c r="Z3303" s="480"/>
      <c r="AA3303" s="480"/>
      <c r="AB3303" s="480"/>
      <c r="AC3303" s="480"/>
      <c r="AD3303" s="480"/>
      <c r="AE3303" s="480"/>
      <c r="AF3303" s="480"/>
      <c r="AG3303" s="480"/>
      <c r="AH3303" s="480"/>
      <c r="AI3303" s="480"/>
      <c r="AJ3303" s="480"/>
      <c r="AK3303" s="480"/>
      <c r="AL3303" s="480"/>
      <c r="AM3303" s="480"/>
      <c r="AN3303" s="480"/>
      <c r="AO3303" s="480"/>
      <c r="AP3303" s="480"/>
      <c r="AQ3303" s="480"/>
      <c r="AR3303" s="480"/>
      <c r="AS3303" s="480"/>
      <c r="AT3303" s="480"/>
      <c r="AU3303" s="480"/>
      <c r="AV3303" s="480"/>
      <c r="AW3303" s="480"/>
      <c r="AX3303" s="480"/>
      <c r="AY3303" s="480"/>
      <c r="AZ3303" s="480"/>
      <c r="BA3303" s="480"/>
      <c r="BB3303" s="480"/>
    </row>
    <row r="3304" spans="1:54" ht="15.75">
      <c r="A3304" s="484"/>
      <c r="B3304" s="484"/>
      <c r="C3304"/>
      <c r="D3304" s="491"/>
      <c r="E3304" s="493"/>
      <c r="F3304" s="478"/>
      <c r="G3304" s="499"/>
      <c r="H3304" s="499" t="s">
        <v>25</v>
      </c>
      <c r="I3304" s="464"/>
      <c r="J3304" s="500"/>
      <c r="K3304" s="501"/>
      <c r="L3304" s="480"/>
      <c r="M3304" s="480"/>
      <c r="N3304" s="480"/>
      <c r="O3304" s="480"/>
      <c r="P3304" s="480"/>
      <c r="Q3304" s="480"/>
      <c r="R3304" s="480"/>
      <c r="S3304" s="480"/>
      <c r="T3304" s="480"/>
      <c r="U3304" s="480"/>
      <c r="V3304" s="480"/>
      <c r="W3304" s="480"/>
      <c r="X3304" s="480"/>
      <c r="Y3304" s="480"/>
      <c r="Z3304" s="480"/>
      <c r="AA3304" s="480"/>
      <c r="AB3304" s="480"/>
      <c r="AC3304" s="480"/>
      <c r="AD3304" s="480"/>
      <c r="AE3304" s="480"/>
      <c r="AF3304" s="480"/>
      <c r="AG3304" s="480"/>
      <c r="AH3304" s="480"/>
      <c r="AI3304" s="480"/>
      <c r="AJ3304" s="480"/>
      <c r="AK3304" s="480"/>
      <c r="AL3304" s="480"/>
      <c r="AM3304" s="480"/>
      <c r="AN3304" s="480"/>
      <c r="AO3304" s="480"/>
      <c r="AP3304" s="480"/>
      <c r="AQ3304" s="480"/>
      <c r="AR3304" s="480"/>
      <c r="AS3304" s="480"/>
      <c r="AT3304" s="480"/>
      <c r="AU3304" s="480"/>
      <c r="AV3304" s="480"/>
      <c r="AW3304" s="480"/>
      <c r="AX3304" s="480"/>
      <c r="AY3304" s="480"/>
      <c r="AZ3304" s="480"/>
      <c r="BA3304" s="480"/>
      <c r="BB3304" s="480"/>
    </row>
    <row r="3305" spans="1:54" ht="15.75">
      <c r="A3305" s="484"/>
      <c r="B3305" s="484"/>
      <c r="C3305"/>
      <c r="D3305" s="491"/>
      <c r="E3305" s="493"/>
      <c r="F3305" s="478"/>
      <c r="G3305" s="499"/>
      <c r="H3305" s="499" t="s">
        <v>26</v>
      </c>
      <c r="I3305" s="464"/>
      <c r="J3305" s="500"/>
      <c r="K3305" s="501"/>
      <c r="L3305" s="480"/>
      <c r="M3305" s="480"/>
      <c r="N3305" s="480"/>
      <c r="O3305" s="480"/>
      <c r="P3305" s="480"/>
      <c r="Q3305" s="480"/>
      <c r="R3305" s="480"/>
      <c r="S3305" s="480"/>
      <c r="T3305" s="480"/>
      <c r="U3305" s="480"/>
      <c r="V3305" s="480"/>
      <c r="W3305" s="480"/>
      <c r="X3305" s="480"/>
      <c r="Y3305" s="480"/>
      <c r="Z3305" s="480"/>
      <c r="AA3305" s="480"/>
      <c r="AB3305" s="480"/>
      <c r="AC3305" s="480"/>
      <c r="AD3305" s="480"/>
      <c r="AE3305" s="480"/>
      <c r="AF3305" s="480"/>
      <c r="AG3305" s="480"/>
      <c r="AH3305" s="480"/>
      <c r="AI3305" s="480"/>
      <c r="AJ3305" s="480"/>
      <c r="AK3305" s="480"/>
      <c r="AL3305" s="480"/>
      <c r="AM3305" s="480"/>
      <c r="AN3305" s="480"/>
      <c r="AO3305" s="480"/>
      <c r="AP3305" s="480"/>
      <c r="AQ3305" s="480"/>
      <c r="AR3305" s="480"/>
      <c r="AS3305" s="480"/>
      <c r="AT3305" s="480"/>
      <c r="AU3305" s="480"/>
      <c r="AV3305" s="480"/>
      <c r="AW3305" s="480"/>
      <c r="AX3305" s="480"/>
      <c r="AY3305" s="480"/>
      <c r="AZ3305" s="480"/>
      <c r="BA3305" s="480"/>
      <c r="BB3305" s="480"/>
    </row>
    <row r="3306" spans="1:54" ht="15.75">
      <c r="A3306" s="484"/>
      <c r="B3306" s="484"/>
      <c r="C3306"/>
      <c r="D3306" s="491"/>
      <c r="E3306" s="493"/>
      <c r="F3306" s="478"/>
      <c r="G3306"/>
      <c r="H3306" s="484"/>
      <c r="I3306"/>
      <c r="J3306" s="491"/>
      <c r="K3306" s="493"/>
      <c r="L3306" s="480"/>
      <c r="M3306" s="480"/>
      <c r="N3306" s="480"/>
      <c r="O3306" s="480"/>
      <c r="P3306" s="480"/>
      <c r="Q3306" s="480"/>
      <c r="R3306" s="480"/>
      <c r="S3306" s="480"/>
      <c r="T3306" s="480"/>
      <c r="U3306" s="480"/>
      <c r="V3306" s="480"/>
      <c r="W3306" s="480"/>
      <c r="X3306" s="480"/>
      <c r="Y3306" s="480"/>
      <c r="Z3306" s="480"/>
      <c r="AA3306" s="480"/>
      <c r="AB3306" s="480"/>
      <c r="AC3306" s="480"/>
      <c r="AD3306" s="480"/>
      <c r="AE3306" s="480"/>
      <c r="AF3306" s="480"/>
      <c r="AG3306" s="480"/>
      <c r="AH3306" s="480"/>
      <c r="AI3306" s="480"/>
      <c r="AJ3306" s="480"/>
      <c r="AK3306" s="480"/>
      <c r="AL3306" s="480"/>
      <c r="AM3306" s="480"/>
      <c r="AN3306" s="480"/>
      <c r="AO3306" s="480"/>
      <c r="AP3306" s="480"/>
      <c r="AQ3306" s="480"/>
      <c r="AR3306" s="480"/>
      <c r="AS3306" s="480"/>
      <c r="AT3306" s="480"/>
      <c r="AU3306" s="480"/>
      <c r="AV3306" s="480"/>
      <c r="AW3306" s="480"/>
      <c r="AX3306" s="480"/>
      <c r="AY3306" s="480"/>
      <c r="AZ3306" s="480"/>
      <c r="BA3306" s="480"/>
      <c r="BB3306" s="480"/>
    </row>
    <row r="3307" spans="1:54" ht="25.5">
      <c r="A3307" s="484"/>
      <c r="B3307" s="484"/>
      <c r="C3307"/>
      <c r="D3307" s="491"/>
      <c r="E3307" s="493"/>
      <c r="F3307" s="478"/>
      <c r="G3307" s="640" t="s">
        <v>2509</v>
      </c>
      <c r="H3307" s="640"/>
      <c r="I3307" s="524" t="s">
        <v>2510</v>
      </c>
      <c r="J3307" s="643"/>
      <c r="K3307" s="646"/>
      <c r="L3307" s="480"/>
      <c r="M3307" s="480"/>
      <c r="N3307" s="480"/>
      <c r="O3307" s="480"/>
      <c r="P3307" s="480"/>
      <c r="Q3307" s="480"/>
      <c r="R3307" s="480"/>
      <c r="S3307" s="480"/>
      <c r="T3307" s="480"/>
      <c r="U3307" s="480"/>
      <c r="V3307" s="480"/>
      <c r="W3307" s="480"/>
      <c r="X3307" s="480"/>
      <c r="Y3307" s="480"/>
      <c r="Z3307" s="480"/>
      <c r="AA3307" s="480"/>
      <c r="AB3307" s="480"/>
      <c r="AC3307" s="480"/>
      <c r="AD3307" s="480"/>
      <c r="AE3307" s="480"/>
      <c r="AF3307" s="480"/>
      <c r="AG3307" s="480"/>
      <c r="AH3307" s="480"/>
      <c r="AI3307" s="480"/>
      <c r="AJ3307" s="480"/>
      <c r="AK3307" s="480"/>
      <c r="AL3307" s="480"/>
      <c r="AM3307" s="480"/>
      <c r="AN3307" s="480"/>
      <c r="AO3307" s="480"/>
      <c r="AP3307" s="480"/>
      <c r="AQ3307" s="480"/>
      <c r="AR3307" s="480"/>
      <c r="AS3307" s="480"/>
      <c r="AT3307" s="480"/>
      <c r="AU3307" s="480"/>
      <c r="AV3307" s="480"/>
      <c r="AW3307" s="480"/>
      <c r="AX3307" s="480"/>
      <c r="AY3307" s="480"/>
      <c r="AZ3307" s="480"/>
      <c r="BA3307" s="480"/>
      <c r="BB3307" s="480"/>
    </row>
    <row r="3308" spans="1:54" ht="15">
      <c r="A3308"/>
      <c r="B3308"/>
      <c r="C3308"/>
      <c r="D3308"/>
      <c r="E3308"/>
      <c r="F3308"/>
      <c r="G3308" s="503"/>
      <c r="H3308" s="503"/>
      <c r="I3308" s="519"/>
      <c r="J3308" s="503"/>
      <c r="K3308" s="503"/>
      <c r="L3308"/>
      <c r="M3308"/>
      <c r="N3308"/>
      <c r="O3308"/>
      <c r="P3308"/>
      <c r="Q3308"/>
      <c r="R3308"/>
      <c r="S3308"/>
      <c r="T3308"/>
      <c r="U3308"/>
      <c r="V3308"/>
      <c r="W3308"/>
      <c r="X3308"/>
      <c r="Y3308"/>
      <c r="Z3308"/>
      <c r="AA3308"/>
      <c r="AB3308"/>
      <c r="AC3308"/>
      <c r="AD3308"/>
      <c r="AE3308"/>
      <c r="AF3308"/>
      <c r="AG3308"/>
      <c r="AH3308"/>
      <c r="AI3308"/>
      <c r="AJ3308"/>
      <c r="AK3308"/>
      <c r="AL3308"/>
      <c r="AM3308"/>
      <c r="AN3308"/>
      <c r="AO3308"/>
      <c r="AP3308"/>
      <c r="AQ3308"/>
      <c r="AR3308"/>
      <c r="AS3308"/>
      <c r="AT3308"/>
      <c r="AU3308"/>
      <c r="AV3308"/>
      <c r="AW3308"/>
      <c r="AX3308"/>
      <c r="AY3308"/>
      <c r="AZ3308"/>
      <c r="BA3308"/>
      <c r="BB3308"/>
    </row>
    <row r="3309" spans="1:54" ht="15">
      <c r="A3309"/>
      <c r="B3309"/>
      <c r="C3309"/>
      <c r="D3309"/>
      <c r="E3309"/>
      <c r="F3309"/>
      <c r="G3309" s="503"/>
      <c r="H3309" s="503"/>
      <c r="I3309" s="518" t="s">
        <v>623</v>
      </c>
      <c r="J3309" s="503"/>
      <c r="K3309" s="503"/>
      <c r="L3309"/>
      <c r="M3309"/>
      <c r="N3309"/>
      <c r="O3309"/>
      <c r="P3309"/>
      <c r="Q3309"/>
      <c r="R3309"/>
      <c r="S3309"/>
      <c r="T3309"/>
      <c r="U3309"/>
      <c r="V3309"/>
      <c r="W3309"/>
      <c r="X3309"/>
      <c r="Y3309"/>
      <c r="Z3309"/>
      <c r="AA3309"/>
      <c r="AB3309"/>
      <c r="AC3309"/>
      <c r="AD3309"/>
      <c r="AE3309"/>
      <c r="AF3309"/>
      <c r="AG3309"/>
      <c r="AH3309"/>
      <c r="AI3309"/>
      <c r="AJ3309"/>
      <c r="AK3309"/>
      <c r="AL3309"/>
      <c r="AM3309"/>
      <c r="AN3309"/>
      <c r="AO3309"/>
      <c r="AP3309"/>
      <c r="AQ3309"/>
      <c r="AR3309"/>
      <c r="AS3309"/>
      <c r="AT3309"/>
      <c r="AU3309"/>
      <c r="AV3309"/>
      <c r="AW3309"/>
      <c r="AX3309"/>
      <c r="AY3309"/>
      <c r="AZ3309"/>
      <c r="BA3309"/>
      <c r="BB3309"/>
    </row>
    <row r="3310" spans="1:54" ht="15">
      <c r="A3310"/>
      <c r="B3310"/>
      <c r="C3310"/>
      <c r="D3310"/>
      <c r="E3310"/>
      <c r="F3310"/>
      <c r="G3310" s="503"/>
      <c r="H3310" s="503"/>
      <c r="I3310" s="518" t="s">
        <v>2384</v>
      </c>
      <c r="J3310" s="503"/>
      <c r="K3310" s="503"/>
      <c r="L3310"/>
      <c r="M3310"/>
      <c r="N3310"/>
      <c r="O3310"/>
      <c r="P3310"/>
      <c r="Q3310"/>
      <c r="R3310"/>
      <c r="S3310"/>
      <c r="T3310"/>
      <c r="U3310"/>
      <c r="V3310"/>
      <c r="W3310"/>
      <c r="X3310"/>
      <c r="Y3310"/>
      <c r="Z3310"/>
      <c r="AA3310"/>
      <c r="AB3310"/>
      <c r="AC3310"/>
      <c r="AD3310"/>
      <c r="AE3310"/>
      <c r="AF3310"/>
      <c r="AG3310"/>
      <c r="AH3310"/>
      <c r="AI3310"/>
      <c r="AJ3310"/>
      <c r="AK3310"/>
      <c r="AL3310"/>
      <c r="AM3310"/>
      <c r="AN3310"/>
      <c r="AO3310"/>
      <c r="AP3310"/>
      <c r="AQ3310"/>
      <c r="AR3310"/>
      <c r="AS3310"/>
      <c r="AT3310"/>
      <c r="AU3310"/>
      <c r="AV3310"/>
      <c r="AW3310"/>
      <c r="AX3310"/>
      <c r="AY3310"/>
      <c r="AZ3310"/>
      <c r="BA3310"/>
      <c r="BB3310"/>
    </row>
    <row r="3311" spans="1:54" ht="25.5">
      <c r="A3311"/>
      <c r="B3311"/>
      <c r="C3311"/>
      <c r="D3311"/>
      <c r="E3311"/>
      <c r="F3311"/>
      <c r="G3311" s="503"/>
      <c r="H3311" s="503"/>
      <c r="I3311" s="518" t="s">
        <v>2422</v>
      </c>
      <c r="J3311" s="503"/>
      <c r="K3311" s="503"/>
      <c r="L3311"/>
      <c r="M3311"/>
      <c r="N3311"/>
      <c r="O3311"/>
      <c r="P3311"/>
      <c r="Q3311"/>
      <c r="R3311"/>
      <c r="S3311"/>
      <c r="T3311"/>
      <c r="U3311"/>
      <c r="V3311"/>
      <c r="W3311"/>
      <c r="X3311"/>
      <c r="Y3311"/>
      <c r="Z3311"/>
      <c r="AA3311"/>
      <c r="AB3311"/>
      <c r="AC3311"/>
      <c r="AD3311"/>
      <c r="AE3311"/>
      <c r="AF3311"/>
      <c r="AG3311"/>
      <c r="AH3311"/>
      <c r="AI3311"/>
      <c r="AJ3311"/>
      <c r="AK3311"/>
      <c r="AL3311"/>
      <c r="AM3311"/>
      <c r="AN3311"/>
      <c r="AO3311"/>
      <c r="AP3311"/>
      <c r="AQ3311"/>
      <c r="AR3311"/>
      <c r="AS3311"/>
      <c r="AT3311"/>
      <c r="AU3311"/>
      <c r="AV3311"/>
      <c r="AW3311"/>
      <c r="AX3311"/>
      <c r="AY3311"/>
      <c r="AZ3311"/>
      <c r="BA3311"/>
      <c r="BB3311"/>
    </row>
    <row r="3312" spans="1:54" ht="15">
      <c r="A3312"/>
      <c r="B3312"/>
      <c r="C3312"/>
      <c r="D3312"/>
      <c r="E3312"/>
      <c r="F3312"/>
      <c r="G3312" s="504"/>
      <c r="H3312" s="504"/>
      <c r="I3312" s="520" t="s">
        <v>2507</v>
      </c>
      <c r="J3312" s="504"/>
      <c r="K3312" s="504"/>
      <c r="L3312"/>
      <c r="M3312"/>
      <c r="N3312"/>
      <c r="O3312"/>
      <c r="P3312"/>
      <c r="Q3312"/>
      <c r="R3312"/>
      <c r="S3312"/>
      <c r="T3312"/>
      <c r="U3312"/>
      <c r="V3312"/>
      <c r="W3312"/>
      <c r="X3312"/>
      <c r="Y3312"/>
      <c r="Z3312"/>
      <c r="AA3312"/>
      <c r="AB3312"/>
      <c r="AC3312"/>
      <c r="AD3312"/>
      <c r="AE3312"/>
      <c r="AF3312"/>
      <c r="AG3312"/>
      <c r="AH3312"/>
      <c r="AI3312"/>
      <c r="AJ3312"/>
      <c r="AK3312"/>
      <c r="AL3312"/>
      <c r="AM3312"/>
      <c r="AN3312"/>
      <c r="AO3312"/>
      <c r="AP3312"/>
      <c r="AQ3312"/>
      <c r="AR3312"/>
      <c r="AS3312"/>
      <c r="AT3312"/>
      <c r="AU3312"/>
      <c r="AV3312"/>
      <c r="AW3312"/>
      <c r="AX3312"/>
      <c r="AY3312"/>
      <c r="AZ3312"/>
      <c r="BA3312"/>
      <c r="BB3312"/>
    </row>
    <row r="3313" spans="1:54" ht="15.75">
      <c r="A3313" s="484"/>
      <c r="B3313" s="484"/>
      <c r="C3313"/>
      <c r="D3313" s="491"/>
      <c r="E3313" s="493"/>
      <c r="F3313" s="478"/>
      <c r="G3313" s="510"/>
      <c r="H3313" s="510" t="s">
        <v>18</v>
      </c>
      <c r="I3313" s="514"/>
      <c r="J3313" s="512"/>
      <c r="K3313" s="513"/>
      <c r="L3313" s="480"/>
      <c r="M3313" s="480"/>
      <c r="N3313" s="480"/>
      <c r="O3313" s="480"/>
      <c r="P3313" s="480"/>
      <c r="Q3313" s="480"/>
      <c r="R3313" s="480"/>
      <c r="S3313" s="480"/>
      <c r="T3313" s="480"/>
      <c r="U3313" s="480"/>
      <c r="V3313" s="480"/>
      <c r="W3313" s="480"/>
      <c r="X3313" s="480"/>
      <c r="Y3313" s="480"/>
      <c r="Z3313" s="480"/>
      <c r="AA3313" s="480"/>
      <c r="AB3313" s="480"/>
      <c r="AC3313" s="480"/>
      <c r="AD3313" s="480"/>
      <c r="AE3313" s="480"/>
      <c r="AF3313" s="480"/>
      <c r="AG3313" s="480"/>
      <c r="AH3313" s="480"/>
      <c r="AI3313" s="480"/>
      <c r="AJ3313" s="480"/>
      <c r="AK3313" s="480"/>
      <c r="AL3313" s="480"/>
      <c r="AM3313" s="480"/>
      <c r="AN3313" s="480"/>
      <c r="AO3313" s="480"/>
      <c r="AP3313" s="480"/>
      <c r="AQ3313" s="480"/>
      <c r="AR3313" s="480"/>
      <c r="AS3313" s="480"/>
      <c r="AT3313" s="480"/>
      <c r="AU3313" s="480"/>
      <c r="AV3313" s="480"/>
      <c r="AW3313" s="480"/>
      <c r="AX3313" s="480"/>
      <c r="AY3313" s="480"/>
      <c r="AZ3313" s="480"/>
      <c r="BA3313" s="480"/>
      <c r="BB3313" s="480"/>
    </row>
    <row r="3314" spans="1:54" ht="15.75">
      <c r="A3314" s="484"/>
      <c r="B3314" s="484"/>
      <c r="C3314"/>
      <c r="D3314" s="491"/>
      <c r="E3314" s="493"/>
      <c r="F3314" s="478"/>
      <c r="G3314" s="510"/>
      <c r="H3314" s="510" t="s">
        <v>19</v>
      </c>
      <c r="I3314" s="514" t="s">
        <v>2464</v>
      </c>
      <c r="J3314" s="512" t="s">
        <v>581</v>
      </c>
      <c r="K3314" s="513"/>
      <c r="L3314" s="480"/>
      <c r="M3314" s="480"/>
      <c r="N3314" s="480"/>
      <c r="O3314" s="480"/>
      <c r="P3314" s="480"/>
      <c r="Q3314" s="480"/>
      <c r="R3314" s="480"/>
      <c r="S3314" s="480"/>
      <c r="T3314" s="480"/>
      <c r="U3314" s="480"/>
      <c r="V3314" s="480"/>
      <c r="W3314" s="480"/>
      <c r="X3314" s="480"/>
      <c r="Y3314" s="480"/>
      <c r="Z3314" s="480"/>
      <c r="AA3314" s="480"/>
      <c r="AB3314" s="480"/>
      <c r="AC3314" s="480"/>
      <c r="AD3314" s="480"/>
      <c r="AE3314" s="480"/>
      <c r="AF3314" s="480"/>
      <c r="AG3314" s="480"/>
      <c r="AH3314" s="480"/>
      <c r="AI3314" s="480"/>
      <c r="AJ3314" s="480"/>
      <c r="AK3314" s="480"/>
      <c r="AL3314" s="480"/>
      <c r="AM3314" s="480"/>
      <c r="AN3314" s="480"/>
      <c r="AO3314" s="480"/>
      <c r="AP3314" s="480"/>
      <c r="AQ3314" s="480"/>
      <c r="AR3314" s="480"/>
      <c r="AS3314" s="480"/>
      <c r="AT3314" s="480"/>
      <c r="AU3314" s="480"/>
      <c r="AV3314" s="480"/>
      <c r="AW3314" s="480"/>
      <c r="AX3314" s="480"/>
      <c r="AY3314" s="480"/>
      <c r="AZ3314" s="480"/>
      <c r="BA3314" s="480"/>
      <c r="BB3314" s="480"/>
    </row>
    <row r="3315" spans="1:54" ht="15.75">
      <c r="A3315" s="484"/>
      <c r="B3315" s="484"/>
      <c r="C3315"/>
      <c r="D3315" s="491"/>
      <c r="E3315" s="493"/>
      <c r="F3315" s="478"/>
      <c r="G3315" s="510"/>
      <c r="H3315" s="510" t="s">
        <v>23</v>
      </c>
      <c r="I3315" s="514"/>
      <c r="J3315" s="512"/>
      <c r="K3315" s="513"/>
      <c r="L3315" s="480"/>
      <c r="M3315" s="480"/>
      <c r="N3315" s="480"/>
      <c r="O3315" s="480"/>
      <c r="P3315" s="480"/>
      <c r="Q3315" s="480"/>
      <c r="R3315" s="480"/>
      <c r="S3315" s="480"/>
      <c r="T3315" s="480"/>
      <c r="U3315" s="480"/>
      <c r="V3315" s="480"/>
      <c r="W3315" s="480"/>
      <c r="X3315" s="480"/>
      <c r="Y3315" s="480"/>
      <c r="Z3315" s="480"/>
      <c r="AA3315" s="480"/>
      <c r="AB3315" s="480"/>
      <c r="AC3315" s="480"/>
      <c r="AD3315" s="480"/>
      <c r="AE3315" s="480"/>
      <c r="AF3315" s="480"/>
      <c r="AG3315" s="480"/>
      <c r="AH3315" s="480"/>
      <c r="AI3315" s="480"/>
      <c r="AJ3315" s="480"/>
      <c r="AK3315" s="480"/>
      <c r="AL3315" s="480"/>
      <c r="AM3315" s="480"/>
      <c r="AN3315" s="480"/>
      <c r="AO3315" s="480"/>
      <c r="AP3315" s="480"/>
      <c r="AQ3315" s="480"/>
      <c r="AR3315" s="480"/>
      <c r="AS3315" s="480"/>
      <c r="AT3315" s="480"/>
      <c r="AU3315" s="480"/>
      <c r="AV3315" s="480"/>
      <c r="AW3315" s="480"/>
      <c r="AX3315" s="480"/>
      <c r="AY3315" s="480"/>
      <c r="AZ3315" s="480"/>
      <c r="BA3315" s="480"/>
      <c r="BB3315" s="480"/>
    </row>
    <row r="3316" spans="1:54" ht="15.75">
      <c r="A3316" s="484"/>
      <c r="B3316" s="484"/>
      <c r="C3316"/>
      <c r="D3316" s="491"/>
      <c r="E3316" s="493"/>
      <c r="F3316" s="478"/>
      <c r="G3316" s="528"/>
      <c r="H3316" s="510" t="s">
        <v>24</v>
      </c>
      <c r="I3316" s="528"/>
      <c r="J3316" s="528"/>
      <c r="K3316" s="528"/>
      <c r="L3316" s="480"/>
      <c r="M3316" s="480"/>
      <c r="N3316" s="480"/>
      <c r="O3316" s="480"/>
      <c r="P3316" s="480"/>
      <c r="Q3316" s="480"/>
      <c r="R3316" s="480"/>
      <c r="S3316" s="480"/>
      <c r="T3316" s="480"/>
      <c r="U3316" s="480"/>
      <c r="V3316" s="480"/>
      <c r="W3316" s="480"/>
      <c r="X3316" s="480"/>
      <c r="Y3316" s="480"/>
      <c r="Z3316" s="480"/>
      <c r="AA3316" s="480"/>
      <c r="AB3316" s="480"/>
      <c r="AC3316" s="480"/>
      <c r="AD3316" s="480"/>
      <c r="AE3316" s="480"/>
      <c r="AF3316" s="480"/>
      <c r="AG3316" s="480"/>
      <c r="AH3316" s="480"/>
      <c r="AI3316" s="480"/>
      <c r="AJ3316" s="480"/>
      <c r="AK3316" s="480"/>
      <c r="AL3316" s="480"/>
      <c r="AM3316" s="480"/>
      <c r="AN3316" s="480"/>
      <c r="AO3316" s="480"/>
      <c r="AP3316" s="480"/>
      <c r="AQ3316" s="480"/>
      <c r="AR3316" s="480"/>
      <c r="AS3316" s="480"/>
      <c r="AT3316" s="480"/>
      <c r="AU3316" s="480"/>
      <c r="AV3316" s="480"/>
      <c r="AW3316" s="480"/>
      <c r="AX3316" s="480"/>
      <c r="AY3316" s="480"/>
      <c r="AZ3316" s="480"/>
      <c r="BA3316" s="480"/>
      <c r="BB3316" s="480"/>
    </row>
    <row r="3317" spans="1:54" ht="15.75">
      <c r="A3317" s="484"/>
      <c r="B3317" s="484"/>
      <c r="C3317"/>
      <c r="D3317" s="491"/>
      <c r="E3317" s="493"/>
      <c r="F3317" s="478"/>
      <c r="G3317" s="510"/>
      <c r="H3317" s="510" t="s">
        <v>25</v>
      </c>
      <c r="I3317" s="514"/>
      <c r="J3317" s="512"/>
      <c r="K3317" s="513"/>
      <c r="L3317" s="480"/>
      <c r="M3317" s="480"/>
      <c r="N3317" s="480"/>
      <c r="O3317" s="480"/>
      <c r="P3317" s="480"/>
      <c r="Q3317" s="480"/>
      <c r="R3317" s="480"/>
      <c r="S3317" s="480"/>
      <c r="T3317" s="480"/>
      <c r="U3317" s="480"/>
      <c r="V3317" s="480"/>
      <c r="W3317" s="480"/>
      <c r="X3317" s="480"/>
      <c r="Y3317" s="480"/>
      <c r="Z3317" s="480"/>
      <c r="AA3317" s="480"/>
      <c r="AB3317" s="480"/>
      <c r="AC3317" s="480"/>
      <c r="AD3317" s="480"/>
      <c r="AE3317" s="480"/>
      <c r="AF3317" s="480"/>
      <c r="AG3317" s="480"/>
      <c r="AH3317" s="480"/>
      <c r="AI3317" s="480"/>
      <c r="AJ3317" s="480"/>
      <c r="AK3317" s="480"/>
      <c r="AL3317" s="480"/>
      <c r="AM3317" s="480"/>
      <c r="AN3317" s="480"/>
      <c r="AO3317" s="480"/>
      <c r="AP3317" s="480"/>
      <c r="AQ3317" s="480"/>
      <c r="AR3317" s="480"/>
      <c r="AS3317" s="480"/>
      <c r="AT3317" s="480"/>
      <c r="AU3317" s="480"/>
      <c r="AV3317" s="480"/>
      <c r="AW3317" s="480"/>
      <c r="AX3317" s="480"/>
      <c r="AY3317" s="480"/>
      <c r="AZ3317" s="480"/>
      <c r="BA3317" s="480"/>
      <c r="BB3317" s="480"/>
    </row>
    <row r="3318" spans="1:54" ht="15.75">
      <c r="A3318" s="484"/>
      <c r="B3318" s="484"/>
      <c r="C3318"/>
      <c r="D3318" s="491"/>
      <c r="E3318" s="493"/>
      <c r="F3318" s="478"/>
      <c r="G3318" s="510"/>
      <c r="H3318" s="510" t="s">
        <v>26</v>
      </c>
      <c r="I3318" s="514"/>
      <c r="J3318" s="512"/>
      <c r="K3318" s="513"/>
      <c r="L3318" s="480"/>
      <c r="M3318" s="480"/>
      <c r="N3318" s="480"/>
      <c r="O3318" s="480"/>
      <c r="P3318" s="480"/>
      <c r="Q3318" s="480"/>
      <c r="R3318" s="480"/>
      <c r="S3318" s="480"/>
      <c r="T3318" s="480"/>
      <c r="U3318" s="480"/>
      <c r="V3318" s="480"/>
      <c r="W3318" s="480"/>
      <c r="X3318" s="480"/>
      <c r="Y3318" s="480"/>
      <c r="Z3318" s="480"/>
      <c r="AA3318" s="480"/>
      <c r="AB3318" s="480"/>
      <c r="AC3318" s="480"/>
      <c r="AD3318" s="480"/>
      <c r="AE3318" s="480"/>
      <c r="AF3318" s="480"/>
      <c r="AG3318" s="480"/>
      <c r="AH3318" s="480"/>
      <c r="AI3318" s="480"/>
      <c r="AJ3318" s="480"/>
      <c r="AK3318" s="480"/>
      <c r="AL3318" s="480"/>
      <c r="AM3318" s="480"/>
      <c r="AN3318" s="480"/>
      <c r="AO3318" s="480"/>
      <c r="AP3318" s="480"/>
      <c r="AQ3318" s="480"/>
      <c r="AR3318" s="480"/>
      <c r="AS3318" s="480"/>
      <c r="AT3318" s="480"/>
      <c r="AU3318" s="480"/>
      <c r="AV3318" s="480"/>
      <c r="AW3318" s="480"/>
      <c r="AX3318" s="480"/>
      <c r="AY3318" s="480"/>
      <c r="AZ3318" s="480"/>
      <c r="BA3318" s="480"/>
      <c r="BB3318" s="480"/>
    </row>
    <row r="3319" spans="1:54" ht="15.75">
      <c r="A3319" s="484"/>
      <c r="B3319" s="484"/>
      <c r="C3319"/>
      <c r="D3319" s="491"/>
      <c r="E3319" s="493"/>
      <c r="F3319" s="478"/>
      <c r="G3319"/>
      <c r="H3319" s="484"/>
      <c r="I3319"/>
      <c r="J3319" s="491"/>
      <c r="K3319" s="493"/>
      <c r="L3319" s="480"/>
      <c r="M3319" s="480"/>
      <c r="N3319" s="480"/>
      <c r="O3319" s="480"/>
      <c r="P3319" s="480"/>
      <c r="Q3319" s="480"/>
      <c r="R3319" s="480"/>
      <c r="S3319" s="480"/>
      <c r="T3319" s="480"/>
      <c r="U3319" s="480"/>
      <c r="V3319" s="480"/>
      <c r="W3319" s="480"/>
      <c r="X3319" s="480"/>
      <c r="Y3319" s="480"/>
      <c r="Z3319" s="480"/>
      <c r="AA3319" s="480"/>
      <c r="AB3319" s="480"/>
      <c r="AC3319" s="480"/>
      <c r="AD3319" s="480"/>
      <c r="AE3319" s="480"/>
      <c r="AF3319" s="480"/>
      <c r="AG3319" s="480"/>
      <c r="AH3319" s="480"/>
      <c r="AI3319" s="480"/>
      <c r="AJ3319" s="480"/>
      <c r="AK3319" s="480"/>
      <c r="AL3319" s="480"/>
      <c r="AM3319" s="480"/>
      <c r="AN3319" s="480"/>
      <c r="AO3319" s="480"/>
      <c r="AP3319" s="480"/>
      <c r="AQ3319" s="480"/>
      <c r="AR3319" s="480"/>
      <c r="AS3319" s="480"/>
      <c r="AT3319" s="480"/>
      <c r="AU3319" s="480"/>
      <c r="AV3319" s="480"/>
      <c r="AW3319" s="480"/>
      <c r="AX3319" s="480"/>
      <c r="AY3319" s="480"/>
      <c r="AZ3319" s="480"/>
      <c r="BA3319" s="480"/>
      <c r="BB3319" s="480"/>
    </row>
    <row r="3320" spans="1:54" ht="38.25">
      <c r="A3320" s="484"/>
      <c r="B3320" s="484"/>
      <c r="C3320"/>
      <c r="D3320" s="491"/>
      <c r="E3320" s="493"/>
      <c r="F3320" s="478"/>
      <c r="G3320" s="640" t="s">
        <v>2511</v>
      </c>
      <c r="H3320" s="640"/>
      <c r="I3320" s="524" t="s">
        <v>2512</v>
      </c>
      <c r="J3320" s="643"/>
      <c r="K3320" s="646"/>
      <c r="L3320" s="480"/>
      <c r="M3320" s="480"/>
      <c r="N3320" s="480"/>
      <c r="O3320" s="480"/>
      <c r="P3320" s="480"/>
      <c r="Q3320" s="480"/>
      <c r="R3320" s="480"/>
      <c r="S3320" s="480"/>
      <c r="T3320" s="480"/>
      <c r="U3320" s="480"/>
      <c r="V3320" s="480"/>
      <c r="W3320" s="480"/>
      <c r="X3320" s="480"/>
      <c r="Y3320" s="480"/>
      <c r="Z3320" s="480"/>
      <c r="AA3320" s="480"/>
      <c r="AB3320" s="480"/>
      <c r="AC3320" s="480"/>
      <c r="AD3320" s="480"/>
      <c r="AE3320" s="480"/>
      <c r="AF3320" s="480"/>
      <c r="AG3320" s="480"/>
      <c r="AH3320" s="480"/>
      <c r="AI3320" s="480"/>
      <c r="AJ3320" s="480"/>
      <c r="AK3320" s="480"/>
      <c r="AL3320" s="480"/>
      <c r="AM3320" s="480"/>
      <c r="AN3320" s="480"/>
      <c r="AO3320" s="480"/>
      <c r="AP3320" s="480"/>
      <c r="AQ3320" s="480"/>
      <c r="AR3320" s="480"/>
      <c r="AS3320" s="480"/>
      <c r="AT3320" s="480"/>
      <c r="AU3320" s="480"/>
      <c r="AV3320" s="480"/>
      <c r="AW3320" s="480"/>
      <c r="AX3320" s="480"/>
      <c r="AY3320" s="480"/>
      <c r="AZ3320" s="480"/>
      <c r="BA3320" s="480"/>
      <c r="BB3320" s="480"/>
    </row>
    <row r="3321" spans="1:54" ht="15">
      <c r="A3321"/>
      <c r="B3321"/>
      <c r="C3321"/>
      <c r="D3321"/>
      <c r="E3321"/>
      <c r="F3321"/>
      <c r="G3321" s="503"/>
      <c r="H3321" s="503"/>
      <c r="I3321" s="519"/>
      <c r="J3321" s="503"/>
      <c r="K3321" s="503"/>
      <c r="L3321"/>
      <c r="M3321"/>
      <c r="N3321"/>
      <c r="O3321"/>
      <c r="P3321"/>
      <c r="Q3321"/>
      <c r="R3321"/>
      <c r="S3321"/>
      <c r="T3321"/>
      <c r="U3321"/>
      <c r="V3321"/>
      <c r="W3321"/>
      <c r="X3321"/>
      <c r="Y3321"/>
      <c r="Z3321"/>
      <c r="AA3321"/>
      <c r="AB3321"/>
      <c r="AC3321"/>
      <c r="AD3321"/>
      <c r="AE3321"/>
      <c r="AF3321"/>
      <c r="AG3321"/>
      <c r="AH3321"/>
      <c r="AI3321"/>
      <c r="AJ3321"/>
      <c r="AK3321"/>
      <c r="AL3321"/>
      <c r="AM3321"/>
      <c r="AN3321"/>
      <c r="AO3321"/>
      <c r="AP3321"/>
      <c r="AQ3321"/>
      <c r="AR3321"/>
      <c r="AS3321"/>
      <c r="AT3321"/>
      <c r="AU3321"/>
      <c r="AV3321"/>
      <c r="AW3321"/>
      <c r="AX3321"/>
      <c r="AY3321"/>
      <c r="AZ3321"/>
      <c r="BA3321"/>
      <c r="BB3321"/>
    </row>
    <row r="3322" spans="1:54" ht="15">
      <c r="A3322"/>
      <c r="B3322"/>
      <c r="C3322"/>
      <c r="D3322"/>
      <c r="E3322"/>
      <c r="F3322"/>
      <c r="G3322" s="503"/>
      <c r="H3322" s="503"/>
      <c r="I3322" s="518" t="s">
        <v>623</v>
      </c>
      <c r="J3322" s="503"/>
      <c r="K3322" s="503"/>
      <c r="L3322"/>
      <c r="M3322"/>
      <c r="N3322"/>
      <c r="O3322"/>
      <c r="P3322"/>
      <c r="Q3322"/>
      <c r="R3322"/>
      <c r="S3322"/>
      <c r="T3322"/>
      <c r="U3322"/>
      <c r="V3322"/>
      <c r="W3322"/>
      <c r="X3322"/>
      <c r="Y3322"/>
      <c r="Z3322"/>
      <c r="AA3322"/>
      <c r="AB3322"/>
      <c r="AC3322"/>
      <c r="AD3322"/>
      <c r="AE3322"/>
      <c r="AF3322"/>
      <c r="AG3322"/>
      <c r="AH3322"/>
      <c r="AI3322"/>
      <c r="AJ3322"/>
      <c r="AK3322"/>
      <c r="AL3322"/>
      <c r="AM3322"/>
      <c r="AN3322"/>
      <c r="AO3322"/>
      <c r="AP3322"/>
      <c r="AQ3322"/>
      <c r="AR3322"/>
      <c r="AS3322"/>
      <c r="AT3322"/>
      <c r="AU3322"/>
      <c r="AV3322"/>
      <c r="AW3322"/>
      <c r="AX3322"/>
      <c r="AY3322"/>
      <c r="AZ3322"/>
      <c r="BA3322"/>
      <c r="BB3322"/>
    </row>
    <row r="3323" spans="1:54" ht="15">
      <c r="A3323"/>
      <c r="B3323"/>
      <c r="C3323"/>
      <c r="D3323"/>
      <c r="E3323"/>
      <c r="F3323"/>
      <c r="G3323" s="503"/>
      <c r="H3323" s="503"/>
      <c r="I3323" s="518" t="s">
        <v>2384</v>
      </c>
      <c r="J3323" s="503"/>
      <c r="K3323" s="503"/>
      <c r="L3323"/>
      <c r="M3323"/>
      <c r="N3323"/>
      <c r="O3323"/>
      <c r="P3323"/>
      <c r="Q3323"/>
      <c r="R3323"/>
      <c r="S3323"/>
      <c r="T3323"/>
      <c r="U3323"/>
      <c r="V3323"/>
      <c r="W3323"/>
      <c r="X3323"/>
      <c r="Y3323"/>
      <c r="Z3323"/>
      <c r="AA3323"/>
      <c r="AB3323"/>
      <c r="AC3323"/>
      <c r="AD3323"/>
      <c r="AE3323"/>
      <c r="AF3323"/>
      <c r="AG3323"/>
      <c r="AH3323"/>
      <c r="AI3323"/>
      <c r="AJ3323"/>
      <c r="AK3323"/>
      <c r="AL3323"/>
      <c r="AM3323"/>
      <c r="AN3323"/>
      <c r="AO3323"/>
      <c r="AP3323"/>
      <c r="AQ3323"/>
      <c r="AR3323"/>
      <c r="AS3323"/>
      <c r="AT3323"/>
      <c r="AU3323"/>
      <c r="AV3323"/>
      <c r="AW3323"/>
      <c r="AX3323"/>
      <c r="AY3323"/>
      <c r="AZ3323"/>
      <c r="BA3323"/>
      <c r="BB3323"/>
    </row>
    <row r="3324" spans="1:54" ht="25.5">
      <c r="A3324"/>
      <c r="B3324"/>
      <c r="C3324"/>
      <c r="D3324"/>
      <c r="E3324"/>
      <c r="F3324"/>
      <c r="G3324" s="503"/>
      <c r="H3324" s="503"/>
      <c r="I3324" s="518" t="s">
        <v>2422</v>
      </c>
      <c r="J3324" s="503"/>
      <c r="K3324" s="503"/>
      <c r="L3324"/>
      <c r="M3324"/>
      <c r="N3324"/>
      <c r="O3324"/>
      <c r="P3324"/>
      <c r="Q3324"/>
      <c r="R3324"/>
      <c r="S3324"/>
      <c r="T3324"/>
      <c r="U3324"/>
      <c r="V3324"/>
      <c r="W3324"/>
      <c r="X3324"/>
      <c r="Y3324"/>
      <c r="Z3324"/>
      <c r="AA3324"/>
      <c r="AB3324"/>
      <c r="AC3324"/>
      <c r="AD3324"/>
      <c r="AE3324"/>
      <c r="AF3324"/>
      <c r="AG3324"/>
      <c r="AH3324"/>
      <c r="AI3324"/>
      <c r="AJ3324"/>
      <c r="AK3324"/>
      <c r="AL3324"/>
      <c r="AM3324"/>
      <c r="AN3324"/>
      <c r="AO3324"/>
      <c r="AP3324"/>
      <c r="AQ3324"/>
      <c r="AR3324"/>
      <c r="AS3324"/>
      <c r="AT3324"/>
      <c r="AU3324"/>
      <c r="AV3324"/>
      <c r="AW3324"/>
      <c r="AX3324"/>
      <c r="AY3324"/>
      <c r="AZ3324"/>
      <c r="BA3324"/>
      <c r="BB3324"/>
    </row>
    <row r="3325" spans="1:54" ht="15">
      <c r="A3325"/>
      <c r="B3325"/>
      <c r="C3325"/>
      <c r="D3325"/>
      <c r="E3325"/>
      <c r="F3325"/>
      <c r="G3325" s="504"/>
      <c r="H3325" s="504"/>
      <c r="I3325" s="520" t="s">
        <v>2507</v>
      </c>
      <c r="J3325" s="504"/>
      <c r="K3325" s="504"/>
      <c r="L3325"/>
      <c r="M3325"/>
      <c r="N3325"/>
      <c r="O3325"/>
      <c r="P3325"/>
      <c r="Q3325"/>
      <c r="R3325"/>
      <c r="S3325"/>
      <c r="T3325"/>
      <c r="U3325"/>
      <c r="V3325"/>
      <c r="W3325"/>
      <c r="X3325"/>
      <c r="Y3325"/>
      <c r="Z3325"/>
      <c r="AA3325"/>
      <c r="AB3325"/>
      <c r="AC3325"/>
      <c r="AD3325"/>
      <c r="AE3325"/>
      <c r="AF3325"/>
      <c r="AG3325"/>
      <c r="AH3325"/>
      <c r="AI3325"/>
      <c r="AJ3325"/>
      <c r="AK3325"/>
      <c r="AL3325"/>
      <c r="AM3325"/>
      <c r="AN3325"/>
      <c r="AO3325"/>
      <c r="AP3325"/>
      <c r="AQ3325"/>
      <c r="AR3325"/>
      <c r="AS3325"/>
      <c r="AT3325"/>
      <c r="AU3325"/>
      <c r="AV3325"/>
      <c r="AW3325"/>
      <c r="AX3325"/>
      <c r="AY3325"/>
      <c r="AZ3325"/>
      <c r="BA3325"/>
      <c r="BB3325"/>
    </row>
    <row r="3326" spans="1:54" ht="15.75">
      <c r="A3326" s="484"/>
      <c r="B3326" s="484"/>
      <c r="C3326"/>
      <c r="D3326" s="491"/>
      <c r="E3326" s="493"/>
      <c r="F3326" s="478"/>
      <c r="G3326" s="510"/>
      <c r="H3326" s="510" t="s">
        <v>18</v>
      </c>
      <c r="I3326" s="514"/>
      <c r="J3326" s="512"/>
      <c r="K3326" s="513"/>
      <c r="L3326" s="480"/>
      <c r="M3326" s="480"/>
      <c r="N3326" s="480"/>
      <c r="O3326" s="480"/>
      <c r="P3326" s="480"/>
      <c r="Q3326" s="480"/>
      <c r="R3326" s="480"/>
      <c r="S3326" s="480"/>
      <c r="T3326" s="480"/>
      <c r="U3326" s="480"/>
      <c r="V3326" s="480"/>
      <c r="W3326" s="480"/>
      <c r="X3326" s="480"/>
      <c r="Y3326" s="480"/>
      <c r="Z3326" s="480"/>
      <c r="AA3326" s="480"/>
      <c r="AB3326" s="480"/>
      <c r="AC3326" s="480"/>
      <c r="AD3326" s="480"/>
      <c r="AE3326" s="480"/>
      <c r="AF3326" s="480"/>
      <c r="AG3326" s="480"/>
      <c r="AH3326" s="480"/>
      <c r="AI3326" s="480"/>
      <c r="AJ3326" s="480"/>
      <c r="AK3326" s="480"/>
      <c r="AL3326" s="480"/>
      <c r="AM3326" s="480"/>
      <c r="AN3326" s="480"/>
      <c r="AO3326" s="480"/>
      <c r="AP3326" s="480"/>
      <c r="AQ3326" s="480"/>
      <c r="AR3326" s="480"/>
      <c r="AS3326" s="480"/>
      <c r="AT3326" s="480"/>
      <c r="AU3326" s="480"/>
      <c r="AV3326" s="480"/>
      <c r="AW3326" s="480"/>
      <c r="AX3326" s="480"/>
      <c r="AY3326" s="480"/>
      <c r="AZ3326" s="480"/>
      <c r="BA3326" s="480"/>
      <c r="BB3326" s="480"/>
    </row>
    <row r="3327" spans="1:54" ht="15.75">
      <c r="A3327" s="484"/>
      <c r="B3327" s="484"/>
      <c r="C3327"/>
      <c r="D3327" s="491"/>
      <c r="E3327" s="493"/>
      <c r="F3327" s="478"/>
      <c r="G3327" s="528"/>
      <c r="H3327" s="510" t="s">
        <v>19</v>
      </c>
      <c r="I3327" s="528" t="s">
        <v>2464</v>
      </c>
      <c r="J3327" s="510" t="s">
        <v>581</v>
      </c>
      <c r="K3327" s="528"/>
      <c r="L3327" s="480"/>
      <c r="M3327" s="480"/>
      <c r="N3327" s="480"/>
      <c r="O3327" s="480"/>
      <c r="P3327" s="480"/>
      <c r="Q3327" s="480"/>
      <c r="R3327" s="480"/>
      <c r="S3327" s="480"/>
      <c r="T3327" s="480"/>
      <c r="U3327" s="480"/>
      <c r="V3327" s="480"/>
      <c r="W3327" s="480"/>
      <c r="X3327" s="480"/>
      <c r="Y3327" s="480"/>
      <c r="Z3327" s="480"/>
      <c r="AA3327" s="480"/>
      <c r="AB3327" s="480"/>
      <c r="AC3327" s="480"/>
      <c r="AD3327" s="480"/>
      <c r="AE3327" s="480"/>
      <c r="AF3327" s="480"/>
      <c r="AG3327" s="480"/>
      <c r="AH3327" s="480"/>
      <c r="AI3327" s="480"/>
      <c r="AJ3327" s="480"/>
      <c r="AK3327" s="480"/>
      <c r="AL3327" s="480"/>
      <c r="AM3327" s="480"/>
      <c r="AN3327" s="480"/>
      <c r="AO3327" s="480"/>
      <c r="AP3327" s="480"/>
      <c r="AQ3327" s="480"/>
      <c r="AR3327" s="480"/>
      <c r="AS3327" s="480"/>
      <c r="AT3327" s="480"/>
      <c r="AU3327" s="480"/>
      <c r="AV3327" s="480"/>
      <c r="AW3327" s="480"/>
      <c r="AX3327" s="480"/>
      <c r="AY3327" s="480"/>
      <c r="AZ3327" s="480"/>
      <c r="BA3327" s="480"/>
      <c r="BB3327" s="480"/>
    </row>
    <row r="3328" spans="1:54" ht="15.75">
      <c r="A3328" s="484"/>
      <c r="B3328" s="484"/>
      <c r="C3328"/>
      <c r="D3328" s="491"/>
      <c r="E3328" s="493"/>
      <c r="F3328" s="478"/>
      <c r="G3328" s="510"/>
      <c r="H3328" s="510" t="s">
        <v>23</v>
      </c>
      <c r="I3328" s="514"/>
      <c r="J3328" s="512"/>
      <c r="K3328" s="513"/>
      <c r="L3328" s="480"/>
      <c r="M3328" s="480"/>
      <c r="N3328" s="480"/>
      <c r="O3328" s="480"/>
      <c r="P3328" s="480"/>
      <c r="Q3328" s="480"/>
      <c r="R3328" s="480"/>
      <c r="S3328" s="480"/>
      <c r="T3328" s="480"/>
      <c r="U3328" s="480"/>
      <c r="V3328" s="480"/>
      <c r="W3328" s="480"/>
      <c r="X3328" s="480"/>
      <c r="Y3328" s="480"/>
      <c r="Z3328" s="480"/>
      <c r="AA3328" s="480"/>
      <c r="AB3328" s="480"/>
      <c r="AC3328" s="480"/>
      <c r="AD3328" s="480"/>
      <c r="AE3328" s="480"/>
      <c r="AF3328" s="480"/>
      <c r="AG3328" s="480"/>
      <c r="AH3328" s="480"/>
      <c r="AI3328" s="480"/>
      <c r="AJ3328" s="480"/>
      <c r="AK3328" s="480"/>
      <c r="AL3328" s="480"/>
      <c r="AM3328" s="480"/>
      <c r="AN3328" s="480"/>
      <c r="AO3328" s="480"/>
      <c r="AP3328" s="480"/>
      <c r="AQ3328" s="480"/>
      <c r="AR3328" s="480"/>
      <c r="AS3328" s="480"/>
      <c r="AT3328" s="480"/>
      <c r="AU3328" s="480"/>
      <c r="AV3328" s="480"/>
      <c r="AW3328" s="480"/>
      <c r="AX3328" s="480"/>
      <c r="AY3328" s="480"/>
      <c r="AZ3328" s="480"/>
      <c r="BA3328" s="480"/>
      <c r="BB3328" s="480"/>
    </row>
    <row r="3329" spans="1:54" ht="15.75">
      <c r="A3329" s="484"/>
      <c r="B3329" s="484"/>
      <c r="C3329"/>
      <c r="D3329" s="491"/>
      <c r="E3329" s="493"/>
      <c r="F3329" s="478"/>
      <c r="G3329" s="510"/>
      <c r="H3329" s="510" t="s">
        <v>24</v>
      </c>
      <c r="I3329" s="514"/>
      <c r="J3329" s="512"/>
      <c r="K3329" s="513"/>
      <c r="L3329" s="480"/>
      <c r="M3329" s="480"/>
      <c r="N3329" s="480"/>
      <c r="O3329" s="480"/>
      <c r="P3329" s="480"/>
      <c r="Q3329" s="480"/>
      <c r="R3329" s="480"/>
      <c r="S3329" s="480"/>
      <c r="T3329" s="480"/>
      <c r="U3329" s="480"/>
      <c r="V3329" s="480"/>
      <c r="W3329" s="480"/>
      <c r="X3329" s="480"/>
      <c r="Y3329" s="480"/>
      <c r="Z3329" s="480"/>
      <c r="AA3329" s="480"/>
      <c r="AB3329" s="480"/>
      <c r="AC3329" s="480"/>
      <c r="AD3329" s="480"/>
      <c r="AE3329" s="480"/>
      <c r="AF3329" s="480"/>
      <c r="AG3329" s="480"/>
      <c r="AH3329" s="480"/>
      <c r="AI3329" s="480"/>
      <c r="AJ3329" s="480"/>
      <c r="AK3329" s="480"/>
      <c r="AL3329" s="480"/>
      <c r="AM3329" s="480"/>
      <c r="AN3329" s="480"/>
      <c r="AO3329" s="480"/>
      <c r="AP3329" s="480"/>
      <c r="AQ3329" s="480"/>
      <c r="AR3329" s="480"/>
      <c r="AS3329" s="480"/>
      <c r="AT3329" s="480"/>
      <c r="AU3329" s="480"/>
      <c r="AV3329" s="480"/>
      <c r="AW3329" s="480"/>
      <c r="AX3329" s="480"/>
      <c r="AY3329" s="480"/>
      <c r="AZ3329" s="480"/>
      <c r="BA3329" s="480"/>
      <c r="BB3329" s="480"/>
    </row>
    <row r="3330" spans="1:54" ht="15.75">
      <c r="A3330" s="484"/>
      <c r="B3330" s="484"/>
      <c r="C3330"/>
      <c r="D3330" s="491"/>
      <c r="E3330" s="493"/>
      <c r="F3330" s="478"/>
      <c r="G3330" s="510"/>
      <c r="H3330" s="510" t="s">
        <v>25</v>
      </c>
      <c r="I3330" s="514"/>
      <c r="J3330" s="512"/>
      <c r="K3330" s="513"/>
      <c r="L3330" s="480"/>
      <c r="M3330" s="480"/>
      <c r="N3330" s="480"/>
      <c r="O3330" s="480"/>
      <c r="P3330" s="480"/>
      <c r="Q3330" s="480"/>
      <c r="R3330" s="480"/>
      <c r="S3330" s="480"/>
      <c r="T3330" s="480"/>
      <c r="U3330" s="480"/>
      <c r="V3330" s="480"/>
      <c r="W3330" s="480"/>
      <c r="X3330" s="480"/>
      <c r="Y3330" s="480"/>
      <c r="Z3330" s="480"/>
      <c r="AA3330" s="480"/>
      <c r="AB3330" s="480"/>
      <c r="AC3330" s="480"/>
      <c r="AD3330" s="480"/>
      <c r="AE3330" s="480"/>
      <c r="AF3330" s="480"/>
      <c r="AG3330" s="480"/>
      <c r="AH3330" s="480"/>
      <c r="AI3330" s="480"/>
      <c r="AJ3330" s="480"/>
      <c r="AK3330" s="480"/>
      <c r="AL3330" s="480"/>
      <c r="AM3330" s="480"/>
      <c r="AN3330" s="480"/>
      <c r="AO3330" s="480"/>
      <c r="AP3330" s="480"/>
      <c r="AQ3330" s="480"/>
      <c r="AR3330" s="480"/>
      <c r="AS3330" s="480"/>
      <c r="AT3330" s="480"/>
      <c r="AU3330" s="480"/>
      <c r="AV3330" s="480"/>
      <c r="AW3330" s="480"/>
      <c r="AX3330" s="480"/>
      <c r="AY3330" s="480"/>
      <c r="AZ3330" s="480"/>
      <c r="BA3330" s="480"/>
      <c r="BB3330" s="480"/>
    </row>
    <row r="3331" spans="1:54" ht="15.75">
      <c r="A3331" s="484"/>
      <c r="B3331" s="484"/>
      <c r="C3331"/>
      <c r="D3331" s="491"/>
      <c r="E3331" s="493"/>
      <c r="F3331" s="478"/>
      <c r="G3331" s="510"/>
      <c r="H3331" s="510" t="s">
        <v>26</v>
      </c>
      <c r="I3331" s="514"/>
      <c r="J3331" s="512"/>
      <c r="K3331" s="513"/>
      <c r="L3331" s="480"/>
      <c r="M3331" s="480"/>
      <c r="N3331" s="480"/>
      <c r="O3331" s="480"/>
      <c r="P3331" s="480"/>
      <c r="Q3331" s="480"/>
      <c r="R3331" s="480"/>
      <c r="S3331" s="480"/>
      <c r="T3331" s="480"/>
      <c r="U3331" s="480"/>
      <c r="V3331" s="480"/>
      <c r="W3331" s="480"/>
      <c r="X3331" s="480"/>
      <c r="Y3331" s="480"/>
      <c r="Z3331" s="480"/>
      <c r="AA3331" s="480"/>
      <c r="AB3331" s="480"/>
      <c r="AC3331" s="480"/>
      <c r="AD3331" s="480"/>
      <c r="AE3331" s="480"/>
      <c r="AF3331" s="480"/>
      <c r="AG3331" s="480"/>
      <c r="AH3331" s="480"/>
      <c r="AI3331" s="480"/>
      <c r="AJ3331" s="480"/>
      <c r="AK3331" s="480"/>
      <c r="AL3331" s="480"/>
      <c r="AM3331" s="480"/>
      <c r="AN3331" s="480"/>
      <c r="AO3331" s="480"/>
      <c r="AP3331" s="480"/>
      <c r="AQ3331" s="480"/>
      <c r="AR3331" s="480"/>
      <c r="AS3331" s="480"/>
      <c r="AT3331" s="480"/>
      <c r="AU3331" s="480"/>
      <c r="AV3331" s="480"/>
      <c r="AW3331" s="480"/>
      <c r="AX3331" s="480"/>
      <c r="AY3331" s="480"/>
      <c r="AZ3331" s="480"/>
      <c r="BA3331" s="480"/>
      <c r="BB3331" s="480"/>
    </row>
    <row r="3332" spans="1:54" ht="15.75">
      <c r="A3332" s="484"/>
      <c r="B3332" s="484"/>
      <c r="C3332"/>
      <c r="D3332" s="491"/>
      <c r="E3332" s="493"/>
      <c r="F3332" s="478"/>
      <c r="G3332"/>
      <c r="H3332" s="484"/>
      <c r="I3332"/>
      <c r="J3332" s="491"/>
      <c r="K3332" s="493"/>
      <c r="L3332" s="480"/>
      <c r="M3332" s="480"/>
      <c r="N3332" s="480"/>
      <c r="O3332" s="480"/>
      <c r="P3332" s="480"/>
      <c r="Q3332" s="480"/>
      <c r="R3332" s="480"/>
      <c r="S3332" s="480"/>
      <c r="T3332" s="480"/>
      <c r="U3332" s="480"/>
      <c r="V3332" s="480"/>
      <c r="W3332" s="480"/>
      <c r="X3332" s="480"/>
      <c r="Y3332" s="480"/>
      <c r="Z3332" s="480"/>
      <c r="AA3332" s="480"/>
      <c r="AB3332" s="480"/>
      <c r="AC3332" s="480"/>
      <c r="AD3332" s="480"/>
      <c r="AE3332" s="480"/>
      <c r="AF3332" s="480"/>
      <c r="AG3332" s="480"/>
      <c r="AH3332" s="480"/>
      <c r="AI3332" s="480"/>
      <c r="AJ3332" s="480"/>
      <c r="AK3332" s="480"/>
      <c r="AL3332" s="480"/>
      <c r="AM3332" s="480"/>
      <c r="AN3332" s="480"/>
      <c r="AO3332" s="480"/>
      <c r="AP3332" s="480"/>
      <c r="AQ3332" s="480"/>
      <c r="AR3332" s="480"/>
      <c r="AS3332" s="480"/>
      <c r="AT3332" s="480"/>
      <c r="AU3332" s="480"/>
      <c r="AV3332" s="480"/>
      <c r="AW3332" s="480"/>
      <c r="AX3332" s="480"/>
      <c r="AY3332" s="480"/>
      <c r="AZ3332" s="480"/>
      <c r="BA3332" s="480"/>
      <c r="BB3332" s="480"/>
    </row>
    <row r="3333" spans="1:54" ht="15.75">
      <c r="A3333" s="484"/>
      <c r="B3333" s="484"/>
      <c r="C3333"/>
      <c r="D3333" s="491"/>
      <c r="E3333" s="493"/>
      <c r="F3333" s="478"/>
      <c r="G3333" s="660" t="s">
        <v>2513</v>
      </c>
      <c r="H3333" s="660"/>
      <c r="I3333" s="524" t="s">
        <v>2514</v>
      </c>
      <c r="J3333" s="660"/>
      <c r="K3333" s="660"/>
      <c r="L3333" s="480"/>
      <c r="M3333" s="480"/>
      <c r="N3333" s="480"/>
      <c r="O3333" s="480"/>
      <c r="P3333" s="480"/>
      <c r="Q3333" s="480"/>
      <c r="R3333" s="480"/>
      <c r="S3333" s="480"/>
      <c r="T3333" s="480"/>
      <c r="U3333" s="480"/>
      <c r="V3333" s="480"/>
      <c r="W3333" s="480"/>
      <c r="X3333" s="480"/>
      <c r="Y3333" s="480"/>
      <c r="Z3333" s="480"/>
      <c r="AA3333" s="480"/>
      <c r="AB3333" s="480"/>
      <c r="AC3333" s="480"/>
      <c r="AD3333" s="480"/>
      <c r="AE3333" s="480"/>
      <c r="AF3333" s="480"/>
      <c r="AG3333" s="480"/>
      <c r="AH3333" s="480"/>
      <c r="AI3333" s="480"/>
      <c r="AJ3333" s="480"/>
      <c r="AK3333" s="480"/>
      <c r="AL3333" s="480"/>
      <c r="AM3333" s="480"/>
      <c r="AN3333" s="480"/>
      <c r="AO3333" s="480"/>
      <c r="AP3333" s="480"/>
      <c r="AQ3333" s="480"/>
      <c r="AR3333" s="480"/>
      <c r="AS3333" s="480"/>
      <c r="AT3333" s="480"/>
      <c r="AU3333" s="480"/>
      <c r="AV3333" s="480"/>
      <c r="AW3333" s="480"/>
      <c r="AX3333" s="480"/>
      <c r="AY3333" s="480"/>
      <c r="AZ3333" s="480"/>
      <c r="BA3333" s="480"/>
      <c r="BB3333" s="480"/>
    </row>
    <row r="3334" spans="1:54" ht="15">
      <c r="A3334"/>
      <c r="B3334"/>
      <c r="C3334"/>
      <c r="D3334"/>
      <c r="E3334"/>
      <c r="F3334"/>
      <c r="G3334" s="503"/>
      <c r="H3334" s="503"/>
      <c r="I3334" s="518" t="s">
        <v>2515</v>
      </c>
      <c r="J3334" s="503"/>
      <c r="K3334" s="503"/>
      <c r="L3334"/>
      <c r="M3334"/>
      <c r="N3334"/>
      <c r="O3334"/>
      <c r="P3334"/>
      <c r="Q3334"/>
      <c r="R3334"/>
      <c r="S3334"/>
      <c r="T3334"/>
      <c r="U3334"/>
      <c r="V3334"/>
      <c r="W3334"/>
      <c r="X3334"/>
      <c r="Y3334"/>
      <c r="Z3334"/>
      <c r="AA3334"/>
      <c r="AB3334"/>
      <c r="AC3334"/>
      <c r="AD3334"/>
      <c r="AE3334"/>
      <c r="AF3334"/>
      <c r="AG3334"/>
      <c r="AH3334"/>
      <c r="AI3334"/>
      <c r="AJ3334"/>
      <c r="AK3334"/>
      <c r="AL3334"/>
      <c r="AM3334"/>
      <c r="AN3334"/>
      <c r="AO3334"/>
      <c r="AP3334"/>
      <c r="AQ3334"/>
      <c r="AR3334"/>
      <c r="AS3334"/>
      <c r="AT3334"/>
      <c r="AU3334"/>
      <c r="AV3334"/>
      <c r="AW3334"/>
      <c r="AX3334"/>
      <c r="AY3334"/>
      <c r="AZ3334"/>
      <c r="BA3334"/>
      <c r="BB3334"/>
    </row>
    <row r="3335" spans="1:54" ht="15">
      <c r="A3335"/>
      <c r="B3335"/>
      <c r="C3335"/>
      <c r="D3335"/>
      <c r="E3335"/>
      <c r="F3335"/>
      <c r="G3335" s="503"/>
      <c r="H3335" s="503"/>
      <c r="I3335" s="518" t="s">
        <v>2516</v>
      </c>
      <c r="J3335" s="503"/>
      <c r="K3335" s="503"/>
      <c r="L3335"/>
      <c r="M3335"/>
      <c r="N3335"/>
      <c r="O3335"/>
      <c r="P3335"/>
      <c r="Q3335"/>
      <c r="R3335"/>
      <c r="S3335"/>
      <c r="T3335"/>
      <c r="U3335"/>
      <c r="V3335"/>
      <c r="W3335"/>
      <c r="X3335"/>
      <c r="Y3335"/>
      <c r="Z3335"/>
      <c r="AA3335"/>
      <c r="AB3335"/>
      <c r="AC3335"/>
      <c r="AD3335"/>
      <c r="AE3335"/>
      <c r="AF3335"/>
      <c r="AG3335"/>
      <c r="AH3335"/>
      <c r="AI3335"/>
      <c r="AJ3335"/>
      <c r="AK3335"/>
      <c r="AL3335"/>
      <c r="AM3335"/>
      <c r="AN3335"/>
      <c r="AO3335"/>
      <c r="AP3335"/>
      <c r="AQ3335"/>
      <c r="AR3335"/>
      <c r="AS3335"/>
      <c r="AT3335"/>
      <c r="AU3335"/>
      <c r="AV3335"/>
      <c r="AW3335"/>
      <c r="AX3335"/>
      <c r="AY3335"/>
      <c r="AZ3335"/>
      <c r="BA3335"/>
      <c r="BB3335"/>
    </row>
    <row r="3336" spans="1:54" ht="15">
      <c r="A3336"/>
      <c r="B3336"/>
      <c r="C3336"/>
      <c r="D3336"/>
      <c r="E3336"/>
      <c r="F3336"/>
      <c r="G3336" s="503"/>
      <c r="H3336" s="503"/>
      <c r="I3336" s="518" t="s">
        <v>2517</v>
      </c>
      <c r="J3336" s="503"/>
      <c r="K3336" s="503"/>
      <c r="L3336"/>
      <c r="M3336"/>
      <c r="N3336"/>
      <c r="O3336"/>
      <c r="P3336"/>
      <c r="Q3336"/>
      <c r="R3336"/>
      <c r="S3336"/>
      <c r="T3336"/>
      <c r="U3336"/>
      <c r="V3336"/>
      <c r="W3336"/>
      <c r="X3336"/>
      <c r="Y3336"/>
      <c r="Z3336"/>
      <c r="AA3336"/>
      <c r="AB3336"/>
      <c r="AC3336"/>
      <c r="AD3336"/>
      <c r="AE3336"/>
      <c r="AF3336"/>
      <c r="AG3336"/>
      <c r="AH3336"/>
      <c r="AI3336"/>
      <c r="AJ3336"/>
      <c r="AK3336"/>
      <c r="AL3336"/>
      <c r="AM3336"/>
      <c r="AN3336"/>
      <c r="AO3336"/>
      <c r="AP3336"/>
      <c r="AQ3336"/>
      <c r="AR3336"/>
      <c r="AS3336"/>
      <c r="AT3336"/>
      <c r="AU3336"/>
      <c r="AV3336"/>
      <c r="AW3336"/>
      <c r="AX3336"/>
      <c r="AY3336"/>
      <c r="AZ3336"/>
      <c r="BA3336"/>
      <c r="BB3336"/>
    </row>
    <row r="3337" spans="1:54" ht="15">
      <c r="A3337"/>
      <c r="B3337"/>
      <c r="C3337"/>
      <c r="D3337"/>
      <c r="E3337"/>
      <c r="F3337"/>
      <c r="G3337" s="503"/>
      <c r="H3337" s="503"/>
      <c r="I3337" s="519"/>
      <c r="J3337" s="503"/>
      <c r="K3337" s="503"/>
      <c r="L3337"/>
      <c r="M3337"/>
      <c r="N3337"/>
      <c r="O3337"/>
      <c r="P3337"/>
      <c r="Q3337"/>
      <c r="R3337"/>
      <c r="S3337"/>
      <c r="T3337"/>
      <c r="U3337"/>
      <c r="V3337"/>
      <c r="W3337"/>
      <c r="X3337"/>
      <c r="Y3337"/>
      <c r="Z3337"/>
      <c r="AA3337"/>
      <c r="AB3337"/>
      <c r="AC3337"/>
      <c r="AD3337"/>
      <c r="AE3337"/>
      <c r="AF3337"/>
      <c r="AG3337"/>
      <c r="AH3337"/>
      <c r="AI3337"/>
      <c r="AJ3337"/>
      <c r="AK3337"/>
      <c r="AL3337"/>
      <c r="AM3337"/>
      <c r="AN3337"/>
      <c r="AO3337"/>
      <c r="AP3337"/>
      <c r="AQ3337"/>
      <c r="AR3337"/>
      <c r="AS3337"/>
      <c r="AT3337"/>
      <c r="AU3337"/>
      <c r="AV3337"/>
      <c r="AW3337"/>
      <c r="AX3337"/>
      <c r="AY3337"/>
      <c r="AZ3337"/>
      <c r="BA3337"/>
      <c r="BB3337"/>
    </row>
    <row r="3338" spans="1:54" ht="15">
      <c r="A3338"/>
      <c r="B3338"/>
      <c r="C3338"/>
      <c r="D3338"/>
      <c r="E3338"/>
      <c r="F3338"/>
      <c r="G3338" s="503"/>
      <c r="H3338" s="503"/>
      <c r="I3338" s="518" t="s">
        <v>623</v>
      </c>
      <c r="J3338" s="503"/>
      <c r="K3338" s="503"/>
      <c r="L3338"/>
      <c r="M3338"/>
      <c r="N3338"/>
      <c r="O3338"/>
      <c r="P3338"/>
      <c r="Q3338"/>
      <c r="R3338"/>
      <c r="S3338"/>
      <c r="T3338"/>
      <c r="U3338"/>
      <c r="V3338"/>
      <c r="W3338"/>
      <c r="X3338"/>
      <c r="Y3338"/>
      <c r="Z3338"/>
      <c r="AA3338"/>
      <c r="AB3338"/>
      <c r="AC3338"/>
      <c r="AD3338"/>
      <c r="AE3338"/>
      <c r="AF3338"/>
      <c r="AG3338"/>
      <c r="AH3338"/>
      <c r="AI3338"/>
      <c r="AJ3338"/>
      <c r="AK3338"/>
      <c r="AL3338"/>
      <c r="AM3338"/>
      <c r="AN3338"/>
      <c r="AO3338"/>
      <c r="AP3338"/>
      <c r="AQ3338"/>
      <c r="AR3338"/>
      <c r="AS3338"/>
      <c r="AT3338"/>
      <c r="AU3338"/>
      <c r="AV3338"/>
      <c r="AW3338"/>
      <c r="AX3338"/>
      <c r="AY3338"/>
      <c r="AZ3338"/>
      <c r="BA3338"/>
      <c r="BB3338"/>
    </row>
    <row r="3339" spans="1:54" ht="15">
      <c r="A3339"/>
      <c r="B3339"/>
      <c r="C3339"/>
      <c r="D3339"/>
      <c r="E3339"/>
      <c r="F3339"/>
      <c r="G3339" s="503"/>
      <c r="H3339" s="503"/>
      <c r="I3339" s="518" t="s">
        <v>2384</v>
      </c>
      <c r="J3339" s="503"/>
      <c r="K3339" s="503"/>
      <c r="L3339"/>
      <c r="M3339"/>
      <c r="N3339"/>
      <c r="O3339"/>
      <c r="P3339"/>
      <c r="Q3339"/>
      <c r="R3339"/>
      <c r="S3339"/>
      <c r="T3339"/>
      <c r="U3339"/>
      <c r="V3339"/>
      <c r="W3339"/>
      <c r="X3339"/>
      <c r="Y3339"/>
      <c r="Z3339"/>
      <c r="AA3339"/>
      <c r="AB3339"/>
      <c r="AC3339"/>
      <c r="AD3339"/>
      <c r="AE3339"/>
      <c r="AF3339"/>
      <c r="AG3339"/>
      <c r="AH3339"/>
      <c r="AI3339"/>
      <c r="AJ3339"/>
      <c r="AK3339"/>
      <c r="AL3339"/>
      <c r="AM3339"/>
      <c r="AN3339"/>
      <c r="AO3339"/>
      <c r="AP3339"/>
      <c r="AQ3339"/>
      <c r="AR3339"/>
      <c r="AS3339"/>
      <c r="AT3339"/>
      <c r="AU3339"/>
      <c r="AV3339"/>
      <c r="AW3339"/>
      <c r="AX3339"/>
      <c r="AY3339"/>
      <c r="AZ3339"/>
      <c r="BA3339"/>
      <c r="BB3339"/>
    </row>
    <row r="3340" spans="1:54" ht="25.5">
      <c r="A3340"/>
      <c r="B3340"/>
      <c r="C3340"/>
      <c r="D3340"/>
      <c r="E3340"/>
      <c r="F3340"/>
      <c r="G3340" s="503"/>
      <c r="H3340" s="503"/>
      <c r="I3340" s="518" t="s">
        <v>2422</v>
      </c>
      <c r="J3340" s="503"/>
      <c r="K3340" s="503"/>
      <c r="L3340"/>
      <c r="M3340"/>
      <c r="N3340"/>
      <c r="O3340"/>
      <c r="P3340"/>
      <c r="Q3340"/>
      <c r="R3340"/>
      <c r="S3340"/>
      <c r="T3340"/>
      <c r="U3340"/>
      <c r="V3340"/>
      <c r="W3340"/>
      <c r="X3340"/>
      <c r="Y3340"/>
      <c r="Z3340"/>
      <c r="AA3340"/>
      <c r="AB3340"/>
      <c r="AC3340"/>
      <c r="AD3340"/>
      <c r="AE3340"/>
      <c r="AF3340"/>
      <c r="AG3340"/>
      <c r="AH3340"/>
      <c r="AI3340"/>
      <c r="AJ3340"/>
      <c r="AK3340"/>
      <c r="AL3340"/>
      <c r="AM3340"/>
      <c r="AN3340"/>
      <c r="AO3340"/>
      <c r="AP3340"/>
      <c r="AQ3340"/>
      <c r="AR3340"/>
      <c r="AS3340"/>
      <c r="AT3340"/>
      <c r="AU3340"/>
      <c r="AV3340"/>
      <c r="AW3340"/>
      <c r="AX3340"/>
      <c r="AY3340"/>
      <c r="AZ3340"/>
      <c r="BA3340"/>
      <c r="BB3340"/>
    </row>
    <row r="3341" spans="1:54" ht="15">
      <c r="A3341"/>
      <c r="B3341"/>
      <c r="C3341"/>
      <c r="D3341"/>
      <c r="E3341"/>
      <c r="F3341"/>
      <c r="G3341" s="504"/>
      <c r="H3341" s="504"/>
      <c r="I3341" s="520" t="s">
        <v>2507</v>
      </c>
      <c r="J3341" s="504"/>
      <c r="K3341" s="504"/>
      <c r="L3341"/>
      <c r="M3341"/>
      <c r="N3341"/>
      <c r="O3341"/>
      <c r="P3341"/>
      <c r="Q3341"/>
      <c r="R3341"/>
      <c r="S3341"/>
      <c r="T3341"/>
      <c r="U3341"/>
      <c r="V3341"/>
      <c r="W3341"/>
      <c r="X3341"/>
      <c r="Y3341"/>
      <c r="Z3341"/>
      <c r="AA3341"/>
      <c r="AB3341"/>
      <c r="AC3341"/>
      <c r="AD3341"/>
      <c r="AE3341"/>
      <c r="AF3341"/>
      <c r="AG3341"/>
      <c r="AH3341"/>
      <c r="AI3341"/>
      <c r="AJ3341"/>
      <c r="AK3341"/>
      <c r="AL3341"/>
      <c r="AM3341"/>
      <c r="AN3341"/>
      <c r="AO3341"/>
      <c r="AP3341"/>
      <c r="AQ3341"/>
      <c r="AR3341"/>
      <c r="AS3341"/>
      <c r="AT3341"/>
      <c r="AU3341"/>
      <c r="AV3341"/>
      <c r="AW3341"/>
      <c r="AX3341"/>
      <c r="AY3341"/>
      <c r="AZ3341"/>
      <c r="BA3341"/>
      <c r="BB3341"/>
    </row>
    <row r="3342" spans="1:54" ht="15.75">
      <c r="A3342" s="484"/>
      <c r="B3342" s="484"/>
      <c r="C3342"/>
      <c r="D3342" s="491"/>
      <c r="E3342" s="493"/>
      <c r="F3342" s="478"/>
      <c r="G3342" s="510"/>
      <c r="H3342" s="510" t="s">
        <v>18</v>
      </c>
      <c r="I3342" s="514"/>
      <c r="J3342" s="512"/>
      <c r="K3342" s="513"/>
      <c r="L3342" s="480"/>
      <c r="M3342" s="480"/>
      <c r="N3342" s="480"/>
      <c r="O3342" s="480"/>
      <c r="P3342" s="480"/>
      <c r="Q3342" s="480"/>
      <c r="R3342" s="480"/>
      <c r="S3342" s="480"/>
      <c r="T3342" s="480"/>
      <c r="U3342" s="480"/>
      <c r="V3342" s="480"/>
      <c r="W3342" s="480"/>
      <c r="X3342" s="480"/>
      <c r="Y3342" s="480"/>
      <c r="Z3342" s="480"/>
      <c r="AA3342" s="480"/>
      <c r="AB3342" s="480"/>
      <c r="AC3342" s="480"/>
      <c r="AD3342" s="480"/>
      <c r="AE3342" s="480"/>
      <c r="AF3342" s="480"/>
      <c r="AG3342" s="480"/>
      <c r="AH3342" s="480"/>
      <c r="AI3342" s="480"/>
      <c r="AJ3342" s="480"/>
      <c r="AK3342" s="480"/>
      <c r="AL3342" s="480"/>
      <c r="AM3342" s="480"/>
      <c r="AN3342" s="480"/>
      <c r="AO3342" s="480"/>
      <c r="AP3342" s="480"/>
      <c r="AQ3342" s="480"/>
      <c r="AR3342" s="480"/>
      <c r="AS3342" s="480"/>
      <c r="AT3342" s="480"/>
      <c r="AU3342" s="480"/>
      <c r="AV3342" s="480"/>
      <c r="AW3342" s="480"/>
      <c r="AX3342" s="480"/>
      <c r="AY3342" s="480"/>
      <c r="AZ3342" s="480"/>
      <c r="BA3342" s="480"/>
      <c r="BB3342" s="480"/>
    </row>
    <row r="3343" spans="1:54" ht="15.75">
      <c r="A3343" s="484"/>
      <c r="B3343" s="484"/>
      <c r="C3343"/>
      <c r="D3343" s="491"/>
      <c r="E3343" s="493"/>
      <c r="F3343" s="478"/>
      <c r="G3343" s="510"/>
      <c r="H3343" s="510" t="s">
        <v>19</v>
      </c>
      <c r="I3343" s="514" t="s">
        <v>2464</v>
      </c>
      <c r="J3343" s="512" t="s">
        <v>581</v>
      </c>
      <c r="K3343" s="513"/>
      <c r="L3343" s="480"/>
      <c r="M3343" s="480"/>
      <c r="N3343" s="480"/>
      <c r="O3343" s="480"/>
      <c r="P3343" s="480"/>
      <c r="Q3343" s="480"/>
      <c r="R3343" s="480"/>
      <c r="S3343" s="480"/>
      <c r="T3343" s="480"/>
      <c r="U3343" s="480"/>
      <c r="V3343" s="480"/>
      <c r="W3343" s="480"/>
      <c r="X3343" s="480"/>
      <c r="Y3343" s="480"/>
      <c r="Z3343" s="480"/>
      <c r="AA3343" s="480"/>
      <c r="AB3343" s="480"/>
      <c r="AC3343" s="480"/>
      <c r="AD3343" s="480"/>
      <c r="AE3343" s="480"/>
      <c r="AF3343" s="480"/>
      <c r="AG3343" s="480"/>
      <c r="AH3343" s="480"/>
      <c r="AI3343" s="480"/>
      <c r="AJ3343" s="480"/>
      <c r="AK3343" s="480"/>
      <c r="AL3343" s="480"/>
      <c r="AM3343" s="480"/>
      <c r="AN3343" s="480"/>
      <c r="AO3343" s="480"/>
      <c r="AP3343" s="480"/>
      <c r="AQ3343" s="480"/>
      <c r="AR3343" s="480"/>
      <c r="AS3343" s="480"/>
      <c r="AT3343" s="480"/>
      <c r="AU3343" s="480"/>
      <c r="AV3343" s="480"/>
      <c r="AW3343" s="480"/>
      <c r="AX3343" s="480"/>
      <c r="AY3343" s="480"/>
      <c r="AZ3343" s="480"/>
      <c r="BA3343" s="480"/>
      <c r="BB3343" s="480"/>
    </row>
    <row r="3344" spans="1:54" ht="15.75">
      <c r="A3344" s="484"/>
      <c r="B3344" s="484"/>
      <c r="C3344"/>
      <c r="D3344" s="491"/>
      <c r="E3344" s="493"/>
      <c r="F3344" s="478"/>
      <c r="G3344" s="510"/>
      <c r="H3344" s="510" t="s">
        <v>23</v>
      </c>
      <c r="I3344" s="514"/>
      <c r="J3344" s="512"/>
      <c r="K3344" s="513"/>
      <c r="L3344" s="480"/>
      <c r="M3344" s="480"/>
      <c r="N3344" s="480"/>
      <c r="O3344" s="480"/>
      <c r="P3344" s="480"/>
      <c r="Q3344" s="480"/>
      <c r="R3344" s="480"/>
      <c r="S3344" s="480"/>
      <c r="T3344" s="480"/>
      <c r="U3344" s="480"/>
      <c r="V3344" s="480"/>
      <c r="W3344" s="480"/>
      <c r="X3344" s="480"/>
      <c r="Y3344" s="480"/>
      <c r="Z3344" s="480"/>
      <c r="AA3344" s="480"/>
      <c r="AB3344" s="480"/>
      <c r="AC3344" s="480"/>
      <c r="AD3344" s="480"/>
      <c r="AE3344" s="480"/>
      <c r="AF3344" s="480"/>
      <c r="AG3344" s="480"/>
      <c r="AH3344" s="480"/>
      <c r="AI3344" s="480"/>
      <c r="AJ3344" s="480"/>
      <c r="AK3344" s="480"/>
      <c r="AL3344" s="480"/>
      <c r="AM3344" s="480"/>
      <c r="AN3344" s="480"/>
      <c r="AO3344" s="480"/>
      <c r="AP3344" s="480"/>
      <c r="AQ3344" s="480"/>
      <c r="AR3344" s="480"/>
      <c r="AS3344" s="480"/>
      <c r="AT3344" s="480"/>
      <c r="AU3344" s="480"/>
      <c r="AV3344" s="480"/>
      <c r="AW3344" s="480"/>
      <c r="AX3344" s="480"/>
      <c r="AY3344" s="480"/>
      <c r="AZ3344" s="480"/>
      <c r="BA3344" s="480"/>
      <c r="BB3344" s="480"/>
    </row>
    <row r="3345" spans="1:54" ht="15.75">
      <c r="A3345" s="484"/>
      <c r="B3345" s="484"/>
      <c r="C3345"/>
      <c r="D3345" s="491"/>
      <c r="E3345" s="493"/>
      <c r="F3345" s="478"/>
      <c r="G3345" s="510"/>
      <c r="H3345" s="510" t="s">
        <v>24</v>
      </c>
      <c r="I3345" s="514"/>
      <c r="J3345" s="512"/>
      <c r="K3345" s="513"/>
      <c r="L3345" s="480"/>
      <c r="M3345" s="480"/>
      <c r="N3345" s="480"/>
      <c r="O3345" s="480"/>
      <c r="P3345" s="480"/>
      <c r="Q3345" s="480"/>
      <c r="R3345" s="480"/>
      <c r="S3345" s="480"/>
      <c r="T3345" s="480"/>
      <c r="U3345" s="480"/>
      <c r="V3345" s="480"/>
      <c r="W3345" s="480"/>
      <c r="X3345" s="480"/>
      <c r="Y3345" s="480"/>
      <c r="Z3345" s="480"/>
      <c r="AA3345" s="480"/>
      <c r="AB3345" s="480"/>
      <c r="AC3345" s="480"/>
      <c r="AD3345" s="480"/>
      <c r="AE3345" s="480"/>
      <c r="AF3345" s="480"/>
      <c r="AG3345" s="480"/>
      <c r="AH3345" s="480"/>
      <c r="AI3345" s="480"/>
      <c r="AJ3345" s="480"/>
      <c r="AK3345" s="480"/>
      <c r="AL3345" s="480"/>
      <c r="AM3345" s="480"/>
      <c r="AN3345" s="480"/>
      <c r="AO3345" s="480"/>
      <c r="AP3345" s="480"/>
      <c r="AQ3345" s="480"/>
      <c r="AR3345" s="480"/>
      <c r="AS3345" s="480"/>
      <c r="AT3345" s="480"/>
      <c r="AU3345" s="480"/>
      <c r="AV3345" s="480"/>
      <c r="AW3345" s="480"/>
      <c r="AX3345" s="480"/>
      <c r="AY3345" s="480"/>
      <c r="AZ3345" s="480"/>
      <c r="BA3345" s="480"/>
      <c r="BB3345" s="480"/>
    </row>
    <row r="3346" spans="1:54" ht="15.75">
      <c r="A3346" s="484"/>
      <c r="B3346" s="484"/>
      <c r="C3346"/>
      <c r="D3346" s="491"/>
      <c r="E3346" s="493"/>
      <c r="F3346" s="478"/>
      <c r="G3346" s="510"/>
      <c r="H3346" s="510" t="s">
        <v>25</v>
      </c>
      <c r="I3346" s="514"/>
      <c r="J3346" s="512"/>
      <c r="K3346" s="513"/>
      <c r="L3346" s="480"/>
      <c r="M3346" s="480"/>
      <c r="N3346" s="480"/>
      <c r="O3346" s="480"/>
      <c r="P3346" s="480"/>
      <c r="Q3346" s="480"/>
      <c r="R3346" s="480"/>
      <c r="S3346" s="480"/>
      <c r="T3346" s="480"/>
      <c r="U3346" s="480"/>
      <c r="V3346" s="480"/>
      <c r="W3346" s="480"/>
      <c r="X3346" s="480"/>
      <c r="Y3346" s="480"/>
      <c r="Z3346" s="480"/>
      <c r="AA3346" s="480"/>
      <c r="AB3346" s="480"/>
      <c r="AC3346" s="480"/>
      <c r="AD3346" s="480"/>
      <c r="AE3346" s="480"/>
      <c r="AF3346" s="480"/>
      <c r="AG3346" s="480"/>
      <c r="AH3346" s="480"/>
      <c r="AI3346" s="480"/>
      <c r="AJ3346" s="480"/>
      <c r="AK3346" s="480"/>
      <c r="AL3346" s="480"/>
      <c r="AM3346" s="480"/>
      <c r="AN3346" s="480"/>
      <c r="AO3346" s="480"/>
      <c r="AP3346" s="480"/>
      <c r="AQ3346" s="480"/>
      <c r="AR3346" s="480"/>
      <c r="AS3346" s="480"/>
      <c r="AT3346" s="480"/>
      <c r="AU3346" s="480"/>
      <c r="AV3346" s="480"/>
      <c r="AW3346" s="480"/>
      <c r="AX3346" s="480"/>
      <c r="AY3346" s="480"/>
      <c r="AZ3346" s="480"/>
      <c r="BA3346" s="480"/>
      <c r="BB3346" s="480"/>
    </row>
    <row r="3347" spans="1:54" ht="15.75">
      <c r="A3347" s="484"/>
      <c r="B3347" s="484"/>
      <c r="C3347"/>
      <c r="D3347" s="491"/>
      <c r="E3347" s="493"/>
      <c r="F3347" s="478"/>
      <c r="G3347" s="528"/>
      <c r="H3347" s="510" t="s">
        <v>26</v>
      </c>
      <c r="I3347" s="528"/>
      <c r="J3347" s="528"/>
      <c r="K3347" s="528"/>
      <c r="L3347" s="480"/>
      <c r="M3347" s="480"/>
      <c r="N3347" s="480"/>
      <c r="O3347" s="480"/>
      <c r="P3347" s="480"/>
      <c r="Q3347" s="480"/>
      <c r="R3347" s="480"/>
      <c r="S3347" s="480"/>
      <c r="T3347" s="480"/>
      <c r="U3347" s="480"/>
      <c r="V3347" s="480"/>
      <c r="W3347" s="480"/>
      <c r="X3347" s="480"/>
      <c r="Y3347" s="480"/>
      <c r="Z3347" s="480"/>
      <c r="AA3347" s="480"/>
      <c r="AB3347" s="480"/>
      <c r="AC3347" s="480"/>
      <c r="AD3347" s="480"/>
      <c r="AE3347" s="480"/>
      <c r="AF3347" s="480"/>
      <c r="AG3347" s="480"/>
      <c r="AH3347" s="480"/>
      <c r="AI3347" s="480"/>
      <c r="AJ3347" s="480"/>
      <c r="AK3347" s="480"/>
      <c r="AL3347" s="480"/>
      <c r="AM3347" s="480"/>
      <c r="AN3347" s="480"/>
      <c r="AO3347" s="480"/>
      <c r="AP3347" s="480"/>
      <c r="AQ3347" s="480"/>
      <c r="AR3347" s="480"/>
      <c r="AS3347" s="480"/>
      <c r="AT3347" s="480"/>
      <c r="AU3347" s="480"/>
      <c r="AV3347" s="480"/>
      <c r="AW3347" s="480"/>
      <c r="AX3347" s="480"/>
      <c r="AY3347" s="480"/>
      <c r="AZ3347" s="480"/>
      <c r="BA3347" s="480"/>
      <c r="BB3347" s="480"/>
    </row>
    <row r="3348" spans="1:54" ht="15.75">
      <c r="A3348" s="484"/>
      <c r="B3348" s="484"/>
      <c r="C3348"/>
      <c r="D3348" s="491"/>
      <c r="E3348" s="493"/>
      <c r="F3348" s="478"/>
      <c r="G3348"/>
      <c r="H3348" s="484"/>
      <c r="I3348"/>
      <c r="J3348" s="491"/>
      <c r="K3348" s="493"/>
      <c r="L3348" s="480"/>
      <c r="M3348" s="480"/>
      <c r="N3348" s="480"/>
      <c r="O3348" s="480"/>
      <c r="P3348" s="480"/>
      <c r="Q3348" s="480"/>
      <c r="R3348" s="480"/>
      <c r="S3348" s="480"/>
      <c r="T3348" s="480"/>
      <c r="U3348" s="480"/>
      <c r="V3348" s="480"/>
      <c r="W3348" s="480"/>
      <c r="X3348" s="480"/>
      <c r="Y3348" s="480"/>
      <c r="Z3348" s="480"/>
      <c r="AA3348" s="480"/>
      <c r="AB3348" s="480"/>
      <c r="AC3348" s="480"/>
      <c r="AD3348" s="480"/>
      <c r="AE3348" s="480"/>
      <c r="AF3348" s="480"/>
      <c r="AG3348" s="480"/>
      <c r="AH3348" s="480"/>
      <c r="AI3348" s="480"/>
      <c r="AJ3348" s="480"/>
      <c r="AK3348" s="480"/>
      <c r="AL3348" s="480"/>
      <c r="AM3348" s="480"/>
      <c r="AN3348" s="480"/>
      <c r="AO3348" s="480"/>
      <c r="AP3348" s="480"/>
      <c r="AQ3348" s="480"/>
      <c r="AR3348" s="480"/>
      <c r="AS3348" s="480"/>
      <c r="AT3348" s="480"/>
      <c r="AU3348" s="480"/>
      <c r="AV3348" s="480"/>
      <c r="AW3348" s="480"/>
      <c r="AX3348" s="480"/>
      <c r="AY3348" s="480"/>
      <c r="AZ3348" s="480"/>
      <c r="BA3348" s="480"/>
      <c r="BB3348" s="480"/>
    </row>
    <row r="3349" spans="1:54" ht="25.5">
      <c r="A3349" s="484"/>
      <c r="B3349" s="484"/>
      <c r="C3349"/>
      <c r="D3349" s="491"/>
      <c r="E3349" s="493"/>
      <c r="F3349" s="478"/>
      <c r="G3349" s="640" t="s">
        <v>2518</v>
      </c>
      <c r="H3349" s="640"/>
      <c r="I3349" s="524" t="s">
        <v>2519</v>
      </c>
      <c r="J3349" s="643"/>
      <c r="K3349" s="646"/>
      <c r="L3349" s="480"/>
      <c r="M3349" s="480"/>
      <c r="N3349" s="480"/>
      <c r="O3349" s="480"/>
      <c r="P3349" s="480"/>
      <c r="Q3349" s="480"/>
      <c r="R3349" s="480"/>
      <c r="S3349" s="480"/>
      <c r="T3349" s="480"/>
      <c r="U3349" s="480"/>
      <c r="V3349" s="480"/>
      <c r="W3349" s="480"/>
      <c r="X3349" s="480"/>
      <c r="Y3349" s="480"/>
      <c r="Z3349" s="480"/>
      <c r="AA3349" s="480"/>
      <c r="AB3349" s="480"/>
      <c r="AC3349" s="480"/>
      <c r="AD3349" s="480"/>
      <c r="AE3349" s="480"/>
      <c r="AF3349" s="480"/>
      <c r="AG3349" s="480"/>
      <c r="AH3349" s="480"/>
      <c r="AI3349" s="480"/>
      <c r="AJ3349" s="480"/>
      <c r="AK3349" s="480"/>
      <c r="AL3349" s="480"/>
      <c r="AM3349" s="480"/>
      <c r="AN3349" s="480"/>
      <c r="AO3349" s="480"/>
      <c r="AP3349" s="480"/>
      <c r="AQ3349" s="480"/>
      <c r="AR3349" s="480"/>
      <c r="AS3349" s="480"/>
      <c r="AT3349" s="480"/>
      <c r="AU3349" s="480"/>
      <c r="AV3349" s="480"/>
      <c r="AW3349" s="480"/>
      <c r="AX3349" s="480"/>
      <c r="AY3349" s="480"/>
      <c r="AZ3349" s="480"/>
      <c r="BA3349" s="480"/>
      <c r="BB3349" s="480"/>
    </row>
    <row r="3350" spans="1:54" ht="15">
      <c r="A3350"/>
      <c r="B3350"/>
      <c r="C3350"/>
      <c r="D3350"/>
      <c r="E3350"/>
      <c r="F3350"/>
      <c r="G3350" s="503"/>
      <c r="H3350" s="503"/>
      <c r="I3350" s="519"/>
      <c r="J3350" s="503"/>
      <c r="K3350" s="503"/>
      <c r="L3350"/>
      <c r="M3350"/>
      <c r="N3350"/>
      <c r="O3350"/>
      <c r="P3350"/>
      <c r="Q3350"/>
      <c r="R3350"/>
      <c r="S3350"/>
      <c r="T3350"/>
      <c r="U3350"/>
      <c r="V3350"/>
      <c r="W3350"/>
      <c r="X3350"/>
      <c r="Y3350"/>
      <c r="Z3350"/>
      <c r="AA3350"/>
      <c r="AB3350"/>
      <c r="AC3350"/>
      <c r="AD3350"/>
      <c r="AE3350"/>
      <c r="AF3350"/>
      <c r="AG3350"/>
      <c r="AH3350"/>
      <c r="AI3350"/>
      <c r="AJ3350"/>
      <c r="AK3350"/>
      <c r="AL3350"/>
      <c r="AM3350"/>
      <c r="AN3350"/>
      <c r="AO3350"/>
      <c r="AP3350"/>
      <c r="AQ3350"/>
      <c r="AR3350"/>
      <c r="AS3350"/>
      <c r="AT3350"/>
      <c r="AU3350"/>
      <c r="AV3350"/>
      <c r="AW3350"/>
      <c r="AX3350"/>
      <c r="AY3350"/>
      <c r="AZ3350"/>
      <c r="BA3350"/>
      <c r="BB3350"/>
    </row>
    <row r="3351" spans="1:54" ht="15">
      <c r="A3351"/>
      <c r="B3351"/>
      <c r="C3351"/>
      <c r="D3351"/>
      <c r="E3351"/>
      <c r="F3351"/>
      <c r="G3351" s="503"/>
      <c r="H3351" s="503"/>
      <c r="I3351" s="518" t="s">
        <v>623</v>
      </c>
      <c r="J3351" s="503"/>
      <c r="K3351" s="503"/>
      <c r="L3351"/>
      <c r="M3351"/>
      <c r="N3351"/>
      <c r="O3351"/>
      <c r="P3351"/>
      <c r="Q3351"/>
      <c r="R3351"/>
      <c r="S3351"/>
      <c r="T3351"/>
      <c r="U3351"/>
      <c r="V3351"/>
      <c r="W3351"/>
      <c r="X3351"/>
      <c r="Y3351"/>
      <c r="Z3351"/>
      <c r="AA3351"/>
      <c r="AB3351"/>
      <c r="AC3351"/>
      <c r="AD3351"/>
      <c r="AE3351"/>
      <c r="AF3351"/>
      <c r="AG3351"/>
      <c r="AH3351"/>
      <c r="AI3351"/>
      <c r="AJ3351"/>
      <c r="AK3351"/>
      <c r="AL3351"/>
      <c r="AM3351"/>
      <c r="AN3351"/>
      <c r="AO3351"/>
      <c r="AP3351"/>
      <c r="AQ3351"/>
      <c r="AR3351"/>
      <c r="AS3351"/>
      <c r="AT3351"/>
      <c r="AU3351"/>
      <c r="AV3351"/>
      <c r="AW3351"/>
      <c r="AX3351"/>
      <c r="AY3351"/>
      <c r="AZ3351"/>
      <c r="BA3351"/>
      <c r="BB3351"/>
    </row>
    <row r="3352" spans="1:54" ht="15">
      <c r="A3352"/>
      <c r="B3352"/>
      <c r="C3352"/>
      <c r="D3352"/>
      <c r="E3352"/>
      <c r="F3352"/>
      <c r="G3352" s="503"/>
      <c r="H3352" s="503"/>
      <c r="I3352" s="518" t="s">
        <v>2384</v>
      </c>
      <c r="J3352" s="503"/>
      <c r="K3352" s="503"/>
      <c r="L3352"/>
      <c r="M3352"/>
      <c r="N3352"/>
      <c r="O3352"/>
      <c r="P3352"/>
      <c r="Q3352"/>
      <c r="R3352"/>
      <c r="S3352"/>
      <c r="T3352"/>
      <c r="U3352"/>
      <c r="V3352"/>
      <c r="W3352"/>
      <c r="X3352"/>
      <c r="Y3352"/>
      <c r="Z3352"/>
      <c r="AA3352"/>
      <c r="AB3352"/>
      <c r="AC3352"/>
      <c r="AD3352"/>
      <c r="AE3352"/>
      <c r="AF3352"/>
      <c r="AG3352"/>
      <c r="AH3352"/>
      <c r="AI3352"/>
      <c r="AJ3352"/>
      <c r="AK3352"/>
      <c r="AL3352"/>
      <c r="AM3352"/>
      <c r="AN3352"/>
      <c r="AO3352"/>
      <c r="AP3352"/>
      <c r="AQ3352"/>
      <c r="AR3352"/>
      <c r="AS3352"/>
      <c r="AT3352"/>
      <c r="AU3352"/>
      <c r="AV3352"/>
      <c r="AW3352"/>
      <c r="AX3352"/>
      <c r="AY3352"/>
      <c r="AZ3352"/>
      <c r="BA3352"/>
      <c r="BB3352"/>
    </row>
    <row r="3353" spans="1:54" ht="25.5">
      <c r="A3353"/>
      <c r="B3353"/>
      <c r="C3353"/>
      <c r="D3353"/>
      <c r="E3353"/>
      <c r="F3353"/>
      <c r="G3353" s="503"/>
      <c r="H3353" s="503"/>
      <c r="I3353" s="518" t="s">
        <v>2422</v>
      </c>
      <c r="J3353" s="503"/>
      <c r="K3353" s="503"/>
      <c r="L3353"/>
      <c r="M3353"/>
      <c r="N3353"/>
      <c r="O3353"/>
      <c r="P3353"/>
      <c r="Q3353"/>
      <c r="R3353"/>
      <c r="S3353"/>
      <c r="T3353"/>
      <c r="U3353"/>
      <c r="V3353"/>
      <c r="W3353"/>
      <c r="X3353"/>
      <c r="Y3353"/>
      <c r="Z3353"/>
      <c r="AA3353"/>
      <c r="AB3353"/>
      <c r="AC3353"/>
      <c r="AD3353"/>
      <c r="AE3353"/>
      <c r="AF3353"/>
      <c r="AG3353"/>
      <c r="AH3353"/>
      <c r="AI3353"/>
      <c r="AJ3353"/>
      <c r="AK3353"/>
      <c r="AL3353"/>
      <c r="AM3353"/>
      <c r="AN3353"/>
      <c r="AO3353"/>
      <c r="AP3353"/>
      <c r="AQ3353"/>
      <c r="AR3353"/>
      <c r="AS3353"/>
      <c r="AT3353"/>
      <c r="AU3353"/>
      <c r="AV3353"/>
      <c r="AW3353"/>
      <c r="AX3353"/>
      <c r="AY3353"/>
      <c r="AZ3353"/>
      <c r="BA3353"/>
      <c r="BB3353"/>
    </row>
    <row r="3354" spans="1:54" ht="15">
      <c r="A3354"/>
      <c r="B3354"/>
      <c r="C3354"/>
      <c r="D3354"/>
      <c r="E3354"/>
      <c r="F3354"/>
      <c r="G3354" s="504"/>
      <c r="H3354" s="504"/>
      <c r="I3354" s="520" t="s">
        <v>2507</v>
      </c>
      <c r="J3354" s="504"/>
      <c r="K3354" s="504"/>
      <c r="L3354"/>
      <c r="M3354"/>
      <c r="N3354"/>
      <c r="O3354"/>
      <c r="P3354"/>
      <c r="Q3354"/>
      <c r="R3354"/>
      <c r="S3354"/>
      <c r="T3354"/>
      <c r="U3354"/>
      <c r="V3354"/>
      <c r="W3354"/>
      <c r="X3354"/>
      <c r="Y3354"/>
      <c r="Z3354"/>
      <c r="AA3354"/>
      <c r="AB3354"/>
      <c r="AC3354"/>
      <c r="AD3354"/>
      <c r="AE3354"/>
      <c r="AF3354"/>
      <c r="AG3354"/>
      <c r="AH3354"/>
      <c r="AI3354"/>
      <c r="AJ3354"/>
      <c r="AK3354"/>
      <c r="AL3354"/>
      <c r="AM3354"/>
      <c r="AN3354"/>
      <c r="AO3354"/>
      <c r="AP3354"/>
      <c r="AQ3354"/>
      <c r="AR3354"/>
      <c r="AS3354"/>
      <c r="AT3354"/>
      <c r="AU3354"/>
      <c r="AV3354"/>
      <c r="AW3354"/>
      <c r="AX3354"/>
      <c r="AY3354"/>
      <c r="AZ3354"/>
      <c r="BA3354"/>
      <c r="BB3354"/>
    </row>
    <row r="3355" spans="1:54" ht="15.75">
      <c r="A3355" s="484"/>
      <c r="B3355" s="484"/>
      <c r="C3355"/>
      <c r="D3355" s="491"/>
      <c r="E3355" s="493"/>
      <c r="F3355" s="478"/>
      <c r="G3355" s="510"/>
      <c r="H3355" s="510" t="s">
        <v>18</v>
      </c>
      <c r="I3355" s="514"/>
      <c r="J3355" s="512"/>
      <c r="K3355" s="513"/>
      <c r="L3355" s="480"/>
      <c r="M3355" s="480"/>
      <c r="N3355" s="480"/>
      <c r="O3355" s="480"/>
      <c r="P3355" s="480"/>
      <c r="Q3355" s="480"/>
      <c r="R3355" s="480"/>
      <c r="S3355" s="480"/>
      <c r="T3355" s="480"/>
      <c r="U3355" s="480"/>
      <c r="V3355" s="480"/>
      <c r="W3355" s="480"/>
      <c r="X3355" s="480"/>
      <c r="Y3355" s="480"/>
      <c r="Z3355" s="480"/>
      <c r="AA3355" s="480"/>
      <c r="AB3355" s="480"/>
      <c r="AC3355" s="480"/>
      <c r="AD3355" s="480"/>
      <c r="AE3355" s="480"/>
      <c r="AF3355" s="480"/>
      <c r="AG3355" s="480"/>
      <c r="AH3355" s="480"/>
      <c r="AI3355" s="480"/>
      <c r="AJ3355" s="480"/>
      <c r="AK3355" s="480"/>
      <c r="AL3355" s="480"/>
      <c r="AM3355" s="480"/>
      <c r="AN3355" s="480"/>
      <c r="AO3355" s="480"/>
      <c r="AP3355" s="480"/>
      <c r="AQ3355" s="480"/>
      <c r="AR3355" s="480"/>
      <c r="AS3355" s="480"/>
      <c r="AT3355" s="480"/>
      <c r="AU3355" s="480"/>
      <c r="AV3355" s="480"/>
      <c r="AW3355" s="480"/>
      <c r="AX3355" s="480"/>
      <c r="AY3355" s="480"/>
      <c r="AZ3355" s="480"/>
      <c r="BA3355" s="480"/>
      <c r="BB3355" s="480"/>
    </row>
    <row r="3356" spans="1:54" ht="25.5">
      <c r="A3356" s="484"/>
      <c r="B3356" s="484"/>
      <c r="C3356"/>
      <c r="D3356" s="491"/>
      <c r="E3356" s="493"/>
      <c r="F3356" s="478"/>
      <c r="G3356" s="510"/>
      <c r="H3356" s="510" t="s">
        <v>19</v>
      </c>
      <c r="I3356" s="514" t="s">
        <v>2479</v>
      </c>
      <c r="J3356" s="512" t="s">
        <v>581</v>
      </c>
      <c r="K3356" s="513"/>
      <c r="L3356" s="480"/>
      <c r="M3356" s="480"/>
      <c r="N3356" s="480"/>
      <c r="O3356" s="480"/>
      <c r="P3356" s="480"/>
      <c r="Q3356" s="480"/>
      <c r="R3356" s="480"/>
      <c r="S3356" s="480"/>
      <c r="T3356" s="480"/>
      <c r="U3356" s="480"/>
      <c r="V3356" s="480"/>
      <c r="W3356" s="480"/>
      <c r="X3356" s="480"/>
      <c r="Y3356" s="480"/>
      <c r="Z3356" s="480"/>
      <c r="AA3356" s="480"/>
      <c r="AB3356" s="480"/>
      <c r="AC3356" s="480"/>
      <c r="AD3356" s="480"/>
      <c r="AE3356" s="480"/>
      <c r="AF3356" s="480"/>
      <c r="AG3356" s="480"/>
      <c r="AH3356" s="480"/>
      <c r="AI3356" s="480"/>
      <c r="AJ3356" s="480"/>
      <c r="AK3356" s="480"/>
      <c r="AL3356" s="480"/>
      <c r="AM3356" s="480"/>
      <c r="AN3356" s="480"/>
      <c r="AO3356" s="480"/>
      <c r="AP3356" s="480"/>
      <c r="AQ3356" s="480"/>
      <c r="AR3356" s="480"/>
      <c r="AS3356" s="480"/>
      <c r="AT3356" s="480"/>
      <c r="AU3356" s="480"/>
      <c r="AV3356" s="480"/>
      <c r="AW3356" s="480"/>
      <c r="AX3356" s="480"/>
      <c r="AY3356" s="480"/>
      <c r="AZ3356" s="480"/>
      <c r="BA3356" s="480"/>
      <c r="BB3356" s="480"/>
    </row>
    <row r="3357" spans="1:54" ht="15.75">
      <c r="A3357" s="484"/>
      <c r="B3357" s="484"/>
      <c r="C3357"/>
      <c r="D3357" s="491"/>
      <c r="E3357" s="493"/>
      <c r="F3357" s="478"/>
      <c r="G3357" s="510"/>
      <c r="H3357" s="510" t="s">
        <v>23</v>
      </c>
      <c r="I3357" s="514"/>
      <c r="J3357" s="512"/>
      <c r="K3357" s="513"/>
      <c r="L3357" s="480"/>
      <c r="M3357" s="480"/>
      <c r="N3357" s="480"/>
      <c r="O3357" s="480"/>
      <c r="P3357" s="480"/>
      <c r="Q3357" s="480"/>
      <c r="R3357" s="480"/>
      <c r="S3357" s="480"/>
      <c r="T3357" s="480"/>
      <c r="U3357" s="480"/>
      <c r="V3357" s="480"/>
      <c r="W3357" s="480"/>
      <c r="X3357" s="480"/>
      <c r="Y3357" s="480"/>
      <c r="Z3357" s="480"/>
      <c r="AA3357" s="480"/>
      <c r="AB3357" s="480"/>
      <c r="AC3357" s="480"/>
      <c r="AD3357" s="480"/>
      <c r="AE3357" s="480"/>
      <c r="AF3357" s="480"/>
      <c r="AG3357" s="480"/>
      <c r="AH3357" s="480"/>
      <c r="AI3357" s="480"/>
      <c r="AJ3357" s="480"/>
      <c r="AK3357" s="480"/>
      <c r="AL3357" s="480"/>
      <c r="AM3357" s="480"/>
      <c r="AN3357" s="480"/>
      <c r="AO3357" s="480"/>
      <c r="AP3357" s="480"/>
      <c r="AQ3357" s="480"/>
      <c r="AR3357" s="480"/>
      <c r="AS3357" s="480"/>
      <c r="AT3357" s="480"/>
      <c r="AU3357" s="480"/>
      <c r="AV3357" s="480"/>
      <c r="AW3357" s="480"/>
      <c r="AX3357" s="480"/>
      <c r="AY3357" s="480"/>
      <c r="AZ3357" s="480"/>
      <c r="BA3357" s="480"/>
      <c r="BB3357" s="480"/>
    </row>
    <row r="3358" spans="1:54" ht="15.75">
      <c r="A3358" s="484"/>
      <c r="B3358" s="484"/>
      <c r="C3358"/>
      <c r="D3358" s="491"/>
      <c r="E3358" s="493"/>
      <c r="F3358" s="478"/>
      <c r="G3358" s="528"/>
      <c r="H3358" s="510" t="s">
        <v>24</v>
      </c>
      <c r="I3358" s="528"/>
      <c r="J3358" s="528"/>
      <c r="K3358" s="528"/>
      <c r="L3358" s="480"/>
      <c r="M3358" s="480"/>
      <c r="N3358" s="480"/>
      <c r="O3358" s="480"/>
      <c r="P3358" s="480"/>
      <c r="Q3358" s="480"/>
      <c r="R3358" s="480"/>
      <c r="S3358" s="480"/>
      <c r="T3358" s="480"/>
      <c r="U3358" s="480"/>
      <c r="V3358" s="480"/>
      <c r="W3358" s="480"/>
      <c r="X3358" s="480"/>
      <c r="Y3358" s="480"/>
      <c r="Z3358" s="480"/>
      <c r="AA3358" s="480"/>
      <c r="AB3358" s="480"/>
      <c r="AC3358" s="480"/>
      <c r="AD3358" s="480"/>
      <c r="AE3358" s="480"/>
      <c r="AF3358" s="480"/>
      <c r="AG3358" s="480"/>
      <c r="AH3358" s="480"/>
      <c r="AI3358" s="480"/>
      <c r="AJ3358" s="480"/>
      <c r="AK3358" s="480"/>
      <c r="AL3358" s="480"/>
      <c r="AM3358" s="480"/>
      <c r="AN3358" s="480"/>
      <c r="AO3358" s="480"/>
      <c r="AP3358" s="480"/>
      <c r="AQ3358" s="480"/>
      <c r="AR3358" s="480"/>
      <c r="AS3358" s="480"/>
      <c r="AT3358" s="480"/>
      <c r="AU3358" s="480"/>
      <c r="AV3358" s="480"/>
      <c r="AW3358" s="480"/>
      <c r="AX3358" s="480"/>
      <c r="AY3358" s="480"/>
      <c r="AZ3358" s="480"/>
      <c r="BA3358" s="480"/>
      <c r="BB3358" s="480"/>
    </row>
    <row r="3359" spans="1:54" ht="15.75">
      <c r="A3359" s="484"/>
      <c r="B3359" s="484"/>
      <c r="C3359"/>
      <c r="D3359" s="491"/>
      <c r="E3359" s="493"/>
      <c r="F3359" s="478"/>
      <c r="G3359" s="510"/>
      <c r="H3359" s="510" t="s">
        <v>25</v>
      </c>
      <c r="I3359" s="514"/>
      <c r="J3359" s="512"/>
      <c r="K3359" s="513"/>
      <c r="L3359" s="480"/>
      <c r="M3359" s="480"/>
      <c r="N3359" s="480"/>
      <c r="O3359" s="480"/>
      <c r="P3359" s="480"/>
      <c r="Q3359" s="480"/>
      <c r="R3359" s="480"/>
      <c r="S3359" s="480"/>
      <c r="T3359" s="480"/>
      <c r="U3359" s="480"/>
      <c r="V3359" s="480"/>
      <c r="W3359" s="480"/>
      <c r="X3359" s="480"/>
      <c r="Y3359" s="480"/>
      <c r="Z3359" s="480"/>
      <c r="AA3359" s="480"/>
      <c r="AB3359" s="480"/>
      <c r="AC3359" s="480"/>
      <c r="AD3359" s="480"/>
      <c r="AE3359" s="480"/>
      <c r="AF3359" s="480"/>
      <c r="AG3359" s="480"/>
      <c r="AH3359" s="480"/>
      <c r="AI3359" s="480"/>
      <c r="AJ3359" s="480"/>
      <c r="AK3359" s="480"/>
      <c r="AL3359" s="480"/>
      <c r="AM3359" s="480"/>
      <c r="AN3359" s="480"/>
      <c r="AO3359" s="480"/>
      <c r="AP3359" s="480"/>
      <c r="AQ3359" s="480"/>
      <c r="AR3359" s="480"/>
      <c r="AS3359" s="480"/>
      <c r="AT3359" s="480"/>
      <c r="AU3359" s="480"/>
      <c r="AV3359" s="480"/>
      <c r="AW3359" s="480"/>
      <c r="AX3359" s="480"/>
      <c r="AY3359" s="480"/>
      <c r="AZ3359" s="480"/>
      <c r="BA3359" s="480"/>
      <c r="BB3359" s="480"/>
    </row>
    <row r="3360" spans="1:54" ht="15.75">
      <c r="A3360" s="484"/>
      <c r="B3360" s="484"/>
      <c r="C3360"/>
      <c r="D3360" s="491"/>
      <c r="E3360" s="493"/>
      <c r="F3360" s="478"/>
      <c r="G3360" s="510"/>
      <c r="H3360" s="510" t="s">
        <v>26</v>
      </c>
      <c r="I3360" s="514"/>
      <c r="J3360" s="512"/>
      <c r="K3360" s="513"/>
      <c r="L3360" s="480"/>
      <c r="M3360" s="480"/>
      <c r="N3360" s="480"/>
      <c r="O3360" s="480"/>
      <c r="P3360" s="480"/>
      <c r="Q3360" s="480"/>
      <c r="R3360" s="480"/>
      <c r="S3360" s="480"/>
      <c r="T3360" s="480"/>
      <c r="U3360" s="480"/>
      <c r="V3360" s="480"/>
      <c r="W3360" s="480"/>
      <c r="X3360" s="480"/>
      <c r="Y3360" s="480"/>
      <c r="Z3360" s="480"/>
      <c r="AA3360" s="480"/>
      <c r="AB3360" s="480"/>
      <c r="AC3360" s="480"/>
      <c r="AD3360" s="480"/>
      <c r="AE3360" s="480"/>
      <c r="AF3360" s="480"/>
      <c r="AG3360" s="480"/>
      <c r="AH3360" s="480"/>
      <c r="AI3360" s="480"/>
      <c r="AJ3360" s="480"/>
      <c r="AK3360" s="480"/>
      <c r="AL3360" s="480"/>
      <c r="AM3360" s="480"/>
      <c r="AN3360" s="480"/>
      <c r="AO3360" s="480"/>
      <c r="AP3360" s="480"/>
      <c r="AQ3360" s="480"/>
      <c r="AR3360" s="480"/>
      <c r="AS3360" s="480"/>
      <c r="AT3360" s="480"/>
      <c r="AU3360" s="480"/>
      <c r="AV3360" s="480"/>
      <c r="AW3360" s="480"/>
      <c r="AX3360" s="480"/>
      <c r="AY3360" s="480"/>
      <c r="AZ3360" s="480"/>
      <c r="BA3360" s="480"/>
      <c r="BB3360" s="480"/>
    </row>
    <row r="3361" spans="1:54" ht="15.75">
      <c r="A3361" s="484"/>
      <c r="B3361" s="484"/>
      <c r="C3361"/>
      <c r="D3361" s="491"/>
      <c r="E3361" s="493"/>
      <c r="F3361" s="478"/>
      <c r="G3361"/>
      <c r="H3361" s="484"/>
      <c r="I3361"/>
      <c r="J3361" s="491"/>
      <c r="K3361" s="493"/>
      <c r="L3361" s="480"/>
      <c r="M3361" s="480"/>
      <c r="N3361" s="480"/>
      <c r="O3361" s="480"/>
      <c r="P3361" s="480"/>
      <c r="Q3361" s="480"/>
      <c r="R3361" s="480"/>
      <c r="S3361" s="480"/>
      <c r="T3361" s="480"/>
      <c r="U3361" s="480"/>
      <c r="V3361" s="480"/>
      <c r="W3361" s="480"/>
      <c r="X3361" s="480"/>
      <c r="Y3361" s="480"/>
      <c r="Z3361" s="480"/>
      <c r="AA3361" s="480"/>
      <c r="AB3361" s="480"/>
      <c r="AC3361" s="480"/>
      <c r="AD3361" s="480"/>
      <c r="AE3361" s="480"/>
      <c r="AF3361" s="480"/>
      <c r="AG3361" s="480"/>
      <c r="AH3361" s="480"/>
      <c r="AI3361" s="480"/>
      <c r="AJ3361" s="480"/>
      <c r="AK3361" s="480"/>
      <c r="AL3361" s="480"/>
      <c r="AM3361" s="480"/>
      <c r="AN3361" s="480"/>
      <c r="AO3361" s="480"/>
      <c r="AP3361" s="480"/>
      <c r="AQ3361" s="480"/>
      <c r="AR3361" s="480"/>
      <c r="AS3361" s="480"/>
      <c r="AT3361" s="480"/>
      <c r="AU3361" s="480"/>
      <c r="AV3361" s="480"/>
      <c r="AW3361" s="480"/>
      <c r="AX3361" s="480"/>
      <c r="AY3361" s="480"/>
      <c r="AZ3361" s="480"/>
      <c r="BA3361" s="480"/>
      <c r="BB3361" s="480"/>
    </row>
    <row r="3362" spans="1:54" ht="25.5">
      <c r="A3362" s="484"/>
      <c r="B3362" s="484"/>
      <c r="C3362"/>
      <c r="D3362" s="491"/>
      <c r="E3362" s="493"/>
      <c r="F3362" s="478"/>
      <c r="G3362" s="640" t="s">
        <v>2520</v>
      </c>
      <c r="H3362" s="640"/>
      <c r="I3362" s="524" t="s">
        <v>2521</v>
      </c>
      <c r="J3362" s="643"/>
      <c r="K3362" s="646"/>
      <c r="L3362" s="480"/>
      <c r="M3362" s="480"/>
      <c r="N3362" s="480"/>
      <c r="O3362" s="480"/>
      <c r="P3362" s="480"/>
      <c r="Q3362" s="480"/>
      <c r="R3362" s="480"/>
      <c r="S3362" s="480"/>
      <c r="T3362" s="480"/>
      <c r="U3362" s="480"/>
      <c r="V3362" s="480"/>
      <c r="W3362" s="480"/>
      <c r="X3362" s="480"/>
      <c r="Y3362" s="480"/>
      <c r="Z3362" s="480"/>
      <c r="AA3362" s="480"/>
      <c r="AB3362" s="480"/>
      <c r="AC3362" s="480"/>
      <c r="AD3362" s="480"/>
      <c r="AE3362" s="480"/>
      <c r="AF3362" s="480"/>
      <c r="AG3362" s="480"/>
      <c r="AH3362" s="480"/>
      <c r="AI3362" s="480"/>
      <c r="AJ3362" s="480"/>
      <c r="AK3362" s="480"/>
      <c r="AL3362" s="480"/>
      <c r="AM3362" s="480"/>
      <c r="AN3362" s="480"/>
      <c r="AO3362" s="480"/>
      <c r="AP3362" s="480"/>
      <c r="AQ3362" s="480"/>
      <c r="AR3362" s="480"/>
      <c r="AS3362" s="480"/>
      <c r="AT3362" s="480"/>
      <c r="AU3362" s="480"/>
      <c r="AV3362" s="480"/>
      <c r="AW3362" s="480"/>
      <c r="AX3362" s="480"/>
      <c r="AY3362" s="480"/>
      <c r="AZ3362" s="480"/>
      <c r="BA3362" s="480"/>
      <c r="BB3362" s="480"/>
    </row>
    <row r="3363" spans="1:54" ht="15">
      <c r="A3363"/>
      <c r="B3363"/>
      <c r="C3363"/>
      <c r="D3363"/>
      <c r="E3363"/>
      <c r="F3363"/>
      <c r="G3363" s="503"/>
      <c r="H3363" s="503"/>
      <c r="I3363" s="519"/>
      <c r="J3363" s="503"/>
      <c r="K3363" s="503"/>
      <c r="L3363"/>
      <c r="M3363"/>
      <c r="N3363"/>
      <c r="O3363"/>
      <c r="P3363"/>
      <c r="Q3363"/>
      <c r="R3363"/>
      <c r="S3363"/>
      <c r="T3363"/>
      <c r="U3363"/>
      <c r="V3363"/>
      <c r="W3363"/>
      <c r="X3363"/>
      <c r="Y3363"/>
      <c r="Z3363"/>
      <c r="AA3363"/>
      <c r="AB3363"/>
      <c r="AC3363"/>
      <c r="AD3363"/>
      <c r="AE3363"/>
      <c r="AF3363"/>
      <c r="AG3363"/>
      <c r="AH3363"/>
      <c r="AI3363"/>
      <c r="AJ3363"/>
      <c r="AK3363"/>
      <c r="AL3363"/>
      <c r="AM3363"/>
      <c r="AN3363"/>
      <c r="AO3363"/>
      <c r="AP3363"/>
      <c r="AQ3363"/>
      <c r="AR3363"/>
      <c r="AS3363"/>
      <c r="AT3363"/>
      <c r="AU3363"/>
      <c r="AV3363"/>
      <c r="AW3363"/>
      <c r="AX3363"/>
      <c r="AY3363"/>
      <c r="AZ3363"/>
      <c r="BA3363"/>
      <c r="BB3363"/>
    </row>
    <row r="3364" spans="1:54" ht="15">
      <c r="A3364"/>
      <c r="B3364"/>
      <c r="C3364"/>
      <c r="D3364"/>
      <c r="E3364"/>
      <c r="F3364"/>
      <c r="G3364" s="503"/>
      <c r="H3364" s="503"/>
      <c r="I3364" s="518" t="s">
        <v>623</v>
      </c>
      <c r="J3364" s="503"/>
      <c r="K3364" s="503"/>
      <c r="L3364"/>
      <c r="M3364"/>
      <c r="N3364"/>
      <c r="O3364"/>
      <c r="P3364"/>
      <c r="Q3364"/>
      <c r="R3364"/>
      <c r="S3364"/>
      <c r="T3364"/>
      <c r="U3364"/>
      <c r="V3364"/>
      <c r="W3364"/>
      <c r="X3364"/>
      <c r="Y3364"/>
      <c r="Z3364"/>
      <c r="AA3364"/>
      <c r="AB3364"/>
      <c r="AC3364"/>
      <c r="AD3364"/>
      <c r="AE3364"/>
      <c r="AF3364"/>
      <c r="AG3364"/>
      <c r="AH3364"/>
      <c r="AI3364"/>
      <c r="AJ3364"/>
      <c r="AK3364"/>
      <c r="AL3364"/>
      <c r="AM3364"/>
      <c r="AN3364"/>
      <c r="AO3364"/>
      <c r="AP3364"/>
      <c r="AQ3364"/>
      <c r="AR3364"/>
      <c r="AS3364"/>
      <c r="AT3364"/>
      <c r="AU3364"/>
      <c r="AV3364"/>
      <c r="AW3364"/>
      <c r="AX3364"/>
      <c r="AY3364"/>
      <c r="AZ3364"/>
      <c r="BA3364"/>
      <c r="BB3364"/>
    </row>
    <row r="3365" spans="1:54" ht="15">
      <c r="A3365"/>
      <c r="B3365"/>
      <c r="C3365"/>
      <c r="D3365"/>
      <c r="E3365"/>
      <c r="F3365"/>
      <c r="G3365" s="503"/>
      <c r="H3365" s="503"/>
      <c r="I3365" s="518" t="s">
        <v>2384</v>
      </c>
      <c r="J3365" s="503"/>
      <c r="K3365" s="503"/>
      <c r="L3365"/>
      <c r="M3365"/>
      <c r="N3365"/>
      <c r="O3365"/>
      <c r="P3365"/>
      <c r="Q3365"/>
      <c r="R3365"/>
      <c r="S3365"/>
      <c r="T3365"/>
      <c r="U3365"/>
      <c r="V3365"/>
      <c r="W3365"/>
      <c r="X3365"/>
      <c r="Y3365"/>
      <c r="Z3365"/>
      <c r="AA3365"/>
      <c r="AB3365"/>
      <c r="AC3365"/>
      <c r="AD3365"/>
      <c r="AE3365"/>
      <c r="AF3365"/>
      <c r="AG3365"/>
      <c r="AH3365"/>
      <c r="AI3365"/>
      <c r="AJ3365"/>
      <c r="AK3365"/>
      <c r="AL3365"/>
      <c r="AM3365"/>
      <c r="AN3365"/>
      <c r="AO3365"/>
      <c r="AP3365"/>
      <c r="AQ3365"/>
      <c r="AR3365"/>
      <c r="AS3365"/>
      <c r="AT3365"/>
      <c r="AU3365"/>
      <c r="AV3365"/>
      <c r="AW3365"/>
      <c r="AX3365"/>
      <c r="AY3365"/>
      <c r="AZ3365"/>
      <c r="BA3365"/>
      <c r="BB3365"/>
    </row>
    <row r="3366" spans="1:54" ht="25.5">
      <c r="A3366"/>
      <c r="B3366"/>
      <c r="C3366"/>
      <c r="D3366"/>
      <c r="E3366"/>
      <c r="F3366"/>
      <c r="G3366" s="503"/>
      <c r="H3366" s="503"/>
      <c r="I3366" s="518" t="s">
        <v>2422</v>
      </c>
      <c r="J3366" s="503"/>
      <c r="K3366" s="503"/>
      <c r="L3366"/>
      <c r="M3366"/>
      <c r="N3366"/>
      <c r="O3366"/>
      <c r="P3366"/>
      <c r="Q3366"/>
      <c r="R3366"/>
      <c r="S3366"/>
      <c r="T3366"/>
      <c r="U3366"/>
      <c r="V3366"/>
      <c r="W3366"/>
      <c r="X3366"/>
      <c r="Y3366"/>
      <c r="Z3366"/>
      <c r="AA3366"/>
      <c r="AB3366"/>
      <c r="AC3366"/>
      <c r="AD3366"/>
      <c r="AE3366"/>
      <c r="AF3366"/>
      <c r="AG3366"/>
      <c r="AH3366"/>
      <c r="AI3366"/>
      <c r="AJ3366"/>
      <c r="AK3366"/>
      <c r="AL3366"/>
      <c r="AM3366"/>
      <c r="AN3366"/>
      <c r="AO3366"/>
      <c r="AP3366"/>
      <c r="AQ3366"/>
      <c r="AR3366"/>
      <c r="AS3366"/>
      <c r="AT3366"/>
      <c r="AU3366"/>
      <c r="AV3366"/>
      <c r="AW3366"/>
      <c r="AX3366"/>
      <c r="AY3366"/>
      <c r="AZ3366"/>
      <c r="BA3366"/>
      <c r="BB3366"/>
    </row>
    <row r="3367" spans="1:54" ht="15">
      <c r="A3367"/>
      <c r="B3367"/>
      <c r="C3367"/>
      <c r="D3367"/>
      <c r="E3367"/>
      <c r="F3367"/>
      <c r="G3367" s="504"/>
      <c r="H3367" s="504"/>
      <c r="I3367" s="520" t="s">
        <v>2507</v>
      </c>
      <c r="J3367" s="504"/>
      <c r="K3367" s="504"/>
      <c r="L3367"/>
      <c r="M3367"/>
      <c r="N3367"/>
      <c r="O3367"/>
      <c r="P3367"/>
      <c r="Q3367"/>
      <c r="R3367"/>
      <c r="S3367"/>
      <c r="T3367"/>
      <c r="U3367"/>
      <c r="V3367"/>
      <c r="W3367"/>
      <c r="X3367"/>
      <c r="Y3367"/>
      <c r="Z3367"/>
      <c r="AA3367"/>
      <c r="AB3367"/>
      <c r="AC3367"/>
      <c r="AD3367"/>
      <c r="AE3367"/>
      <c r="AF3367"/>
      <c r="AG3367"/>
      <c r="AH3367"/>
      <c r="AI3367"/>
      <c r="AJ3367"/>
      <c r="AK3367"/>
      <c r="AL3367"/>
      <c r="AM3367"/>
      <c r="AN3367"/>
      <c r="AO3367"/>
      <c r="AP3367"/>
      <c r="AQ3367"/>
      <c r="AR3367"/>
      <c r="AS3367"/>
      <c r="AT3367"/>
      <c r="AU3367"/>
      <c r="AV3367"/>
      <c r="AW3367"/>
      <c r="AX3367"/>
      <c r="AY3367"/>
      <c r="AZ3367"/>
      <c r="BA3367"/>
      <c r="BB3367"/>
    </row>
    <row r="3368" spans="1:54" ht="15.75">
      <c r="A3368" s="484"/>
      <c r="B3368" s="484"/>
      <c r="C3368"/>
      <c r="D3368" s="491"/>
      <c r="E3368" s="493"/>
      <c r="F3368" s="478"/>
      <c r="G3368" s="510"/>
      <c r="H3368" s="510" t="s">
        <v>18</v>
      </c>
      <c r="I3368" s="514"/>
      <c r="J3368" s="512"/>
      <c r="K3368" s="513"/>
      <c r="L3368" s="480"/>
      <c r="M3368" s="480"/>
      <c r="N3368" s="480"/>
      <c r="O3368" s="480"/>
      <c r="P3368" s="480"/>
      <c r="Q3368" s="480"/>
      <c r="R3368" s="480"/>
      <c r="S3368" s="480"/>
      <c r="T3368" s="480"/>
      <c r="U3368" s="480"/>
      <c r="V3368" s="480"/>
      <c r="W3368" s="480"/>
      <c r="X3368" s="480"/>
      <c r="Y3368" s="480"/>
      <c r="Z3368" s="480"/>
      <c r="AA3368" s="480"/>
      <c r="AB3368" s="480"/>
      <c r="AC3368" s="480"/>
      <c r="AD3368" s="480"/>
      <c r="AE3368" s="480"/>
      <c r="AF3368" s="480"/>
      <c r="AG3368" s="480"/>
      <c r="AH3368" s="480"/>
      <c r="AI3368" s="480"/>
      <c r="AJ3368" s="480"/>
      <c r="AK3368" s="480"/>
      <c r="AL3368" s="480"/>
      <c r="AM3368" s="480"/>
      <c r="AN3368" s="480"/>
      <c r="AO3368" s="480"/>
      <c r="AP3368" s="480"/>
      <c r="AQ3368" s="480"/>
      <c r="AR3368" s="480"/>
      <c r="AS3368" s="480"/>
      <c r="AT3368" s="480"/>
      <c r="AU3368" s="480"/>
      <c r="AV3368" s="480"/>
      <c r="AW3368" s="480"/>
      <c r="AX3368" s="480"/>
      <c r="AY3368" s="480"/>
      <c r="AZ3368" s="480"/>
      <c r="BA3368" s="480"/>
      <c r="BB3368" s="480"/>
    </row>
    <row r="3369" spans="1:54" ht="15.75">
      <c r="A3369" s="484"/>
      <c r="B3369" s="484"/>
      <c r="C3369"/>
      <c r="D3369" s="491"/>
      <c r="E3369" s="493"/>
      <c r="F3369" s="478"/>
      <c r="G3369" s="510"/>
      <c r="H3369" s="510" t="s">
        <v>19</v>
      </c>
      <c r="I3369" s="514" t="s">
        <v>2464</v>
      </c>
      <c r="J3369" s="512" t="s">
        <v>581</v>
      </c>
      <c r="K3369" s="513"/>
      <c r="L3369" s="480"/>
      <c r="M3369" s="480"/>
      <c r="N3369" s="480"/>
      <c r="O3369" s="480"/>
      <c r="P3369" s="480"/>
      <c r="Q3369" s="480"/>
      <c r="R3369" s="480"/>
      <c r="S3369" s="480"/>
      <c r="T3369" s="480"/>
      <c r="U3369" s="480"/>
      <c r="V3369" s="480"/>
      <c r="W3369" s="480"/>
      <c r="X3369" s="480"/>
      <c r="Y3369" s="480"/>
      <c r="Z3369" s="480"/>
      <c r="AA3369" s="480"/>
      <c r="AB3369" s="480"/>
      <c r="AC3369" s="480"/>
      <c r="AD3369" s="480"/>
      <c r="AE3369" s="480"/>
      <c r="AF3369" s="480"/>
      <c r="AG3369" s="480"/>
      <c r="AH3369" s="480"/>
      <c r="AI3369" s="480"/>
      <c r="AJ3369" s="480"/>
      <c r="AK3369" s="480"/>
      <c r="AL3369" s="480"/>
      <c r="AM3369" s="480"/>
      <c r="AN3369" s="480"/>
      <c r="AO3369" s="480"/>
      <c r="AP3369" s="480"/>
      <c r="AQ3369" s="480"/>
      <c r="AR3369" s="480"/>
      <c r="AS3369" s="480"/>
      <c r="AT3369" s="480"/>
      <c r="AU3369" s="480"/>
      <c r="AV3369" s="480"/>
      <c r="AW3369" s="480"/>
      <c r="AX3369" s="480"/>
      <c r="AY3369" s="480"/>
      <c r="AZ3369" s="480"/>
      <c r="BA3369" s="480"/>
      <c r="BB3369" s="480"/>
    </row>
    <row r="3370" spans="1:54" ht="15.75">
      <c r="A3370" s="484"/>
      <c r="B3370" s="484"/>
      <c r="C3370"/>
      <c r="D3370" s="491"/>
      <c r="E3370" s="493"/>
      <c r="F3370" s="478"/>
      <c r="G3370" s="510"/>
      <c r="H3370" s="510" t="s">
        <v>23</v>
      </c>
      <c r="I3370" s="514"/>
      <c r="J3370" s="512"/>
      <c r="K3370" s="513"/>
      <c r="L3370" s="480"/>
      <c r="M3370" s="480"/>
      <c r="N3370" s="480"/>
      <c r="O3370" s="480"/>
      <c r="P3370" s="480"/>
      <c r="Q3370" s="480"/>
      <c r="R3370" s="480"/>
      <c r="S3370" s="480"/>
      <c r="T3370" s="480"/>
      <c r="U3370" s="480"/>
      <c r="V3370" s="480"/>
      <c r="W3370" s="480"/>
      <c r="X3370" s="480"/>
      <c r="Y3370" s="480"/>
      <c r="Z3370" s="480"/>
      <c r="AA3370" s="480"/>
      <c r="AB3370" s="480"/>
      <c r="AC3370" s="480"/>
      <c r="AD3370" s="480"/>
      <c r="AE3370" s="480"/>
      <c r="AF3370" s="480"/>
      <c r="AG3370" s="480"/>
      <c r="AH3370" s="480"/>
      <c r="AI3370" s="480"/>
      <c r="AJ3370" s="480"/>
      <c r="AK3370" s="480"/>
      <c r="AL3370" s="480"/>
      <c r="AM3370" s="480"/>
      <c r="AN3370" s="480"/>
      <c r="AO3370" s="480"/>
      <c r="AP3370" s="480"/>
      <c r="AQ3370" s="480"/>
      <c r="AR3370" s="480"/>
      <c r="AS3370" s="480"/>
      <c r="AT3370" s="480"/>
      <c r="AU3370" s="480"/>
      <c r="AV3370" s="480"/>
      <c r="AW3370" s="480"/>
      <c r="AX3370" s="480"/>
      <c r="AY3370" s="480"/>
      <c r="AZ3370" s="480"/>
      <c r="BA3370" s="480"/>
      <c r="BB3370" s="480"/>
    </row>
    <row r="3371" spans="1:54" ht="15.75">
      <c r="A3371" s="484"/>
      <c r="B3371" s="484"/>
      <c r="C3371"/>
      <c r="D3371" s="491"/>
      <c r="E3371" s="493"/>
      <c r="F3371" s="478"/>
      <c r="G3371" s="510"/>
      <c r="H3371" s="510" t="s">
        <v>24</v>
      </c>
      <c r="I3371" s="514"/>
      <c r="J3371" s="512"/>
      <c r="K3371" s="513"/>
      <c r="L3371" s="480"/>
      <c r="M3371" s="480"/>
      <c r="N3371" s="480"/>
      <c r="O3371" s="480"/>
      <c r="P3371" s="480"/>
      <c r="Q3371" s="480"/>
      <c r="R3371" s="480"/>
      <c r="S3371" s="480"/>
      <c r="T3371" s="480"/>
      <c r="U3371" s="480"/>
      <c r="V3371" s="480"/>
      <c r="W3371" s="480"/>
      <c r="X3371" s="480"/>
      <c r="Y3371" s="480"/>
      <c r="Z3371" s="480"/>
      <c r="AA3371" s="480"/>
      <c r="AB3371" s="480"/>
      <c r="AC3371" s="480"/>
      <c r="AD3371" s="480"/>
      <c r="AE3371" s="480"/>
      <c r="AF3371" s="480"/>
      <c r="AG3371" s="480"/>
      <c r="AH3371" s="480"/>
      <c r="AI3371" s="480"/>
      <c r="AJ3371" s="480"/>
      <c r="AK3371" s="480"/>
      <c r="AL3371" s="480"/>
      <c r="AM3371" s="480"/>
      <c r="AN3371" s="480"/>
      <c r="AO3371" s="480"/>
      <c r="AP3371" s="480"/>
      <c r="AQ3371" s="480"/>
      <c r="AR3371" s="480"/>
      <c r="AS3371" s="480"/>
      <c r="AT3371" s="480"/>
      <c r="AU3371" s="480"/>
      <c r="AV3371" s="480"/>
      <c r="AW3371" s="480"/>
      <c r="AX3371" s="480"/>
      <c r="AY3371" s="480"/>
      <c r="AZ3371" s="480"/>
      <c r="BA3371" s="480"/>
      <c r="BB3371" s="480"/>
    </row>
    <row r="3372" spans="1:54" ht="15.75">
      <c r="A3372" s="484"/>
      <c r="B3372" s="484"/>
      <c r="C3372"/>
      <c r="D3372" s="491"/>
      <c r="E3372" s="493"/>
      <c r="F3372" s="478"/>
      <c r="G3372" s="510"/>
      <c r="H3372" s="510" t="s">
        <v>25</v>
      </c>
      <c r="I3372" s="514"/>
      <c r="J3372" s="512"/>
      <c r="K3372" s="513"/>
      <c r="L3372" s="480"/>
      <c r="M3372" s="480"/>
      <c r="N3372" s="480"/>
      <c r="O3372" s="480"/>
      <c r="P3372" s="480"/>
      <c r="Q3372" s="480"/>
      <c r="R3372" s="480"/>
      <c r="S3372" s="480"/>
      <c r="T3372" s="480"/>
      <c r="U3372" s="480"/>
      <c r="V3372" s="480"/>
      <c r="W3372" s="480"/>
      <c r="X3372" s="480"/>
      <c r="Y3372" s="480"/>
      <c r="Z3372" s="480"/>
      <c r="AA3372" s="480"/>
      <c r="AB3372" s="480"/>
      <c r="AC3372" s="480"/>
      <c r="AD3372" s="480"/>
      <c r="AE3372" s="480"/>
      <c r="AF3372" s="480"/>
      <c r="AG3372" s="480"/>
      <c r="AH3372" s="480"/>
      <c r="AI3372" s="480"/>
      <c r="AJ3372" s="480"/>
      <c r="AK3372" s="480"/>
      <c r="AL3372" s="480"/>
      <c r="AM3372" s="480"/>
      <c r="AN3372" s="480"/>
      <c r="AO3372" s="480"/>
      <c r="AP3372" s="480"/>
      <c r="AQ3372" s="480"/>
      <c r="AR3372" s="480"/>
      <c r="AS3372" s="480"/>
      <c r="AT3372" s="480"/>
      <c r="AU3372" s="480"/>
      <c r="AV3372" s="480"/>
      <c r="AW3372" s="480"/>
      <c r="AX3372" s="480"/>
      <c r="AY3372" s="480"/>
      <c r="AZ3372" s="480"/>
      <c r="BA3372" s="480"/>
      <c r="BB3372" s="480"/>
    </row>
    <row r="3373" spans="1:54" ht="15.75">
      <c r="A3373" s="484"/>
      <c r="B3373" s="484"/>
      <c r="C3373"/>
      <c r="D3373" s="491"/>
      <c r="E3373" s="493"/>
      <c r="F3373" s="478"/>
      <c r="G3373" s="510"/>
      <c r="H3373" s="510" t="s">
        <v>26</v>
      </c>
      <c r="I3373" s="514"/>
      <c r="J3373" s="512"/>
      <c r="K3373" s="513"/>
      <c r="L3373" s="480"/>
      <c r="M3373" s="480"/>
      <c r="N3373" s="480"/>
      <c r="O3373" s="480"/>
      <c r="P3373" s="480"/>
      <c r="Q3373" s="480"/>
      <c r="R3373" s="480"/>
      <c r="S3373" s="480"/>
      <c r="T3373" s="480"/>
      <c r="U3373" s="480"/>
      <c r="V3373" s="480"/>
      <c r="W3373" s="480"/>
      <c r="X3373" s="480"/>
      <c r="Y3373" s="480"/>
      <c r="Z3373" s="480"/>
      <c r="AA3373" s="480"/>
      <c r="AB3373" s="480"/>
      <c r="AC3373" s="480"/>
      <c r="AD3373" s="480"/>
      <c r="AE3373" s="480"/>
      <c r="AF3373" s="480"/>
      <c r="AG3373" s="480"/>
      <c r="AH3373" s="480"/>
      <c r="AI3373" s="480"/>
      <c r="AJ3373" s="480"/>
      <c r="AK3373" s="480"/>
      <c r="AL3373" s="480"/>
      <c r="AM3373" s="480"/>
      <c r="AN3373" s="480"/>
      <c r="AO3373" s="480"/>
      <c r="AP3373" s="480"/>
      <c r="AQ3373" s="480"/>
      <c r="AR3373" s="480"/>
      <c r="AS3373" s="480"/>
      <c r="AT3373" s="480"/>
      <c r="AU3373" s="480"/>
      <c r="AV3373" s="480"/>
      <c r="AW3373" s="480"/>
      <c r="AX3373" s="480"/>
      <c r="AY3373" s="480"/>
      <c r="AZ3373" s="480"/>
      <c r="BA3373" s="480"/>
      <c r="BB3373" s="480"/>
    </row>
    <row r="3374" spans="1:54" ht="15.75">
      <c r="A3374" s="484"/>
      <c r="B3374" s="484"/>
      <c r="C3374"/>
      <c r="D3374" s="491"/>
      <c r="E3374" s="493"/>
      <c r="F3374" s="478"/>
      <c r="G3374"/>
      <c r="H3374" s="484"/>
      <c r="I3374"/>
      <c r="J3374" s="491"/>
      <c r="K3374" s="493"/>
      <c r="L3374" s="480"/>
      <c r="M3374" s="480"/>
      <c r="N3374" s="480"/>
      <c r="O3374" s="480"/>
      <c r="P3374" s="480"/>
      <c r="Q3374" s="480"/>
      <c r="R3374" s="480"/>
      <c r="S3374" s="480"/>
      <c r="T3374" s="480"/>
      <c r="U3374" s="480"/>
      <c r="V3374" s="480"/>
      <c r="W3374" s="480"/>
      <c r="X3374" s="480"/>
      <c r="Y3374" s="480"/>
      <c r="Z3374" s="480"/>
      <c r="AA3374" s="480"/>
      <c r="AB3374" s="480"/>
      <c r="AC3374" s="480"/>
      <c r="AD3374" s="480"/>
      <c r="AE3374" s="480"/>
      <c r="AF3374" s="480"/>
      <c r="AG3374" s="480"/>
      <c r="AH3374" s="480"/>
      <c r="AI3374" s="480"/>
      <c r="AJ3374" s="480"/>
      <c r="AK3374" s="480"/>
      <c r="AL3374" s="480"/>
      <c r="AM3374" s="480"/>
      <c r="AN3374" s="480"/>
      <c r="AO3374" s="480"/>
      <c r="AP3374" s="480"/>
      <c r="AQ3374" s="480"/>
      <c r="AR3374" s="480"/>
      <c r="AS3374" s="480"/>
      <c r="AT3374" s="480"/>
      <c r="AU3374" s="480"/>
      <c r="AV3374" s="480"/>
      <c r="AW3374" s="480"/>
      <c r="AX3374" s="480"/>
      <c r="AY3374" s="480"/>
      <c r="AZ3374" s="480"/>
      <c r="BA3374" s="480"/>
      <c r="BB3374" s="480"/>
    </row>
    <row r="3375" spans="1:54" ht="25.5">
      <c r="A3375" s="484"/>
      <c r="B3375" s="484"/>
      <c r="C3375"/>
      <c r="D3375" s="491"/>
      <c r="E3375" s="493"/>
      <c r="F3375" s="478"/>
      <c r="G3375" s="485" t="s">
        <v>2522</v>
      </c>
      <c r="H3375" s="485"/>
      <c r="I3375" s="487" t="s">
        <v>2523</v>
      </c>
      <c r="J3375" s="492"/>
      <c r="K3375" s="494"/>
      <c r="L3375" s="480"/>
      <c r="M3375" s="480"/>
      <c r="N3375" s="480"/>
      <c r="O3375" s="480"/>
      <c r="P3375" s="480"/>
      <c r="Q3375" s="480"/>
      <c r="R3375" s="480"/>
      <c r="S3375" s="480"/>
      <c r="T3375" s="480"/>
      <c r="U3375" s="480"/>
      <c r="V3375" s="480"/>
      <c r="W3375" s="480"/>
      <c r="X3375" s="480"/>
      <c r="Y3375" s="480"/>
      <c r="Z3375" s="480"/>
      <c r="AA3375" s="480"/>
      <c r="AB3375" s="480"/>
      <c r="AC3375" s="480"/>
      <c r="AD3375" s="480"/>
      <c r="AE3375" s="480"/>
      <c r="AF3375" s="480"/>
      <c r="AG3375" s="480"/>
      <c r="AH3375" s="480"/>
      <c r="AI3375" s="480"/>
      <c r="AJ3375" s="480"/>
      <c r="AK3375" s="480"/>
      <c r="AL3375" s="480"/>
      <c r="AM3375" s="480"/>
      <c r="AN3375" s="480"/>
      <c r="AO3375" s="480"/>
      <c r="AP3375" s="480"/>
      <c r="AQ3375" s="480"/>
      <c r="AR3375" s="480"/>
      <c r="AS3375" s="480"/>
      <c r="AT3375" s="480"/>
      <c r="AU3375" s="480"/>
      <c r="AV3375" s="480"/>
      <c r="AW3375" s="480"/>
      <c r="AX3375" s="480"/>
      <c r="AY3375" s="480"/>
      <c r="AZ3375" s="480"/>
      <c r="BA3375" s="480"/>
      <c r="BB3375" s="480"/>
    </row>
    <row r="3376" spans="1:54" ht="15">
      <c r="A3376"/>
      <c r="B3376"/>
      <c r="C3376"/>
      <c r="D3376"/>
      <c r="E3376"/>
      <c r="F3376"/>
      <c r="G3376" s="486"/>
      <c r="H3376" s="486"/>
      <c r="I3376" s="488"/>
      <c r="J3376" s="486"/>
      <c r="K3376" s="486"/>
      <c r="L3376"/>
      <c r="M3376"/>
      <c r="N3376"/>
      <c r="O3376"/>
      <c r="P3376"/>
      <c r="Q3376"/>
      <c r="R3376"/>
      <c r="S3376"/>
      <c r="T3376"/>
      <c r="U3376"/>
      <c r="V3376"/>
      <c r="W3376"/>
      <c r="X3376"/>
      <c r="Y3376"/>
      <c r="Z3376"/>
      <c r="AA3376"/>
      <c r="AB3376"/>
      <c r="AC3376"/>
      <c r="AD3376"/>
      <c r="AE3376"/>
      <c r="AF3376"/>
      <c r="AG3376"/>
      <c r="AH3376"/>
      <c r="AI3376"/>
      <c r="AJ3376"/>
      <c r="AK3376"/>
      <c r="AL3376"/>
      <c r="AM3376"/>
      <c r="AN3376"/>
      <c r="AO3376"/>
      <c r="AP3376"/>
      <c r="AQ3376"/>
      <c r="AR3376"/>
      <c r="AS3376"/>
      <c r="AT3376"/>
      <c r="AU3376"/>
      <c r="AV3376"/>
      <c r="AW3376"/>
      <c r="AX3376"/>
      <c r="AY3376"/>
      <c r="AZ3376"/>
      <c r="BA3376"/>
      <c r="BB3376"/>
    </row>
    <row r="3377" spans="1:54" ht="15">
      <c r="A3377"/>
      <c r="B3377"/>
      <c r="C3377"/>
      <c r="D3377"/>
      <c r="E3377"/>
      <c r="F3377"/>
      <c r="G3377" s="486"/>
      <c r="H3377" s="486"/>
      <c r="I3377" s="489" t="s">
        <v>623</v>
      </c>
      <c r="J3377" s="486"/>
      <c r="K3377" s="486"/>
      <c r="L3377"/>
      <c r="M3377"/>
      <c r="N3377"/>
      <c r="O3377"/>
      <c r="P3377"/>
      <c r="Q3377"/>
      <c r="R3377"/>
      <c r="S3377"/>
      <c r="T3377"/>
      <c r="U3377"/>
      <c r="V3377"/>
      <c r="W3377"/>
      <c r="X3377"/>
      <c r="Y3377"/>
      <c r="Z3377"/>
      <c r="AA3377"/>
      <c r="AB3377"/>
      <c r="AC3377"/>
      <c r="AD3377"/>
      <c r="AE3377"/>
      <c r="AF3377"/>
      <c r="AG3377"/>
      <c r="AH3377"/>
      <c r="AI3377"/>
      <c r="AJ3377"/>
      <c r="AK3377"/>
      <c r="AL3377"/>
      <c r="AM3377"/>
      <c r="AN3377"/>
      <c r="AO3377"/>
      <c r="AP3377"/>
      <c r="AQ3377"/>
      <c r="AR3377"/>
      <c r="AS3377"/>
      <c r="AT3377"/>
      <c r="AU3377"/>
      <c r="AV3377"/>
      <c r="AW3377"/>
      <c r="AX3377"/>
      <c r="AY3377"/>
      <c r="AZ3377"/>
      <c r="BA3377"/>
      <c r="BB3377"/>
    </row>
    <row r="3378" spans="1:54" ht="15">
      <c r="A3378"/>
      <c r="B3378"/>
      <c r="C3378"/>
      <c r="D3378"/>
      <c r="E3378"/>
      <c r="F3378"/>
      <c r="G3378" s="486"/>
      <c r="H3378" s="486"/>
      <c r="I3378" s="489" t="s">
        <v>2501</v>
      </c>
      <c r="J3378" s="486"/>
      <c r="K3378" s="486"/>
      <c r="L3378"/>
      <c r="M3378"/>
      <c r="N3378"/>
      <c r="O3378"/>
      <c r="P3378"/>
      <c r="Q3378"/>
      <c r="R3378"/>
      <c r="S3378"/>
      <c r="T3378"/>
      <c r="U3378"/>
      <c r="V3378"/>
      <c r="W3378"/>
      <c r="X3378"/>
      <c r="Y3378"/>
      <c r="Z3378"/>
      <c r="AA3378"/>
      <c r="AB3378"/>
      <c r="AC3378"/>
      <c r="AD3378"/>
      <c r="AE3378"/>
      <c r="AF3378"/>
      <c r="AG3378"/>
      <c r="AH3378"/>
      <c r="AI3378"/>
      <c r="AJ3378"/>
      <c r="AK3378"/>
      <c r="AL3378"/>
      <c r="AM3378"/>
      <c r="AN3378"/>
      <c r="AO3378"/>
      <c r="AP3378"/>
      <c r="AQ3378"/>
      <c r="AR3378"/>
      <c r="AS3378"/>
      <c r="AT3378"/>
      <c r="AU3378"/>
      <c r="AV3378"/>
      <c r="AW3378"/>
      <c r="AX3378"/>
      <c r="AY3378"/>
      <c r="AZ3378"/>
      <c r="BA3378"/>
      <c r="BB3378"/>
    </row>
    <row r="3379" spans="1:54" ht="15">
      <c r="A3379"/>
      <c r="B3379"/>
      <c r="C3379"/>
      <c r="D3379"/>
      <c r="E3379"/>
      <c r="F3379"/>
      <c r="G3379" s="453"/>
      <c r="H3379" s="453"/>
      <c r="I3379" s="490" t="s">
        <v>2486</v>
      </c>
      <c r="J3379" s="453"/>
      <c r="K3379" s="453"/>
      <c r="L3379"/>
      <c r="M3379"/>
      <c r="N3379"/>
      <c r="O3379"/>
      <c r="P3379"/>
      <c r="Q3379"/>
      <c r="R3379"/>
      <c r="S3379"/>
      <c r="T3379"/>
      <c r="U3379"/>
      <c r="V3379"/>
      <c r="W3379"/>
      <c r="X3379"/>
      <c r="Y3379"/>
      <c r="Z3379"/>
      <c r="AA3379"/>
      <c r="AB3379"/>
      <c r="AC3379"/>
      <c r="AD3379"/>
      <c r="AE3379"/>
      <c r="AF3379"/>
      <c r="AG3379"/>
      <c r="AH3379"/>
      <c r="AI3379"/>
      <c r="AJ3379"/>
      <c r="AK3379"/>
      <c r="AL3379"/>
      <c r="AM3379"/>
      <c r="AN3379"/>
      <c r="AO3379"/>
      <c r="AP3379"/>
      <c r="AQ3379"/>
      <c r="AR3379"/>
      <c r="AS3379"/>
      <c r="AT3379"/>
      <c r="AU3379"/>
      <c r="AV3379"/>
      <c r="AW3379"/>
      <c r="AX3379"/>
      <c r="AY3379"/>
      <c r="AZ3379"/>
      <c r="BA3379"/>
      <c r="BB3379"/>
    </row>
    <row r="3380" spans="1:54" ht="15.75">
      <c r="A3380" s="484"/>
      <c r="B3380" s="484"/>
      <c r="C3380"/>
      <c r="D3380" s="491"/>
      <c r="E3380" s="493"/>
      <c r="F3380" s="478"/>
      <c r="G3380" s="485"/>
      <c r="H3380" s="485"/>
      <c r="I3380" s="495" t="s">
        <v>40</v>
      </c>
      <c r="J3380" s="492"/>
      <c r="K3380" s="494"/>
      <c r="L3380" s="480"/>
      <c r="M3380" s="480"/>
      <c r="N3380" s="480"/>
      <c r="O3380" s="480"/>
      <c r="P3380" s="480"/>
      <c r="Q3380" s="480"/>
      <c r="R3380" s="480"/>
      <c r="S3380" s="480"/>
      <c r="T3380" s="480"/>
      <c r="U3380" s="480"/>
      <c r="V3380" s="480"/>
      <c r="W3380" s="480"/>
      <c r="X3380" s="480"/>
      <c r="Y3380" s="480"/>
      <c r="Z3380" s="480"/>
      <c r="AA3380" s="480"/>
      <c r="AB3380" s="480"/>
      <c r="AC3380" s="480"/>
      <c r="AD3380" s="480"/>
      <c r="AE3380" s="480"/>
      <c r="AF3380" s="480"/>
      <c r="AG3380" s="480"/>
      <c r="AH3380" s="480"/>
      <c r="AI3380" s="480"/>
      <c r="AJ3380" s="480"/>
      <c r="AK3380" s="480"/>
      <c r="AL3380" s="480"/>
      <c r="AM3380" s="480"/>
      <c r="AN3380" s="480"/>
      <c r="AO3380" s="480"/>
      <c r="AP3380" s="480"/>
      <c r="AQ3380" s="480"/>
      <c r="AR3380" s="480"/>
      <c r="AS3380" s="480"/>
      <c r="AT3380" s="480"/>
      <c r="AU3380" s="480"/>
      <c r="AV3380" s="480"/>
      <c r="AW3380" s="480"/>
      <c r="AX3380" s="480"/>
      <c r="AY3380" s="480"/>
      <c r="AZ3380" s="480"/>
      <c r="BA3380" s="480"/>
      <c r="BB3380" s="480"/>
    </row>
    <row r="3381" spans="1:54" ht="25.5">
      <c r="A3381"/>
      <c r="B3381"/>
      <c r="C3381"/>
      <c r="D3381"/>
      <c r="E3381"/>
      <c r="F3381"/>
      <c r="G3381" s="453"/>
      <c r="H3381" s="453"/>
      <c r="I3381" s="498" t="s">
        <v>2524</v>
      </c>
      <c r="J3381" s="453"/>
      <c r="K3381" s="453"/>
      <c r="L3381"/>
      <c r="M3381"/>
      <c r="N3381"/>
      <c r="O3381"/>
      <c r="P3381"/>
      <c r="Q3381"/>
      <c r="R3381"/>
      <c r="S3381"/>
      <c r="T3381"/>
      <c r="U3381"/>
      <c r="V3381"/>
      <c r="W3381"/>
      <c r="X3381"/>
      <c r="Y3381"/>
      <c r="Z3381"/>
      <c r="AA3381"/>
      <c r="AB3381"/>
      <c r="AC3381"/>
      <c r="AD3381"/>
      <c r="AE3381"/>
      <c r="AF3381"/>
      <c r="AG3381"/>
      <c r="AH3381"/>
      <c r="AI3381"/>
      <c r="AJ3381"/>
      <c r="AK3381"/>
      <c r="AL3381"/>
      <c r="AM3381"/>
      <c r="AN3381"/>
      <c r="AO3381"/>
      <c r="AP3381"/>
      <c r="AQ3381"/>
      <c r="AR3381"/>
      <c r="AS3381"/>
      <c r="AT3381"/>
      <c r="AU3381"/>
      <c r="AV3381"/>
      <c r="AW3381"/>
      <c r="AX3381"/>
      <c r="AY3381"/>
      <c r="AZ3381"/>
      <c r="BA3381"/>
      <c r="BB3381"/>
    </row>
    <row r="3382" spans="1:54" ht="15.75">
      <c r="A3382" s="484"/>
      <c r="B3382" s="484"/>
      <c r="C3382"/>
      <c r="D3382" s="491"/>
      <c r="E3382" s="493"/>
      <c r="F3382" s="478"/>
      <c r="G3382" s="499"/>
      <c r="H3382" s="499" t="s">
        <v>18</v>
      </c>
      <c r="I3382" s="464"/>
      <c r="J3382" s="500"/>
      <c r="K3382" s="501"/>
      <c r="L3382" s="480"/>
      <c r="M3382" s="480"/>
      <c r="N3382" s="480"/>
      <c r="O3382" s="480"/>
      <c r="P3382" s="480"/>
      <c r="Q3382" s="480"/>
      <c r="R3382" s="480"/>
      <c r="S3382" s="480"/>
      <c r="T3382" s="480"/>
      <c r="U3382" s="480"/>
      <c r="V3382" s="480"/>
      <c r="W3382" s="480"/>
      <c r="X3382" s="480"/>
      <c r="Y3382" s="480"/>
      <c r="Z3382" s="480"/>
      <c r="AA3382" s="480"/>
      <c r="AB3382" s="480"/>
      <c r="AC3382" s="480"/>
      <c r="AD3382" s="480"/>
      <c r="AE3382" s="480"/>
      <c r="AF3382" s="480"/>
      <c r="AG3382" s="480"/>
      <c r="AH3382" s="480"/>
      <c r="AI3382" s="480"/>
      <c r="AJ3382" s="480"/>
      <c r="AK3382" s="480"/>
      <c r="AL3382" s="480"/>
      <c r="AM3382" s="480"/>
      <c r="AN3382" s="480"/>
      <c r="AO3382" s="480"/>
      <c r="AP3382" s="480"/>
      <c r="AQ3382" s="480"/>
      <c r="AR3382" s="480"/>
      <c r="AS3382" s="480"/>
      <c r="AT3382" s="480"/>
      <c r="AU3382" s="480"/>
      <c r="AV3382" s="480"/>
      <c r="AW3382" s="480"/>
      <c r="AX3382" s="480"/>
      <c r="AY3382" s="480"/>
      <c r="AZ3382" s="480"/>
      <c r="BA3382" s="480"/>
      <c r="BB3382" s="480"/>
    </row>
    <row r="3383" spans="1:54" ht="15.75">
      <c r="A3383" s="484"/>
      <c r="B3383" s="484"/>
      <c r="C3383"/>
      <c r="D3383" s="491"/>
      <c r="E3383" s="493"/>
      <c r="F3383" s="478"/>
      <c r="G3383" s="499"/>
      <c r="H3383" s="499" t="s">
        <v>19</v>
      </c>
      <c r="I3383" s="464" t="s">
        <v>2464</v>
      </c>
      <c r="J3383" s="500" t="s">
        <v>581</v>
      </c>
      <c r="K3383" s="501"/>
      <c r="L3383" s="480"/>
      <c r="M3383" s="480"/>
      <c r="N3383" s="480"/>
      <c r="O3383" s="480"/>
      <c r="P3383" s="480"/>
      <c r="Q3383" s="480"/>
      <c r="R3383" s="480"/>
      <c r="S3383" s="480"/>
      <c r="T3383" s="480"/>
      <c r="U3383" s="480"/>
      <c r="V3383" s="480"/>
      <c r="W3383" s="480"/>
      <c r="X3383" s="480"/>
      <c r="Y3383" s="480"/>
      <c r="Z3383" s="480"/>
      <c r="AA3383" s="480"/>
      <c r="AB3383" s="480"/>
      <c r="AC3383" s="480"/>
      <c r="AD3383" s="480"/>
      <c r="AE3383" s="480"/>
      <c r="AF3383" s="480"/>
      <c r="AG3383" s="480"/>
      <c r="AH3383" s="480"/>
      <c r="AI3383" s="480"/>
      <c r="AJ3383" s="480"/>
      <c r="AK3383" s="480"/>
      <c r="AL3383" s="480"/>
      <c r="AM3383" s="480"/>
      <c r="AN3383" s="480"/>
      <c r="AO3383" s="480"/>
      <c r="AP3383" s="480"/>
      <c r="AQ3383" s="480"/>
      <c r="AR3383" s="480"/>
      <c r="AS3383" s="480"/>
      <c r="AT3383" s="480"/>
      <c r="AU3383" s="480"/>
      <c r="AV3383" s="480"/>
      <c r="AW3383" s="480"/>
      <c r="AX3383" s="480"/>
      <c r="AY3383" s="480"/>
      <c r="AZ3383" s="480"/>
      <c r="BA3383" s="480"/>
      <c r="BB3383" s="480"/>
    </row>
    <row r="3384" spans="1:54" ht="15.75">
      <c r="A3384" s="484"/>
      <c r="B3384" s="484"/>
      <c r="C3384"/>
      <c r="D3384" s="491"/>
      <c r="E3384" s="493"/>
      <c r="F3384" s="478"/>
      <c r="G3384" s="499"/>
      <c r="H3384" s="499" t="s">
        <v>23</v>
      </c>
      <c r="I3384" s="464"/>
      <c r="J3384" s="500"/>
      <c r="K3384" s="501"/>
      <c r="L3384" s="480"/>
      <c r="M3384" s="480"/>
      <c r="N3384" s="480"/>
      <c r="O3384" s="480"/>
      <c r="P3384" s="480"/>
      <c r="Q3384" s="480"/>
      <c r="R3384" s="480"/>
      <c r="S3384" s="480"/>
      <c r="T3384" s="480"/>
      <c r="U3384" s="480"/>
      <c r="V3384" s="480"/>
      <c r="W3384" s="480"/>
      <c r="X3384" s="480"/>
      <c r="Y3384" s="480"/>
      <c r="Z3384" s="480"/>
      <c r="AA3384" s="480"/>
      <c r="AB3384" s="480"/>
      <c r="AC3384" s="480"/>
      <c r="AD3384" s="480"/>
      <c r="AE3384" s="480"/>
      <c r="AF3384" s="480"/>
      <c r="AG3384" s="480"/>
      <c r="AH3384" s="480"/>
      <c r="AI3384" s="480"/>
      <c r="AJ3384" s="480"/>
      <c r="AK3384" s="480"/>
      <c r="AL3384" s="480"/>
      <c r="AM3384" s="480"/>
      <c r="AN3384" s="480"/>
      <c r="AO3384" s="480"/>
      <c r="AP3384" s="480"/>
      <c r="AQ3384" s="480"/>
      <c r="AR3384" s="480"/>
      <c r="AS3384" s="480"/>
      <c r="AT3384" s="480"/>
      <c r="AU3384" s="480"/>
      <c r="AV3384" s="480"/>
      <c r="AW3384" s="480"/>
      <c r="AX3384" s="480"/>
      <c r="AY3384" s="480"/>
      <c r="AZ3384" s="480"/>
      <c r="BA3384" s="480"/>
      <c r="BB3384" s="480"/>
    </row>
    <row r="3385" spans="1:54" ht="15.75">
      <c r="A3385" s="484"/>
      <c r="B3385" s="484"/>
      <c r="C3385"/>
      <c r="D3385" s="491"/>
      <c r="E3385" s="493"/>
      <c r="F3385" s="478"/>
      <c r="G3385" s="499"/>
      <c r="H3385" s="499" t="s">
        <v>24</v>
      </c>
      <c r="I3385" s="464"/>
      <c r="J3385" s="500"/>
      <c r="K3385" s="501"/>
      <c r="L3385" s="480"/>
      <c r="M3385" s="480"/>
      <c r="N3385" s="480"/>
      <c r="O3385" s="480"/>
      <c r="P3385" s="480"/>
      <c r="Q3385" s="480"/>
      <c r="R3385" s="480"/>
      <c r="S3385" s="480"/>
      <c r="T3385" s="480"/>
      <c r="U3385" s="480"/>
      <c r="V3385" s="480"/>
      <c r="W3385" s="480"/>
      <c r="X3385" s="480"/>
      <c r="Y3385" s="480"/>
      <c r="Z3385" s="480"/>
      <c r="AA3385" s="480"/>
      <c r="AB3385" s="480"/>
      <c r="AC3385" s="480"/>
      <c r="AD3385" s="480"/>
      <c r="AE3385" s="480"/>
      <c r="AF3385" s="480"/>
      <c r="AG3385" s="480"/>
      <c r="AH3385" s="480"/>
      <c r="AI3385" s="480"/>
      <c r="AJ3385" s="480"/>
      <c r="AK3385" s="480"/>
      <c r="AL3385" s="480"/>
      <c r="AM3385" s="480"/>
      <c r="AN3385" s="480"/>
      <c r="AO3385" s="480"/>
      <c r="AP3385" s="480"/>
      <c r="AQ3385" s="480"/>
      <c r="AR3385" s="480"/>
      <c r="AS3385" s="480"/>
      <c r="AT3385" s="480"/>
      <c r="AU3385" s="480"/>
      <c r="AV3385" s="480"/>
      <c r="AW3385" s="480"/>
      <c r="AX3385" s="480"/>
      <c r="AY3385" s="480"/>
      <c r="AZ3385" s="480"/>
      <c r="BA3385" s="480"/>
      <c r="BB3385" s="480"/>
    </row>
    <row r="3386" spans="1:54" ht="15.75">
      <c r="A3386" s="484"/>
      <c r="B3386" s="484"/>
      <c r="C3386"/>
      <c r="D3386" s="491"/>
      <c r="E3386" s="493"/>
      <c r="F3386" s="478"/>
      <c r="G3386" s="499"/>
      <c r="H3386" s="499" t="s">
        <v>25</v>
      </c>
      <c r="I3386" s="464"/>
      <c r="J3386" s="500"/>
      <c r="K3386" s="501"/>
      <c r="L3386" s="480"/>
      <c r="M3386" s="480"/>
      <c r="N3386" s="480"/>
      <c r="O3386" s="480"/>
      <c r="P3386" s="480"/>
      <c r="Q3386" s="480"/>
      <c r="R3386" s="480"/>
      <c r="S3386" s="480"/>
      <c r="T3386" s="480"/>
      <c r="U3386" s="480"/>
      <c r="V3386" s="480"/>
      <c r="W3386" s="480"/>
      <c r="X3386" s="480"/>
      <c r="Y3386" s="480"/>
      <c r="Z3386" s="480"/>
      <c r="AA3386" s="480"/>
      <c r="AB3386" s="480"/>
      <c r="AC3386" s="480"/>
      <c r="AD3386" s="480"/>
      <c r="AE3386" s="480"/>
      <c r="AF3386" s="480"/>
      <c r="AG3386" s="480"/>
      <c r="AH3386" s="480"/>
      <c r="AI3386" s="480"/>
      <c r="AJ3386" s="480"/>
      <c r="AK3386" s="480"/>
      <c r="AL3386" s="480"/>
      <c r="AM3386" s="480"/>
      <c r="AN3386" s="480"/>
      <c r="AO3386" s="480"/>
      <c r="AP3386" s="480"/>
      <c r="AQ3386" s="480"/>
      <c r="AR3386" s="480"/>
      <c r="AS3386" s="480"/>
      <c r="AT3386" s="480"/>
      <c r="AU3386" s="480"/>
      <c r="AV3386" s="480"/>
      <c r="AW3386" s="480"/>
      <c r="AX3386" s="480"/>
      <c r="AY3386" s="480"/>
      <c r="AZ3386" s="480"/>
      <c r="BA3386" s="480"/>
      <c r="BB3386" s="480"/>
    </row>
    <row r="3387" spans="1:54" ht="15.75">
      <c r="A3387" s="484"/>
      <c r="B3387" s="484"/>
      <c r="C3387"/>
      <c r="D3387" s="491"/>
      <c r="E3387" s="493"/>
      <c r="F3387" s="478"/>
      <c r="G3387" s="499"/>
      <c r="H3387" s="499" t="s">
        <v>26</v>
      </c>
      <c r="I3387" s="464"/>
      <c r="J3387" s="500"/>
      <c r="K3387" s="501"/>
      <c r="L3387" s="480"/>
      <c r="M3387" s="480"/>
      <c r="N3387" s="480"/>
      <c r="O3387" s="480"/>
      <c r="P3387" s="480"/>
      <c r="Q3387" s="480"/>
      <c r="R3387" s="480"/>
      <c r="S3387" s="480"/>
      <c r="T3387" s="480"/>
      <c r="U3387" s="480"/>
      <c r="V3387" s="480"/>
      <c r="W3387" s="480"/>
      <c r="X3387" s="480"/>
      <c r="Y3387" s="480"/>
      <c r="Z3387" s="480"/>
      <c r="AA3387" s="480"/>
      <c r="AB3387" s="480"/>
      <c r="AC3387" s="480"/>
      <c r="AD3387" s="480"/>
      <c r="AE3387" s="480"/>
      <c r="AF3387" s="480"/>
      <c r="AG3387" s="480"/>
      <c r="AH3387" s="480"/>
      <c r="AI3387" s="480"/>
      <c r="AJ3387" s="480"/>
      <c r="AK3387" s="480"/>
      <c r="AL3387" s="480"/>
      <c r="AM3387" s="480"/>
      <c r="AN3387" s="480"/>
      <c r="AO3387" s="480"/>
      <c r="AP3387" s="480"/>
      <c r="AQ3387" s="480"/>
      <c r="AR3387" s="480"/>
      <c r="AS3387" s="480"/>
      <c r="AT3387" s="480"/>
      <c r="AU3387" s="480"/>
      <c r="AV3387" s="480"/>
      <c r="AW3387" s="480"/>
      <c r="AX3387" s="480"/>
      <c r="AY3387" s="480"/>
      <c r="AZ3387" s="480"/>
      <c r="BA3387" s="480"/>
      <c r="BB3387" s="480"/>
    </row>
    <row r="3388" spans="1:54" ht="15.75">
      <c r="A3388" s="484"/>
      <c r="B3388" s="484"/>
      <c r="C3388"/>
      <c r="D3388" s="491"/>
      <c r="E3388" s="493"/>
      <c r="F3388" s="478"/>
      <c r="G3388"/>
      <c r="H3388" s="527"/>
      <c r="I3388"/>
      <c r="J3388" s="527"/>
      <c r="K3388" s="527"/>
      <c r="L3388" s="480"/>
      <c r="M3388" s="480"/>
      <c r="N3388" s="480"/>
      <c r="O3388" s="480"/>
      <c r="P3388" s="480"/>
      <c r="Q3388" s="480"/>
      <c r="R3388" s="480"/>
      <c r="S3388" s="480"/>
      <c r="T3388" s="480"/>
      <c r="U3388" s="480"/>
      <c r="V3388" s="480"/>
      <c r="W3388" s="480"/>
      <c r="X3388" s="480"/>
      <c r="Y3388" s="480"/>
      <c r="Z3388" s="480"/>
      <c r="AA3388" s="480"/>
      <c r="AB3388" s="480"/>
      <c r="AC3388" s="480"/>
      <c r="AD3388" s="480"/>
      <c r="AE3388" s="480"/>
      <c r="AF3388" s="480"/>
      <c r="AG3388" s="480"/>
      <c r="AH3388" s="480"/>
      <c r="AI3388" s="480"/>
      <c r="AJ3388" s="480"/>
      <c r="AK3388" s="480"/>
      <c r="AL3388" s="480"/>
      <c r="AM3388" s="480"/>
      <c r="AN3388" s="480"/>
      <c r="AO3388" s="480"/>
      <c r="AP3388" s="480"/>
      <c r="AQ3388" s="480"/>
      <c r="AR3388" s="480"/>
      <c r="AS3388" s="480"/>
      <c r="AT3388" s="480"/>
      <c r="AU3388" s="480"/>
      <c r="AV3388" s="480"/>
      <c r="AW3388" s="480"/>
      <c r="AX3388" s="480"/>
      <c r="AY3388" s="480"/>
      <c r="AZ3388" s="480"/>
      <c r="BA3388" s="480"/>
      <c r="BB3388" s="480"/>
    </row>
    <row r="3389" spans="1:54" ht="15.75">
      <c r="A3389" s="481">
        <v>3.5</v>
      </c>
      <c r="B3389" s="481"/>
      <c r="C3389" s="475" t="s">
        <v>2525</v>
      </c>
      <c r="D3389" s="482"/>
      <c r="E3389" s="526"/>
      <c r="F3389" s="478"/>
      <c r="G3389" s="481">
        <v>3.6</v>
      </c>
      <c r="H3389" s="481"/>
      <c r="I3389" s="475" t="s">
        <v>2525</v>
      </c>
      <c r="J3389" s="482"/>
      <c r="K3389" s="526"/>
      <c r="L3389" s="480"/>
      <c r="M3389" s="480"/>
      <c r="N3389" s="480"/>
      <c r="O3389" s="480"/>
      <c r="P3389" s="480"/>
      <c r="Q3389" s="480"/>
      <c r="R3389" s="480"/>
      <c r="S3389" s="480"/>
      <c r="T3389" s="480"/>
      <c r="U3389" s="480"/>
      <c r="V3389" s="480"/>
      <c r="W3389" s="480"/>
      <c r="X3389" s="480"/>
      <c r="Y3389" s="480"/>
      <c r="Z3389" s="480"/>
      <c r="AA3389" s="480"/>
      <c r="AB3389" s="480"/>
      <c r="AC3389" s="480"/>
      <c r="AD3389" s="480"/>
      <c r="AE3389" s="480"/>
      <c r="AF3389" s="480"/>
      <c r="AG3389" s="480"/>
      <c r="AH3389" s="480"/>
      <c r="AI3389" s="480"/>
      <c r="AJ3389" s="480"/>
      <c r="AK3389" s="480"/>
      <c r="AL3389" s="480"/>
      <c r="AM3389" s="480"/>
      <c r="AN3389" s="480"/>
      <c r="AO3389" s="480"/>
      <c r="AP3389" s="480"/>
      <c r="AQ3389" s="480"/>
      <c r="AR3389" s="480"/>
      <c r="AS3389" s="480"/>
      <c r="AT3389" s="480"/>
      <c r="AU3389" s="480"/>
      <c r="AV3389" s="480"/>
      <c r="AW3389" s="480"/>
      <c r="AX3389" s="480"/>
      <c r="AY3389" s="480"/>
      <c r="AZ3389" s="480"/>
      <c r="BA3389" s="480"/>
      <c r="BB3389" s="480"/>
    </row>
    <row r="3390" spans="1:54" ht="25.5">
      <c r="A3390" s="485" t="s">
        <v>2526</v>
      </c>
      <c r="B3390" s="485"/>
      <c r="C3390" s="487" t="s">
        <v>2527</v>
      </c>
      <c r="D3390" s="492"/>
      <c r="E3390" s="494"/>
      <c r="F3390" s="478"/>
      <c r="G3390" s="485" t="s">
        <v>2528</v>
      </c>
      <c r="H3390" s="485"/>
      <c r="I3390" s="487" t="s">
        <v>2529</v>
      </c>
      <c r="J3390" s="492"/>
      <c r="K3390" s="494"/>
      <c r="L3390" s="480"/>
      <c r="M3390" s="480"/>
      <c r="N3390" s="480"/>
      <c r="O3390" s="480"/>
      <c r="P3390" s="480"/>
      <c r="Q3390" s="480"/>
      <c r="R3390" s="480"/>
      <c r="S3390" s="480"/>
      <c r="T3390" s="480"/>
      <c r="U3390" s="480"/>
      <c r="V3390" s="480"/>
      <c r="W3390" s="480"/>
      <c r="X3390" s="480"/>
      <c r="Y3390" s="480"/>
      <c r="Z3390" s="480"/>
      <c r="AA3390" s="480"/>
      <c r="AB3390" s="480"/>
      <c r="AC3390" s="480"/>
      <c r="AD3390" s="480"/>
      <c r="AE3390" s="480"/>
      <c r="AF3390" s="480"/>
      <c r="AG3390" s="480"/>
      <c r="AH3390" s="480"/>
      <c r="AI3390" s="480"/>
      <c r="AJ3390" s="480"/>
      <c r="AK3390" s="480"/>
      <c r="AL3390" s="480"/>
      <c r="AM3390" s="480"/>
      <c r="AN3390" s="480"/>
      <c r="AO3390" s="480"/>
      <c r="AP3390" s="480"/>
      <c r="AQ3390" s="480"/>
      <c r="AR3390" s="480"/>
      <c r="AS3390" s="480"/>
      <c r="AT3390" s="480"/>
      <c r="AU3390" s="480"/>
      <c r="AV3390" s="480"/>
      <c r="AW3390" s="480"/>
      <c r="AX3390" s="480"/>
      <c r="AY3390" s="480"/>
      <c r="AZ3390" s="480"/>
      <c r="BA3390" s="480"/>
      <c r="BB3390" s="480"/>
    </row>
    <row r="3391" spans="1:54" ht="15">
      <c r="A3391" s="486"/>
      <c r="B3391" s="486"/>
      <c r="C3391" s="488"/>
      <c r="D3391" s="486"/>
      <c r="E3391" s="486"/>
      <c r="F3391"/>
      <c r="G3391" s="486"/>
      <c r="H3391" s="486"/>
      <c r="I3391" s="488"/>
      <c r="J3391" s="486"/>
      <c r="K3391" s="486"/>
      <c r="L3391"/>
      <c r="M3391"/>
      <c r="N3391"/>
      <c r="O3391"/>
      <c r="P3391"/>
      <c r="Q3391"/>
      <c r="R3391"/>
      <c r="S3391"/>
      <c r="T3391"/>
      <c r="U3391"/>
      <c r="V3391"/>
      <c r="W3391"/>
      <c r="X3391"/>
      <c r="Y3391"/>
      <c r="Z3391"/>
      <c r="AA3391"/>
      <c r="AB3391"/>
      <c r="AC3391"/>
      <c r="AD3391"/>
      <c r="AE3391"/>
      <c r="AF3391"/>
      <c r="AG3391"/>
      <c r="AH3391"/>
      <c r="AI3391"/>
      <c r="AJ3391"/>
      <c r="AK3391"/>
      <c r="AL3391"/>
      <c r="AM3391"/>
      <c r="AN3391"/>
      <c r="AO3391"/>
      <c r="AP3391"/>
      <c r="AQ3391"/>
      <c r="AR3391"/>
      <c r="AS3391"/>
      <c r="AT3391"/>
      <c r="AU3391"/>
      <c r="AV3391"/>
      <c r="AW3391"/>
      <c r="AX3391"/>
      <c r="AY3391"/>
      <c r="AZ3391"/>
      <c r="BA3391"/>
      <c r="BB3391"/>
    </row>
    <row r="3392" spans="1:54" ht="15">
      <c r="A3392" s="486"/>
      <c r="B3392" s="486"/>
      <c r="C3392" s="489" t="s">
        <v>599</v>
      </c>
      <c r="D3392" s="486"/>
      <c r="E3392" s="486"/>
      <c r="F3392"/>
      <c r="G3392" s="486"/>
      <c r="H3392" s="486"/>
      <c r="I3392" s="489" t="s">
        <v>623</v>
      </c>
      <c r="J3392" s="486"/>
      <c r="K3392" s="486"/>
      <c r="L3392"/>
      <c r="M3392"/>
      <c r="N3392"/>
      <c r="O3392"/>
      <c r="P3392"/>
      <c r="Q3392"/>
      <c r="R3392"/>
      <c r="S3392"/>
      <c r="T3392"/>
      <c r="U3392"/>
      <c r="V3392"/>
      <c r="W3392"/>
      <c r="X3392"/>
      <c r="Y3392"/>
      <c r="Z3392"/>
      <c r="AA3392"/>
      <c r="AB3392"/>
      <c r="AC3392"/>
      <c r="AD3392"/>
      <c r="AE3392"/>
      <c r="AF3392"/>
      <c r="AG3392"/>
      <c r="AH3392"/>
      <c r="AI3392"/>
      <c r="AJ3392"/>
      <c r="AK3392"/>
      <c r="AL3392"/>
      <c r="AM3392"/>
      <c r="AN3392"/>
      <c r="AO3392"/>
      <c r="AP3392"/>
      <c r="AQ3392"/>
      <c r="AR3392"/>
      <c r="AS3392"/>
      <c r="AT3392"/>
      <c r="AU3392"/>
      <c r="AV3392"/>
      <c r="AW3392"/>
      <c r="AX3392"/>
      <c r="AY3392"/>
      <c r="AZ3392"/>
      <c r="BA3392"/>
      <c r="BB3392"/>
    </row>
    <row r="3393" spans="1:54" ht="15">
      <c r="A3393" s="486"/>
      <c r="B3393" s="486"/>
      <c r="C3393" s="489" t="s">
        <v>776</v>
      </c>
      <c r="D3393" s="486"/>
      <c r="E3393" s="486"/>
      <c r="F3393"/>
      <c r="G3393" s="486"/>
      <c r="H3393" s="486"/>
      <c r="I3393" s="489" t="s">
        <v>740</v>
      </c>
      <c r="J3393" s="486"/>
      <c r="K3393" s="486"/>
      <c r="L3393"/>
      <c r="M3393"/>
      <c r="N3393"/>
      <c r="O3393"/>
      <c r="P3393"/>
      <c r="Q3393"/>
      <c r="R3393"/>
      <c r="S3393"/>
      <c r="T3393"/>
      <c r="U3393"/>
      <c r="V3393"/>
      <c r="W3393"/>
      <c r="X3393"/>
      <c r="Y3393"/>
      <c r="Z3393"/>
      <c r="AA3393"/>
      <c r="AB3393"/>
      <c r="AC3393"/>
      <c r="AD3393"/>
      <c r="AE3393"/>
      <c r="AF3393"/>
      <c r="AG3393"/>
      <c r="AH3393"/>
      <c r="AI3393"/>
      <c r="AJ3393"/>
      <c r="AK3393"/>
      <c r="AL3393"/>
      <c r="AM3393"/>
      <c r="AN3393"/>
      <c r="AO3393"/>
      <c r="AP3393"/>
      <c r="AQ3393"/>
      <c r="AR3393"/>
      <c r="AS3393"/>
      <c r="AT3393"/>
      <c r="AU3393"/>
      <c r="AV3393"/>
      <c r="AW3393"/>
      <c r="AX3393"/>
      <c r="AY3393"/>
      <c r="AZ3393"/>
      <c r="BA3393"/>
      <c r="BB3393"/>
    </row>
    <row r="3394" spans="1:54" ht="15">
      <c r="A3394" s="453"/>
      <c r="B3394" s="453"/>
      <c r="C3394" s="490"/>
      <c r="D3394" s="453"/>
      <c r="E3394" s="453"/>
      <c r="F3394"/>
      <c r="G3394" s="453"/>
      <c r="H3394" s="453"/>
      <c r="I3394" s="490" t="s">
        <v>2530</v>
      </c>
      <c r="J3394" s="453"/>
      <c r="K3394" s="453"/>
      <c r="L3394"/>
      <c r="M3394"/>
      <c r="N3394"/>
      <c r="O3394"/>
      <c r="P3394"/>
      <c r="Q3394"/>
      <c r="R3394"/>
      <c r="S3394"/>
      <c r="T3394"/>
      <c r="U3394"/>
      <c r="V3394"/>
      <c r="W3394"/>
      <c r="X3394"/>
      <c r="Y3394"/>
      <c r="Z3394"/>
      <c r="AA3394"/>
      <c r="AB3394"/>
      <c r="AC3394"/>
      <c r="AD3394"/>
      <c r="AE3394"/>
      <c r="AF3394"/>
      <c r="AG3394"/>
      <c r="AH3394"/>
      <c r="AI3394"/>
      <c r="AJ3394"/>
      <c r="AK3394"/>
      <c r="AL3394"/>
      <c r="AM3394"/>
      <c r="AN3394"/>
      <c r="AO3394"/>
      <c r="AP3394"/>
      <c r="AQ3394"/>
      <c r="AR3394"/>
      <c r="AS3394"/>
      <c r="AT3394"/>
      <c r="AU3394"/>
      <c r="AV3394"/>
      <c r="AW3394"/>
      <c r="AX3394"/>
      <c r="AY3394"/>
      <c r="AZ3394"/>
      <c r="BA3394"/>
      <c r="BB3394"/>
    </row>
    <row r="3395" spans="1:54" ht="15.75">
      <c r="A3395" s="485"/>
      <c r="B3395" s="485"/>
      <c r="C3395" s="495" t="s">
        <v>606</v>
      </c>
      <c r="D3395" s="492"/>
      <c r="E3395" s="494"/>
      <c r="F3395" s="478"/>
      <c r="G3395" s="485"/>
      <c r="H3395" s="485"/>
      <c r="I3395" s="495" t="s">
        <v>40</v>
      </c>
      <c r="J3395" s="492"/>
      <c r="K3395" s="494"/>
      <c r="L3395" s="480"/>
      <c r="M3395" s="480"/>
      <c r="N3395" s="480"/>
      <c r="O3395" s="480"/>
      <c r="P3395" s="480"/>
      <c r="Q3395" s="480"/>
      <c r="R3395" s="480"/>
      <c r="S3395" s="480"/>
      <c r="T3395" s="480"/>
      <c r="U3395" s="480"/>
      <c r="V3395" s="480"/>
      <c r="W3395" s="480"/>
      <c r="X3395" s="480"/>
      <c r="Y3395" s="480"/>
      <c r="Z3395" s="480"/>
      <c r="AA3395" s="480"/>
      <c r="AB3395" s="480"/>
      <c r="AC3395" s="480"/>
      <c r="AD3395" s="480"/>
      <c r="AE3395" s="480"/>
      <c r="AF3395" s="480"/>
      <c r="AG3395" s="480"/>
      <c r="AH3395" s="480"/>
      <c r="AI3395" s="480"/>
      <c r="AJ3395" s="480"/>
      <c r="AK3395" s="480"/>
      <c r="AL3395" s="480"/>
      <c r="AM3395" s="480"/>
      <c r="AN3395" s="480"/>
      <c r="AO3395" s="480"/>
      <c r="AP3395" s="480"/>
      <c r="AQ3395" s="480"/>
      <c r="AR3395" s="480"/>
      <c r="AS3395" s="480"/>
      <c r="AT3395" s="480"/>
      <c r="AU3395" s="480"/>
      <c r="AV3395" s="480"/>
      <c r="AW3395" s="480"/>
      <c r="AX3395" s="480"/>
      <c r="AY3395" s="480"/>
      <c r="AZ3395" s="480"/>
      <c r="BA3395" s="480"/>
      <c r="BB3395" s="480"/>
    </row>
    <row r="3396" spans="1:54" ht="38.25">
      <c r="A3396" s="486"/>
      <c r="B3396" s="486"/>
      <c r="C3396" s="496" t="s">
        <v>2531</v>
      </c>
      <c r="D3396" s="486"/>
      <c r="E3396" s="486"/>
      <c r="F3396"/>
      <c r="G3396" s="486"/>
      <c r="H3396" s="486"/>
      <c r="I3396" s="496" t="s">
        <v>2532</v>
      </c>
      <c r="J3396" s="486"/>
      <c r="K3396" s="486"/>
      <c r="L3396"/>
      <c r="M3396"/>
      <c r="N3396"/>
      <c r="O3396"/>
      <c r="P3396"/>
      <c r="Q3396"/>
      <c r="R3396"/>
      <c r="S3396"/>
      <c r="T3396"/>
      <c r="U3396"/>
      <c r="V3396"/>
      <c r="W3396"/>
      <c r="X3396"/>
      <c r="Y3396"/>
      <c r="Z3396"/>
      <c r="AA3396"/>
      <c r="AB3396"/>
      <c r="AC3396"/>
      <c r="AD3396"/>
      <c r="AE3396"/>
      <c r="AF3396"/>
      <c r="AG3396"/>
      <c r="AH3396"/>
      <c r="AI3396"/>
      <c r="AJ3396"/>
      <c r="AK3396"/>
      <c r="AL3396"/>
      <c r="AM3396"/>
      <c r="AN3396"/>
      <c r="AO3396"/>
      <c r="AP3396"/>
      <c r="AQ3396"/>
      <c r="AR3396"/>
      <c r="AS3396"/>
      <c r="AT3396"/>
      <c r="AU3396"/>
      <c r="AV3396"/>
      <c r="AW3396"/>
      <c r="AX3396"/>
      <c r="AY3396"/>
      <c r="AZ3396"/>
      <c r="BA3396"/>
      <c r="BB3396"/>
    </row>
    <row r="3397" spans="1:54" ht="15">
      <c r="A3397" s="486"/>
      <c r="B3397" s="486"/>
      <c r="C3397" s="496"/>
      <c r="D3397" s="486"/>
      <c r="E3397" s="486"/>
      <c r="F3397"/>
      <c r="G3397" s="486"/>
      <c r="H3397" s="486"/>
      <c r="I3397" s="497"/>
      <c r="J3397" s="486"/>
      <c r="K3397" s="486"/>
      <c r="L3397"/>
      <c r="M3397"/>
      <c r="N3397"/>
      <c r="O3397"/>
      <c r="P3397"/>
      <c r="Q3397"/>
      <c r="R3397"/>
      <c r="S3397"/>
      <c r="T3397"/>
      <c r="U3397"/>
      <c r="V3397"/>
      <c r="W3397"/>
      <c r="X3397"/>
      <c r="Y3397"/>
      <c r="Z3397"/>
      <c r="AA3397"/>
      <c r="AB3397"/>
      <c r="AC3397"/>
      <c r="AD3397"/>
      <c r="AE3397"/>
      <c r="AF3397"/>
      <c r="AG3397"/>
      <c r="AH3397"/>
      <c r="AI3397"/>
      <c r="AJ3397"/>
      <c r="AK3397"/>
      <c r="AL3397"/>
      <c r="AM3397"/>
      <c r="AN3397"/>
      <c r="AO3397"/>
      <c r="AP3397"/>
      <c r="AQ3397"/>
      <c r="AR3397"/>
      <c r="AS3397"/>
      <c r="AT3397"/>
      <c r="AU3397"/>
      <c r="AV3397"/>
      <c r="AW3397"/>
      <c r="AX3397"/>
      <c r="AY3397"/>
      <c r="AZ3397"/>
      <c r="BA3397"/>
      <c r="BB3397"/>
    </row>
    <row r="3398" spans="1:54" ht="38.25">
      <c r="A3398" s="486"/>
      <c r="B3398" s="486"/>
      <c r="C3398" s="496"/>
      <c r="D3398" s="486"/>
      <c r="E3398" s="486"/>
      <c r="F3398"/>
      <c r="G3398" s="486"/>
      <c r="H3398" s="486"/>
      <c r="I3398" s="496" t="s">
        <v>2533</v>
      </c>
      <c r="J3398" s="486"/>
      <c r="K3398" s="486"/>
      <c r="L3398"/>
      <c r="M3398"/>
      <c r="N3398"/>
      <c r="O3398"/>
      <c r="P3398"/>
      <c r="Q3398"/>
      <c r="R3398"/>
      <c r="S3398"/>
      <c r="T3398"/>
      <c r="U3398"/>
      <c r="V3398"/>
      <c r="W3398"/>
      <c r="X3398"/>
      <c r="Y3398"/>
      <c r="Z3398"/>
      <c r="AA3398"/>
      <c r="AB3398"/>
      <c r="AC3398"/>
      <c r="AD3398"/>
      <c r="AE3398"/>
      <c r="AF3398"/>
      <c r="AG3398"/>
      <c r="AH3398"/>
      <c r="AI3398"/>
      <c r="AJ3398"/>
      <c r="AK3398"/>
      <c r="AL3398"/>
      <c r="AM3398"/>
      <c r="AN3398"/>
      <c r="AO3398"/>
      <c r="AP3398"/>
      <c r="AQ3398"/>
      <c r="AR3398"/>
      <c r="AS3398"/>
      <c r="AT3398"/>
      <c r="AU3398"/>
      <c r="AV3398"/>
      <c r="AW3398"/>
      <c r="AX3398"/>
      <c r="AY3398"/>
      <c r="AZ3398"/>
      <c r="BA3398"/>
      <c r="BB3398"/>
    </row>
    <row r="3399" spans="1:54" ht="15">
      <c r="A3399" s="486"/>
      <c r="B3399" s="486"/>
      <c r="C3399" s="496"/>
      <c r="D3399" s="486"/>
      <c r="E3399" s="486"/>
      <c r="F3399"/>
      <c r="G3399" s="486"/>
      <c r="H3399" s="486"/>
      <c r="I3399" s="496"/>
      <c r="J3399" s="486"/>
      <c r="K3399" s="486"/>
      <c r="L3399"/>
      <c r="M3399"/>
      <c r="N3399"/>
      <c r="O3399"/>
      <c r="P3399"/>
      <c r="Q3399"/>
      <c r="R3399"/>
      <c r="S3399"/>
      <c r="T3399"/>
      <c r="U3399"/>
      <c r="V3399"/>
      <c r="W3399"/>
      <c r="X3399"/>
      <c r="Y3399"/>
      <c r="Z3399"/>
      <c r="AA3399"/>
      <c r="AB3399"/>
      <c r="AC3399"/>
      <c r="AD3399"/>
      <c r="AE3399"/>
      <c r="AF3399"/>
      <c r="AG3399"/>
      <c r="AH3399"/>
      <c r="AI3399"/>
      <c r="AJ3399"/>
      <c r="AK3399"/>
      <c r="AL3399"/>
      <c r="AM3399"/>
      <c r="AN3399"/>
      <c r="AO3399"/>
      <c r="AP3399"/>
      <c r="AQ3399"/>
      <c r="AR3399"/>
      <c r="AS3399"/>
      <c r="AT3399"/>
      <c r="AU3399"/>
      <c r="AV3399"/>
      <c r="AW3399"/>
      <c r="AX3399"/>
      <c r="AY3399"/>
      <c r="AZ3399"/>
      <c r="BA3399"/>
      <c r="BB3399"/>
    </row>
    <row r="3400" spans="1:54" ht="25.5">
      <c r="A3400" s="453"/>
      <c r="B3400" s="453"/>
      <c r="C3400" s="498"/>
      <c r="D3400" s="453"/>
      <c r="E3400" s="453"/>
      <c r="F3400"/>
      <c r="G3400" s="453"/>
      <c r="H3400" s="453"/>
      <c r="I3400" s="498" t="s">
        <v>2534</v>
      </c>
      <c r="J3400" s="453"/>
      <c r="K3400" s="453"/>
      <c r="L3400"/>
      <c r="M3400"/>
      <c r="N3400"/>
      <c r="O3400"/>
      <c r="P3400"/>
      <c r="Q3400"/>
      <c r="R3400"/>
      <c r="S3400"/>
      <c r="T3400"/>
      <c r="U3400"/>
      <c r="V3400"/>
      <c r="W3400"/>
      <c r="X3400"/>
      <c r="Y3400"/>
      <c r="Z3400"/>
      <c r="AA3400"/>
      <c r="AB3400"/>
      <c r="AC3400"/>
      <c r="AD3400"/>
      <c r="AE3400"/>
      <c r="AF3400"/>
      <c r="AG3400"/>
      <c r="AH3400"/>
      <c r="AI3400"/>
      <c r="AJ3400"/>
      <c r="AK3400"/>
      <c r="AL3400"/>
      <c r="AM3400"/>
      <c r="AN3400"/>
      <c r="AO3400"/>
      <c r="AP3400"/>
      <c r="AQ3400"/>
      <c r="AR3400"/>
      <c r="AS3400"/>
      <c r="AT3400"/>
      <c r="AU3400"/>
      <c r="AV3400"/>
      <c r="AW3400"/>
      <c r="AX3400"/>
      <c r="AY3400"/>
      <c r="AZ3400"/>
      <c r="BA3400"/>
      <c r="BB3400"/>
    </row>
    <row r="3401" spans="1:54" ht="15.75">
      <c r="A3401" s="499"/>
      <c r="B3401" s="499" t="s">
        <v>18</v>
      </c>
      <c r="C3401" s="464"/>
      <c r="D3401" s="500"/>
      <c r="E3401" s="501"/>
      <c r="F3401" s="478"/>
      <c r="G3401" s="499"/>
      <c r="H3401" s="499" t="s">
        <v>18</v>
      </c>
      <c r="I3401" s="464"/>
      <c r="J3401" s="500"/>
      <c r="K3401" s="501"/>
      <c r="L3401" s="480"/>
      <c r="M3401" s="480"/>
      <c r="N3401" s="480"/>
      <c r="O3401" s="480"/>
      <c r="P3401" s="480"/>
      <c r="Q3401" s="480"/>
      <c r="R3401" s="480"/>
      <c r="S3401" s="480"/>
      <c r="T3401" s="480"/>
      <c r="U3401" s="480"/>
      <c r="V3401" s="480"/>
      <c r="W3401" s="480"/>
      <c r="X3401" s="480"/>
      <c r="Y3401" s="480"/>
      <c r="Z3401" s="480"/>
      <c r="AA3401" s="480"/>
      <c r="AB3401" s="480"/>
      <c r="AC3401" s="480"/>
      <c r="AD3401" s="480"/>
      <c r="AE3401" s="480"/>
      <c r="AF3401" s="480"/>
      <c r="AG3401" s="480"/>
      <c r="AH3401" s="480"/>
      <c r="AI3401" s="480"/>
      <c r="AJ3401" s="480"/>
      <c r="AK3401" s="480"/>
      <c r="AL3401" s="480"/>
      <c r="AM3401" s="480"/>
      <c r="AN3401" s="480"/>
      <c r="AO3401" s="480"/>
      <c r="AP3401" s="480"/>
      <c r="AQ3401" s="480"/>
      <c r="AR3401" s="480"/>
      <c r="AS3401" s="480"/>
      <c r="AT3401" s="480"/>
      <c r="AU3401" s="480"/>
      <c r="AV3401" s="480"/>
      <c r="AW3401" s="480"/>
      <c r="AX3401" s="480"/>
      <c r="AY3401" s="480"/>
      <c r="AZ3401" s="480"/>
      <c r="BA3401" s="480"/>
      <c r="BB3401" s="480"/>
    </row>
    <row r="3402" spans="1:54" ht="63.75">
      <c r="A3402" s="499"/>
      <c r="B3402" s="499" t="s">
        <v>19</v>
      </c>
      <c r="C3402" s="464" t="s">
        <v>2535</v>
      </c>
      <c r="D3402" s="500" t="s">
        <v>581</v>
      </c>
      <c r="E3402" s="501"/>
      <c r="F3402" s="478"/>
      <c r="G3402" s="499"/>
      <c r="H3402" s="499" t="s">
        <v>19</v>
      </c>
      <c r="I3402" s="464" t="s">
        <v>2535</v>
      </c>
      <c r="J3402" s="500" t="s">
        <v>581</v>
      </c>
      <c r="K3402" s="501"/>
      <c r="L3402" s="480"/>
      <c r="M3402" s="480"/>
      <c r="N3402" s="480"/>
      <c r="O3402" s="480"/>
      <c r="P3402" s="480"/>
      <c r="Q3402" s="480"/>
      <c r="R3402" s="480"/>
      <c r="S3402" s="480"/>
      <c r="T3402" s="480"/>
      <c r="U3402" s="480"/>
      <c r="V3402" s="480"/>
      <c r="W3402" s="480"/>
      <c r="X3402" s="480"/>
      <c r="Y3402" s="480"/>
      <c r="Z3402" s="480"/>
      <c r="AA3402" s="480"/>
      <c r="AB3402" s="480"/>
      <c r="AC3402" s="480"/>
      <c r="AD3402" s="480"/>
      <c r="AE3402" s="480"/>
      <c r="AF3402" s="480"/>
      <c r="AG3402" s="480"/>
      <c r="AH3402" s="480"/>
      <c r="AI3402" s="480"/>
      <c r="AJ3402" s="480"/>
      <c r="AK3402" s="480"/>
      <c r="AL3402" s="480"/>
      <c r="AM3402" s="480"/>
      <c r="AN3402" s="480"/>
      <c r="AO3402" s="480"/>
      <c r="AP3402" s="480"/>
      <c r="AQ3402" s="480"/>
      <c r="AR3402" s="480"/>
      <c r="AS3402" s="480"/>
      <c r="AT3402" s="480"/>
      <c r="AU3402" s="480"/>
      <c r="AV3402" s="480"/>
      <c r="AW3402" s="480"/>
      <c r="AX3402" s="480"/>
      <c r="AY3402" s="480"/>
      <c r="AZ3402" s="480"/>
      <c r="BA3402" s="480"/>
      <c r="BB3402" s="480"/>
    </row>
    <row r="3403" spans="1:54" ht="15.75">
      <c r="A3403" s="499"/>
      <c r="B3403" s="499" t="s">
        <v>23</v>
      </c>
      <c r="C3403" s="464"/>
      <c r="D3403" s="500"/>
      <c r="E3403" s="501"/>
      <c r="F3403" s="478"/>
      <c r="G3403" s="499"/>
      <c r="H3403" s="499" t="s">
        <v>23</v>
      </c>
      <c r="I3403" s="464"/>
      <c r="J3403" s="500"/>
      <c r="K3403" s="501"/>
      <c r="L3403" s="480"/>
      <c r="M3403" s="480"/>
      <c r="N3403" s="480"/>
      <c r="O3403" s="480"/>
      <c r="P3403" s="480"/>
      <c r="Q3403" s="480"/>
      <c r="R3403" s="480"/>
      <c r="S3403" s="480"/>
      <c r="T3403" s="480"/>
      <c r="U3403" s="480"/>
      <c r="V3403" s="480"/>
      <c r="W3403" s="480"/>
      <c r="X3403" s="480"/>
      <c r="Y3403" s="480"/>
      <c r="Z3403" s="480"/>
      <c r="AA3403" s="480"/>
      <c r="AB3403" s="480"/>
      <c r="AC3403" s="480"/>
      <c r="AD3403" s="480"/>
      <c r="AE3403" s="480"/>
      <c r="AF3403" s="480"/>
      <c r="AG3403" s="480"/>
      <c r="AH3403" s="480"/>
      <c r="AI3403" s="480"/>
      <c r="AJ3403" s="480"/>
      <c r="AK3403" s="480"/>
      <c r="AL3403" s="480"/>
      <c r="AM3403" s="480"/>
      <c r="AN3403" s="480"/>
      <c r="AO3403" s="480"/>
      <c r="AP3403" s="480"/>
      <c r="AQ3403" s="480"/>
      <c r="AR3403" s="480"/>
      <c r="AS3403" s="480"/>
      <c r="AT3403" s="480"/>
      <c r="AU3403" s="480"/>
      <c r="AV3403" s="480"/>
      <c r="AW3403" s="480"/>
      <c r="AX3403" s="480"/>
      <c r="AY3403" s="480"/>
      <c r="AZ3403" s="480"/>
      <c r="BA3403" s="480"/>
      <c r="BB3403" s="480"/>
    </row>
    <row r="3404" spans="1:54" ht="15.75">
      <c r="A3404" s="499"/>
      <c r="B3404" s="499" t="s">
        <v>24</v>
      </c>
      <c r="C3404" s="464"/>
      <c r="D3404" s="500"/>
      <c r="E3404" s="501"/>
      <c r="F3404" s="478"/>
      <c r="G3404" s="499"/>
      <c r="H3404" s="499" t="s">
        <v>24</v>
      </c>
      <c r="I3404" s="464"/>
      <c r="J3404" s="500"/>
      <c r="K3404" s="501"/>
      <c r="L3404" s="480"/>
      <c r="M3404" s="480"/>
      <c r="N3404" s="480"/>
      <c r="O3404" s="480"/>
      <c r="P3404" s="480"/>
      <c r="Q3404" s="480"/>
      <c r="R3404" s="480"/>
      <c r="S3404" s="480"/>
      <c r="T3404" s="480"/>
      <c r="U3404" s="480"/>
      <c r="V3404" s="480"/>
      <c r="W3404" s="480"/>
      <c r="X3404" s="480"/>
      <c r="Y3404" s="480"/>
      <c r="Z3404" s="480"/>
      <c r="AA3404" s="480"/>
      <c r="AB3404" s="480"/>
      <c r="AC3404" s="480"/>
      <c r="AD3404" s="480"/>
      <c r="AE3404" s="480"/>
      <c r="AF3404" s="480"/>
      <c r="AG3404" s="480"/>
      <c r="AH3404" s="480"/>
      <c r="AI3404" s="480"/>
      <c r="AJ3404" s="480"/>
      <c r="AK3404" s="480"/>
      <c r="AL3404" s="480"/>
      <c r="AM3404" s="480"/>
      <c r="AN3404" s="480"/>
      <c r="AO3404" s="480"/>
      <c r="AP3404" s="480"/>
      <c r="AQ3404" s="480"/>
      <c r="AR3404" s="480"/>
      <c r="AS3404" s="480"/>
      <c r="AT3404" s="480"/>
      <c r="AU3404" s="480"/>
      <c r="AV3404" s="480"/>
      <c r="AW3404" s="480"/>
      <c r="AX3404" s="480"/>
      <c r="AY3404" s="480"/>
      <c r="AZ3404" s="480"/>
      <c r="BA3404" s="480"/>
      <c r="BB3404" s="480"/>
    </row>
    <row r="3405" spans="1:54" ht="15.75">
      <c r="A3405" s="499"/>
      <c r="B3405" s="499" t="s">
        <v>25</v>
      </c>
      <c r="C3405" s="464"/>
      <c r="D3405" s="500"/>
      <c r="E3405" s="501"/>
      <c r="F3405" s="478"/>
      <c r="G3405" s="499"/>
      <c r="H3405" s="499" t="s">
        <v>25</v>
      </c>
      <c r="I3405" s="464"/>
      <c r="J3405" s="500"/>
      <c r="K3405" s="501"/>
      <c r="L3405" s="480"/>
      <c r="M3405" s="480"/>
      <c r="N3405" s="480"/>
      <c r="O3405" s="480"/>
      <c r="P3405" s="480"/>
      <c r="Q3405" s="480"/>
      <c r="R3405" s="480"/>
      <c r="S3405" s="480"/>
      <c r="T3405" s="480"/>
      <c r="U3405" s="480"/>
      <c r="V3405" s="480"/>
      <c r="W3405" s="480"/>
      <c r="X3405" s="480"/>
      <c r="Y3405" s="480"/>
      <c r="Z3405" s="480"/>
      <c r="AA3405" s="480"/>
      <c r="AB3405" s="480"/>
      <c r="AC3405" s="480"/>
      <c r="AD3405" s="480"/>
      <c r="AE3405" s="480"/>
      <c r="AF3405" s="480"/>
      <c r="AG3405" s="480"/>
      <c r="AH3405" s="480"/>
      <c r="AI3405" s="480"/>
      <c r="AJ3405" s="480"/>
      <c r="AK3405" s="480"/>
      <c r="AL3405" s="480"/>
      <c r="AM3405" s="480"/>
      <c r="AN3405" s="480"/>
      <c r="AO3405" s="480"/>
      <c r="AP3405" s="480"/>
      <c r="AQ3405" s="480"/>
      <c r="AR3405" s="480"/>
      <c r="AS3405" s="480"/>
      <c r="AT3405" s="480"/>
      <c r="AU3405" s="480"/>
      <c r="AV3405" s="480"/>
      <c r="AW3405" s="480"/>
      <c r="AX3405" s="480"/>
      <c r="AY3405" s="480"/>
      <c r="AZ3405" s="480"/>
      <c r="BA3405" s="480"/>
      <c r="BB3405" s="480"/>
    </row>
    <row r="3406" spans="1:54" ht="15.75">
      <c r="A3406" s="499"/>
      <c r="B3406" s="499" t="s">
        <v>26</v>
      </c>
      <c r="C3406" s="464"/>
      <c r="D3406" s="500"/>
      <c r="E3406" s="501"/>
      <c r="F3406" s="478"/>
      <c r="G3406" s="499"/>
      <c r="H3406" s="499" t="s">
        <v>26</v>
      </c>
      <c r="I3406" s="464"/>
      <c r="J3406" s="500"/>
      <c r="K3406" s="501"/>
      <c r="L3406" s="480"/>
      <c r="M3406" s="480"/>
      <c r="N3406" s="480"/>
      <c r="O3406" s="480"/>
      <c r="P3406" s="480"/>
      <c r="Q3406" s="480"/>
      <c r="R3406" s="480"/>
      <c r="S3406" s="480"/>
      <c r="T3406" s="480"/>
      <c r="U3406" s="480"/>
      <c r="V3406" s="480"/>
      <c r="W3406" s="480"/>
      <c r="X3406" s="480"/>
      <c r="Y3406" s="480"/>
      <c r="Z3406" s="480"/>
      <c r="AA3406" s="480"/>
      <c r="AB3406" s="480"/>
      <c r="AC3406" s="480"/>
      <c r="AD3406" s="480"/>
      <c r="AE3406" s="480"/>
      <c r="AF3406" s="480"/>
      <c r="AG3406" s="480"/>
      <c r="AH3406" s="480"/>
      <c r="AI3406" s="480"/>
      <c r="AJ3406" s="480"/>
      <c r="AK3406" s="480"/>
      <c r="AL3406" s="480"/>
      <c r="AM3406" s="480"/>
      <c r="AN3406" s="480"/>
      <c r="AO3406" s="480"/>
      <c r="AP3406" s="480"/>
      <c r="AQ3406" s="480"/>
      <c r="AR3406" s="480"/>
      <c r="AS3406" s="480"/>
      <c r="AT3406" s="480"/>
      <c r="AU3406" s="480"/>
      <c r="AV3406" s="480"/>
      <c r="AW3406" s="480"/>
      <c r="AX3406" s="480"/>
      <c r="AY3406" s="480"/>
      <c r="AZ3406" s="480"/>
      <c r="BA3406" s="480"/>
      <c r="BB3406" s="480"/>
    </row>
    <row r="3407" spans="1:54" ht="15.75">
      <c r="A3407" s="484"/>
      <c r="B3407" s="484"/>
      <c r="C3407"/>
      <c r="D3407" s="491"/>
      <c r="E3407" s="493"/>
      <c r="F3407" s="478"/>
      <c r="G3407"/>
      <c r="H3407" s="484"/>
      <c r="I3407"/>
      <c r="J3407" s="491"/>
      <c r="K3407" s="493"/>
      <c r="L3407" s="480"/>
      <c r="M3407" s="480"/>
      <c r="N3407" s="480"/>
      <c r="O3407" s="480"/>
      <c r="P3407" s="480"/>
      <c r="Q3407" s="480"/>
      <c r="R3407" s="480"/>
      <c r="S3407" s="480"/>
      <c r="T3407" s="480"/>
      <c r="U3407" s="480"/>
      <c r="V3407" s="480"/>
      <c r="W3407" s="480"/>
      <c r="X3407" s="480"/>
      <c r="Y3407" s="480"/>
      <c r="Z3407" s="480"/>
      <c r="AA3407" s="480"/>
      <c r="AB3407" s="480"/>
      <c r="AC3407" s="480"/>
      <c r="AD3407" s="480"/>
      <c r="AE3407" s="480"/>
      <c r="AF3407" s="480"/>
      <c r="AG3407" s="480"/>
      <c r="AH3407" s="480"/>
      <c r="AI3407" s="480"/>
      <c r="AJ3407" s="480"/>
      <c r="AK3407" s="480"/>
      <c r="AL3407" s="480"/>
      <c r="AM3407" s="480"/>
      <c r="AN3407" s="480"/>
      <c r="AO3407" s="480"/>
      <c r="AP3407" s="480"/>
      <c r="AQ3407" s="480"/>
      <c r="AR3407" s="480"/>
      <c r="AS3407" s="480"/>
      <c r="AT3407" s="480"/>
      <c r="AU3407" s="480"/>
      <c r="AV3407" s="480"/>
      <c r="AW3407" s="480"/>
      <c r="AX3407" s="480"/>
      <c r="AY3407" s="480"/>
      <c r="AZ3407" s="480"/>
      <c r="BA3407" s="480"/>
      <c r="BB3407" s="480"/>
    </row>
    <row r="3408" spans="1:54" ht="38.25">
      <c r="A3408" s="485" t="s">
        <v>2505</v>
      </c>
      <c r="B3408" s="485"/>
      <c r="C3408" s="487" t="s">
        <v>2536</v>
      </c>
      <c r="D3408" s="492"/>
      <c r="E3408" s="494"/>
      <c r="F3408" s="478"/>
      <c r="G3408" s="485" t="s">
        <v>2537</v>
      </c>
      <c r="H3408" s="485"/>
      <c r="I3408" s="487" t="s">
        <v>2538</v>
      </c>
      <c r="J3408" s="492"/>
      <c r="K3408" s="494"/>
      <c r="L3408" s="480"/>
      <c r="M3408" s="480"/>
      <c r="N3408" s="480"/>
      <c r="O3408" s="480"/>
      <c r="P3408" s="480"/>
      <c r="Q3408" s="480"/>
      <c r="R3408" s="480"/>
      <c r="S3408" s="480"/>
      <c r="T3408" s="480"/>
      <c r="U3408" s="480"/>
      <c r="V3408" s="480"/>
      <c r="W3408" s="480"/>
      <c r="X3408" s="480"/>
      <c r="Y3408" s="480"/>
      <c r="Z3408" s="480"/>
      <c r="AA3408" s="480"/>
      <c r="AB3408" s="480"/>
      <c r="AC3408" s="480"/>
      <c r="AD3408" s="480"/>
      <c r="AE3408" s="480"/>
      <c r="AF3408" s="480"/>
      <c r="AG3408" s="480"/>
      <c r="AH3408" s="480"/>
      <c r="AI3408" s="480"/>
      <c r="AJ3408" s="480"/>
      <c r="AK3408" s="480"/>
      <c r="AL3408" s="480"/>
      <c r="AM3408" s="480"/>
      <c r="AN3408" s="480"/>
      <c r="AO3408" s="480"/>
      <c r="AP3408" s="480"/>
      <c r="AQ3408" s="480"/>
      <c r="AR3408" s="480"/>
      <c r="AS3408" s="480"/>
      <c r="AT3408" s="480"/>
      <c r="AU3408" s="480"/>
      <c r="AV3408" s="480"/>
      <c r="AW3408" s="480"/>
      <c r="AX3408" s="480"/>
      <c r="AY3408" s="480"/>
      <c r="AZ3408" s="480"/>
      <c r="BA3408" s="480"/>
      <c r="BB3408" s="480"/>
    </row>
    <row r="3409" spans="1:54" ht="15">
      <c r="A3409" s="486"/>
      <c r="B3409" s="486"/>
      <c r="C3409" s="488"/>
      <c r="D3409" s="486"/>
      <c r="E3409" s="486"/>
      <c r="F3409"/>
      <c r="G3409" s="486"/>
      <c r="H3409" s="486"/>
      <c r="I3409" s="488"/>
      <c r="J3409" s="486"/>
      <c r="K3409" s="486"/>
      <c r="L3409"/>
      <c r="M3409"/>
      <c r="N3409"/>
      <c r="O3409"/>
      <c r="P3409"/>
      <c r="Q3409"/>
      <c r="R3409"/>
      <c r="S3409"/>
      <c r="T3409"/>
      <c r="U3409"/>
      <c r="V3409"/>
      <c r="W3409"/>
      <c r="X3409"/>
      <c r="Y3409"/>
      <c r="Z3409"/>
      <c r="AA3409"/>
      <c r="AB3409"/>
      <c r="AC3409"/>
      <c r="AD3409"/>
      <c r="AE3409"/>
      <c r="AF3409"/>
      <c r="AG3409"/>
      <c r="AH3409"/>
      <c r="AI3409"/>
      <c r="AJ3409"/>
      <c r="AK3409"/>
      <c r="AL3409"/>
      <c r="AM3409"/>
      <c r="AN3409"/>
      <c r="AO3409"/>
      <c r="AP3409"/>
      <c r="AQ3409"/>
      <c r="AR3409"/>
      <c r="AS3409"/>
      <c r="AT3409"/>
      <c r="AU3409"/>
      <c r="AV3409"/>
      <c r="AW3409"/>
      <c r="AX3409"/>
      <c r="AY3409"/>
      <c r="AZ3409"/>
      <c r="BA3409"/>
      <c r="BB3409"/>
    </row>
    <row r="3410" spans="1:54" ht="15">
      <c r="A3410" s="486"/>
      <c r="B3410" s="486"/>
      <c r="C3410" s="489" t="s">
        <v>599</v>
      </c>
      <c r="D3410" s="486"/>
      <c r="E3410" s="486"/>
      <c r="F3410"/>
      <c r="G3410" s="486"/>
      <c r="H3410" s="486"/>
      <c r="I3410" s="489" t="s">
        <v>623</v>
      </c>
      <c r="J3410" s="486"/>
      <c r="K3410" s="486"/>
      <c r="L3410"/>
      <c r="M3410"/>
      <c r="N3410"/>
      <c r="O3410"/>
      <c r="P3410"/>
      <c r="Q3410"/>
      <c r="R3410"/>
      <c r="S3410"/>
      <c r="T3410"/>
      <c r="U3410"/>
      <c r="V3410"/>
      <c r="W3410"/>
      <c r="X3410"/>
      <c r="Y3410"/>
      <c r="Z3410"/>
      <c r="AA3410"/>
      <c r="AB3410"/>
      <c r="AC3410"/>
      <c r="AD3410"/>
      <c r="AE3410"/>
      <c r="AF3410"/>
      <c r="AG3410"/>
      <c r="AH3410"/>
      <c r="AI3410"/>
      <c r="AJ3410"/>
      <c r="AK3410"/>
      <c r="AL3410"/>
      <c r="AM3410"/>
      <c r="AN3410"/>
      <c r="AO3410"/>
      <c r="AP3410"/>
      <c r="AQ3410"/>
      <c r="AR3410"/>
      <c r="AS3410"/>
      <c r="AT3410"/>
      <c r="AU3410"/>
      <c r="AV3410"/>
      <c r="AW3410"/>
      <c r="AX3410"/>
      <c r="AY3410"/>
      <c r="AZ3410"/>
      <c r="BA3410"/>
      <c r="BB3410"/>
    </row>
    <row r="3411" spans="1:54" ht="15">
      <c r="A3411" s="486"/>
      <c r="B3411" s="486"/>
      <c r="C3411" s="489" t="s">
        <v>2539</v>
      </c>
      <c r="D3411" s="486"/>
      <c r="E3411" s="486"/>
      <c r="F3411"/>
      <c r="G3411" s="486"/>
      <c r="H3411" s="486"/>
      <c r="I3411" s="489" t="s">
        <v>2539</v>
      </c>
      <c r="J3411" s="486"/>
      <c r="K3411" s="486"/>
      <c r="L3411"/>
      <c r="M3411"/>
      <c r="N3411"/>
      <c r="O3411"/>
      <c r="P3411"/>
      <c r="Q3411"/>
      <c r="R3411"/>
      <c r="S3411"/>
      <c r="T3411"/>
      <c r="U3411"/>
      <c r="V3411"/>
      <c r="W3411"/>
      <c r="X3411"/>
      <c r="Y3411"/>
      <c r="Z3411"/>
      <c r="AA3411"/>
      <c r="AB3411"/>
      <c r="AC3411"/>
      <c r="AD3411"/>
      <c r="AE3411"/>
      <c r="AF3411"/>
      <c r="AG3411"/>
      <c r="AH3411"/>
      <c r="AI3411"/>
      <c r="AJ3411"/>
      <c r="AK3411"/>
      <c r="AL3411"/>
      <c r="AM3411"/>
      <c r="AN3411"/>
      <c r="AO3411"/>
      <c r="AP3411"/>
      <c r="AQ3411"/>
      <c r="AR3411"/>
      <c r="AS3411"/>
      <c r="AT3411"/>
      <c r="AU3411"/>
      <c r="AV3411"/>
      <c r="AW3411"/>
      <c r="AX3411"/>
      <c r="AY3411"/>
      <c r="AZ3411"/>
      <c r="BA3411"/>
      <c r="BB3411"/>
    </row>
    <row r="3412" spans="1:54" ht="25.5">
      <c r="A3412" s="486"/>
      <c r="B3412" s="486"/>
      <c r="C3412" s="489" t="s">
        <v>2540</v>
      </c>
      <c r="D3412" s="486"/>
      <c r="E3412" s="486"/>
      <c r="F3412"/>
      <c r="G3412" s="486"/>
      <c r="H3412" s="486"/>
      <c r="I3412" s="489" t="s">
        <v>2540</v>
      </c>
      <c r="J3412" s="486"/>
      <c r="K3412" s="486"/>
      <c r="L3412"/>
      <c r="M3412"/>
      <c r="N3412"/>
      <c r="O3412"/>
      <c r="P3412"/>
      <c r="Q3412"/>
      <c r="R3412"/>
      <c r="S3412"/>
      <c r="T3412"/>
      <c r="U3412"/>
      <c r="V3412"/>
      <c r="W3412"/>
      <c r="X3412"/>
      <c r="Y3412"/>
      <c r="Z3412"/>
      <c r="AA3412"/>
      <c r="AB3412"/>
      <c r="AC3412"/>
      <c r="AD3412"/>
      <c r="AE3412"/>
      <c r="AF3412"/>
      <c r="AG3412"/>
      <c r="AH3412"/>
      <c r="AI3412"/>
      <c r="AJ3412"/>
      <c r="AK3412"/>
      <c r="AL3412"/>
      <c r="AM3412"/>
      <c r="AN3412"/>
      <c r="AO3412"/>
      <c r="AP3412"/>
      <c r="AQ3412"/>
      <c r="AR3412"/>
      <c r="AS3412"/>
      <c r="AT3412"/>
      <c r="AU3412"/>
      <c r="AV3412"/>
      <c r="AW3412"/>
      <c r="AX3412"/>
      <c r="AY3412"/>
      <c r="AZ3412"/>
      <c r="BA3412"/>
      <c r="BB3412"/>
    </row>
    <row r="3413" spans="1:54" ht="15">
      <c r="A3413" s="486"/>
      <c r="B3413" s="486"/>
      <c r="C3413" s="489" t="s">
        <v>2541</v>
      </c>
      <c r="D3413" s="486"/>
      <c r="E3413" s="486"/>
      <c r="F3413"/>
      <c r="G3413" s="486"/>
      <c r="H3413" s="486"/>
      <c r="I3413" s="489" t="s">
        <v>2541</v>
      </c>
      <c r="J3413" s="486"/>
      <c r="K3413" s="486"/>
      <c r="L3413"/>
      <c r="M3413"/>
      <c r="N3413"/>
      <c r="O3413"/>
      <c r="P3413"/>
      <c r="Q3413"/>
      <c r="R3413"/>
      <c r="S3413"/>
      <c r="T3413"/>
      <c r="U3413"/>
      <c r="V3413"/>
      <c r="W3413"/>
      <c r="X3413"/>
      <c r="Y3413"/>
      <c r="Z3413"/>
      <c r="AA3413"/>
      <c r="AB3413"/>
      <c r="AC3413"/>
      <c r="AD3413"/>
      <c r="AE3413"/>
      <c r="AF3413"/>
      <c r="AG3413"/>
      <c r="AH3413"/>
      <c r="AI3413"/>
      <c r="AJ3413"/>
      <c r="AK3413"/>
      <c r="AL3413"/>
      <c r="AM3413"/>
      <c r="AN3413"/>
      <c r="AO3413"/>
      <c r="AP3413"/>
      <c r="AQ3413"/>
      <c r="AR3413"/>
      <c r="AS3413"/>
      <c r="AT3413"/>
      <c r="AU3413"/>
      <c r="AV3413"/>
      <c r="AW3413"/>
      <c r="AX3413"/>
      <c r="AY3413"/>
      <c r="AZ3413"/>
      <c r="BA3413"/>
      <c r="BB3413"/>
    </row>
    <row r="3414" spans="1:54" ht="15">
      <c r="A3414" s="486"/>
      <c r="B3414" s="486"/>
      <c r="C3414" s="489" t="s">
        <v>2542</v>
      </c>
      <c r="D3414" s="486"/>
      <c r="E3414" s="486"/>
      <c r="F3414"/>
      <c r="G3414" s="486"/>
      <c r="H3414" s="486"/>
      <c r="I3414" s="489" t="s">
        <v>2543</v>
      </c>
      <c r="J3414" s="486"/>
      <c r="K3414" s="486"/>
      <c r="L3414"/>
      <c r="M3414"/>
      <c r="N3414"/>
      <c r="O3414"/>
      <c r="P3414"/>
      <c r="Q3414"/>
      <c r="R3414"/>
      <c r="S3414"/>
      <c r="T3414"/>
      <c r="U3414"/>
      <c r="V3414"/>
      <c r="W3414"/>
      <c r="X3414"/>
      <c r="Y3414"/>
      <c r="Z3414"/>
      <c r="AA3414"/>
      <c r="AB3414"/>
      <c r="AC3414"/>
      <c r="AD3414"/>
      <c r="AE3414"/>
      <c r="AF3414"/>
      <c r="AG3414"/>
      <c r="AH3414"/>
      <c r="AI3414"/>
      <c r="AJ3414"/>
      <c r="AK3414"/>
      <c r="AL3414"/>
      <c r="AM3414"/>
      <c r="AN3414"/>
      <c r="AO3414"/>
      <c r="AP3414"/>
      <c r="AQ3414"/>
      <c r="AR3414"/>
      <c r="AS3414"/>
      <c r="AT3414"/>
      <c r="AU3414"/>
      <c r="AV3414"/>
      <c r="AW3414"/>
      <c r="AX3414"/>
      <c r="AY3414"/>
      <c r="AZ3414"/>
      <c r="BA3414"/>
      <c r="BB3414"/>
    </row>
    <row r="3415" spans="1:54" ht="15">
      <c r="A3415" s="453"/>
      <c r="B3415" s="453"/>
      <c r="C3415" s="490"/>
      <c r="D3415" s="453"/>
      <c r="E3415" s="453"/>
      <c r="F3415"/>
      <c r="G3415" s="453"/>
      <c r="H3415" s="453"/>
      <c r="I3415" s="490" t="s">
        <v>2544</v>
      </c>
      <c r="J3415" s="453"/>
      <c r="K3415" s="453"/>
      <c r="L3415"/>
      <c r="M3415"/>
      <c r="N3415"/>
      <c r="O3415"/>
      <c r="P3415"/>
      <c r="Q3415"/>
      <c r="R3415"/>
      <c r="S3415"/>
      <c r="T3415"/>
      <c r="U3415"/>
      <c r="V3415"/>
      <c r="W3415"/>
      <c r="X3415"/>
      <c r="Y3415"/>
      <c r="Z3415"/>
      <c r="AA3415"/>
      <c r="AB3415"/>
      <c r="AC3415"/>
      <c r="AD3415"/>
      <c r="AE3415"/>
      <c r="AF3415"/>
      <c r="AG3415"/>
      <c r="AH3415"/>
      <c r="AI3415"/>
      <c r="AJ3415"/>
      <c r="AK3415"/>
      <c r="AL3415"/>
      <c r="AM3415"/>
      <c r="AN3415"/>
      <c r="AO3415"/>
      <c r="AP3415"/>
      <c r="AQ3415"/>
      <c r="AR3415"/>
      <c r="AS3415"/>
      <c r="AT3415"/>
      <c r="AU3415"/>
      <c r="AV3415"/>
      <c r="AW3415"/>
      <c r="AX3415"/>
      <c r="AY3415"/>
      <c r="AZ3415"/>
      <c r="BA3415"/>
      <c r="BB3415"/>
    </row>
    <row r="3416" spans="1:54" ht="15.75">
      <c r="A3416" s="485"/>
      <c r="B3416" s="485"/>
      <c r="C3416" s="495" t="s">
        <v>606</v>
      </c>
      <c r="D3416" s="492"/>
      <c r="E3416" s="494"/>
      <c r="F3416" s="478"/>
      <c r="G3416" s="485"/>
      <c r="H3416" s="485"/>
      <c r="I3416" s="495" t="s">
        <v>40</v>
      </c>
      <c r="J3416" s="492"/>
      <c r="K3416" s="494"/>
      <c r="L3416" s="480"/>
      <c r="M3416" s="480"/>
      <c r="N3416" s="480"/>
      <c r="O3416" s="480"/>
      <c r="P3416" s="480"/>
      <c r="Q3416" s="480"/>
      <c r="R3416" s="480"/>
      <c r="S3416" s="480"/>
      <c r="T3416" s="480"/>
      <c r="U3416" s="480"/>
      <c r="V3416" s="480"/>
      <c r="W3416" s="480"/>
      <c r="X3416" s="480"/>
      <c r="Y3416" s="480"/>
      <c r="Z3416" s="480"/>
      <c r="AA3416" s="480"/>
      <c r="AB3416" s="480"/>
      <c r="AC3416" s="480"/>
      <c r="AD3416" s="480"/>
      <c r="AE3416" s="480"/>
      <c r="AF3416" s="480"/>
      <c r="AG3416" s="480"/>
      <c r="AH3416" s="480"/>
      <c r="AI3416" s="480"/>
      <c r="AJ3416" s="480"/>
      <c r="AK3416" s="480"/>
      <c r="AL3416" s="480"/>
      <c r="AM3416" s="480"/>
      <c r="AN3416" s="480"/>
      <c r="AO3416" s="480"/>
      <c r="AP3416" s="480"/>
      <c r="AQ3416" s="480"/>
      <c r="AR3416" s="480"/>
      <c r="AS3416" s="480"/>
      <c r="AT3416" s="480"/>
      <c r="AU3416" s="480"/>
      <c r="AV3416" s="480"/>
      <c r="AW3416" s="480"/>
      <c r="AX3416" s="480"/>
      <c r="AY3416" s="480"/>
      <c r="AZ3416" s="480"/>
      <c r="BA3416" s="480"/>
      <c r="BB3416" s="480"/>
    </row>
    <row r="3417" spans="1:54" ht="25.5">
      <c r="A3417" s="486"/>
      <c r="B3417" s="486"/>
      <c r="C3417" s="496" t="s">
        <v>2545</v>
      </c>
      <c r="D3417" s="486"/>
      <c r="E3417" s="486"/>
      <c r="F3417"/>
      <c r="G3417" s="486"/>
      <c r="H3417" s="486"/>
      <c r="I3417" s="496" t="s">
        <v>2546</v>
      </c>
      <c r="J3417" s="486"/>
      <c r="K3417" s="486"/>
      <c r="L3417"/>
      <c r="M3417"/>
      <c r="N3417"/>
      <c r="O3417"/>
      <c r="P3417"/>
      <c r="Q3417"/>
      <c r="R3417"/>
      <c r="S3417"/>
      <c r="T3417"/>
      <c r="U3417"/>
      <c r="V3417"/>
      <c r="W3417"/>
      <c r="X3417"/>
      <c r="Y3417"/>
      <c r="Z3417"/>
      <c r="AA3417"/>
      <c r="AB3417"/>
      <c r="AC3417"/>
      <c r="AD3417"/>
      <c r="AE3417"/>
      <c r="AF3417"/>
      <c r="AG3417"/>
      <c r="AH3417"/>
      <c r="AI3417"/>
      <c r="AJ3417"/>
      <c r="AK3417"/>
      <c r="AL3417"/>
      <c r="AM3417"/>
      <c r="AN3417"/>
      <c r="AO3417"/>
      <c r="AP3417"/>
      <c r="AQ3417"/>
      <c r="AR3417"/>
      <c r="AS3417"/>
      <c r="AT3417"/>
      <c r="AU3417"/>
      <c r="AV3417"/>
      <c r="AW3417"/>
      <c r="AX3417"/>
      <c r="AY3417"/>
      <c r="AZ3417"/>
      <c r="BA3417"/>
      <c r="BB3417"/>
    </row>
    <row r="3418" spans="1:54" ht="15">
      <c r="A3418" s="486"/>
      <c r="B3418" s="486"/>
      <c r="C3418" s="496" t="s">
        <v>2547</v>
      </c>
      <c r="D3418" s="486"/>
      <c r="E3418" s="486"/>
      <c r="F3418"/>
      <c r="G3418" s="486"/>
      <c r="H3418" s="486"/>
      <c r="I3418" s="497"/>
      <c r="J3418" s="486"/>
      <c r="K3418" s="486"/>
      <c r="L3418"/>
      <c r="M3418"/>
      <c r="N3418"/>
      <c r="O3418"/>
      <c r="P3418"/>
      <c r="Q3418"/>
      <c r="R3418"/>
      <c r="S3418"/>
      <c r="T3418"/>
      <c r="U3418"/>
      <c r="V3418"/>
      <c r="W3418"/>
      <c r="X3418"/>
      <c r="Y3418"/>
      <c r="Z3418"/>
      <c r="AA3418"/>
      <c r="AB3418"/>
      <c r="AC3418"/>
      <c r="AD3418"/>
      <c r="AE3418"/>
      <c r="AF3418"/>
      <c r="AG3418"/>
      <c r="AH3418"/>
      <c r="AI3418"/>
      <c r="AJ3418"/>
      <c r="AK3418"/>
      <c r="AL3418"/>
      <c r="AM3418"/>
      <c r="AN3418"/>
      <c r="AO3418"/>
      <c r="AP3418"/>
      <c r="AQ3418"/>
      <c r="AR3418"/>
      <c r="AS3418"/>
      <c r="AT3418"/>
      <c r="AU3418"/>
      <c r="AV3418"/>
      <c r="AW3418"/>
      <c r="AX3418"/>
      <c r="AY3418"/>
      <c r="AZ3418"/>
      <c r="BA3418"/>
      <c r="BB3418"/>
    </row>
    <row r="3419" spans="1:54" ht="15">
      <c r="A3419" s="486"/>
      <c r="B3419" s="486"/>
      <c r="C3419" s="496" t="s">
        <v>2548</v>
      </c>
      <c r="D3419" s="486"/>
      <c r="E3419" s="486"/>
      <c r="F3419"/>
      <c r="G3419" s="486"/>
      <c r="H3419" s="486"/>
      <c r="I3419" s="496" t="s">
        <v>2545</v>
      </c>
      <c r="J3419" s="486"/>
      <c r="K3419" s="486"/>
      <c r="L3419"/>
      <c r="M3419"/>
      <c r="N3419"/>
      <c r="O3419"/>
      <c r="P3419"/>
      <c r="Q3419"/>
      <c r="R3419"/>
      <c r="S3419"/>
      <c r="T3419"/>
      <c r="U3419"/>
      <c r="V3419"/>
      <c r="W3419"/>
      <c r="X3419"/>
      <c r="Y3419"/>
      <c r="Z3419"/>
      <c r="AA3419"/>
      <c r="AB3419"/>
      <c r="AC3419"/>
      <c r="AD3419"/>
      <c r="AE3419"/>
      <c r="AF3419"/>
      <c r="AG3419"/>
      <c r="AH3419"/>
      <c r="AI3419"/>
      <c r="AJ3419"/>
      <c r="AK3419"/>
      <c r="AL3419"/>
      <c r="AM3419"/>
      <c r="AN3419"/>
      <c r="AO3419"/>
      <c r="AP3419"/>
      <c r="AQ3419"/>
      <c r="AR3419"/>
      <c r="AS3419"/>
      <c r="AT3419"/>
      <c r="AU3419"/>
      <c r="AV3419"/>
      <c r="AW3419"/>
      <c r="AX3419"/>
      <c r="AY3419"/>
      <c r="AZ3419"/>
      <c r="BA3419"/>
      <c r="BB3419"/>
    </row>
    <row r="3420" spans="1:54" ht="15">
      <c r="A3420" s="486"/>
      <c r="B3420" s="486"/>
      <c r="C3420" s="496" t="s">
        <v>2549</v>
      </c>
      <c r="D3420" s="486"/>
      <c r="E3420" s="486"/>
      <c r="F3420"/>
      <c r="G3420" s="486"/>
      <c r="H3420" s="486"/>
      <c r="I3420" s="496" t="s">
        <v>2550</v>
      </c>
      <c r="J3420" s="486"/>
      <c r="K3420" s="486"/>
      <c r="L3420"/>
      <c r="M3420"/>
      <c r="N3420"/>
      <c r="O3420"/>
      <c r="P3420"/>
      <c r="Q3420"/>
      <c r="R3420"/>
      <c r="S3420"/>
      <c r="T3420"/>
      <c r="U3420"/>
      <c r="V3420"/>
      <c r="W3420"/>
      <c r="X3420"/>
      <c r="Y3420"/>
      <c r="Z3420"/>
      <c r="AA3420"/>
      <c r="AB3420"/>
      <c r="AC3420"/>
      <c r="AD3420"/>
      <c r="AE3420"/>
      <c r="AF3420"/>
      <c r="AG3420"/>
      <c r="AH3420"/>
      <c r="AI3420"/>
      <c r="AJ3420"/>
      <c r="AK3420"/>
      <c r="AL3420"/>
      <c r="AM3420"/>
      <c r="AN3420"/>
      <c r="AO3420"/>
      <c r="AP3420"/>
      <c r="AQ3420"/>
      <c r="AR3420"/>
      <c r="AS3420"/>
      <c r="AT3420"/>
      <c r="AU3420"/>
      <c r="AV3420"/>
      <c r="AW3420"/>
      <c r="AX3420"/>
      <c r="AY3420"/>
      <c r="AZ3420"/>
      <c r="BA3420"/>
      <c r="BB3420"/>
    </row>
    <row r="3421" spans="1:54" ht="15">
      <c r="A3421" s="486"/>
      <c r="B3421" s="486"/>
      <c r="C3421" s="496" t="s">
        <v>2551</v>
      </c>
      <c r="D3421" s="486"/>
      <c r="E3421" s="486"/>
      <c r="F3421"/>
      <c r="G3421" s="486"/>
      <c r="H3421" s="486"/>
      <c r="I3421" s="496" t="s">
        <v>2552</v>
      </c>
      <c r="J3421" s="486"/>
      <c r="K3421" s="486"/>
      <c r="L3421"/>
      <c r="M3421"/>
      <c r="N3421"/>
      <c r="O3421"/>
      <c r="P3421"/>
      <c r="Q3421"/>
      <c r="R3421"/>
      <c r="S3421"/>
      <c r="T3421"/>
      <c r="U3421"/>
      <c r="V3421"/>
      <c r="W3421"/>
      <c r="X3421"/>
      <c r="Y3421"/>
      <c r="Z3421"/>
      <c r="AA3421"/>
      <c r="AB3421"/>
      <c r="AC3421"/>
      <c r="AD3421"/>
      <c r="AE3421"/>
      <c r="AF3421"/>
      <c r="AG3421"/>
      <c r="AH3421"/>
      <c r="AI3421"/>
      <c r="AJ3421"/>
      <c r="AK3421"/>
      <c r="AL3421"/>
      <c r="AM3421"/>
      <c r="AN3421"/>
      <c r="AO3421"/>
      <c r="AP3421"/>
      <c r="AQ3421"/>
      <c r="AR3421"/>
      <c r="AS3421"/>
      <c r="AT3421"/>
      <c r="AU3421"/>
      <c r="AV3421"/>
      <c r="AW3421"/>
      <c r="AX3421"/>
      <c r="AY3421"/>
      <c r="AZ3421"/>
      <c r="BA3421"/>
      <c r="BB3421"/>
    </row>
    <row r="3422" spans="1:54" ht="15">
      <c r="A3422" s="486"/>
      <c r="B3422" s="486"/>
      <c r="C3422" s="496" t="s">
        <v>2553</v>
      </c>
      <c r="D3422" s="486"/>
      <c r="E3422" s="486"/>
      <c r="F3422"/>
      <c r="G3422" s="486"/>
      <c r="H3422" s="486"/>
      <c r="I3422" s="496" t="s">
        <v>2554</v>
      </c>
      <c r="J3422" s="486"/>
      <c r="K3422" s="486"/>
      <c r="L3422"/>
      <c r="M3422"/>
      <c r="N3422"/>
      <c r="O3422"/>
      <c r="P3422"/>
      <c r="Q3422"/>
      <c r="R3422"/>
      <c r="S3422"/>
      <c r="T3422"/>
      <c r="U3422"/>
      <c r="V3422"/>
      <c r="W3422"/>
      <c r="X3422"/>
      <c r="Y3422"/>
      <c r="Z3422"/>
      <c r="AA3422"/>
      <c r="AB3422"/>
      <c r="AC3422"/>
      <c r="AD3422"/>
      <c r="AE3422"/>
      <c r="AF3422"/>
      <c r="AG3422"/>
      <c r="AH3422"/>
      <c r="AI3422"/>
      <c r="AJ3422"/>
      <c r="AK3422"/>
      <c r="AL3422"/>
      <c r="AM3422"/>
      <c r="AN3422"/>
      <c r="AO3422"/>
      <c r="AP3422"/>
      <c r="AQ3422"/>
      <c r="AR3422"/>
      <c r="AS3422"/>
      <c r="AT3422"/>
      <c r="AU3422"/>
      <c r="AV3422"/>
      <c r="AW3422"/>
      <c r="AX3422"/>
      <c r="AY3422"/>
      <c r="AZ3422"/>
      <c r="BA3422"/>
      <c r="BB3422"/>
    </row>
    <row r="3423" spans="1:54" ht="15">
      <c r="A3423" s="486"/>
      <c r="B3423" s="486"/>
      <c r="C3423" s="496" t="s">
        <v>2555</v>
      </c>
      <c r="D3423" s="486"/>
      <c r="E3423" s="486"/>
      <c r="F3423"/>
      <c r="G3423" s="486"/>
      <c r="H3423" s="486"/>
      <c r="I3423" s="496" t="s">
        <v>2556</v>
      </c>
      <c r="J3423" s="486"/>
      <c r="K3423" s="486"/>
      <c r="L3423"/>
      <c r="M3423"/>
      <c r="N3423"/>
      <c r="O3423"/>
      <c r="P3423"/>
      <c r="Q3423"/>
      <c r="R3423"/>
      <c r="S3423"/>
      <c r="T3423"/>
      <c r="U3423"/>
      <c r="V3423"/>
      <c r="W3423"/>
      <c r="X3423"/>
      <c r="Y3423"/>
      <c r="Z3423"/>
      <c r="AA3423"/>
      <c r="AB3423"/>
      <c r="AC3423"/>
      <c r="AD3423"/>
      <c r="AE3423"/>
      <c r="AF3423"/>
      <c r="AG3423"/>
      <c r="AH3423"/>
      <c r="AI3423"/>
      <c r="AJ3423"/>
      <c r="AK3423"/>
      <c r="AL3423"/>
      <c r="AM3423"/>
      <c r="AN3423"/>
      <c r="AO3423"/>
      <c r="AP3423"/>
      <c r="AQ3423"/>
      <c r="AR3423"/>
      <c r="AS3423"/>
      <c r="AT3423"/>
      <c r="AU3423"/>
      <c r="AV3423"/>
      <c r="AW3423"/>
      <c r="AX3423"/>
      <c r="AY3423"/>
      <c r="AZ3423"/>
      <c r="BA3423"/>
      <c r="BB3423"/>
    </row>
    <row r="3424" spans="1:54" ht="15">
      <c r="A3424" s="486"/>
      <c r="B3424" s="486"/>
      <c r="C3424" s="496"/>
      <c r="D3424" s="486"/>
      <c r="E3424" s="486"/>
      <c r="F3424"/>
      <c r="G3424" s="486"/>
      <c r="H3424" s="486"/>
      <c r="I3424" s="496" t="s">
        <v>2557</v>
      </c>
      <c r="J3424" s="486"/>
      <c r="K3424" s="486"/>
      <c r="L3424"/>
      <c r="M3424"/>
      <c r="N3424"/>
      <c r="O3424"/>
      <c r="P3424"/>
      <c r="Q3424"/>
      <c r="R3424"/>
      <c r="S3424"/>
      <c r="T3424"/>
      <c r="U3424"/>
      <c r="V3424"/>
      <c r="W3424"/>
      <c r="X3424"/>
      <c r="Y3424"/>
      <c r="Z3424"/>
      <c r="AA3424"/>
      <c r="AB3424"/>
      <c r="AC3424"/>
      <c r="AD3424"/>
      <c r="AE3424"/>
      <c r="AF3424"/>
      <c r="AG3424"/>
      <c r="AH3424"/>
      <c r="AI3424"/>
      <c r="AJ3424"/>
      <c r="AK3424"/>
      <c r="AL3424"/>
      <c r="AM3424"/>
      <c r="AN3424"/>
      <c r="AO3424"/>
      <c r="AP3424"/>
      <c r="AQ3424"/>
      <c r="AR3424"/>
      <c r="AS3424"/>
      <c r="AT3424"/>
      <c r="AU3424"/>
      <c r="AV3424"/>
      <c r="AW3424"/>
      <c r="AX3424"/>
      <c r="AY3424"/>
      <c r="AZ3424"/>
      <c r="BA3424"/>
      <c r="BB3424"/>
    </row>
    <row r="3425" spans="1:54" ht="15">
      <c r="A3425" s="486"/>
      <c r="B3425" s="486"/>
      <c r="C3425" s="496" t="s">
        <v>2558</v>
      </c>
      <c r="D3425" s="486"/>
      <c r="E3425" s="486"/>
      <c r="F3425"/>
      <c r="G3425" s="486"/>
      <c r="H3425" s="486"/>
      <c r="I3425" s="496" t="s">
        <v>2559</v>
      </c>
      <c r="J3425" s="486"/>
      <c r="K3425" s="486"/>
      <c r="L3425"/>
      <c r="M3425"/>
      <c r="N3425"/>
      <c r="O3425"/>
      <c r="P3425"/>
      <c r="Q3425"/>
      <c r="R3425"/>
      <c r="S3425"/>
      <c r="T3425"/>
      <c r="U3425"/>
      <c r="V3425"/>
      <c r="W3425"/>
      <c r="X3425"/>
      <c r="Y3425"/>
      <c r="Z3425"/>
      <c r="AA3425"/>
      <c r="AB3425"/>
      <c r="AC3425"/>
      <c r="AD3425"/>
      <c r="AE3425"/>
      <c r="AF3425"/>
      <c r="AG3425"/>
      <c r="AH3425"/>
      <c r="AI3425"/>
      <c r="AJ3425"/>
      <c r="AK3425"/>
      <c r="AL3425"/>
      <c r="AM3425"/>
      <c r="AN3425"/>
      <c r="AO3425"/>
      <c r="AP3425"/>
      <c r="AQ3425"/>
      <c r="AR3425"/>
      <c r="AS3425"/>
      <c r="AT3425"/>
      <c r="AU3425"/>
      <c r="AV3425"/>
      <c r="AW3425"/>
      <c r="AX3425"/>
      <c r="AY3425"/>
      <c r="AZ3425"/>
      <c r="BA3425"/>
      <c r="BB3425"/>
    </row>
    <row r="3426" spans="1:54" ht="15">
      <c r="A3426" s="486"/>
      <c r="B3426" s="486"/>
      <c r="C3426" s="496"/>
      <c r="D3426" s="486"/>
      <c r="E3426" s="486"/>
      <c r="F3426"/>
      <c r="G3426" s="486"/>
      <c r="H3426" s="486"/>
      <c r="I3426" s="496" t="s">
        <v>2560</v>
      </c>
      <c r="J3426" s="486"/>
      <c r="K3426" s="486"/>
      <c r="L3426"/>
      <c r="M3426"/>
      <c r="N3426"/>
      <c r="O3426"/>
      <c r="P3426"/>
      <c r="Q3426"/>
      <c r="R3426"/>
      <c r="S3426"/>
      <c r="T3426"/>
      <c r="U3426"/>
      <c r="V3426"/>
      <c r="W3426"/>
      <c r="X3426"/>
      <c r="Y3426"/>
      <c r="Z3426"/>
      <c r="AA3426"/>
      <c r="AB3426"/>
      <c r="AC3426"/>
      <c r="AD3426"/>
      <c r="AE3426"/>
      <c r="AF3426"/>
      <c r="AG3426"/>
      <c r="AH3426"/>
      <c r="AI3426"/>
      <c r="AJ3426"/>
      <c r="AK3426"/>
      <c r="AL3426"/>
      <c r="AM3426"/>
      <c r="AN3426"/>
      <c r="AO3426"/>
      <c r="AP3426"/>
      <c r="AQ3426"/>
      <c r="AR3426"/>
      <c r="AS3426"/>
      <c r="AT3426"/>
      <c r="AU3426"/>
      <c r="AV3426"/>
      <c r="AW3426"/>
      <c r="AX3426"/>
      <c r="AY3426"/>
      <c r="AZ3426"/>
      <c r="BA3426"/>
      <c r="BB3426"/>
    </row>
    <row r="3427" spans="1:54" ht="15">
      <c r="A3427" s="486"/>
      <c r="B3427" s="486"/>
      <c r="C3427" s="496"/>
      <c r="D3427" s="486"/>
      <c r="E3427" s="486"/>
      <c r="F3427"/>
      <c r="G3427" s="486"/>
      <c r="H3427" s="486"/>
      <c r="I3427" s="496" t="s">
        <v>2561</v>
      </c>
      <c r="J3427" s="486"/>
      <c r="K3427" s="486"/>
      <c r="L3427"/>
      <c r="M3427"/>
      <c r="N3427"/>
      <c r="O3427"/>
      <c r="P3427"/>
      <c r="Q3427"/>
      <c r="R3427"/>
      <c r="S3427"/>
      <c r="T3427"/>
      <c r="U3427"/>
      <c r="V3427"/>
      <c r="W3427"/>
      <c r="X3427"/>
      <c r="Y3427"/>
      <c r="Z3427"/>
      <c r="AA3427"/>
      <c r="AB3427"/>
      <c r="AC3427"/>
      <c r="AD3427"/>
      <c r="AE3427"/>
      <c r="AF3427"/>
      <c r="AG3427"/>
      <c r="AH3427"/>
      <c r="AI3427"/>
      <c r="AJ3427"/>
      <c r="AK3427"/>
      <c r="AL3427"/>
      <c r="AM3427"/>
      <c r="AN3427"/>
      <c r="AO3427"/>
      <c r="AP3427"/>
      <c r="AQ3427"/>
      <c r="AR3427"/>
      <c r="AS3427"/>
      <c r="AT3427"/>
      <c r="AU3427"/>
      <c r="AV3427"/>
      <c r="AW3427"/>
      <c r="AX3427"/>
      <c r="AY3427"/>
      <c r="AZ3427"/>
      <c r="BA3427"/>
      <c r="BB3427"/>
    </row>
    <row r="3428" spans="1:54" ht="25.5">
      <c r="A3428" s="486"/>
      <c r="B3428" s="486"/>
      <c r="C3428" s="496"/>
      <c r="D3428" s="486"/>
      <c r="E3428" s="486"/>
      <c r="F3428"/>
      <c r="G3428" s="486"/>
      <c r="H3428" s="486"/>
      <c r="I3428" s="496" t="s">
        <v>2562</v>
      </c>
      <c r="J3428" s="486"/>
      <c r="K3428" s="486"/>
      <c r="L3428"/>
      <c r="M3428"/>
      <c r="N3428"/>
      <c r="O3428"/>
      <c r="P3428"/>
      <c r="Q3428"/>
      <c r="R3428"/>
      <c r="S3428"/>
      <c r="T3428"/>
      <c r="U3428"/>
      <c r="V3428"/>
      <c r="W3428"/>
      <c r="X3428"/>
      <c r="Y3428"/>
      <c r="Z3428"/>
      <c r="AA3428"/>
      <c r="AB3428"/>
      <c r="AC3428"/>
      <c r="AD3428"/>
      <c r="AE3428"/>
      <c r="AF3428"/>
      <c r="AG3428"/>
      <c r="AH3428"/>
      <c r="AI3428"/>
      <c r="AJ3428"/>
      <c r="AK3428"/>
      <c r="AL3428"/>
      <c r="AM3428"/>
      <c r="AN3428"/>
      <c r="AO3428"/>
      <c r="AP3428"/>
      <c r="AQ3428"/>
      <c r="AR3428"/>
      <c r="AS3428"/>
      <c r="AT3428"/>
      <c r="AU3428"/>
      <c r="AV3428"/>
      <c r="AW3428"/>
      <c r="AX3428"/>
      <c r="AY3428"/>
      <c r="AZ3428"/>
      <c r="BA3428"/>
      <c r="BB3428"/>
    </row>
    <row r="3429" spans="1:54" ht="15">
      <c r="A3429" s="486"/>
      <c r="B3429" s="486"/>
      <c r="C3429" s="496"/>
      <c r="D3429" s="486"/>
      <c r="E3429" s="486"/>
      <c r="F3429"/>
      <c r="G3429" s="486"/>
      <c r="H3429" s="486"/>
      <c r="I3429" s="496" t="s">
        <v>2563</v>
      </c>
      <c r="J3429" s="486"/>
      <c r="K3429" s="486"/>
      <c r="L3429"/>
      <c r="M3429"/>
      <c r="N3429"/>
      <c r="O3429"/>
      <c r="P3429"/>
      <c r="Q3429"/>
      <c r="R3429"/>
      <c r="S3429"/>
      <c r="T3429"/>
      <c r="U3429"/>
      <c r="V3429"/>
      <c r="W3429"/>
      <c r="X3429"/>
      <c r="Y3429"/>
      <c r="Z3429"/>
      <c r="AA3429"/>
      <c r="AB3429"/>
      <c r="AC3429"/>
      <c r="AD3429"/>
      <c r="AE3429"/>
      <c r="AF3429"/>
      <c r="AG3429"/>
      <c r="AH3429"/>
      <c r="AI3429"/>
      <c r="AJ3429"/>
      <c r="AK3429"/>
      <c r="AL3429"/>
      <c r="AM3429"/>
      <c r="AN3429"/>
      <c r="AO3429"/>
      <c r="AP3429"/>
      <c r="AQ3429"/>
      <c r="AR3429"/>
      <c r="AS3429"/>
      <c r="AT3429"/>
      <c r="AU3429"/>
      <c r="AV3429"/>
      <c r="AW3429"/>
      <c r="AX3429"/>
      <c r="AY3429"/>
      <c r="AZ3429"/>
      <c r="BA3429"/>
      <c r="BB3429"/>
    </row>
    <row r="3430" spans="1:54" ht="15">
      <c r="A3430" s="486"/>
      <c r="B3430" s="486"/>
      <c r="C3430" s="496"/>
      <c r="D3430" s="486"/>
      <c r="E3430" s="486"/>
      <c r="F3430"/>
      <c r="G3430" s="486"/>
      <c r="H3430" s="486"/>
      <c r="I3430" s="496" t="s">
        <v>2564</v>
      </c>
      <c r="J3430" s="486"/>
      <c r="K3430" s="486"/>
      <c r="L3430"/>
      <c r="M3430"/>
      <c r="N3430"/>
      <c r="O3430"/>
      <c r="P3430"/>
      <c r="Q3430"/>
      <c r="R3430"/>
      <c r="S3430"/>
      <c r="T3430"/>
      <c r="U3430"/>
      <c r="V3430"/>
      <c r="W3430"/>
      <c r="X3430"/>
      <c r="Y3430"/>
      <c r="Z3430"/>
      <c r="AA3430"/>
      <c r="AB3430"/>
      <c r="AC3430"/>
      <c r="AD3430"/>
      <c r="AE3430"/>
      <c r="AF3430"/>
      <c r="AG3430"/>
      <c r="AH3430"/>
      <c r="AI3430"/>
      <c r="AJ3430"/>
      <c r="AK3430"/>
      <c r="AL3430"/>
      <c r="AM3430"/>
      <c r="AN3430"/>
      <c r="AO3430"/>
      <c r="AP3430"/>
      <c r="AQ3430"/>
      <c r="AR3430"/>
      <c r="AS3430"/>
      <c r="AT3430"/>
      <c r="AU3430"/>
      <c r="AV3430"/>
      <c r="AW3430"/>
      <c r="AX3430"/>
      <c r="AY3430"/>
      <c r="AZ3430"/>
      <c r="BA3430"/>
      <c r="BB3430"/>
    </row>
    <row r="3431" spans="1:54" ht="15">
      <c r="A3431" s="486"/>
      <c r="B3431" s="486"/>
      <c r="C3431" s="496"/>
      <c r="D3431" s="486"/>
      <c r="E3431" s="486"/>
      <c r="F3431"/>
      <c r="G3431" s="486"/>
      <c r="H3431" s="486"/>
      <c r="I3431" s="496"/>
      <c r="J3431" s="486"/>
      <c r="K3431" s="486"/>
      <c r="L3431"/>
      <c r="M3431"/>
      <c r="N3431"/>
      <c r="O3431"/>
      <c r="P3431"/>
      <c r="Q3431"/>
      <c r="R3431"/>
      <c r="S3431"/>
      <c r="T3431"/>
      <c r="U3431"/>
      <c r="V3431"/>
      <c r="W3431"/>
      <c r="X3431"/>
      <c r="Y3431"/>
      <c r="Z3431"/>
      <c r="AA3431"/>
      <c r="AB3431"/>
      <c r="AC3431"/>
      <c r="AD3431"/>
      <c r="AE3431"/>
      <c r="AF3431"/>
      <c r="AG3431"/>
      <c r="AH3431"/>
      <c r="AI3431"/>
      <c r="AJ3431"/>
      <c r="AK3431"/>
      <c r="AL3431"/>
      <c r="AM3431"/>
      <c r="AN3431"/>
      <c r="AO3431"/>
      <c r="AP3431"/>
      <c r="AQ3431"/>
      <c r="AR3431"/>
      <c r="AS3431"/>
      <c r="AT3431"/>
      <c r="AU3431"/>
      <c r="AV3431"/>
      <c r="AW3431"/>
      <c r="AX3431"/>
      <c r="AY3431"/>
      <c r="AZ3431"/>
      <c r="BA3431"/>
      <c r="BB3431"/>
    </row>
    <row r="3432" spans="1:54" ht="25.5">
      <c r="A3432" s="453"/>
      <c r="B3432" s="453"/>
      <c r="C3432" s="498"/>
      <c r="D3432" s="453"/>
      <c r="E3432" s="453"/>
      <c r="F3432"/>
      <c r="G3432" s="453"/>
      <c r="H3432" s="453"/>
      <c r="I3432" s="498" t="s">
        <v>2565</v>
      </c>
      <c r="J3432" s="453"/>
      <c r="K3432" s="453"/>
      <c r="L3432"/>
      <c r="M3432"/>
      <c r="N3432"/>
      <c r="O3432"/>
      <c r="P3432"/>
      <c r="Q3432"/>
      <c r="R3432"/>
      <c r="S3432"/>
      <c r="T3432"/>
      <c r="U3432"/>
      <c r="V3432"/>
      <c r="W3432"/>
      <c r="X3432"/>
      <c r="Y3432"/>
      <c r="Z3432"/>
      <c r="AA3432"/>
      <c r="AB3432"/>
      <c r="AC3432"/>
      <c r="AD3432"/>
      <c r="AE3432"/>
      <c r="AF3432"/>
      <c r="AG3432"/>
      <c r="AH3432"/>
      <c r="AI3432"/>
      <c r="AJ3432"/>
      <c r="AK3432"/>
      <c r="AL3432"/>
      <c r="AM3432"/>
      <c r="AN3432"/>
      <c r="AO3432"/>
      <c r="AP3432"/>
      <c r="AQ3432"/>
      <c r="AR3432"/>
      <c r="AS3432"/>
      <c r="AT3432"/>
      <c r="AU3432"/>
      <c r="AV3432"/>
      <c r="AW3432"/>
      <c r="AX3432"/>
      <c r="AY3432"/>
      <c r="AZ3432"/>
      <c r="BA3432"/>
      <c r="BB3432"/>
    </row>
    <row r="3433" spans="1:54" ht="15.75">
      <c r="A3433" s="499"/>
      <c r="B3433" s="499" t="s">
        <v>18</v>
      </c>
      <c r="C3433" s="464"/>
      <c r="D3433" s="500"/>
      <c r="E3433" s="501"/>
      <c r="F3433" s="478"/>
      <c r="G3433" s="499"/>
      <c r="H3433" s="499" t="s">
        <v>18</v>
      </c>
      <c r="I3433" s="464"/>
      <c r="J3433" s="500"/>
      <c r="K3433" s="501"/>
      <c r="L3433" s="480"/>
      <c r="M3433" s="480"/>
      <c r="N3433" s="480"/>
      <c r="O3433" s="480"/>
      <c r="P3433" s="480"/>
      <c r="Q3433" s="480"/>
      <c r="R3433" s="480"/>
      <c r="S3433" s="480"/>
      <c r="T3433" s="480"/>
      <c r="U3433" s="480"/>
      <c r="V3433" s="480"/>
      <c r="W3433" s="480"/>
      <c r="X3433" s="480"/>
      <c r="Y3433" s="480"/>
      <c r="Z3433" s="480"/>
      <c r="AA3433" s="480"/>
      <c r="AB3433" s="480"/>
      <c r="AC3433" s="480"/>
      <c r="AD3433" s="480"/>
      <c r="AE3433" s="480"/>
      <c r="AF3433" s="480"/>
      <c r="AG3433" s="480"/>
      <c r="AH3433" s="480"/>
      <c r="AI3433" s="480"/>
      <c r="AJ3433" s="480"/>
      <c r="AK3433" s="480"/>
      <c r="AL3433" s="480"/>
      <c r="AM3433" s="480"/>
      <c r="AN3433" s="480"/>
      <c r="AO3433" s="480"/>
      <c r="AP3433" s="480"/>
      <c r="AQ3433" s="480"/>
      <c r="AR3433" s="480"/>
      <c r="AS3433" s="480"/>
      <c r="AT3433" s="480"/>
      <c r="AU3433" s="480"/>
      <c r="AV3433" s="480"/>
      <c r="AW3433" s="480"/>
      <c r="AX3433" s="480"/>
      <c r="AY3433" s="480"/>
      <c r="AZ3433" s="480"/>
      <c r="BA3433" s="480"/>
      <c r="BB3433" s="480"/>
    </row>
    <row r="3434" spans="1:54" ht="63.75">
      <c r="A3434" s="499"/>
      <c r="B3434" s="499" t="s">
        <v>19</v>
      </c>
      <c r="C3434" s="464" t="s">
        <v>2566</v>
      </c>
      <c r="D3434" s="500" t="s">
        <v>581</v>
      </c>
      <c r="E3434" s="501"/>
      <c r="F3434" s="478"/>
      <c r="G3434" s="499"/>
      <c r="H3434" s="499" t="s">
        <v>19</v>
      </c>
      <c r="I3434" s="464" t="s">
        <v>2566</v>
      </c>
      <c r="J3434" s="500" t="s">
        <v>581</v>
      </c>
      <c r="K3434" s="501"/>
      <c r="L3434" s="480"/>
      <c r="M3434" s="480"/>
      <c r="N3434" s="480"/>
      <c r="O3434" s="480"/>
      <c r="P3434" s="480"/>
      <c r="Q3434" s="480"/>
      <c r="R3434" s="480"/>
      <c r="S3434" s="480"/>
      <c r="T3434" s="480"/>
      <c r="U3434" s="480"/>
      <c r="V3434" s="480"/>
      <c r="W3434" s="480"/>
      <c r="X3434" s="480"/>
      <c r="Y3434" s="480"/>
      <c r="Z3434" s="480"/>
      <c r="AA3434" s="480"/>
      <c r="AB3434" s="480"/>
      <c r="AC3434" s="480"/>
      <c r="AD3434" s="480"/>
      <c r="AE3434" s="480"/>
      <c r="AF3434" s="480"/>
      <c r="AG3434" s="480"/>
      <c r="AH3434" s="480"/>
      <c r="AI3434" s="480"/>
      <c r="AJ3434" s="480"/>
      <c r="AK3434" s="480"/>
      <c r="AL3434" s="480"/>
      <c r="AM3434" s="480"/>
      <c r="AN3434" s="480"/>
      <c r="AO3434" s="480"/>
      <c r="AP3434" s="480"/>
      <c r="AQ3434" s="480"/>
      <c r="AR3434" s="480"/>
      <c r="AS3434" s="480"/>
      <c r="AT3434" s="480"/>
      <c r="AU3434" s="480"/>
      <c r="AV3434" s="480"/>
      <c r="AW3434" s="480"/>
      <c r="AX3434" s="480"/>
      <c r="AY3434" s="480"/>
      <c r="AZ3434" s="480"/>
      <c r="BA3434" s="480"/>
      <c r="BB3434" s="480"/>
    </row>
    <row r="3435" spans="1:54" ht="15.75">
      <c r="A3435" s="499"/>
      <c r="B3435" s="499" t="s">
        <v>23</v>
      </c>
      <c r="C3435" s="464"/>
      <c r="D3435" s="500"/>
      <c r="E3435" s="501"/>
      <c r="F3435" s="478"/>
      <c r="G3435" s="499"/>
      <c r="H3435" s="499" t="s">
        <v>23</v>
      </c>
      <c r="I3435" s="464"/>
      <c r="J3435" s="500"/>
      <c r="K3435" s="501"/>
      <c r="L3435" s="480"/>
      <c r="M3435" s="480"/>
      <c r="N3435" s="480"/>
      <c r="O3435" s="480"/>
      <c r="P3435" s="480"/>
      <c r="Q3435" s="480"/>
      <c r="R3435" s="480"/>
      <c r="S3435" s="480"/>
      <c r="T3435" s="480"/>
      <c r="U3435" s="480"/>
      <c r="V3435" s="480"/>
      <c r="W3435" s="480"/>
      <c r="X3435" s="480"/>
      <c r="Y3435" s="480"/>
      <c r="Z3435" s="480"/>
      <c r="AA3435" s="480"/>
      <c r="AB3435" s="480"/>
      <c r="AC3435" s="480"/>
      <c r="AD3435" s="480"/>
      <c r="AE3435" s="480"/>
      <c r="AF3435" s="480"/>
      <c r="AG3435" s="480"/>
      <c r="AH3435" s="480"/>
      <c r="AI3435" s="480"/>
      <c r="AJ3435" s="480"/>
      <c r="AK3435" s="480"/>
      <c r="AL3435" s="480"/>
      <c r="AM3435" s="480"/>
      <c r="AN3435" s="480"/>
      <c r="AO3435" s="480"/>
      <c r="AP3435" s="480"/>
      <c r="AQ3435" s="480"/>
      <c r="AR3435" s="480"/>
      <c r="AS3435" s="480"/>
      <c r="AT3435" s="480"/>
      <c r="AU3435" s="480"/>
      <c r="AV3435" s="480"/>
      <c r="AW3435" s="480"/>
      <c r="AX3435" s="480"/>
      <c r="AY3435" s="480"/>
      <c r="AZ3435" s="480"/>
      <c r="BA3435" s="480"/>
      <c r="BB3435" s="480"/>
    </row>
    <row r="3436" spans="1:54" ht="15.75">
      <c r="A3436" s="499"/>
      <c r="B3436" s="499" t="s">
        <v>24</v>
      </c>
      <c r="C3436" s="464"/>
      <c r="D3436" s="500"/>
      <c r="E3436" s="501"/>
      <c r="F3436" s="478"/>
      <c r="G3436" s="499"/>
      <c r="H3436" s="499" t="s">
        <v>24</v>
      </c>
      <c r="I3436" s="464"/>
      <c r="J3436" s="500"/>
      <c r="K3436" s="501"/>
      <c r="L3436" s="480"/>
      <c r="M3436" s="480"/>
      <c r="N3436" s="480"/>
      <c r="O3436" s="480"/>
      <c r="P3436" s="480"/>
      <c r="Q3436" s="480"/>
      <c r="R3436" s="480"/>
      <c r="S3436" s="480"/>
      <c r="T3436" s="480"/>
      <c r="U3436" s="480"/>
      <c r="V3436" s="480"/>
      <c r="W3436" s="480"/>
      <c r="X3436" s="480"/>
      <c r="Y3436" s="480"/>
      <c r="Z3436" s="480"/>
      <c r="AA3436" s="480"/>
      <c r="AB3436" s="480"/>
      <c r="AC3436" s="480"/>
      <c r="AD3436" s="480"/>
      <c r="AE3436" s="480"/>
      <c r="AF3436" s="480"/>
      <c r="AG3436" s="480"/>
      <c r="AH3436" s="480"/>
      <c r="AI3436" s="480"/>
      <c r="AJ3436" s="480"/>
      <c r="AK3436" s="480"/>
      <c r="AL3436" s="480"/>
      <c r="AM3436" s="480"/>
      <c r="AN3436" s="480"/>
      <c r="AO3436" s="480"/>
      <c r="AP3436" s="480"/>
      <c r="AQ3436" s="480"/>
      <c r="AR3436" s="480"/>
      <c r="AS3436" s="480"/>
      <c r="AT3436" s="480"/>
      <c r="AU3436" s="480"/>
      <c r="AV3436" s="480"/>
      <c r="AW3436" s="480"/>
      <c r="AX3436" s="480"/>
      <c r="AY3436" s="480"/>
      <c r="AZ3436" s="480"/>
      <c r="BA3436" s="480"/>
      <c r="BB3436" s="480"/>
    </row>
    <row r="3437" spans="1:54" ht="15.75">
      <c r="A3437" s="499"/>
      <c r="B3437" s="499" t="s">
        <v>25</v>
      </c>
      <c r="C3437" s="464"/>
      <c r="D3437" s="500"/>
      <c r="E3437" s="501"/>
      <c r="F3437" s="478"/>
      <c r="G3437" s="499"/>
      <c r="H3437" s="499" t="s">
        <v>25</v>
      </c>
      <c r="I3437" s="464"/>
      <c r="J3437" s="500"/>
      <c r="K3437" s="501"/>
      <c r="L3437" s="480"/>
      <c r="M3437" s="480"/>
      <c r="N3437" s="480"/>
      <c r="O3437" s="480"/>
      <c r="P3437" s="480"/>
      <c r="Q3437" s="480"/>
      <c r="R3437" s="480"/>
      <c r="S3437" s="480"/>
      <c r="T3437" s="480"/>
      <c r="U3437" s="480"/>
      <c r="V3437" s="480"/>
      <c r="W3437" s="480"/>
      <c r="X3437" s="480"/>
      <c r="Y3437" s="480"/>
      <c r="Z3437" s="480"/>
      <c r="AA3437" s="480"/>
      <c r="AB3437" s="480"/>
      <c r="AC3437" s="480"/>
      <c r="AD3437" s="480"/>
      <c r="AE3437" s="480"/>
      <c r="AF3437" s="480"/>
      <c r="AG3437" s="480"/>
      <c r="AH3437" s="480"/>
      <c r="AI3437" s="480"/>
      <c r="AJ3437" s="480"/>
      <c r="AK3437" s="480"/>
      <c r="AL3437" s="480"/>
      <c r="AM3437" s="480"/>
      <c r="AN3437" s="480"/>
      <c r="AO3437" s="480"/>
      <c r="AP3437" s="480"/>
      <c r="AQ3437" s="480"/>
      <c r="AR3437" s="480"/>
      <c r="AS3437" s="480"/>
      <c r="AT3437" s="480"/>
      <c r="AU3437" s="480"/>
      <c r="AV3437" s="480"/>
      <c r="AW3437" s="480"/>
      <c r="AX3437" s="480"/>
      <c r="AY3437" s="480"/>
      <c r="AZ3437" s="480"/>
      <c r="BA3437" s="480"/>
      <c r="BB3437" s="480"/>
    </row>
    <row r="3438" spans="1:54" ht="15.75">
      <c r="A3438" s="499"/>
      <c r="B3438" s="499" t="s">
        <v>26</v>
      </c>
      <c r="C3438" s="464"/>
      <c r="D3438" s="500"/>
      <c r="E3438" s="501"/>
      <c r="F3438" s="478"/>
      <c r="G3438" s="499"/>
      <c r="H3438" s="499" t="s">
        <v>26</v>
      </c>
      <c r="I3438" s="464"/>
      <c r="J3438" s="500"/>
      <c r="K3438" s="501"/>
      <c r="L3438" s="480"/>
      <c r="M3438" s="480"/>
      <c r="N3438" s="480"/>
      <c r="O3438" s="480"/>
      <c r="P3438" s="480"/>
      <c r="Q3438" s="480"/>
      <c r="R3438" s="480"/>
      <c r="S3438" s="480"/>
      <c r="T3438" s="480"/>
      <c r="U3438" s="480"/>
      <c r="V3438" s="480"/>
      <c r="W3438" s="480"/>
      <c r="X3438" s="480"/>
      <c r="Y3438" s="480"/>
      <c r="Z3438" s="480"/>
      <c r="AA3438" s="480"/>
      <c r="AB3438" s="480"/>
      <c r="AC3438" s="480"/>
      <c r="AD3438" s="480"/>
      <c r="AE3438" s="480"/>
      <c r="AF3438" s="480"/>
      <c r="AG3438" s="480"/>
      <c r="AH3438" s="480"/>
      <c r="AI3438" s="480"/>
      <c r="AJ3438" s="480"/>
      <c r="AK3438" s="480"/>
      <c r="AL3438" s="480"/>
      <c r="AM3438" s="480"/>
      <c r="AN3438" s="480"/>
      <c r="AO3438" s="480"/>
      <c r="AP3438" s="480"/>
      <c r="AQ3438" s="480"/>
      <c r="AR3438" s="480"/>
      <c r="AS3438" s="480"/>
      <c r="AT3438" s="480"/>
      <c r="AU3438" s="480"/>
      <c r="AV3438" s="480"/>
      <c r="AW3438" s="480"/>
      <c r="AX3438" s="480"/>
      <c r="AY3438" s="480"/>
      <c r="AZ3438" s="480"/>
      <c r="BA3438" s="480"/>
      <c r="BB3438" s="480"/>
    </row>
    <row r="3439" spans="1:54" ht="15.75">
      <c r="A3439" s="484"/>
      <c r="B3439" s="484"/>
      <c r="C3439"/>
      <c r="D3439" s="491"/>
      <c r="E3439" s="493"/>
      <c r="F3439" s="478"/>
      <c r="G3439"/>
      <c r="H3439" s="527"/>
      <c r="I3439"/>
      <c r="J3439" s="527"/>
      <c r="K3439" s="527"/>
      <c r="L3439" s="480"/>
      <c r="M3439" s="480"/>
      <c r="N3439" s="480"/>
      <c r="O3439" s="480"/>
      <c r="P3439" s="480"/>
      <c r="Q3439" s="480"/>
      <c r="R3439" s="480"/>
      <c r="S3439" s="480"/>
      <c r="T3439" s="480"/>
      <c r="U3439" s="480"/>
      <c r="V3439" s="480"/>
      <c r="W3439" s="480"/>
      <c r="X3439" s="480"/>
      <c r="Y3439" s="480"/>
      <c r="Z3439" s="480"/>
      <c r="AA3439" s="480"/>
      <c r="AB3439" s="480"/>
      <c r="AC3439" s="480"/>
      <c r="AD3439" s="480"/>
      <c r="AE3439" s="480"/>
      <c r="AF3439" s="480"/>
      <c r="AG3439" s="480"/>
      <c r="AH3439" s="480"/>
      <c r="AI3439" s="480"/>
      <c r="AJ3439" s="480"/>
      <c r="AK3439" s="480"/>
      <c r="AL3439" s="480"/>
      <c r="AM3439" s="480"/>
      <c r="AN3439" s="480"/>
      <c r="AO3439" s="480"/>
      <c r="AP3439" s="480"/>
      <c r="AQ3439" s="480"/>
      <c r="AR3439" s="480"/>
      <c r="AS3439" s="480"/>
      <c r="AT3439" s="480"/>
      <c r="AU3439" s="480"/>
      <c r="AV3439" s="480"/>
      <c r="AW3439" s="480"/>
      <c r="AX3439" s="480"/>
      <c r="AY3439" s="480"/>
      <c r="AZ3439" s="480"/>
      <c r="BA3439" s="480"/>
      <c r="BB3439" s="480"/>
    </row>
    <row r="3440" spans="1:54" ht="15.75">
      <c r="A3440" s="481">
        <v>3.6</v>
      </c>
      <c r="B3440" s="481"/>
      <c r="C3440" s="475" t="s">
        <v>2567</v>
      </c>
      <c r="D3440" s="482"/>
      <c r="E3440" s="526"/>
      <c r="F3440" s="478"/>
      <c r="G3440" s="481">
        <v>3.7</v>
      </c>
      <c r="H3440" s="481"/>
      <c r="I3440" s="475" t="s">
        <v>2568</v>
      </c>
      <c r="J3440" s="482"/>
      <c r="K3440" s="526"/>
      <c r="L3440" s="480"/>
      <c r="M3440" s="480"/>
      <c r="N3440" s="480"/>
      <c r="O3440" s="480"/>
      <c r="P3440" s="480"/>
      <c r="Q3440" s="480"/>
      <c r="R3440" s="480"/>
      <c r="S3440" s="480"/>
      <c r="T3440" s="480"/>
      <c r="U3440" s="480"/>
      <c r="V3440" s="480"/>
      <c r="W3440" s="480"/>
      <c r="X3440" s="480"/>
      <c r="Y3440" s="480"/>
      <c r="Z3440" s="480"/>
      <c r="AA3440" s="480"/>
      <c r="AB3440" s="480"/>
      <c r="AC3440" s="480"/>
      <c r="AD3440" s="480"/>
      <c r="AE3440" s="480"/>
      <c r="AF3440" s="480"/>
      <c r="AG3440" s="480"/>
      <c r="AH3440" s="480"/>
      <c r="AI3440" s="480"/>
      <c r="AJ3440" s="480"/>
      <c r="AK3440" s="480"/>
      <c r="AL3440" s="480"/>
      <c r="AM3440" s="480"/>
      <c r="AN3440" s="480"/>
      <c r="AO3440" s="480"/>
      <c r="AP3440" s="480"/>
      <c r="AQ3440" s="480"/>
      <c r="AR3440" s="480"/>
      <c r="AS3440" s="480"/>
      <c r="AT3440" s="480"/>
      <c r="AU3440" s="480"/>
      <c r="AV3440" s="480"/>
      <c r="AW3440" s="480"/>
      <c r="AX3440" s="480"/>
      <c r="AY3440" s="480"/>
      <c r="AZ3440" s="480"/>
      <c r="BA3440" s="480"/>
      <c r="BB3440" s="480"/>
    </row>
    <row r="3441" spans="1:54" ht="25.5">
      <c r="A3441" s="485" t="s">
        <v>2528</v>
      </c>
      <c r="B3441" s="485"/>
      <c r="C3441" s="487" t="s">
        <v>2569</v>
      </c>
      <c r="D3441" s="492"/>
      <c r="E3441" s="494"/>
      <c r="F3441" s="478"/>
      <c r="G3441" s="485" t="s">
        <v>415</v>
      </c>
      <c r="H3441" s="485"/>
      <c r="I3441" s="487" t="s">
        <v>2570</v>
      </c>
      <c r="J3441" s="492"/>
      <c r="K3441" s="494"/>
      <c r="L3441" s="480"/>
      <c r="M3441" s="480"/>
      <c r="N3441" s="480"/>
      <c r="O3441" s="480"/>
      <c r="P3441" s="480"/>
      <c r="Q3441" s="480"/>
      <c r="R3441" s="480"/>
      <c r="S3441" s="480"/>
      <c r="T3441" s="480"/>
      <c r="U3441" s="480"/>
      <c r="V3441" s="480"/>
      <c r="W3441" s="480"/>
      <c r="X3441" s="480"/>
      <c r="Y3441" s="480"/>
      <c r="Z3441" s="480"/>
      <c r="AA3441" s="480"/>
      <c r="AB3441" s="480"/>
      <c r="AC3441" s="480"/>
      <c r="AD3441" s="480"/>
      <c r="AE3441" s="480"/>
      <c r="AF3441" s="480"/>
      <c r="AG3441" s="480"/>
      <c r="AH3441" s="480"/>
      <c r="AI3441" s="480"/>
      <c r="AJ3441" s="480"/>
      <c r="AK3441" s="480"/>
      <c r="AL3441" s="480"/>
      <c r="AM3441" s="480"/>
      <c r="AN3441" s="480"/>
      <c r="AO3441" s="480"/>
      <c r="AP3441" s="480"/>
      <c r="AQ3441" s="480"/>
      <c r="AR3441" s="480"/>
      <c r="AS3441" s="480"/>
      <c r="AT3441" s="480"/>
      <c r="AU3441" s="480"/>
      <c r="AV3441" s="480"/>
      <c r="AW3441" s="480"/>
      <c r="AX3441" s="480"/>
      <c r="AY3441" s="480"/>
      <c r="AZ3441" s="480"/>
      <c r="BA3441" s="480"/>
      <c r="BB3441" s="480"/>
    </row>
    <row r="3442" spans="1:54" ht="15">
      <c r="A3442" s="486"/>
      <c r="B3442" s="486"/>
      <c r="C3442" s="488"/>
      <c r="D3442" s="486"/>
      <c r="E3442" s="486"/>
      <c r="F3442"/>
      <c r="G3442" s="486"/>
      <c r="H3442" s="486"/>
      <c r="I3442" s="488"/>
      <c r="J3442" s="486"/>
      <c r="K3442" s="486"/>
      <c r="L3442"/>
      <c r="M3442"/>
      <c r="N3442"/>
      <c r="O3442"/>
      <c r="P3442"/>
      <c r="Q3442"/>
      <c r="R3442"/>
      <c r="S3442"/>
      <c r="T3442"/>
      <c r="U3442"/>
      <c r="V3442"/>
      <c r="W3442"/>
      <c r="X3442"/>
      <c r="Y3442"/>
      <c r="Z3442"/>
      <c r="AA3442"/>
      <c r="AB3442"/>
      <c r="AC3442"/>
      <c r="AD3442"/>
      <c r="AE3442"/>
      <c r="AF3442"/>
      <c r="AG3442"/>
      <c r="AH3442"/>
      <c r="AI3442"/>
      <c r="AJ3442"/>
      <c r="AK3442"/>
      <c r="AL3442"/>
      <c r="AM3442"/>
      <c r="AN3442"/>
      <c r="AO3442"/>
      <c r="AP3442"/>
      <c r="AQ3442"/>
      <c r="AR3442"/>
      <c r="AS3442"/>
      <c r="AT3442"/>
      <c r="AU3442"/>
      <c r="AV3442"/>
      <c r="AW3442"/>
      <c r="AX3442"/>
      <c r="AY3442"/>
      <c r="AZ3442"/>
      <c r="BA3442"/>
      <c r="BB3442"/>
    </row>
    <row r="3443" spans="1:54" ht="15">
      <c r="A3443" s="486"/>
      <c r="B3443" s="486"/>
      <c r="C3443" s="489" t="s">
        <v>599</v>
      </c>
      <c r="D3443" s="486"/>
      <c r="E3443" s="486"/>
      <c r="F3443"/>
      <c r="G3443" s="486"/>
      <c r="H3443" s="486"/>
      <c r="I3443" s="489" t="s">
        <v>623</v>
      </c>
      <c r="J3443" s="486"/>
      <c r="K3443" s="486"/>
      <c r="L3443"/>
      <c r="M3443"/>
      <c r="N3443"/>
      <c r="O3443"/>
      <c r="P3443"/>
      <c r="Q3443"/>
      <c r="R3443"/>
      <c r="S3443"/>
      <c r="T3443"/>
      <c r="U3443"/>
      <c r="V3443"/>
      <c r="W3443"/>
      <c r="X3443"/>
      <c r="Y3443"/>
      <c r="Z3443"/>
      <c r="AA3443"/>
      <c r="AB3443"/>
      <c r="AC3443"/>
      <c r="AD3443"/>
      <c r="AE3443"/>
      <c r="AF3443"/>
      <c r="AG3443"/>
      <c r="AH3443"/>
      <c r="AI3443"/>
      <c r="AJ3443"/>
      <c r="AK3443"/>
      <c r="AL3443"/>
      <c r="AM3443"/>
      <c r="AN3443"/>
      <c r="AO3443"/>
      <c r="AP3443"/>
      <c r="AQ3443"/>
      <c r="AR3443"/>
      <c r="AS3443"/>
      <c r="AT3443"/>
      <c r="AU3443"/>
      <c r="AV3443"/>
      <c r="AW3443"/>
      <c r="AX3443"/>
      <c r="AY3443"/>
      <c r="AZ3443"/>
      <c r="BA3443"/>
      <c r="BB3443"/>
    </row>
    <row r="3444" spans="1:54" ht="15">
      <c r="A3444" s="486"/>
      <c r="B3444" s="486"/>
      <c r="C3444" s="489" t="s">
        <v>2571</v>
      </c>
      <c r="D3444" s="486"/>
      <c r="E3444" s="486"/>
      <c r="F3444"/>
      <c r="G3444" s="486"/>
      <c r="H3444" s="486"/>
      <c r="I3444" s="489" t="s">
        <v>1262</v>
      </c>
      <c r="J3444" s="486"/>
      <c r="K3444" s="486"/>
      <c r="L3444"/>
      <c r="M3444"/>
      <c r="N3444"/>
      <c r="O3444"/>
      <c r="P3444"/>
      <c r="Q3444"/>
      <c r="R3444"/>
      <c r="S3444"/>
      <c r="T3444"/>
      <c r="U3444"/>
      <c r="V3444"/>
      <c r="W3444"/>
      <c r="X3444"/>
      <c r="Y3444"/>
      <c r="Z3444"/>
      <c r="AA3444"/>
      <c r="AB3444"/>
      <c r="AC3444"/>
      <c r="AD3444"/>
      <c r="AE3444"/>
      <c r="AF3444"/>
      <c r="AG3444"/>
      <c r="AH3444"/>
      <c r="AI3444"/>
      <c r="AJ3444"/>
      <c r="AK3444"/>
      <c r="AL3444"/>
      <c r="AM3444"/>
      <c r="AN3444"/>
      <c r="AO3444"/>
      <c r="AP3444"/>
      <c r="AQ3444"/>
      <c r="AR3444"/>
      <c r="AS3444"/>
      <c r="AT3444"/>
      <c r="AU3444"/>
      <c r="AV3444"/>
      <c r="AW3444"/>
      <c r="AX3444"/>
      <c r="AY3444"/>
      <c r="AZ3444"/>
      <c r="BA3444"/>
      <c r="BB3444"/>
    </row>
    <row r="3445" spans="1:54" ht="25.5">
      <c r="A3445" s="486"/>
      <c r="B3445" s="486"/>
      <c r="C3445" s="489" t="s">
        <v>2572</v>
      </c>
      <c r="D3445" s="486"/>
      <c r="E3445" s="486"/>
      <c r="F3445"/>
      <c r="G3445" s="486"/>
      <c r="H3445" s="486"/>
      <c r="I3445" s="489" t="s">
        <v>740</v>
      </c>
      <c r="J3445" s="486"/>
      <c r="K3445" s="486"/>
      <c r="L3445"/>
      <c r="M3445"/>
      <c r="N3445"/>
      <c r="O3445"/>
      <c r="P3445"/>
      <c r="Q3445"/>
      <c r="R3445"/>
      <c r="S3445"/>
      <c r="T3445"/>
      <c r="U3445"/>
      <c r="V3445"/>
      <c r="W3445"/>
      <c r="X3445"/>
      <c r="Y3445"/>
      <c r="Z3445"/>
      <c r="AA3445"/>
      <c r="AB3445"/>
      <c r="AC3445"/>
      <c r="AD3445"/>
      <c r="AE3445"/>
      <c r="AF3445"/>
      <c r="AG3445"/>
      <c r="AH3445"/>
      <c r="AI3445"/>
      <c r="AJ3445"/>
      <c r="AK3445"/>
      <c r="AL3445"/>
      <c r="AM3445"/>
      <c r="AN3445"/>
      <c r="AO3445"/>
      <c r="AP3445"/>
      <c r="AQ3445"/>
      <c r="AR3445"/>
      <c r="AS3445"/>
      <c r="AT3445"/>
      <c r="AU3445"/>
      <c r="AV3445"/>
      <c r="AW3445"/>
      <c r="AX3445"/>
      <c r="AY3445"/>
      <c r="AZ3445"/>
      <c r="BA3445"/>
      <c r="BB3445"/>
    </row>
    <row r="3446" spans="1:54" ht="15">
      <c r="A3446" s="486"/>
      <c r="B3446" s="486"/>
      <c r="C3446" s="489"/>
      <c r="D3446" s="486"/>
      <c r="E3446" s="486"/>
      <c r="F3446"/>
      <c r="G3446" s="486"/>
      <c r="H3446" s="486"/>
      <c r="I3446" s="489" t="s">
        <v>2573</v>
      </c>
      <c r="J3446" s="486"/>
      <c r="K3446" s="486"/>
      <c r="L3446"/>
      <c r="M3446"/>
      <c r="N3446"/>
      <c r="O3446"/>
      <c r="P3446"/>
      <c r="Q3446"/>
      <c r="R3446"/>
      <c r="S3446"/>
      <c r="T3446"/>
      <c r="U3446"/>
      <c r="V3446"/>
      <c r="W3446"/>
      <c r="X3446"/>
      <c r="Y3446"/>
      <c r="Z3446"/>
      <c r="AA3446"/>
      <c r="AB3446"/>
      <c r="AC3446"/>
      <c r="AD3446"/>
      <c r="AE3446"/>
      <c r="AF3446"/>
      <c r="AG3446"/>
      <c r="AH3446"/>
      <c r="AI3446"/>
      <c r="AJ3446"/>
      <c r="AK3446"/>
      <c r="AL3446"/>
      <c r="AM3446"/>
      <c r="AN3446"/>
      <c r="AO3446"/>
      <c r="AP3446"/>
      <c r="AQ3446"/>
      <c r="AR3446"/>
      <c r="AS3446"/>
      <c r="AT3446"/>
      <c r="AU3446"/>
      <c r="AV3446"/>
      <c r="AW3446"/>
      <c r="AX3446"/>
      <c r="AY3446"/>
      <c r="AZ3446"/>
      <c r="BA3446"/>
      <c r="BB3446"/>
    </row>
    <row r="3447" spans="1:54" ht="15">
      <c r="A3447" s="453"/>
      <c r="B3447" s="453"/>
      <c r="C3447" s="490"/>
      <c r="D3447" s="453"/>
      <c r="E3447" s="453"/>
      <c r="F3447"/>
      <c r="G3447" s="453"/>
      <c r="H3447" s="453"/>
      <c r="I3447" s="490" t="s">
        <v>2574</v>
      </c>
      <c r="J3447" s="453"/>
      <c r="K3447" s="453"/>
      <c r="L3447"/>
      <c r="M3447"/>
      <c r="N3447"/>
      <c r="O3447"/>
      <c r="P3447"/>
      <c r="Q3447"/>
      <c r="R3447"/>
      <c r="S3447"/>
      <c r="T3447"/>
      <c r="U3447"/>
      <c r="V3447"/>
      <c r="W3447"/>
      <c r="X3447"/>
      <c r="Y3447"/>
      <c r="Z3447"/>
      <c r="AA3447"/>
      <c r="AB3447"/>
      <c r="AC3447"/>
      <c r="AD3447"/>
      <c r="AE3447"/>
      <c r="AF3447"/>
      <c r="AG3447"/>
      <c r="AH3447"/>
      <c r="AI3447"/>
      <c r="AJ3447"/>
      <c r="AK3447"/>
      <c r="AL3447"/>
      <c r="AM3447"/>
      <c r="AN3447"/>
      <c r="AO3447"/>
      <c r="AP3447"/>
      <c r="AQ3447"/>
      <c r="AR3447"/>
      <c r="AS3447"/>
      <c r="AT3447"/>
      <c r="AU3447"/>
      <c r="AV3447"/>
      <c r="AW3447"/>
      <c r="AX3447"/>
      <c r="AY3447"/>
      <c r="AZ3447"/>
      <c r="BA3447"/>
      <c r="BB3447"/>
    </row>
    <row r="3448" spans="1:54" ht="15.75">
      <c r="A3448" s="485"/>
      <c r="B3448" s="485"/>
      <c r="C3448" s="495" t="s">
        <v>606</v>
      </c>
      <c r="D3448" s="492"/>
      <c r="E3448" s="494"/>
      <c r="F3448" s="478"/>
      <c r="G3448" s="485"/>
      <c r="H3448" s="485"/>
      <c r="I3448" s="495" t="s">
        <v>40</v>
      </c>
      <c r="J3448" s="492"/>
      <c r="K3448" s="494"/>
      <c r="L3448" s="480"/>
      <c r="M3448" s="480"/>
      <c r="N3448" s="480"/>
      <c r="O3448" s="480"/>
      <c r="P3448" s="480"/>
      <c r="Q3448" s="480"/>
      <c r="R3448" s="480"/>
      <c r="S3448" s="480"/>
      <c r="T3448" s="480"/>
      <c r="U3448" s="480"/>
      <c r="V3448" s="480"/>
      <c r="W3448" s="480"/>
      <c r="X3448" s="480"/>
      <c r="Y3448" s="480"/>
      <c r="Z3448" s="480"/>
      <c r="AA3448" s="480"/>
      <c r="AB3448" s="480"/>
      <c r="AC3448" s="480"/>
      <c r="AD3448" s="480"/>
      <c r="AE3448" s="480"/>
      <c r="AF3448" s="480"/>
      <c r="AG3448" s="480"/>
      <c r="AH3448" s="480"/>
      <c r="AI3448" s="480"/>
      <c r="AJ3448" s="480"/>
      <c r="AK3448" s="480"/>
      <c r="AL3448" s="480"/>
      <c r="AM3448" s="480"/>
      <c r="AN3448" s="480"/>
      <c r="AO3448" s="480"/>
      <c r="AP3448" s="480"/>
      <c r="AQ3448" s="480"/>
      <c r="AR3448" s="480"/>
      <c r="AS3448" s="480"/>
      <c r="AT3448" s="480"/>
      <c r="AU3448" s="480"/>
      <c r="AV3448" s="480"/>
      <c r="AW3448" s="480"/>
      <c r="AX3448" s="480"/>
      <c r="AY3448" s="480"/>
      <c r="AZ3448" s="480"/>
      <c r="BA3448" s="480"/>
      <c r="BB3448" s="480"/>
    </row>
    <row r="3449" spans="1:54" ht="51">
      <c r="A3449" s="486"/>
      <c r="B3449" s="486"/>
      <c r="C3449" s="496" t="s">
        <v>2575</v>
      </c>
      <c r="D3449" s="486"/>
      <c r="E3449" s="486"/>
      <c r="F3449"/>
      <c r="G3449" s="486"/>
      <c r="H3449" s="486"/>
      <c r="I3449" s="496" t="s">
        <v>2576</v>
      </c>
      <c r="J3449" s="486"/>
      <c r="K3449" s="486"/>
      <c r="L3449"/>
      <c r="M3449"/>
      <c r="N3449"/>
      <c r="O3449"/>
      <c r="P3449"/>
      <c r="Q3449"/>
      <c r="R3449"/>
      <c r="S3449"/>
      <c r="T3449"/>
      <c r="U3449"/>
      <c r="V3449"/>
      <c r="W3449"/>
      <c r="X3449"/>
      <c r="Y3449"/>
      <c r="Z3449"/>
      <c r="AA3449"/>
      <c r="AB3449"/>
      <c r="AC3449"/>
      <c r="AD3449"/>
      <c r="AE3449"/>
      <c r="AF3449"/>
      <c r="AG3449"/>
      <c r="AH3449"/>
      <c r="AI3449"/>
      <c r="AJ3449"/>
      <c r="AK3449"/>
      <c r="AL3449"/>
      <c r="AM3449"/>
      <c r="AN3449"/>
      <c r="AO3449"/>
      <c r="AP3449"/>
      <c r="AQ3449"/>
      <c r="AR3449"/>
      <c r="AS3449"/>
      <c r="AT3449"/>
      <c r="AU3449"/>
      <c r="AV3449"/>
      <c r="AW3449"/>
      <c r="AX3449"/>
      <c r="AY3449"/>
      <c r="AZ3449"/>
      <c r="BA3449"/>
      <c r="BB3449"/>
    </row>
    <row r="3450" spans="1:54" ht="15">
      <c r="A3450" s="486"/>
      <c r="B3450" s="486"/>
      <c r="C3450" s="496" t="s">
        <v>2577</v>
      </c>
      <c r="D3450" s="486"/>
      <c r="E3450" s="486"/>
      <c r="F3450"/>
      <c r="G3450" s="486"/>
      <c r="H3450" s="486"/>
      <c r="I3450" s="497"/>
      <c r="J3450" s="486"/>
      <c r="K3450" s="486"/>
      <c r="L3450"/>
      <c r="M3450"/>
      <c r="N3450"/>
      <c r="O3450"/>
      <c r="P3450"/>
      <c r="Q3450"/>
      <c r="R3450"/>
      <c r="S3450"/>
      <c r="T3450"/>
      <c r="U3450"/>
      <c r="V3450"/>
      <c r="W3450"/>
      <c r="X3450"/>
      <c r="Y3450"/>
      <c r="Z3450"/>
      <c r="AA3450"/>
      <c r="AB3450"/>
      <c r="AC3450"/>
      <c r="AD3450"/>
      <c r="AE3450"/>
      <c r="AF3450"/>
      <c r="AG3450"/>
      <c r="AH3450"/>
      <c r="AI3450"/>
      <c r="AJ3450"/>
      <c r="AK3450"/>
      <c r="AL3450"/>
      <c r="AM3450"/>
      <c r="AN3450"/>
      <c r="AO3450"/>
      <c r="AP3450"/>
      <c r="AQ3450"/>
      <c r="AR3450"/>
      <c r="AS3450"/>
      <c r="AT3450"/>
      <c r="AU3450"/>
      <c r="AV3450"/>
      <c r="AW3450"/>
      <c r="AX3450"/>
      <c r="AY3450"/>
      <c r="AZ3450"/>
      <c r="BA3450"/>
      <c r="BB3450"/>
    </row>
    <row r="3451" spans="1:54" ht="25.5">
      <c r="A3451" s="486"/>
      <c r="B3451" s="486"/>
      <c r="C3451" s="496" t="s">
        <v>2578</v>
      </c>
      <c r="D3451" s="486"/>
      <c r="E3451" s="486"/>
      <c r="F3451"/>
      <c r="G3451" s="486"/>
      <c r="H3451" s="486"/>
      <c r="I3451" s="496" t="s">
        <v>2579</v>
      </c>
      <c r="J3451" s="486"/>
      <c r="K3451" s="486"/>
      <c r="L3451"/>
      <c r="M3451"/>
      <c r="N3451"/>
      <c r="O3451"/>
      <c r="P3451"/>
      <c r="Q3451"/>
      <c r="R3451"/>
      <c r="S3451"/>
      <c r="T3451"/>
      <c r="U3451"/>
      <c r="V3451"/>
      <c r="W3451"/>
      <c r="X3451"/>
      <c r="Y3451"/>
      <c r="Z3451"/>
      <c r="AA3451"/>
      <c r="AB3451"/>
      <c r="AC3451"/>
      <c r="AD3451"/>
      <c r="AE3451"/>
      <c r="AF3451"/>
      <c r="AG3451"/>
      <c r="AH3451"/>
      <c r="AI3451"/>
      <c r="AJ3451"/>
      <c r="AK3451"/>
      <c r="AL3451"/>
      <c r="AM3451"/>
      <c r="AN3451"/>
      <c r="AO3451"/>
      <c r="AP3451"/>
      <c r="AQ3451"/>
      <c r="AR3451"/>
      <c r="AS3451"/>
      <c r="AT3451"/>
      <c r="AU3451"/>
      <c r="AV3451"/>
      <c r="AW3451"/>
      <c r="AX3451"/>
      <c r="AY3451"/>
      <c r="AZ3451"/>
      <c r="BA3451"/>
      <c r="BB3451"/>
    </row>
    <row r="3452" spans="1:54" ht="15">
      <c r="A3452" s="486"/>
      <c r="B3452" s="486"/>
      <c r="C3452" s="496" t="s">
        <v>2580</v>
      </c>
      <c r="D3452" s="486"/>
      <c r="E3452" s="486"/>
      <c r="F3452"/>
      <c r="G3452" s="486"/>
      <c r="H3452" s="486"/>
      <c r="I3452" s="497"/>
      <c r="J3452" s="486"/>
      <c r="K3452" s="486"/>
      <c r="L3452"/>
      <c r="M3452"/>
      <c r="N3452"/>
      <c r="O3452"/>
      <c r="P3452"/>
      <c r="Q3452"/>
      <c r="R3452"/>
      <c r="S3452"/>
      <c r="T3452"/>
      <c r="U3452"/>
      <c r="V3452"/>
      <c r="W3452"/>
      <c r="X3452"/>
      <c r="Y3452"/>
      <c r="Z3452"/>
      <c r="AA3452"/>
      <c r="AB3452"/>
      <c r="AC3452"/>
      <c r="AD3452"/>
      <c r="AE3452"/>
      <c r="AF3452"/>
      <c r="AG3452"/>
      <c r="AH3452"/>
      <c r="AI3452"/>
      <c r="AJ3452"/>
      <c r="AK3452"/>
      <c r="AL3452"/>
      <c r="AM3452"/>
      <c r="AN3452"/>
      <c r="AO3452"/>
      <c r="AP3452"/>
      <c r="AQ3452"/>
      <c r="AR3452"/>
      <c r="AS3452"/>
      <c r="AT3452"/>
      <c r="AU3452"/>
      <c r="AV3452"/>
      <c r="AW3452"/>
      <c r="AX3452"/>
      <c r="AY3452"/>
      <c r="AZ3452"/>
      <c r="BA3452"/>
      <c r="BB3452"/>
    </row>
    <row r="3453" spans="1:54" ht="15">
      <c r="A3453" s="486"/>
      <c r="B3453" s="486"/>
      <c r="C3453" s="496" t="s">
        <v>2581</v>
      </c>
      <c r="D3453" s="486"/>
      <c r="E3453" s="486"/>
      <c r="F3453"/>
      <c r="G3453" s="486"/>
      <c r="H3453" s="486"/>
      <c r="I3453" s="496" t="s">
        <v>2582</v>
      </c>
      <c r="J3453" s="486"/>
      <c r="K3453" s="486"/>
      <c r="L3453"/>
      <c r="M3453"/>
      <c r="N3453"/>
      <c r="O3453"/>
      <c r="P3453"/>
      <c r="Q3453"/>
      <c r="R3453"/>
      <c r="S3453"/>
      <c r="T3453"/>
      <c r="U3453"/>
      <c r="V3453"/>
      <c r="W3453"/>
      <c r="X3453"/>
      <c r="Y3453"/>
      <c r="Z3453"/>
      <c r="AA3453"/>
      <c r="AB3453"/>
      <c r="AC3453"/>
      <c r="AD3453"/>
      <c r="AE3453"/>
      <c r="AF3453"/>
      <c r="AG3453"/>
      <c r="AH3453"/>
      <c r="AI3453"/>
      <c r="AJ3453"/>
      <c r="AK3453"/>
      <c r="AL3453"/>
      <c r="AM3453"/>
      <c r="AN3453"/>
      <c r="AO3453"/>
      <c r="AP3453"/>
      <c r="AQ3453"/>
      <c r="AR3453"/>
      <c r="AS3453"/>
      <c r="AT3453"/>
      <c r="AU3453"/>
      <c r="AV3453"/>
      <c r="AW3453"/>
      <c r="AX3453"/>
      <c r="AY3453"/>
      <c r="AZ3453"/>
      <c r="BA3453"/>
      <c r="BB3453"/>
    </row>
    <row r="3454" spans="1:54" ht="15">
      <c r="A3454" s="486"/>
      <c r="B3454" s="486"/>
      <c r="C3454" s="496"/>
      <c r="D3454" s="486"/>
      <c r="E3454" s="486"/>
      <c r="F3454"/>
      <c r="G3454" s="486"/>
      <c r="H3454" s="486"/>
      <c r="I3454" s="496" t="s">
        <v>2583</v>
      </c>
      <c r="J3454" s="486"/>
      <c r="K3454" s="486"/>
      <c r="L3454"/>
      <c r="M3454"/>
      <c r="N3454"/>
      <c r="O3454"/>
      <c r="P3454"/>
      <c r="Q3454"/>
      <c r="R3454"/>
      <c r="S3454"/>
      <c r="T3454"/>
      <c r="U3454"/>
      <c r="V3454"/>
      <c r="W3454"/>
      <c r="X3454"/>
      <c r="Y3454"/>
      <c r="Z3454"/>
      <c r="AA3454"/>
      <c r="AB3454"/>
      <c r="AC3454"/>
      <c r="AD3454"/>
      <c r="AE3454"/>
      <c r="AF3454"/>
      <c r="AG3454"/>
      <c r="AH3454"/>
      <c r="AI3454"/>
      <c r="AJ3454"/>
      <c r="AK3454"/>
      <c r="AL3454"/>
      <c r="AM3454"/>
      <c r="AN3454"/>
      <c r="AO3454"/>
      <c r="AP3454"/>
      <c r="AQ3454"/>
      <c r="AR3454"/>
      <c r="AS3454"/>
      <c r="AT3454"/>
      <c r="AU3454"/>
      <c r="AV3454"/>
      <c r="AW3454"/>
      <c r="AX3454"/>
      <c r="AY3454"/>
      <c r="AZ3454"/>
      <c r="BA3454"/>
      <c r="BB3454"/>
    </row>
    <row r="3455" spans="1:54" ht="15">
      <c r="A3455" s="486"/>
      <c r="B3455" s="486"/>
      <c r="C3455" s="496"/>
      <c r="D3455" s="486"/>
      <c r="E3455" s="486"/>
      <c r="F3455"/>
      <c r="G3455" s="486"/>
      <c r="H3455" s="486"/>
      <c r="I3455" s="496" t="s">
        <v>2584</v>
      </c>
      <c r="J3455" s="486"/>
      <c r="K3455" s="486"/>
      <c r="L3455"/>
      <c r="M3455"/>
      <c r="N3455"/>
      <c r="O3455"/>
      <c r="P3455"/>
      <c r="Q3455"/>
      <c r="R3455"/>
      <c r="S3455"/>
      <c r="T3455"/>
      <c r="U3455"/>
      <c r="V3455"/>
      <c r="W3455"/>
      <c r="X3455"/>
      <c r="Y3455"/>
      <c r="Z3455"/>
      <c r="AA3455"/>
      <c r="AB3455"/>
      <c r="AC3455"/>
      <c r="AD3455"/>
      <c r="AE3455"/>
      <c r="AF3455"/>
      <c r="AG3455"/>
      <c r="AH3455"/>
      <c r="AI3455"/>
      <c r="AJ3455"/>
      <c r="AK3455"/>
      <c r="AL3455"/>
      <c r="AM3455"/>
      <c r="AN3455"/>
      <c r="AO3455"/>
      <c r="AP3455"/>
      <c r="AQ3455"/>
      <c r="AR3455"/>
      <c r="AS3455"/>
      <c r="AT3455"/>
      <c r="AU3455"/>
      <c r="AV3455"/>
      <c r="AW3455"/>
      <c r="AX3455"/>
      <c r="AY3455"/>
      <c r="AZ3455"/>
      <c r="BA3455"/>
      <c r="BB3455"/>
    </row>
    <row r="3456" spans="1:54" ht="15">
      <c r="A3456" s="486"/>
      <c r="B3456" s="486"/>
      <c r="C3456" s="496"/>
      <c r="D3456" s="486"/>
      <c r="E3456" s="486"/>
      <c r="F3456"/>
      <c r="G3456" s="486"/>
      <c r="H3456" s="486"/>
      <c r="I3456" s="496" t="s">
        <v>2585</v>
      </c>
      <c r="J3456" s="486"/>
      <c r="K3456" s="486"/>
      <c r="L3456"/>
      <c r="M3456"/>
      <c r="N3456"/>
      <c r="O3456"/>
      <c r="P3456"/>
      <c r="Q3456"/>
      <c r="R3456"/>
      <c r="S3456"/>
      <c r="T3456"/>
      <c r="U3456"/>
      <c r="V3456"/>
      <c r="W3456"/>
      <c r="X3456"/>
      <c r="Y3456"/>
      <c r="Z3456"/>
      <c r="AA3456"/>
      <c r="AB3456"/>
      <c r="AC3456"/>
      <c r="AD3456"/>
      <c r="AE3456"/>
      <c r="AF3456"/>
      <c r="AG3456"/>
      <c r="AH3456"/>
      <c r="AI3456"/>
      <c r="AJ3456"/>
      <c r="AK3456"/>
      <c r="AL3456"/>
      <c r="AM3456"/>
      <c r="AN3456"/>
      <c r="AO3456"/>
      <c r="AP3456"/>
      <c r="AQ3456"/>
      <c r="AR3456"/>
      <c r="AS3456"/>
      <c r="AT3456"/>
      <c r="AU3456"/>
      <c r="AV3456"/>
      <c r="AW3456"/>
      <c r="AX3456"/>
      <c r="AY3456"/>
      <c r="AZ3456"/>
      <c r="BA3456"/>
      <c r="BB3456"/>
    </row>
    <row r="3457" spans="1:54" ht="15">
      <c r="A3457" s="486"/>
      <c r="B3457" s="486"/>
      <c r="C3457" s="496"/>
      <c r="D3457" s="486"/>
      <c r="E3457" s="486"/>
      <c r="F3457"/>
      <c r="G3457" s="486"/>
      <c r="H3457" s="486"/>
      <c r="I3457" s="496" t="s">
        <v>2586</v>
      </c>
      <c r="J3457" s="486"/>
      <c r="K3457" s="486"/>
      <c r="L3457"/>
      <c r="M3457"/>
      <c r="N3457"/>
      <c r="O3457"/>
      <c r="P3457"/>
      <c r="Q3457"/>
      <c r="R3457"/>
      <c r="S3457"/>
      <c r="T3457"/>
      <c r="U3457"/>
      <c r="V3457"/>
      <c r="W3457"/>
      <c r="X3457"/>
      <c r="Y3457"/>
      <c r="Z3457"/>
      <c r="AA3457"/>
      <c r="AB3457"/>
      <c r="AC3457"/>
      <c r="AD3457"/>
      <c r="AE3457"/>
      <c r="AF3457"/>
      <c r="AG3457"/>
      <c r="AH3457"/>
      <c r="AI3457"/>
      <c r="AJ3457"/>
      <c r="AK3457"/>
      <c r="AL3457"/>
      <c r="AM3457"/>
      <c r="AN3457"/>
      <c r="AO3457"/>
      <c r="AP3457"/>
      <c r="AQ3457"/>
      <c r="AR3457"/>
      <c r="AS3457"/>
      <c r="AT3457"/>
      <c r="AU3457"/>
      <c r="AV3457"/>
      <c r="AW3457"/>
      <c r="AX3457"/>
      <c r="AY3457"/>
      <c r="AZ3457"/>
      <c r="BA3457"/>
      <c r="BB3457"/>
    </row>
    <row r="3458" spans="1:54" ht="15">
      <c r="A3458" s="453"/>
      <c r="B3458" s="453"/>
      <c r="C3458" s="498"/>
      <c r="D3458" s="453"/>
      <c r="E3458" s="453"/>
      <c r="F3458"/>
      <c r="G3458" s="453"/>
      <c r="H3458" s="453"/>
      <c r="I3458" s="498" t="s">
        <v>2587</v>
      </c>
      <c r="J3458" s="453"/>
      <c r="K3458" s="453"/>
      <c r="L3458"/>
      <c r="M3458"/>
      <c r="N3458"/>
      <c r="O3458"/>
      <c r="P3458"/>
      <c r="Q3458"/>
      <c r="R3458"/>
      <c r="S3458"/>
      <c r="T3458"/>
      <c r="U3458"/>
      <c r="V3458"/>
      <c r="W3458"/>
      <c r="X3458"/>
      <c r="Y3458"/>
      <c r="Z3458"/>
      <c r="AA3458"/>
      <c r="AB3458"/>
      <c r="AC3458"/>
      <c r="AD3458"/>
      <c r="AE3458"/>
      <c r="AF3458"/>
      <c r="AG3458"/>
      <c r="AH3458"/>
      <c r="AI3458"/>
      <c r="AJ3458"/>
      <c r="AK3458"/>
      <c r="AL3458"/>
      <c r="AM3458"/>
      <c r="AN3458"/>
      <c r="AO3458"/>
      <c r="AP3458"/>
      <c r="AQ3458"/>
      <c r="AR3458"/>
      <c r="AS3458"/>
      <c r="AT3458"/>
      <c r="AU3458"/>
      <c r="AV3458"/>
      <c r="AW3458"/>
      <c r="AX3458"/>
      <c r="AY3458"/>
      <c r="AZ3458"/>
      <c r="BA3458"/>
      <c r="BB3458"/>
    </row>
    <row r="3459" spans="1:54" ht="15.75">
      <c r="A3459" s="499"/>
      <c r="B3459" s="499" t="s">
        <v>18</v>
      </c>
      <c r="C3459" s="464"/>
      <c r="D3459" s="500"/>
      <c r="E3459" s="501"/>
      <c r="F3459" s="478"/>
      <c r="G3459" s="499"/>
      <c r="H3459" s="499" t="s">
        <v>18</v>
      </c>
      <c r="I3459" s="464"/>
      <c r="J3459" s="500"/>
      <c r="K3459" s="501"/>
      <c r="L3459" s="480"/>
      <c r="M3459" s="480"/>
      <c r="N3459" s="480"/>
      <c r="O3459" s="480"/>
      <c r="P3459" s="480"/>
      <c r="Q3459" s="480"/>
      <c r="R3459" s="480"/>
      <c r="S3459" s="480"/>
      <c r="T3459" s="480"/>
      <c r="U3459" s="480"/>
      <c r="V3459" s="480"/>
      <c r="W3459" s="480"/>
      <c r="X3459" s="480"/>
      <c r="Y3459" s="480"/>
      <c r="Z3459" s="480"/>
      <c r="AA3459" s="480"/>
      <c r="AB3459" s="480"/>
      <c r="AC3459" s="480"/>
      <c r="AD3459" s="480"/>
      <c r="AE3459" s="480"/>
      <c r="AF3459" s="480"/>
      <c r="AG3459" s="480"/>
      <c r="AH3459" s="480"/>
      <c r="AI3459" s="480"/>
      <c r="AJ3459" s="480"/>
      <c r="AK3459" s="480"/>
      <c r="AL3459" s="480"/>
      <c r="AM3459" s="480"/>
      <c r="AN3459" s="480"/>
      <c r="AO3459" s="480"/>
      <c r="AP3459" s="480"/>
      <c r="AQ3459" s="480"/>
      <c r="AR3459" s="480"/>
      <c r="AS3459" s="480"/>
      <c r="AT3459" s="480"/>
      <c r="AU3459" s="480"/>
      <c r="AV3459" s="480"/>
      <c r="AW3459" s="480"/>
      <c r="AX3459" s="480"/>
      <c r="AY3459" s="480"/>
      <c r="AZ3459" s="480"/>
      <c r="BA3459" s="480"/>
      <c r="BB3459" s="480"/>
    </row>
    <row r="3460" spans="1:54" ht="63.75">
      <c r="A3460" s="499"/>
      <c r="B3460" s="499" t="s">
        <v>19</v>
      </c>
      <c r="C3460" s="464" t="s">
        <v>2588</v>
      </c>
      <c r="D3460" s="500" t="s">
        <v>581</v>
      </c>
      <c r="E3460" s="501"/>
      <c r="F3460" s="478"/>
      <c r="G3460" s="499"/>
      <c r="H3460" s="499" t="s">
        <v>19</v>
      </c>
      <c r="I3460" s="464" t="s">
        <v>2588</v>
      </c>
      <c r="J3460" s="500" t="s">
        <v>581</v>
      </c>
      <c r="K3460" s="501"/>
      <c r="L3460" s="480"/>
      <c r="M3460" s="480"/>
      <c r="N3460" s="480"/>
      <c r="O3460" s="480"/>
      <c r="P3460" s="480"/>
      <c r="Q3460" s="480"/>
      <c r="R3460" s="480"/>
      <c r="S3460" s="480"/>
      <c r="T3460" s="480"/>
      <c r="U3460" s="480"/>
      <c r="V3460" s="480"/>
      <c r="W3460" s="480"/>
      <c r="X3460" s="480"/>
      <c r="Y3460" s="480"/>
      <c r="Z3460" s="480"/>
      <c r="AA3460" s="480"/>
      <c r="AB3460" s="480"/>
      <c r="AC3460" s="480"/>
      <c r="AD3460" s="480"/>
      <c r="AE3460" s="480"/>
      <c r="AF3460" s="480"/>
      <c r="AG3460" s="480"/>
      <c r="AH3460" s="480"/>
      <c r="AI3460" s="480"/>
      <c r="AJ3460" s="480"/>
      <c r="AK3460" s="480"/>
      <c r="AL3460" s="480"/>
      <c r="AM3460" s="480"/>
      <c r="AN3460" s="480"/>
      <c r="AO3460" s="480"/>
      <c r="AP3460" s="480"/>
      <c r="AQ3460" s="480"/>
      <c r="AR3460" s="480"/>
      <c r="AS3460" s="480"/>
      <c r="AT3460" s="480"/>
      <c r="AU3460" s="480"/>
      <c r="AV3460" s="480"/>
      <c r="AW3460" s="480"/>
      <c r="AX3460" s="480"/>
      <c r="AY3460" s="480"/>
      <c r="AZ3460" s="480"/>
      <c r="BA3460" s="480"/>
      <c r="BB3460" s="480"/>
    </row>
    <row r="3461" spans="1:54" ht="15.75">
      <c r="A3461" s="499"/>
      <c r="B3461" s="499" t="s">
        <v>23</v>
      </c>
      <c r="C3461" s="464"/>
      <c r="D3461" s="500"/>
      <c r="E3461" s="501"/>
      <c r="F3461" s="478"/>
      <c r="G3461" s="499"/>
      <c r="H3461" s="499" t="s">
        <v>23</v>
      </c>
      <c r="I3461" s="464"/>
      <c r="J3461" s="500"/>
      <c r="K3461" s="501"/>
      <c r="L3461" s="480"/>
      <c r="M3461" s="480"/>
      <c r="N3461" s="480"/>
      <c r="O3461" s="480"/>
      <c r="P3461" s="480"/>
      <c r="Q3461" s="480"/>
      <c r="R3461" s="480"/>
      <c r="S3461" s="480"/>
      <c r="T3461" s="480"/>
      <c r="U3461" s="480"/>
      <c r="V3461" s="480"/>
      <c r="W3461" s="480"/>
      <c r="X3461" s="480"/>
      <c r="Y3461" s="480"/>
      <c r="Z3461" s="480"/>
      <c r="AA3461" s="480"/>
      <c r="AB3461" s="480"/>
      <c r="AC3461" s="480"/>
      <c r="AD3461" s="480"/>
      <c r="AE3461" s="480"/>
      <c r="AF3461" s="480"/>
      <c r="AG3461" s="480"/>
      <c r="AH3461" s="480"/>
      <c r="AI3461" s="480"/>
      <c r="AJ3461" s="480"/>
      <c r="AK3461" s="480"/>
      <c r="AL3461" s="480"/>
      <c r="AM3461" s="480"/>
      <c r="AN3461" s="480"/>
      <c r="AO3461" s="480"/>
      <c r="AP3461" s="480"/>
      <c r="AQ3461" s="480"/>
      <c r="AR3461" s="480"/>
      <c r="AS3461" s="480"/>
      <c r="AT3461" s="480"/>
      <c r="AU3461" s="480"/>
      <c r="AV3461" s="480"/>
      <c r="AW3461" s="480"/>
      <c r="AX3461" s="480"/>
      <c r="AY3461" s="480"/>
      <c r="AZ3461" s="480"/>
      <c r="BA3461" s="480"/>
      <c r="BB3461" s="480"/>
    </row>
    <row r="3462" spans="1:54" ht="15.75">
      <c r="A3462" s="499"/>
      <c r="B3462" s="499" t="s">
        <v>24</v>
      </c>
      <c r="C3462" s="464"/>
      <c r="D3462" s="500"/>
      <c r="E3462" s="501"/>
      <c r="F3462" s="478"/>
      <c r="G3462" s="499"/>
      <c r="H3462" s="499" t="s">
        <v>24</v>
      </c>
      <c r="I3462" s="464"/>
      <c r="J3462" s="500"/>
      <c r="K3462" s="501"/>
      <c r="L3462" s="480"/>
      <c r="M3462" s="480"/>
      <c r="N3462" s="480"/>
      <c r="O3462" s="480"/>
      <c r="P3462" s="480"/>
      <c r="Q3462" s="480"/>
      <c r="R3462" s="480"/>
      <c r="S3462" s="480"/>
      <c r="T3462" s="480"/>
      <c r="U3462" s="480"/>
      <c r="V3462" s="480"/>
      <c r="W3462" s="480"/>
      <c r="X3462" s="480"/>
      <c r="Y3462" s="480"/>
      <c r="Z3462" s="480"/>
      <c r="AA3462" s="480"/>
      <c r="AB3462" s="480"/>
      <c r="AC3462" s="480"/>
      <c r="AD3462" s="480"/>
      <c r="AE3462" s="480"/>
      <c r="AF3462" s="480"/>
      <c r="AG3462" s="480"/>
      <c r="AH3462" s="480"/>
      <c r="AI3462" s="480"/>
      <c r="AJ3462" s="480"/>
      <c r="AK3462" s="480"/>
      <c r="AL3462" s="480"/>
      <c r="AM3462" s="480"/>
      <c r="AN3462" s="480"/>
      <c r="AO3462" s="480"/>
      <c r="AP3462" s="480"/>
      <c r="AQ3462" s="480"/>
      <c r="AR3462" s="480"/>
      <c r="AS3462" s="480"/>
      <c r="AT3462" s="480"/>
      <c r="AU3462" s="480"/>
      <c r="AV3462" s="480"/>
      <c r="AW3462" s="480"/>
      <c r="AX3462" s="480"/>
      <c r="AY3462" s="480"/>
      <c r="AZ3462" s="480"/>
      <c r="BA3462" s="480"/>
      <c r="BB3462" s="480"/>
    </row>
    <row r="3463" spans="1:54" ht="15.75">
      <c r="A3463" s="499"/>
      <c r="B3463" s="499" t="s">
        <v>25</v>
      </c>
      <c r="C3463" s="464"/>
      <c r="D3463" s="500"/>
      <c r="E3463" s="501"/>
      <c r="F3463" s="478"/>
      <c r="G3463" s="499"/>
      <c r="H3463" s="499" t="s">
        <v>25</v>
      </c>
      <c r="I3463" s="464"/>
      <c r="J3463" s="500"/>
      <c r="K3463" s="501"/>
      <c r="L3463" s="480"/>
      <c r="M3463" s="480"/>
      <c r="N3463" s="480"/>
      <c r="O3463" s="480"/>
      <c r="P3463" s="480"/>
      <c r="Q3463" s="480"/>
      <c r="R3463" s="480"/>
      <c r="S3463" s="480"/>
      <c r="T3463" s="480"/>
      <c r="U3463" s="480"/>
      <c r="V3463" s="480"/>
      <c r="W3463" s="480"/>
      <c r="X3463" s="480"/>
      <c r="Y3463" s="480"/>
      <c r="Z3463" s="480"/>
      <c r="AA3463" s="480"/>
      <c r="AB3463" s="480"/>
      <c r="AC3463" s="480"/>
      <c r="AD3463" s="480"/>
      <c r="AE3463" s="480"/>
      <c r="AF3463" s="480"/>
      <c r="AG3463" s="480"/>
      <c r="AH3463" s="480"/>
      <c r="AI3463" s="480"/>
      <c r="AJ3463" s="480"/>
      <c r="AK3463" s="480"/>
      <c r="AL3463" s="480"/>
      <c r="AM3463" s="480"/>
      <c r="AN3463" s="480"/>
      <c r="AO3463" s="480"/>
      <c r="AP3463" s="480"/>
      <c r="AQ3463" s="480"/>
      <c r="AR3463" s="480"/>
      <c r="AS3463" s="480"/>
      <c r="AT3463" s="480"/>
      <c r="AU3463" s="480"/>
      <c r="AV3463" s="480"/>
      <c r="AW3463" s="480"/>
      <c r="AX3463" s="480"/>
      <c r="AY3463" s="480"/>
      <c r="AZ3463" s="480"/>
      <c r="BA3463" s="480"/>
      <c r="BB3463" s="480"/>
    </row>
    <row r="3464" spans="1:54" ht="15.75">
      <c r="A3464" s="499"/>
      <c r="B3464" s="499" t="s">
        <v>26</v>
      </c>
      <c r="C3464" s="464"/>
      <c r="D3464" s="500"/>
      <c r="E3464" s="501"/>
      <c r="F3464" s="478"/>
      <c r="G3464" s="499"/>
      <c r="H3464" s="499" t="s">
        <v>26</v>
      </c>
      <c r="I3464" s="464"/>
      <c r="J3464" s="500"/>
      <c r="K3464" s="501"/>
      <c r="L3464" s="480"/>
      <c r="M3464" s="480"/>
      <c r="N3464" s="480"/>
      <c r="O3464" s="480"/>
      <c r="P3464" s="480"/>
      <c r="Q3464" s="480"/>
      <c r="R3464" s="480"/>
      <c r="S3464" s="480"/>
      <c r="T3464" s="480"/>
      <c r="U3464" s="480"/>
      <c r="V3464" s="480"/>
      <c r="W3464" s="480"/>
      <c r="X3464" s="480"/>
      <c r="Y3464" s="480"/>
      <c r="Z3464" s="480"/>
      <c r="AA3464" s="480"/>
      <c r="AB3464" s="480"/>
      <c r="AC3464" s="480"/>
      <c r="AD3464" s="480"/>
      <c r="AE3464" s="480"/>
      <c r="AF3464" s="480"/>
      <c r="AG3464" s="480"/>
      <c r="AH3464" s="480"/>
      <c r="AI3464" s="480"/>
      <c r="AJ3464" s="480"/>
      <c r="AK3464" s="480"/>
      <c r="AL3464" s="480"/>
      <c r="AM3464" s="480"/>
      <c r="AN3464" s="480"/>
      <c r="AO3464" s="480"/>
      <c r="AP3464" s="480"/>
      <c r="AQ3464" s="480"/>
      <c r="AR3464" s="480"/>
      <c r="AS3464" s="480"/>
      <c r="AT3464" s="480"/>
      <c r="AU3464" s="480"/>
      <c r="AV3464" s="480"/>
      <c r="AW3464" s="480"/>
      <c r="AX3464" s="480"/>
      <c r="AY3464" s="480"/>
      <c r="AZ3464" s="480"/>
      <c r="BA3464" s="480"/>
      <c r="BB3464" s="480"/>
    </row>
    <row r="3465" spans="1:54" ht="15.75">
      <c r="A3465" s="484"/>
      <c r="B3465" s="484"/>
      <c r="C3465"/>
      <c r="D3465" s="491"/>
      <c r="E3465" s="493"/>
      <c r="F3465" s="478"/>
      <c r="G3465"/>
      <c r="H3465" s="484"/>
      <c r="I3465"/>
      <c r="J3465" s="491"/>
      <c r="K3465" s="493"/>
      <c r="L3465" s="480"/>
      <c r="M3465" s="480"/>
      <c r="N3465" s="480"/>
      <c r="O3465" s="480"/>
      <c r="P3465" s="480"/>
      <c r="Q3465" s="480"/>
      <c r="R3465" s="480"/>
      <c r="S3465" s="480"/>
      <c r="T3465" s="480"/>
      <c r="U3465" s="480"/>
      <c r="V3465" s="480"/>
      <c r="W3465" s="480"/>
      <c r="X3465" s="480"/>
      <c r="Y3465" s="480"/>
      <c r="Z3465" s="480"/>
      <c r="AA3465" s="480"/>
      <c r="AB3465" s="480"/>
      <c r="AC3465" s="480"/>
      <c r="AD3465" s="480"/>
      <c r="AE3465" s="480"/>
      <c r="AF3465" s="480"/>
      <c r="AG3465" s="480"/>
      <c r="AH3465" s="480"/>
      <c r="AI3465" s="480"/>
      <c r="AJ3465" s="480"/>
      <c r="AK3465" s="480"/>
      <c r="AL3465" s="480"/>
      <c r="AM3465" s="480"/>
      <c r="AN3465" s="480"/>
      <c r="AO3465" s="480"/>
      <c r="AP3465" s="480"/>
      <c r="AQ3465" s="480"/>
      <c r="AR3465" s="480"/>
      <c r="AS3465" s="480"/>
      <c r="AT3465" s="480"/>
      <c r="AU3465" s="480"/>
      <c r="AV3465" s="480"/>
      <c r="AW3465" s="480"/>
      <c r="AX3465" s="480"/>
      <c r="AY3465" s="480"/>
      <c r="AZ3465" s="480"/>
      <c r="BA3465" s="480"/>
      <c r="BB3465" s="480"/>
    </row>
    <row r="3466" spans="1:54" ht="25.5">
      <c r="A3466" s="484"/>
      <c r="B3466" s="484"/>
      <c r="C3466"/>
      <c r="D3466" s="491"/>
      <c r="E3466" s="493"/>
      <c r="F3466" s="478"/>
      <c r="G3466" s="640" t="s">
        <v>2589</v>
      </c>
      <c r="H3466" s="640"/>
      <c r="I3466" s="524" t="s">
        <v>2590</v>
      </c>
      <c r="J3466" s="643"/>
      <c r="K3466" s="646"/>
      <c r="L3466" s="480"/>
      <c r="M3466" s="480"/>
      <c r="N3466" s="480"/>
      <c r="O3466" s="480"/>
      <c r="P3466" s="480"/>
      <c r="Q3466" s="480"/>
      <c r="R3466" s="480"/>
      <c r="S3466" s="480"/>
      <c r="T3466" s="480"/>
      <c r="U3466" s="480"/>
      <c r="V3466" s="480"/>
      <c r="W3466" s="480"/>
      <c r="X3466" s="480"/>
      <c r="Y3466" s="480"/>
      <c r="Z3466" s="480"/>
      <c r="AA3466" s="480"/>
      <c r="AB3466" s="480"/>
      <c r="AC3466" s="480"/>
      <c r="AD3466" s="480"/>
      <c r="AE3466" s="480"/>
      <c r="AF3466" s="480"/>
      <c r="AG3466" s="480"/>
      <c r="AH3466" s="480"/>
      <c r="AI3466" s="480"/>
      <c r="AJ3466" s="480"/>
      <c r="AK3466" s="480"/>
      <c r="AL3466" s="480"/>
      <c r="AM3466" s="480"/>
      <c r="AN3466" s="480"/>
      <c r="AO3466" s="480"/>
      <c r="AP3466" s="480"/>
      <c r="AQ3466" s="480"/>
      <c r="AR3466" s="480"/>
      <c r="AS3466" s="480"/>
      <c r="AT3466" s="480"/>
      <c r="AU3466" s="480"/>
      <c r="AV3466" s="480"/>
      <c r="AW3466" s="480"/>
      <c r="AX3466" s="480"/>
      <c r="AY3466" s="480"/>
      <c r="AZ3466" s="480"/>
      <c r="BA3466" s="480"/>
      <c r="BB3466" s="480"/>
    </row>
    <row r="3467" spans="1:54" ht="15">
      <c r="A3467"/>
      <c r="B3467"/>
      <c r="C3467"/>
      <c r="D3467"/>
      <c r="E3467"/>
      <c r="F3467"/>
      <c r="G3467" s="503"/>
      <c r="H3467" s="503"/>
      <c r="I3467" s="519"/>
      <c r="J3467" s="503"/>
      <c r="K3467" s="503"/>
      <c r="L3467"/>
      <c r="M3467"/>
      <c r="N3467"/>
      <c r="O3467"/>
      <c r="P3467"/>
      <c r="Q3467"/>
      <c r="R3467"/>
      <c r="S3467"/>
      <c r="T3467"/>
      <c r="U3467"/>
      <c r="V3467"/>
      <c r="W3467"/>
      <c r="X3467"/>
      <c r="Y3467"/>
      <c r="Z3467"/>
      <c r="AA3467"/>
      <c r="AB3467"/>
      <c r="AC3467"/>
      <c r="AD3467"/>
      <c r="AE3467"/>
      <c r="AF3467"/>
      <c r="AG3467"/>
      <c r="AH3467"/>
      <c r="AI3467"/>
      <c r="AJ3467"/>
      <c r="AK3467"/>
      <c r="AL3467"/>
      <c r="AM3467"/>
      <c r="AN3467"/>
      <c r="AO3467"/>
      <c r="AP3467"/>
      <c r="AQ3467"/>
      <c r="AR3467"/>
      <c r="AS3467"/>
      <c r="AT3467"/>
      <c r="AU3467"/>
      <c r="AV3467"/>
      <c r="AW3467"/>
      <c r="AX3467"/>
      <c r="AY3467"/>
      <c r="AZ3467"/>
      <c r="BA3467"/>
      <c r="BB3467"/>
    </row>
    <row r="3468" spans="1:54" ht="15">
      <c r="A3468"/>
      <c r="B3468"/>
      <c r="C3468"/>
      <c r="D3468"/>
      <c r="E3468"/>
      <c r="F3468"/>
      <c r="G3468" s="503"/>
      <c r="H3468" s="503"/>
      <c r="I3468" s="518" t="s">
        <v>623</v>
      </c>
      <c r="J3468" s="503"/>
      <c r="K3468" s="503"/>
      <c r="L3468"/>
      <c r="M3468"/>
      <c r="N3468"/>
      <c r="O3468"/>
      <c r="P3468"/>
      <c r="Q3468"/>
      <c r="R3468"/>
      <c r="S3468"/>
      <c r="T3468"/>
      <c r="U3468"/>
      <c r="V3468"/>
      <c r="W3468"/>
      <c r="X3468"/>
      <c r="Y3468"/>
      <c r="Z3468"/>
      <c r="AA3468"/>
      <c r="AB3468"/>
      <c r="AC3468"/>
      <c r="AD3468"/>
      <c r="AE3468"/>
      <c r="AF3468"/>
      <c r="AG3468"/>
      <c r="AH3468"/>
      <c r="AI3468"/>
      <c r="AJ3468"/>
      <c r="AK3468"/>
      <c r="AL3468"/>
      <c r="AM3468"/>
      <c r="AN3468"/>
      <c r="AO3468"/>
      <c r="AP3468"/>
      <c r="AQ3468"/>
      <c r="AR3468"/>
      <c r="AS3468"/>
      <c r="AT3468"/>
      <c r="AU3468"/>
      <c r="AV3468"/>
      <c r="AW3468"/>
      <c r="AX3468"/>
      <c r="AY3468"/>
      <c r="AZ3468"/>
      <c r="BA3468"/>
      <c r="BB3468"/>
    </row>
    <row r="3469" spans="1:54" ht="15">
      <c r="A3469"/>
      <c r="B3469"/>
      <c r="C3469"/>
      <c r="D3469"/>
      <c r="E3469"/>
      <c r="F3469"/>
      <c r="G3469" s="503"/>
      <c r="H3469" s="503"/>
      <c r="I3469" s="518" t="s">
        <v>1262</v>
      </c>
      <c r="J3469" s="503"/>
      <c r="K3469" s="503"/>
      <c r="L3469"/>
      <c r="M3469"/>
      <c r="N3469"/>
      <c r="O3469"/>
      <c r="P3469"/>
      <c r="Q3469"/>
      <c r="R3469"/>
      <c r="S3469"/>
      <c r="T3469"/>
      <c r="U3469"/>
      <c r="V3469"/>
      <c r="W3469"/>
      <c r="X3469"/>
      <c r="Y3469"/>
      <c r="Z3469"/>
      <c r="AA3469"/>
      <c r="AB3469"/>
      <c r="AC3469"/>
      <c r="AD3469"/>
      <c r="AE3469"/>
      <c r="AF3469"/>
      <c r="AG3469"/>
      <c r="AH3469"/>
      <c r="AI3469"/>
      <c r="AJ3469"/>
      <c r="AK3469"/>
      <c r="AL3469"/>
      <c r="AM3469"/>
      <c r="AN3469"/>
      <c r="AO3469"/>
      <c r="AP3469"/>
      <c r="AQ3469"/>
      <c r="AR3469"/>
      <c r="AS3469"/>
      <c r="AT3469"/>
      <c r="AU3469"/>
      <c r="AV3469"/>
      <c r="AW3469"/>
      <c r="AX3469"/>
      <c r="AY3469"/>
      <c r="AZ3469"/>
      <c r="BA3469"/>
      <c r="BB3469"/>
    </row>
    <row r="3470" spans="1:54" ht="15">
      <c r="A3470"/>
      <c r="B3470"/>
      <c r="C3470"/>
      <c r="D3470"/>
      <c r="E3470"/>
      <c r="F3470"/>
      <c r="G3470" s="503"/>
      <c r="H3470" s="503"/>
      <c r="I3470" s="518" t="s">
        <v>740</v>
      </c>
      <c r="J3470" s="503"/>
      <c r="K3470" s="503"/>
      <c r="L3470"/>
      <c r="M3470"/>
      <c r="N3470"/>
      <c r="O3470"/>
      <c r="P3470"/>
      <c r="Q3470"/>
      <c r="R3470"/>
      <c r="S3470"/>
      <c r="T3470"/>
      <c r="U3470"/>
      <c r="V3470"/>
      <c r="W3470"/>
      <c r="X3470"/>
      <c r="Y3470"/>
      <c r="Z3470"/>
      <c r="AA3470"/>
      <c r="AB3470"/>
      <c r="AC3470"/>
      <c r="AD3470"/>
      <c r="AE3470"/>
      <c r="AF3470"/>
      <c r="AG3470"/>
      <c r="AH3470"/>
      <c r="AI3470"/>
      <c r="AJ3470"/>
      <c r="AK3470"/>
      <c r="AL3470"/>
      <c r="AM3470"/>
      <c r="AN3470"/>
      <c r="AO3470"/>
      <c r="AP3470"/>
      <c r="AQ3470"/>
      <c r="AR3470"/>
      <c r="AS3470"/>
      <c r="AT3470"/>
      <c r="AU3470"/>
      <c r="AV3470"/>
      <c r="AW3470"/>
      <c r="AX3470"/>
      <c r="AY3470"/>
      <c r="AZ3470"/>
      <c r="BA3470"/>
      <c r="BB3470"/>
    </row>
    <row r="3471" spans="1:54" ht="15">
      <c r="A3471"/>
      <c r="B3471"/>
      <c r="C3471"/>
      <c r="D3471"/>
      <c r="E3471"/>
      <c r="F3471"/>
      <c r="G3471" s="503"/>
      <c r="H3471" s="503"/>
      <c r="I3471" s="518" t="s">
        <v>2573</v>
      </c>
      <c r="J3471" s="503"/>
      <c r="K3471" s="503"/>
      <c r="L3471"/>
      <c r="M3471"/>
      <c r="N3471"/>
      <c r="O3471"/>
      <c r="P3471"/>
      <c r="Q3471"/>
      <c r="R3471"/>
      <c r="S3471"/>
      <c r="T3471"/>
      <c r="U3471"/>
      <c r="V3471"/>
      <c r="W3471"/>
      <c r="X3471"/>
      <c r="Y3471"/>
      <c r="Z3471"/>
      <c r="AA3471"/>
      <c r="AB3471"/>
      <c r="AC3471"/>
      <c r="AD3471"/>
      <c r="AE3471"/>
      <c r="AF3471"/>
      <c r="AG3471"/>
      <c r="AH3471"/>
      <c r="AI3471"/>
      <c r="AJ3471"/>
      <c r="AK3471"/>
      <c r="AL3471"/>
      <c r="AM3471"/>
      <c r="AN3471"/>
      <c r="AO3471"/>
      <c r="AP3471"/>
      <c r="AQ3471"/>
      <c r="AR3471"/>
      <c r="AS3471"/>
      <c r="AT3471"/>
      <c r="AU3471"/>
      <c r="AV3471"/>
      <c r="AW3471"/>
      <c r="AX3471"/>
      <c r="AY3471"/>
      <c r="AZ3471"/>
      <c r="BA3471"/>
      <c r="BB3471"/>
    </row>
    <row r="3472" spans="1:54" ht="15">
      <c r="A3472"/>
      <c r="B3472"/>
      <c r="C3472"/>
      <c r="D3472"/>
      <c r="E3472"/>
      <c r="F3472"/>
      <c r="G3472" s="503"/>
      <c r="H3472" s="503"/>
      <c r="I3472" s="518" t="s">
        <v>2574</v>
      </c>
      <c r="J3472" s="503"/>
      <c r="K3472" s="503"/>
      <c r="L3472"/>
      <c r="M3472"/>
      <c r="N3472"/>
      <c r="O3472"/>
      <c r="P3472"/>
      <c r="Q3472"/>
      <c r="R3472"/>
      <c r="S3472"/>
      <c r="T3472"/>
      <c r="U3472"/>
      <c r="V3472"/>
      <c r="W3472"/>
      <c r="X3472"/>
      <c r="Y3472"/>
      <c r="Z3472"/>
      <c r="AA3472"/>
      <c r="AB3472"/>
      <c r="AC3472"/>
      <c r="AD3472"/>
      <c r="AE3472"/>
      <c r="AF3472"/>
      <c r="AG3472"/>
      <c r="AH3472"/>
      <c r="AI3472"/>
      <c r="AJ3472"/>
      <c r="AK3472"/>
      <c r="AL3472"/>
      <c r="AM3472"/>
      <c r="AN3472"/>
      <c r="AO3472"/>
      <c r="AP3472"/>
      <c r="AQ3472"/>
      <c r="AR3472"/>
      <c r="AS3472"/>
      <c r="AT3472"/>
      <c r="AU3472"/>
      <c r="AV3472"/>
      <c r="AW3472"/>
      <c r="AX3472"/>
      <c r="AY3472"/>
      <c r="AZ3472"/>
      <c r="BA3472"/>
      <c r="BB3472"/>
    </row>
    <row r="3473" spans="1:54" ht="15">
      <c r="A3473"/>
      <c r="B3473"/>
      <c r="C3473"/>
      <c r="D3473"/>
      <c r="E3473"/>
      <c r="F3473"/>
      <c r="G3473" s="504"/>
      <c r="H3473" s="504"/>
      <c r="I3473" s="520"/>
      <c r="J3473" s="504"/>
      <c r="K3473" s="504"/>
      <c r="L3473"/>
      <c r="M3473"/>
      <c r="N3473"/>
      <c r="O3473"/>
      <c r="P3473"/>
      <c r="Q3473"/>
      <c r="R3473"/>
      <c r="S3473"/>
      <c r="T3473"/>
      <c r="U3473"/>
      <c r="V3473"/>
      <c r="W3473"/>
      <c r="X3473"/>
      <c r="Y3473"/>
      <c r="Z3473"/>
      <c r="AA3473"/>
      <c r="AB3473"/>
      <c r="AC3473"/>
      <c r="AD3473"/>
      <c r="AE3473"/>
      <c r="AF3473"/>
      <c r="AG3473"/>
      <c r="AH3473"/>
      <c r="AI3473"/>
      <c r="AJ3473"/>
      <c r="AK3473"/>
      <c r="AL3473"/>
      <c r="AM3473"/>
      <c r="AN3473"/>
      <c r="AO3473"/>
      <c r="AP3473"/>
      <c r="AQ3473"/>
      <c r="AR3473"/>
      <c r="AS3473"/>
      <c r="AT3473"/>
      <c r="AU3473"/>
      <c r="AV3473"/>
      <c r="AW3473"/>
      <c r="AX3473"/>
      <c r="AY3473"/>
      <c r="AZ3473"/>
      <c r="BA3473"/>
      <c r="BB3473"/>
    </row>
    <row r="3474" spans="1:54" ht="15.75">
      <c r="A3474" s="484"/>
      <c r="B3474" s="484"/>
      <c r="C3474"/>
      <c r="D3474" s="491"/>
      <c r="E3474" s="493"/>
      <c r="F3474" s="478"/>
      <c r="G3474" s="510"/>
      <c r="H3474" s="510" t="s">
        <v>18</v>
      </c>
      <c r="I3474" s="514"/>
      <c r="J3474" s="512"/>
      <c r="K3474" s="513"/>
      <c r="L3474" s="480"/>
      <c r="M3474" s="480"/>
      <c r="N3474" s="480"/>
      <c r="O3474" s="480"/>
      <c r="P3474" s="480"/>
      <c r="Q3474" s="480"/>
      <c r="R3474" s="480"/>
      <c r="S3474" s="480"/>
      <c r="T3474" s="480"/>
      <c r="U3474" s="480"/>
      <c r="V3474" s="480"/>
      <c r="W3474" s="480"/>
      <c r="X3474" s="480"/>
      <c r="Y3474" s="480"/>
      <c r="Z3474" s="480"/>
      <c r="AA3474" s="480"/>
      <c r="AB3474" s="480"/>
      <c r="AC3474" s="480"/>
      <c r="AD3474" s="480"/>
      <c r="AE3474" s="480"/>
      <c r="AF3474" s="480"/>
      <c r="AG3474" s="480"/>
      <c r="AH3474" s="480"/>
      <c r="AI3474" s="480"/>
      <c r="AJ3474" s="480"/>
      <c r="AK3474" s="480"/>
      <c r="AL3474" s="480"/>
      <c r="AM3474" s="480"/>
      <c r="AN3474" s="480"/>
      <c r="AO3474" s="480"/>
      <c r="AP3474" s="480"/>
      <c r="AQ3474" s="480"/>
      <c r="AR3474" s="480"/>
      <c r="AS3474" s="480"/>
      <c r="AT3474" s="480"/>
      <c r="AU3474" s="480"/>
      <c r="AV3474" s="480"/>
      <c r="AW3474" s="480"/>
      <c r="AX3474" s="480"/>
      <c r="AY3474" s="480"/>
      <c r="AZ3474" s="480"/>
      <c r="BA3474" s="480"/>
      <c r="BB3474" s="480"/>
    </row>
    <row r="3475" spans="1:54" ht="102">
      <c r="A3475" s="484"/>
      <c r="B3475" s="484"/>
      <c r="C3475"/>
      <c r="D3475" s="491"/>
      <c r="E3475" s="493"/>
      <c r="F3475" s="478"/>
      <c r="G3475" s="510"/>
      <c r="H3475" s="510" t="s">
        <v>19</v>
      </c>
      <c r="I3475" s="514" t="s">
        <v>2591</v>
      </c>
      <c r="J3475" s="512" t="s">
        <v>581</v>
      </c>
      <c r="K3475" s="513"/>
      <c r="L3475" s="480"/>
      <c r="M3475" s="480"/>
      <c r="N3475" s="480"/>
      <c r="O3475" s="480"/>
      <c r="P3475" s="480"/>
      <c r="Q3475" s="480"/>
      <c r="R3475" s="480"/>
      <c r="S3475" s="480"/>
      <c r="T3475" s="480"/>
      <c r="U3475" s="480"/>
      <c r="V3475" s="480"/>
      <c r="W3475" s="480"/>
      <c r="X3475" s="480"/>
      <c r="Y3475" s="480"/>
      <c r="Z3475" s="480"/>
      <c r="AA3475" s="480"/>
      <c r="AB3475" s="480"/>
      <c r="AC3475" s="480"/>
      <c r="AD3475" s="480"/>
      <c r="AE3475" s="480"/>
      <c r="AF3475" s="480"/>
      <c r="AG3475" s="480"/>
      <c r="AH3475" s="480"/>
      <c r="AI3475" s="480"/>
      <c r="AJ3475" s="480"/>
      <c r="AK3475" s="480"/>
      <c r="AL3475" s="480"/>
      <c r="AM3475" s="480"/>
      <c r="AN3475" s="480"/>
      <c r="AO3475" s="480"/>
      <c r="AP3475" s="480"/>
      <c r="AQ3475" s="480"/>
      <c r="AR3475" s="480"/>
      <c r="AS3475" s="480"/>
      <c r="AT3475" s="480"/>
      <c r="AU3475" s="480"/>
      <c r="AV3475" s="480"/>
      <c r="AW3475" s="480"/>
      <c r="AX3475" s="480"/>
      <c r="AY3475" s="480"/>
      <c r="AZ3475" s="480"/>
      <c r="BA3475" s="480"/>
      <c r="BB3475" s="480"/>
    </row>
    <row r="3476" spans="1:54" ht="15.75">
      <c r="A3476" s="484"/>
      <c r="B3476" s="484"/>
      <c r="C3476"/>
      <c r="D3476" s="491"/>
      <c r="E3476" s="493"/>
      <c r="F3476" s="478"/>
      <c r="G3476" s="510"/>
      <c r="H3476" s="510" t="s">
        <v>23</v>
      </c>
      <c r="I3476" s="514"/>
      <c r="J3476" s="512"/>
      <c r="K3476" s="513"/>
      <c r="L3476" s="480"/>
      <c r="M3476" s="480"/>
      <c r="N3476" s="480"/>
      <c r="O3476" s="480"/>
      <c r="P3476" s="480"/>
      <c r="Q3476" s="480"/>
      <c r="R3476" s="480"/>
      <c r="S3476" s="480"/>
      <c r="T3476" s="480"/>
      <c r="U3476" s="480"/>
      <c r="V3476" s="480"/>
      <c r="W3476" s="480"/>
      <c r="X3476" s="480"/>
      <c r="Y3476" s="480"/>
      <c r="Z3476" s="480"/>
      <c r="AA3476" s="480"/>
      <c r="AB3476" s="480"/>
      <c r="AC3476" s="480"/>
      <c r="AD3476" s="480"/>
      <c r="AE3476" s="480"/>
      <c r="AF3476" s="480"/>
      <c r="AG3476" s="480"/>
      <c r="AH3476" s="480"/>
      <c r="AI3476" s="480"/>
      <c r="AJ3476" s="480"/>
      <c r="AK3476" s="480"/>
      <c r="AL3476" s="480"/>
      <c r="AM3476" s="480"/>
      <c r="AN3476" s="480"/>
      <c r="AO3476" s="480"/>
      <c r="AP3476" s="480"/>
      <c r="AQ3476" s="480"/>
      <c r="AR3476" s="480"/>
      <c r="AS3476" s="480"/>
      <c r="AT3476" s="480"/>
      <c r="AU3476" s="480"/>
      <c r="AV3476" s="480"/>
      <c r="AW3476" s="480"/>
      <c r="AX3476" s="480"/>
      <c r="AY3476" s="480"/>
      <c r="AZ3476" s="480"/>
      <c r="BA3476" s="480"/>
      <c r="BB3476" s="480"/>
    </row>
    <row r="3477" spans="1:54" ht="15.75">
      <c r="A3477" s="484"/>
      <c r="B3477" s="484"/>
      <c r="C3477"/>
      <c r="D3477" s="491"/>
      <c r="E3477" s="493"/>
      <c r="F3477" s="478"/>
      <c r="G3477" s="510"/>
      <c r="H3477" s="510" t="s">
        <v>24</v>
      </c>
      <c r="I3477" s="514"/>
      <c r="J3477" s="512"/>
      <c r="K3477" s="513"/>
      <c r="L3477" s="480"/>
      <c r="M3477" s="480"/>
      <c r="N3477" s="480"/>
      <c r="O3477" s="480"/>
      <c r="P3477" s="480"/>
      <c r="Q3477" s="480"/>
      <c r="R3477" s="480"/>
      <c r="S3477" s="480"/>
      <c r="T3477" s="480"/>
      <c r="U3477" s="480"/>
      <c r="V3477" s="480"/>
      <c r="W3477" s="480"/>
      <c r="X3477" s="480"/>
      <c r="Y3477" s="480"/>
      <c r="Z3477" s="480"/>
      <c r="AA3477" s="480"/>
      <c r="AB3477" s="480"/>
      <c r="AC3477" s="480"/>
      <c r="AD3477" s="480"/>
      <c r="AE3477" s="480"/>
      <c r="AF3477" s="480"/>
      <c r="AG3477" s="480"/>
      <c r="AH3477" s="480"/>
      <c r="AI3477" s="480"/>
      <c r="AJ3477" s="480"/>
      <c r="AK3477" s="480"/>
      <c r="AL3477" s="480"/>
      <c r="AM3477" s="480"/>
      <c r="AN3477" s="480"/>
      <c r="AO3477" s="480"/>
      <c r="AP3477" s="480"/>
      <c r="AQ3477" s="480"/>
      <c r="AR3477" s="480"/>
      <c r="AS3477" s="480"/>
      <c r="AT3477" s="480"/>
      <c r="AU3477" s="480"/>
      <c r="AV3477" s="480"/>
      <c r="AW3477" s="480"/>
      <c r="AX3477" s="480"/>
      <c r="AY3477" s="480"/>
      <c r="AZ3477" s="480"/>
      <c r="BA3477" s="480"/>
      <c r="BB3477" s="480"/>
    </row>
    <row r="3478" spans="1:54" ht="15.75">
      <c r="A3478" s="484"/>
      <c r="B3478" s="484"/>
      <c r="C3478"/>
      <c r="D3478" s="491"/>
      <c r="E3478" s="493"/>
      <c r="F3478" s="478"/>
      <c r="G3478" s="510"/>
      <c r="H3478" s="510" t="s">
        <v>25</v>
      </c>
      <c r="I3478" s="514"/>
      <c r="J3478" s="512"/>
      <c r="K3478" s="513"/>
      <c r="L3478" s="480"/>
      <c r="M3478" s="480"/>
      <c r="N3478" s="480"/>
      <c r="O3478" s="480"/>
      <c r="P3478" s="480"/>
      <c r="Q3478" s="480"/>
      <c r="R3478" s="480"/>
      <c r="S3478" s="480"/>
      <c r="T3478" s="480"/>
      <c r="U3478" s="480"/>
      <c r="V3478" s="480"/>
      <c r="W3478" s="480"/>
      <c r="X3478" s="480"/>
      <c r="Y3478" s="480"/>
      <c r="Z3478" s="480"/>
      <c r="AA3478" s="480"/>
      <c r="AB3478" s="480"/>
      <c r="AC3478" s="480"/>
      <c r="AD3478" s="480"/>
      <c r="AE3478" s="480"/>
      <c r="AF3478" s="480"/>
      <c r="AG3478" s="480"/>
      <c r="AH3478" s="480"/>
      <c r="AI3478" s="480"/>
      <c r="AJ3478" s="480"/>
      <c r="AK3478" s="480"/>
      <c r="AL3478" s="480"/>
      <c r="AM3478" s="480"/>
      <c r="AN3478" s="480"/>
      <c r="AO3478" s="480"/>
      <c r="AP3478" s="480"/>
      <c r="AQ3478" s="480"/>
      <c r="AR3478" s="480"/>
      <c r="AS3478" s="480"/>
      <c r="AT3478" s="480"/>
      <c r="AU3478" s="480"/>
      <c r="AV3478" s="480"/>
      <c r="AW3478" s="480"/>
      <c r="AX3478" s="480"/>
      <c r="AY3478" s="480"/>
      <c r="AZ3478" s="480"/>
      <c r="BA3478" s="480"/>
      <c r="BB3478" s="480"/>
    </row>
    <row r="3479" spans="1:54" ht="15.75">
      <c r="A3479" s="484"/>
      <c r="B3479" s="484"/>
      <c r="C3479"/>
      <c r="D3479" s="491"/>
      <c r="E3479" s="493"/>
      <c r="F3479" s="478"/>
      <c r="G3479" s="510"/>
      <c r="H3479" s="510" t="s">
        <v>26</v>
      </c>
      <c r="I3479" s="514"/>
      <c r="J3479" s="512"/>
      <c r="K3479" s="513"/>
      <c r="L3479" s="480"/>
      <c r="M3479" s="480"/>
      <c r="N3479" s="480"/>
      <c r="O3479" s="480"/>
      <c r="P3479" s="480"/>
      <c r="Q3479" s="480"/>
      <c r="R3479" s="480"/>
      <c r="S3479" s="480"/>
      <c r="T3479" s="480"/>
      <c r="U3479" s="480"/>
      <c r="V3479" s="480"/>
      <c r="W3479" s="480"/>
      <c r="X3479" s="480"/>
      <c r="Y3479" s="480"/>
      <c r="Z3479" s="480"/>
      <c r="AA3479" s="480"/>
      <c r="AB3479" s="480"/>
      <c r="AC3479" s="480"/>
      <c r="AD3479" s="480"/>
      <c r="AE3479" s="480"/>
      <c r="AF3479" s="480"/>
      <c r="AG3479" s="480"/>
      <c r="AH3479" s="480"/>
      <c r="AI3479" s="480"/>
      <c r="AJ3479" s="480"/>
      <c r="AK3479" s="480"/>
      <c r="AL3479" s="480"/>
      <c r="AM3479" s="480"/>
      <c r="AN3479" s="480"/>
      <c r="AO3479" s="480"/>
      <c r="AP3479" s="480"/>
      <c r="AQ3479" s="480"/>
      <c r="AR3479" s="480"/>
      <c r="AS3479" s="480"/>
      <c r="AT3479" s="480"/>
      <c r="AU3479" s="480"/>
      <c r="AV3479" s="480"/>
      <c r="AW3479" s="480"/>
      <c r="AX3479" s="480"/>
      <c r="AY3479" s="480"/>
      <c r="AZ3479" s="480"/>
      <c r="BA3479" s="480"/>
      <c r="BB3479" s="480"/>
    </row>
    <row r="3480" spans="1:54" ht="15.75">
      <c r="A3480" s="484"/>
      <c r="B3480" s="484"/>
      <c r="C3480"/>
      <c r="D3480" s="491"/>
      <c r="E3480" s="493"/>
      <c r="F3480" s="478"/>
      <c r="G3480"/>
      <c r="H3480" s="484"/>
      <c r="I3480"/>
      <c r="J3480" s="491"/>
      <c r="K3480" s="493"/>
      <c r="L3480" s="480"/>
      <c r="M3480" s="480"/>
      <c r="N3480" s="480"/>
      <c r="O3480" s="480"/>
      <c r="P3480" s="480"/>
      <c r="Q3480" s="480"/>
      <c r="R3480" s="480"/>
      <c r="S3480" s="480"/>
      <c r="T3480" s="480"/>
      <c r="U3480" s="480"/>
      <c r="V3480" s="480"/>
      <c r="W3480" s="480"/>
      <c r="X3480" s="480"/>
      <c r="Y3480" s="480"/>
      <c r="Z3480" s="480"/>
      <c r="AA3480" s="480"/>
      <c r="AB3480" s="480"/>
      <c r="AC3480" s="480"/>
      <c r="AD3480" s="480"/>
      <c r="AE3480" s="480"/>
      <c r="AF3480" s="480"/>
      <c r="AG3480" s="480"/>
      <c r="AH3480" s="480"/>
      <c r="AI3480" s="480"/>
      <c r="AJ3480" s="480"/>
      <c r="AK3480" s="480"/>
      <c r="AL3480" s="480"/>
      <c r="AM3480" s="480"/>
      <c r="AN3480" s="480"/>
      <c r="AO3480" s="480"/>
      <c r="AP3480" s="480"/>
      <c r="AQ3480" s="480"/>
      <c r="AR3480" s="480"/>
      <c r="AS3480" s="480"/>
      <c r="AT3480" s="480"/>
      <c r="AU3480" s="480"/>
      <c r="AV3480" s="480"/>
      <c r="AW3480" s="480"/>
      <c r="AX3480" s="480"/>
      <c r="AY3480" s="480"/>
      <c r="AZ3480" s="480"/>
      <c r="BA3480" s="480"/>
      <c r="BB3480" s="480"/>
    </row>
    <row r="3481" spans="1:54" ht="25.5">
      <c r="A3481" s="485" t="s">
        <v>2537</v>
      </c>
      <c r="B3481" s="485"/>
      <c r="C3481" s="487" t="s">
        <v>2592</v>
      </c>
      <c r="D3481" s="492"/>
      <c r="E3481" s="494"/>
      <c r="F3481" s="478"/>
      <c r="G3481" s="485" t="s">
        <v>417</v>
      </c>
      <c r="H3481" s="485"/>
      <c r="I3481" s="487" t="s">
        <v>2593</v>
      </c>
      <c r="J3481" s="492"/>
      <c r="K3481" s="494"/>
      <c r="L3481" s="480"/>
      <c r="M3481" s="480"/>
      <c r="N3481" s="480"/>
      <c r="O3481" s="480"/>
      <c r="P3481" s="480"/>
      <c r="Q3481" s="480"/>
      <c r="R3481" s="480"/>
      <c r="S3481" s="480"/>
      <c r="T3481" s="480"/>
      <c r="U3481" s="480"/>
      <c r="V3481" s="480"/>
      <c r="W3481" s="480"/>
      <c r="X3481" s="480"/>
      <c r="Y3481" s="480"/>
      <c r="Z3481" s="480"/>
      <c r="AA3481" s="480"/>
      <c r="AB3481" s="480"/>
      <c r="AC3481" s="480"/>
      <c r="AD3481" s="480"/>
      <c r="AE3481" s="480"/>
      <c r="AF3481" s="480"/>
      <c r="AG3481" s="480"/>
      <c r="AH3481" s="480"/>
      <c r="AI3481" s="480"/>
      <c r="AJ3481" s="480"/>
      <c r="AK3481" s="480"/>
      <c r="AL3481" s="480"/>
      <c r="AM3481" s="480"/>
      <c r="AN3481" s="480"/>
      <c r="AO3481" s="480"/>
      <c r="AP3481" s="480"/>
      <c r="AQ3481" s="480"/>
      <c r="AR3481" s="480"/>
      <c r="AS3481" s="480"/>
      <c r="AT3481" s="480"/>
      <c r="AU3481" s="480"/>
      <c r="AV3481" s="480"/>
      <c r="AW3481" s="480"/>
      <c r="AX3481" s="480"/>
      <c r="AY3481" s="480"/>
      <c r="AZ3481" s="480"/>
      <c r="BA3481" s="480"/>
      <c r="BB3481" s="480"/>
    </row>
    <row r="3482" spans="1:54" ht="15">
      <c r="A3482" s="486"/>
      <c r="B3482" s="486"/>
      <c r="C3482" s="488"/>
      <c r="D3482" s="486"/>
      <c r="E3482" s="486"/>
      <c r="F3482"/>
      <c r="G3482" s="486"/>
      <c r="H3482" s="486"/>
      <c r="I3482" s="488"/>
      <c r="J3482" s="486"/>
      <c r="K3482" s="486"/>
      <c r="L3482"/>
      <c r="M3482"/>
      <c r="N3482"/>
      <c r="O3482"/>
      <c r="P3482"/>
      <c r="Q3482"/>
      <c r="R3482"/>
      <c r="S3482"/>
      <c r="T3482"/>
      <c r="U3482"/>
      <c r="V3482"/>
      <c r="W3482"/>
      <c r="X3482"/>
      <c r="Y3482"/>
      <c r="Z3482"/>
      <c r="AA3482"/>
      <c r="AB3482"/>
      <c r="AC3482"/>
      <c r="AD3482"/>
      <c r="AE3482"/>
      <c r="AF3482"/>
      <c r="AG3482"/>
      <c r="AH3482"/>
      <c r="AI3482"/>
      <c r="AJ3482"/>
      <c r="AK3482"/>
      <c r="AL3482"/>
      <c r="AM3482"/>
      <c r="AN3482"/>
      <c r="AO3482"/>
      <c r="AP3482"/>
      <c r="AQ3482"/>
      <c r="AR3482"/>
      <c r="AS3482"/>
      <c r="AT3482"/>
      <c r="AU3482"/>
      <c r="AV3482"/>
      <c r="AW3482"/>
      <c r="AX3482"/>
      <c r="AY3482"/>
      <c r="AZ3482"/>
      <c r="BA3482"/>
      <c r="BB3482"/>
    </row>
    <row r="3483" spans="1:54" ht="15">
      <c r="A3483" s="486"/>
      <c r="B3483" s="486"/>
      <c r="C3483" s="489" t="s">
        <v>2021</v>
      </c>
      <c r="D3483" s="486"/>
      <c r="E3483" s="486"/>
      <c r="F3483"/>
      <c r="G3483" s="486"/>
      <c r="H3483" s="486"/>
      <c r="I3483" s="489" t="s">
        <v>623</v>
      </c>
      <c r="J3483" s="486"/>
      <c r="K3483" s="486"/>
      <c r="L3483"/>
      <c r="M3483"/>
      <c r="N3483"/>
      <c r="O3483"/>
      <c r="P3483"/>
      <c r="Q3483"/>
      <c r="R3483"/>
      <c r="S3483"/>
      <c r="T3483"/>
      <c r="U3483"/>
      <c r="V3483"/>
      <c r="W3483"/>
      <c r="X3483"/>
      <c r="Y3483"/>
      <c r="Z3483"/>
      <c r="AA3483"/>
      <c r="AB3483"/>
      <c r="AC3483"/>
      <c r="AD3483"/>
      <c r="AE3483"/>
      <c r="AF3483"/>
      <c r="AG3483"/>
      <c r="AH3483"/>
      <c r="AI3483"/>
      <c r="AJ3483"/>
      <c r="AK3483"/>
      <c r="AL3483"/>
      <c r="AM3483"/>
      <c r="AN3483"/>
      <c r="AO3483"/>
      <c r="AP3483"/>
      <c r="AQ3483"/>
      <c r="AR3483"/>
      <c r="AS3483"/>
      <c r="AT3483"/>
      <c r="AU3483"/>
      <c r="AV3483"/>
      <c r="AW3483"/>
      <c r="AX3483"/>
      <c r="AY3483"/>
      <c r="AZ3483"/>
      <c r="BA3483"/>
      <c r="BB3483"/>
    </row>
    <row r="3484" spans="1:54" ht="15">
      <c r="A3484" s="486"/>
      <c r="B3484" s="486"/>
      <c r="C3484" s="489" t="s">
        <v>1262</v>
      </c>
      <c r="D3484" s="486"/>
      <c r="E3484" s="486"/>
      <c r="F3484"/>
      <c r="G3484" s="486"/>
      <c r="H3484" s="486"/>
      <c r="I3484" s="489" t="s">
        <v>2594</v>
      </c>
      <c r="J3484" s="486"/>
      <c r="K3484" s="486"/>
      <c r="L3484"/>
      <c r="M3484"/>
      <c r="N3484"/>
      <c r="O3484"/>
      <c r="P3484"/>
      <c r="Q3484"/>
      <c r="R3484"/>
      <c r="S3484"/>
      <c r="T3484"/>
      <c r="U3484"/>
      <c r="V3484"/>
      <c r="W3484"/>
      <c r="X3484"/>
      <c r="Y3484"/>
      <c r="Z3484"/>
      <c r="AA3484"/>
      <c r="AB3484"/>
      <c r="AC3484"/>
      <c r="AD3484"/>
      <c r="AE3484"/>
      <c r="AF3484"/>
      <c r="AG3484"/>
      <c r="AH3484"/>
      <c r="AI3484"/>
      <c r="AJ3484"/>
      <c r="AK3484"/>
      <c r="AL3484"/>
      <c r="AM3484"/>
      <c r="AN3484"/>
      <c r="AO3484"/>
      <c r="AP3484"/>
      <c r="AQ3484"/>
      <c r="AR3484"/>
      <c r="AS3484"/>
      <c r="AT3484"/>
      <c r="AU3484"/>
      <c r="AV3484"/>
      <c r="AW3484"/>
      <c r="AX3484"/>
      <c r="AY3484"/>
      <c r="AZ3484"/>
      <c r="BA3484"/>
      <c r="BB3484"/>
    </row>
    <row r="3485" spans="1:54" ht="25.5">
      <c r="A3485" s="486"/>
      <c r="B3485" s="486"/>
      <c r="C3485" s="489" t="s">
        <v>2573</v>
      </c>
      <c r="D3485" s="486"/>
      <c r="E3485" s="486"/>
      <c r="F3485"/>
      <c r="G3485" s="486"/>
      <c r="H3485" s="486"/>
      <c r="I3485" s="489" t="s">
        <v>2595</v>
      </c>
      <c r="J3485" s="486"/>
      <c r="K3485" s="486"/>
      <c r="L3485"/>
      <c r="M3485"/>
      <c r="N3485"/>
      <c r="O3485"/>
      <c r="P3485"/>
      <c r="Q3485"/>
      <c r="R3485"/>
      <c r="S3485"/>
      <c r="T3485"/>
      <c r="U3485"/>
      <c r="V3485"/>
      <c r="W3485"/>
      <c r="X3485"/>
      <c r="Y3485"/>
      <c r="Z3485"/>
      <c r="AA3485"/>
      <c r="AB3485"/>
      <c r="AC3485"/>
      <c r="AD3485"/>
      <c r="AE3485"/>
      <c r="AF3485"/>
      <c r="AG3485"/>
      <c r="AH3485"/>
      <c r="AI3485"/>
      <c r="AJ3485"/>
      <c r="AK3485"/>
      <c r="AL3485"/>
      <c r="AM3485"/>
      <c r="AN3485"/>
      <c r="AO3485"/>
      <c r="AP3485"/>
      <c r="AQ3485"/>
      <c r="AR3485"/>
      <c r="AS3485"/>
      <c r="AT3485"/>
      <c r="AU3485"/>
      <c r="AV3485"/>
      <c r="AW3485"/>
      <c r="AX3485"/>
      <c r="AY3485"/>
      <c r="AZ3485"/>
      <c r="BA3485"/>
      <c r="BB3485"/>
    </row>
    <row r="3486" spans="1:54" ht="15">
      <c r="A3486" s="453"/>
      <c r="B3486" s="453"/>
      <c r="C3486" s="490" t="s">
        <v>2574</v>
      </c>
      <c r="D3486" s="453"/>
      <c r="E3486" s="453"/>
      <c r="F3486"/>
      <c r="G3486" s="453"/>
      <c r="H3486" s="453"/>
      <c r="I3486" s="490"/>
      <c r="J3486" s="453"/>
      <c r="K3486" s="453"/>
      <c r="L3486"/>
      <c r="M3486"/>
      <c r="N3486"/>
      <c r="O3486"/>
      <c r="P3486"/>
      <c r="Q3486"/>
      <c r="R3486"/>
      <c r="S3486"/>
      <c r="T3486"/>
      <c r="U3486"/>
      <c r="V3486"/>
      <c r="W3486"/>
      <c r="X3486"/>
      <c r="Y3486"/>
      <c r="Z3486"/>
      <c r="AA3486"/>
      <c r="AB3486"/>
      <c r="AC3486"/>
      <c r="AD3486"/>
      <c r="AE3486"/>
      <c r="AF3486"/>
      <c r="AG3486"/>
      <c r="AH3486"/>
      <c r="AI3486"/>
      <c r="AJ3486"/>
      <c r="AK3486"/>
      <c r="AL3486"/>
      <c r="AM3486"/>
      <c r="AN3486"/>
      <c r="AO3486"/>
      <c r="AP3486"/>
      <c r="AQ3486"/>
      <c r="AR3486"/>
      <c r="AS3486"/>
      <c r="AT3486"/>
      <c r="AU3486"/>
      <c r="AV3486"/>
      <c r="AW3486"/>
      <c r="AX3486"/>
      <c r="AY3486"/>
      <c r="AZ3486"/>
      <c r="BA3486"/>
      <c r="BB3486"/>
    </row>
    <row r="3487" spans="1:54" ht="15.75">
      <c r="A3487" s="485"/>
      <c r="B3487" s="485"/>
      <c r="C3487" s="495" t="s">
        <v>606</v>
      </c>
      <c r="D3487" s="492"/>
      <c r="E3487" s="494"/>
      <c r="F3487" s="478"/>
      <c r="G3487" s="485"/>
      <c r="H3487" s="485"/>
      <c r="I3487" s="495" t="s">
        <v>40</v>
      </c>
      <c r="J3487" s="492"/>
      <c r="K3487" s="494"/>
      <c r="L3487" s="480"/>
      <c r="M3487" s="480"/>
      <c r="N3487" s="480"/>
      <c r="O3487" s="480"/>
      <c r="P3487" s="480"/>
      <c r="Q3487" s="480"/>
      <c r="R3487" s="480"/>
      <c r="S3487" s="480"/>
      <c r="T3487" s="480"/>
      <c r="U3487" s="480"/>
      <c r="V3487" s="480"/>
      <c r="W3487" s="480"/>
      <c r="X3487" s="480"/>
      <c r="Y3487" s="480"/>
      <c r="Z3487" s="480"/>
      <c r="AA3487" s="480"/>
      <c r="AB3487" s="480"/>
      <c r="AC3487" s="480"/>
      <c r="AD3487" s="480"/>
      <c r="AE3487" s="480"/>
      <c r="AF3487" s="480"/>
      <c r="AG3487" s="480"/>
      <c r="AH3487" s="480"/>
      <c r="AI3487" s="480"/>
      <c r="AJ3487" s="480"/>
      <c r="AK3487" s="480"/>
      <c r="AL3487" s="480"/>
      <c r="AM3487" s="480"/>
      <c r="AN3487" s="480"/>
      <c r="AO3487" s="480"/>
      <c r="AP3487" s="480"/>
      <c r="AQ3487" s="480"/>
      <c r="AR3487" s="480"/>
      <c r="AS3487" s="480"/>
      <c r="AT3487" s="480"/>
      <c r="AU3487" s="480"/>
      <c r="AV3487" s="480"/>
      <c r="AW3487" s="480"/>
      <c r="AX3487" s="480"/>
      <c r="AY3487" s="480"/>
      <c r="AZ3487" s="480"/>
      <c r="BA3487" s="480"/>
      <c r="BB3487" s="480"/>
    </row>
    <row r="3488" spans="1:54" ht="15">
      <c r="A3488" s="486"/>
      <c r="B3488" s="486"/>
      <c r="C3488" s="496" t="s">
        <v>2596</v>
      </c>
      <c r="D3488" s="486"/>
      <c r="E3488" s="486"/>
      <c r="F3488"/>
      <c r="G3488" s="486"/>
      <c r="H3488" s="486"/>
      <c r="I3488" s="496" t="s">
        <v>2575</v>
      </c>
      <c r="J3488" s="486"/>
      <c r="K3488" s="486"/>
      <c r="L3488"/>
      <c r="M3488"/>
      <c r="N3488"/>
      <c r="O3488"/>
      <c r="P3488"/>
      <c r="Q3488"/>
      <c r="R3488"/>
      <c r="S3488"/>
      <c r="T3488"/>
      <c r="U3488"/>
      <c r="V3488"/>
      <c r="W3488"/>
      <c r="X3488"/>
      <c r="Y3488"/>
      <c r="Z3488"/>
      <c r="AA3488"/>
      <c r="AB3488"/>
      <c r="AC3488"/>
      <c r="AD3488"/>
      <c r="AE3488"/>
      <c r="AF3488"/>
      <c r="AG3488"/>
      <c r="AH3488"/>
      <c r="AI3488"/>
      <c r="AJ3488"/>
      <c r="AK3488"/>
      <c r="AL3488"/>
      <c r="AM3488"/>
      <c r="AN3488"/>
      <c r="AO3488"/>
      <c r="AP3488"/>
      <c r="AQ3488"/>
      <c r="AR3488"/>
      <c r="AS3488"/>
      <c r="AT3488"/>
      <c r="AU3488"/>
      <c r="AV3488"/>
      <c r="AW3488"/>
      <c r="AX3488"/>
      <c r="AY3488"/>
      <c r="AZ3488"/>
      <c r="BA3488"/>
      <c r="BB3488"/>
    </row>
    <row r="3489" spans="1:54" ht="15">
      <c r="A3489" s="486"/>
      <c r="B3489" s="486"/>
      <c r="C3489" s="496" t="s">
        <v>2597</v>
      </c>
      <c r="D3489" s="486"/>
      <c r="E3489" s="486"/>
      <c r="F3489"/>
      <c r="G3489" s="486"/>
      <c r="H3489" s="486"/>
      <c r="I3489" s="496" t="s">
        <v>2598</v>
      </c>
      <c r="J3489" s="486"/>
      <c r="K3489" s="486"/>
      <c r="L3489"/>
      <c r="M3489"/>
      <c r="N3489"/>
      <c r="O3489"/>
      <c r="P3489"/>
      <c r="Q3489"/>
      <c r="R3489"/>
      <c r="S3489"/>
      <c r="T3489"/>
      <c r="U3489"/>
      <c r="V3489"/>
      <c r="W3489"/>
      <c r="X3489"/>
      <c r="Y3489"/>
      <c r="Z3489"/>
      <c r="AA3489"/>
      <c r="AB3489"/>
      <c r="AC3489"/>
      <c r="AD3489"/>
      <c r="AE3489"/>
      <c r="AF3489"/>
      <c r="AG3489"/>
      <c r="AH3489"/>
      <c r="AI3489"/>
      <c r="AJ3489"/>
      <c r="AK3489"/>
      <c r="AL3489"/>
      <c r="AM3489"/>
      <c r="AN3489"/>
      <c r="AO3489"/>
      <c r="AP3489"/>
      <c r="AQ3489"/>
      <c r="AR3489"/>
      <c r="AS3489"/>
      <c r="AT3489"/>
      <c r="AU3489"/>
      <c r="AV3489"/>
      <c r="AW3489"/>
      <c r="AX3489"/>
      <c r="AY3489"/>
      <c r="AZ3489"/>
      <c r="BA3489"/>
      <c r="BB3489"/>
    </row>
    <row r="3490" spans="1:54" ht="15">
      <c r="A3490" s="486"/>
      <c r="B3490" s="486"/>
      <c r="C3490" s="496" t="s">
        <v>2599</v>
      </c>
      <c r="D3490" s="486"/>
      <c r="E3490" s="486"/>
      <c r="F3490"/>
      <c r="G3490" s="486"/>
      <c r="H3490" s="486"/>
      <c r="I3490" s="496" t="s">
        <v>2600</v>
      </c>
      <c r="J3490" s="486"/>
      <c r="K3490" s="486"/>
      <c r="L3490"/>
      <c r="M3490"/>
      <c r="N3490"/>
      <c r="O3490"/>
      <c r="P3490"/>
      <c r="Q3490"/>
      <c r="R3490"/>
      <c r="S3490"/>
      <c r="T3490"/>
      <c r="U3490"/>
      <c r="V3490"/>
      <c r="W3490"/>
      <c r="X3490"/>
      <c r="Y3490"/>
      <c r="Z3490"/>
      <c r="AA3490"/>
      <c r="AB3490"/>
      <c r="AC3490"/>
      <c r="AD3490"/>
      <c r="AE3490"/>
      <c r="AF3490"/>
      <c r="AG3490"/>
      <c r="AH3490"/>
      <c r="AI3490"/>
      <c r="AJ3490"/>
      <c r="AK3490"/>
      <c r="AL3490"/>
      <c r="AM3490"/>
      <c r="AN3490"/>
      <c r="AO3490"/>
      <c r="AP3490"/>
      <c r="AQ3490"/>
      <c r="AR3490"/>
      <c r="AS3490"/>
      <c r="AT3490"/>
      <c r="AU3490"/>
      <c r="AV3490"/>
      <c r="AW3490"/>
      <c r="AX3490"/>
      <c r="AY3490"/>
      <c r="AZ3490"/>
      <c r="BA3490"/>
      <c r="BB3490"/>
    </row>
    <row r="3491" spans="1:54" ht="15">
      <c r="A3491" s="486"/>
      <c r="B3491" s="486"/>
      <c r="C3491" s="496" t="s">
        <v>2601</v>
      </c>
      <c r="D3491" s="486"/>
      <c r="E3491" s="486"/>
      <c r="F3491"/>
      <c r="G3491" s="486"/>
      <c r="H3491" s="486"/>
      <c r="I3491" s="496" t="s">
        <v>2602</v>
      </c>
      <c r="J3491" s="486"/>
      <c r="K3491" s="486"/>
      <c r="L3491"/>
      <c r="M3491"/>
      <c r="N3491"/>
      <c r="O3491"/>
      <c r="P3491"/>
      <c r="Q3491"/>
      <c r="R3491"/>
      <c r="S3491"/>
      <c r="T3491"/>
      <c r="U3491"/>
      <c r="V3491"/>
      <c r="W3491"/>
      <c r="X3491"/>
      <c r="Y3491"/>
      <c r="Z3491"/>
      <c r="AA3491"/>
      <c r="AB3491"/>
      <c r="AC3491"/>
      <c r="AD3491"/>
      <c r="AE3491"/>
      <c r="AF3491"/>
      <c r="AG3491"/>
      <c r="AH3491"/>
      <c r="AI3491"/>
      <c r="AJ3491"/>
      <c r="AK3491"/>
      <c r="AL3491"/>
      <c r="AM3491"/>
      <c r="AN3491"/>
      <c r="AO3491"/>
      <c r="AP3491"/>
      <c r="AQ3491"/>
      <c r="AR3491"/>
      <c r="AS3491"/>
      <c r="AT3491"/>
      <c r="AU3491"/>
      <c r="AV3491"/>
      <c r="AW3491"/>
      <c r="AX3491"/>
      <c r="AY3491"/>
      <c r="AZ3491"/>
      <c r="BA3491"/>
      <c r="BB3491"/>
    </row>
    <row r="3492" spans="1:54" ht="15">
      <c r="A3492" s="486"/>
      <c r="B3492" s="486"/>
      <c r="C3492" s="496" t="s">
        <v>2603</v>
      </c>
      <c r="D3492" s="486"/>
      <c r="E3492" s="486"/>
      <c r="F3492"/>
      <c r="G3492" s="486"/>
      <c r="H3492" s="486"/>
      <c r="I3492" s="496" t="s">
        <v>2604</v>
      </c>
      <c r="J3492" s="486"/>
      <c r="K3492" s="486"/>
      <c r="L3492"/>
      <c r="M3492"/>
      <c r="N3492"/>
      <c r="O3492"/>
      <c r="P3492"/>
      <c r="Q3492"/>
      <c r="R3492"/>
      <c r="S3492"/>
      <c r="T3492"/>
      <c r="U3492"/>
      <c r="V3492"/>
      <c r="W3492"/>
      <c r="X3492"/>
      <c r="Y3492"/>
      <c r="Z3492"/>
      <c r="AA3492"/>
      <c r="AB3492"/>
      <c r="AC3492"/>
      <c r="AD3492"/>
      <c r="AE3492"/>
      <c r="AF3492"/>
      <c r="AG3492"/>
      <c r="AH3492"/>
      <c r="AI3492"/>
      <c r="AJ3492"/>
      <c r="AK3492"/>
      <c r="AL3492"/>
      <c r="AM3492"/>
      <c r="AN3492"/>
      <c r="AO3492"/>
      <c r="AP3492"/>
      <c r="AQ3492"/>
      <c r="AR3492"/>
      <c r="AS3492"/>
      <c r="AT3492"/>
      <c r="AU3492"/>
      <c r="AV3492"/>
      <c r="AW3492"/>
      <c r="AX3492"/>
      <c r="AY3492"/>
      <c r="AZ3492"/>
      <c r="BA3492"/>
      <c r="BB3492"/>
    </row>
    <row r="3493" spans="1:54" ht="15">
      <c r="A3493" s="486"/>
      <c r="B3493" s="486"/>
      <c r="C3493" s="496" t="s">
        <v>2605</v>
      </c>
      <c r="D3493" s="486"/>
      <c r="E3493" s="486"/>
      <c r="F3493"/>
      <c r="G3493" s="486"/>
      <c r="H3493" s="486"/>
      <c r="I3493" s="496" t="s">
        <v>2606</v>
      </c>
      <c r="J3493" s="486"/>
      <c r="K3493" s="486"/>
      <c r="L3493"/>
      <c r="M3493"/>
      <c r="N3493"/>
      <c r="O3493"/>
      <c r="P3493"/>
      <c r="Q3493"/>
      <c r="R3493"/>
      <c r="S3493"/>
      <c r="T3493"/>
      <c r="U3493"/>
      <c r="V3493"/>
      <c r="W3493"/>
      <c r="X3493"/>
      <c r="Y3493"/>
      <c r="Z3493"/>
      <c r="AA3493"/>
      <c r="AB3493"/>
      <c r="AC3493"/>
      <c r="AD3493"/>
      <c r="AE3493"/>
      <c r="AF3493"/>
      <c r="AG3493"/>
      <c r="AH3493"/>
      <c r="AI3493"/>
      <c r="AJ3493"/>
      <c r="AK3493"/>
      <c r="AL3493"/>
      <c r="AM3493"/>
      <c r="AN3493"/>
      <c r="AO3493"/>
      <c r="AP3493"/>
      <c r="AQ3493"/>
      <c r="AR3493"/>
      <c r="AS3493"/>
      <c r="AT3493"/>
      <c r="AU3493"/>
      <c r="AV3493"/>
      <c r="AW3493"/>
      <c r="AX3493"/>
      <c r="AY3493"/>
      <c r="AZ3493"/>
      <c r="BA3493"/>
      <c r="BB3493"/>
    </row>
    <row r="3494" spans="1:54" ht="15">
      <c r="A3494" s="486"/>
      <c r="B3494" s="486"/>
      <c r="C3494" s="496"/>
      <c r="D3494" s="486"/>
      <c r="E3494" s="486"/>
      <c r="F3494"/>
      <c r="G3494" s="486"/>
      <c r="H3494" s="486"/>
      <c r="I3494" s="496" t="s">
        <v>2607</v>
      </c>
      <c r="J3494" s="486"/>
      <c r="K3494" s="486"/>
      <c r="L3494"/>
      <c r="M3494"/>
      <c r="N3494"/>
      <c r="O3494"/>
      <c r="P3494"/>
      <c r="Q3494"/>
      <c r="R3494"/>
      <c r="S3494"/>
      <c r="T3494"/>
      <c r="U3494"/>
      <c r="V3494"/>
      <c r="W3494"/>
      <c r="X3494"/>
      <c r="Y3494"/>
      <c r="Z3494"/>
      <c r="AA3494"/>
      <c r="AB3494"/>
      <c r="AC3494"/>
      <c r="AD3494"/>
      <c r="AE3494"/>
      <c r="AF3494"/>
      <c r="AG3494"/>
      <c r="AH3494"/>
      <c r="AI3494"/>
      <c r="AJ3494"/>
      <c r="AK3494"/>
      <c r="AL3494"/>
      <c r="AM3494"/>
      <c r="AN3494"/>
      <c r="AO3494"/>
      <c r="AP3494"/>
      <c r="AQ3494"/>
      <c r="AR3494"/>
      <c r="AS3494"/>
      <c r="AT3494"/>
      <c r="AU3494"/>
      <c r="AV3494"/>
      <c r="AW3494"/>
      <c r="AX3494"/>
      <c r="AY3494"/>
      <c r="AZ3494"/>
      <c r="BA3494"/>
      <c r="BB3494"/>
    </row>
    <row r="3495" spans="1:54" ht="15">
      <c r="A3495" s="486"/>
      <c r="B3495" s="486"/>
      <c r="C3495" s="496"/>
      <c r="D3495" s="486"/>
      <c r="E3495" s="486"/>
      <c r="F3495"/>
      <c r="G3495" s="486"/>
      <c r="H3495" s="486"/>
      <c r="I3495" s="496" t="s">
        <v>2608</v>
      </c>
      <c r="J3495" s="486"/>
      <c r="K3495" s="486"/>
      <c r="L3495"/>
      <c r="M3495"/>
      <c r="N3495"/>
      <c r="O3495"/>
      <c r="P3495"/>
      <c r="Q3495"/>
      <c r="R3495"/>
      <c r="S3495"/>
      <c r="T3495"/>
      <c r="U3495"/>
      <c r="V3495"/>
      <c r="W3495"/>
      <c r="X3495"/>
      <c r="Y3495"/>
      <c r="Z3495"/>
      <c r="AA3495"/>
      <c r="AB3495"/>
      <c r="AC3495"/>
      <c r="AD3495"/>
      <c r="AE3495"/>
      <c r="AF3495"/>
      <c r="AG3495"/>
      <c r="AH3495"/>
      <c r="AI3495"/>
      <c r="AJ3495"/>
      <c r="AK3495"/>
      <c r="AL3495"/>
      <c r="AM3495"/>
      <c r="AN3495"/>
      <c r="AO3495"/>
      <c r="AP3495"/>
      <c r="AQ3495"/>
      <c r="AR3495"/>
      <c r="AS3495"/>
      <c r="AT3495"/>
      <c r="AU3495"/>
      <c r="AV3495"/>
      <c r="AW3495"/>
      <c r="AX3495"/>
      <c r="AY3495"/>
      <c r="AZ3495"/>
      <c r="BA3495"/>
      <c r="BB3495"/>
    </row>
    <row r="3496" spans="1:54" ht="15">
      <c r="A3496" s="486"/>
      <c r="B3496" s="486"/>
      <c r="C3496" s="496"/>
      <c r="D3496" s="486"/>
      <c r="E3496" s="486"/>
      <c r="F3496"/>
      <c r="G3496" s="486"/>
      <c r="H3496" s="486"/>
      <c r="I3496" s="496" t="s">
        <v>2609</v>
      </c>
      <c r="J3496" s="486"/>
      <c r="K3496" s="486"/>
      <c r="L3496"/>
      <c r="M3496"/>
      <c r="N3496"/>
      <c r="O3496"/>
      <c r="P3496"/>
      <c r="Q3496"/>
      <c r="R3496"/>
      <c r="S3496"/>
      <c r="T3496"/>
      <c r="U3496"/>
      <c r="V3496"/>
      <c r="W3496"/>
      <c r="X3496"/>
      <c r="Y3496"/>
      <c r="Z3496"/>
      <c r="AA3496"/>
      <c r="AB3496"/>
      <c r="AC3496"/>
      <c r="AD3496"/>
      <c r="AE3496"/>
      <c r="AF3496"/>
      <c r="AG3496"/>
      <c r="AH3496"/>
      <c r="AI3496"/>
      <c r="AJ3496"/>
      <c r="AK3496"/>
      <c r="AL3496"/>
      <c r="AM3496"/>
      <c r="AN3496"/>
      <c r="AO3496"/>
      <c r="AP3496"/>
      <c r="AQ3496"/>
      <c r="AR3496"/>
      <c r="AS3496"/>
      <c r="AT3496"/>
      <c r="AU3496"/>
      <c r="AV3496"/>
      <c r="AW3496"/>
      <c r="AX3496"/>
      <c r="AY3496"/>
      <c r="AZ3496"/>
      <c r="BA3496"/>
      <c r="BB3496"/>
    </row>
    <row r="3497" spans="1:54" ht="15">
      <c r="A3497" s="486"/>
      <c r="B3497" s="486"/>
      <c r="C3497" s="496"/>
      <c r="D3497" s="486"/>
      <c r="E3497" s="486"/>
      <c r="F3497"/>
      <c r="G3497" s="486"/>
      <c r="H3497" s="486"/>
      <c r="I3497" s="496" t="s">
        <v>2610</v>
      </c>
      <c r="J3497" s="486"/>
      <c r="K3497" s="486"/>
      <c r="L3497"/>
      <c r="M3497"/>
      <c r="N3497"/>
      <c r="O3497"/>
      <c r="P3497"/>
      <c r="Q3497"/>
      <c r="R3497"/>
      <c r="S3497"/>
      <c r="T3497"/>
      <c r="U3497"/>
      <c r="V3497"/>
      <c r="W3497"/>
      <c r="X3497"/>
      <c r="Y3497"/>
      <c r="Z3497"/>
      <c r="AA3497"/>
      <c r="AB3497"/>
      <c r="AC3497"/>
      <c r="AD3497"/>
      <c r="AE3497"/>
      <c r="AF3497"/>
      <c r="AG3497"/>
      <c r="AH3497"/>
      <c r="AI3497"/>
      <c r="AJ3497"/>
      <c r="AK3497"/>
      <c r="AL3497"/>
      <c r="AM3497"/>
      <c r="AN3497"/>
      <c r="AO3497"/>
      <c r="AP3497"/>
      <c r="AQ3497"/>
      <c r="AR3497"/>
      <c r="AS3497"/>
      <c r="AT3497"/>
      <c r="AU3497"/>
      <c r="AV3497"/>
      <c r="AW3497"/>
      <c r="AX3497"/>
      <c r="AY3497"/>
      <c r="AZ3497"/>
      <c r="BA3497"/>
      <c r="BB3497"/>
    </row>
    <row r="3498" spans="1:54" ht="15">
      <c r="A3498" s="453"/>
      <c r="B3498" s="453"/>
      <c r="C3498" s="498"/>
      <c r="D3498" s="453"/>
      <c r="E3498" s="453"/>
      <c r="F3498"/>
      <c r="G3498" s="453"/>
      <c r="H3498" s="453"/>
      <c r="I3498" s="498" t="s">
        <v>2611</v>
      </c>
      <c r="J3498" s="453"/>
      <c r="K3498" s="453"/>
      <c r="L3498"/>
      <c r="M3498"/>
      <c r="N3498"/>
      <c r="O3498"/>
      <c r="P3498"/>
      <c r="Q3498"/>
      <c r="R3498"/>
      <c r="S3498"/>
      <c r="T3498"/>
      <c r="U3498"/>
      <c r="V3498"/>
      <c r="W3498"/>
      <c r="X3498"/>
      <c r="Y3498"/>
      <c r="Z3498"/>
      <c r="AA3498"/>
      <c r="AB3498"/>
      <c r="AC3498"/>
      <c r="AD3498"/>
      <c r="AE3498"/>
      <c r="AF3498"/>
      <c r="AG3498"/>
      <c r="AH3498"/>
      <c r="AI3498"/>
      <c r="AJ3498"/>
      <c r="AK3498"/>
      <c r="AL3498"/>
      <c r="AM3498"/>
      <c r="AN3498"/>
      <c r="AO3498"/>
      <c r="AP3498"/>
      <c r="AQ3498"/>
      <c r="AR3498"/>
      <c r="AS3498"/>
      <c r="AT3498"/>
      <c r="AU3498"/>
      <c r="AV3498"/>
      <c r="AW3498"/>
      <c r="AX3498"/>
      <c r="AY3498"/>
      <c r="AZ3498"/>
      <c r="BA3498"/>
      <c r="BB3498"/>
    </row>
    <row r="3499" spans="1:54" ht="15.75">
      <c r="A3499" s="499"/>
      <c r="B3499" s="499" t="s">
        <v>18</v>
      </c>
      <c r="C3499" s="464"/>
      <c r="D3499" s="500"/>
      <c r="E3499" s="501"/>
      <c r="F3499" s="478"/>
      <c r="G3499" s="499"/>
      <c r="H3499" s="499" t="s">
        <v>18</v>
      </c>
      <c r="I3499" s="464"/>
      <c r="J3499" s="500"/>
      <c r="K3499" s="501"/>
      <c r="L3499" s="480"/>
      <c r="M3499" s="480"/>
      <c r="N3499" s="480"/>
      <c r="O3499" s="480"/>
      <c r="P3499" s="480"/>
      <c r="Q3499" s="480"/>
      <c r="R3499" s="480"/>
      <c r="S3499" s="480"/>
      <c r="T3499" s="480"/>
      <c r="U3499" s="480"/>
      <c r="V3499" s="480"/>
      <c r="W3499" s="480"/>
      <c r="X3499" s="480"/>
      <c r="Y3499" s="480"/>
      <c r="Z3499" s="480"/>
      <c r="AA3499" s="480"/>
      <c r="AB3499" s="480"/>
      <c r="AC3499" s="480"/>
      <c r="AD3499" s="480"/>
      <c r="AE3499" s="480"/>
      <c r="AF3499" s="480"/>
      <c r="AG3499" s="480"/>
      <c r="AH3499" s="480"/>
      <c r="AI3499" s="480"/>
      <c r="AJ3499" s="480"/>
      <c r="AK3499" s="480"/>
      <c r="AL3499" s="480"/>
      <c r="AM3499" s="480"/>
      <c r="AN3499" s="480"/>
      <c r="AO3499" s="480"/>
      <c r="AP3499" s="480"/>
      <c r="AQ3499" s="480"/>
      <c r="AR3499" s="480"/>
      <c r="AS3499" s="480"/>
      <c r="AT3499" s="480"/>
      <c r="AU3499" s="480"/>
      <c r="AV3499" s="480"/>
      <c r="AW3499" s="480"/>
      <c r="AX3499" s="480"/>
      <c r="AY3499" s="480"/>
      <c r="AZ3499" s="480"/>
      <c r="BA3499" s="480"/>
      <c r="BB3499" s="480"/>
    </row>
    <row r="3500" spans="1:54" ht="38.25">
      <c r="A3500" s="499"/>
      <c r="B3500" s="499" t="s">
        <v>19</v>
      </c>
      <c r="C3500" s="464" t="s">
        <v>2612</v>
      </c>
      <c r="D3500" s="500" t="s">
        <v>581</v>
      </c>
      <c r="E3500" s="501"/>
      <c r="F3500" s="478"/>
      <c r="G3500" s="499"/>
      <c r="H3500" s="499" t="s">
        <v>19</v>
      </c>
      <c r="I3500" s="464" t="s">
        <v>2613</v>
      </c>
      <c r="J3500" s="500" t="s">
        <v>581</v>
      </c>
      <c r="K3500" s="501"/>
      <c r="L3500" s="480"/>
      <c r="M3500" s="480"/>
      <c r="N3500" s="480"/>
      <c r="O3500" s="480"/>
      <c r="P3500" s="480"/>
      <c r="Q3500" s="480"/>
      <c r="R3500" s="480"/>
      <c r="S3500" s="480"/>
      <c r="T3500" s="480"/>
      <c r="U3500" s="480"/>
      <c r="V3500" s="480"/>
      <c r="W3500" s="480"/>
      <c r="X3500" s="480"/>
      <c r="Y3500" s="480"/>
      <c r="Z3500" s="480"/>
      <c r="AA3500" s="480"/>
      <c r="AB3500" s="480"/>
      <c r="AC3500" s="480"/>
      <c r="AD3500" s="480"/>
      <c r="AE3500" s="480"/>
      <c r="AF3500" s="480"/>
      <c r="AG3500" s="480"/>
      <c r="AH3500" s="480"/>
      <c r="AI3500" s="480"/>
      <c r="AJ3500" s="480"/>
      <c r="AK3500" s="480"/>
      <c r="AL3500" s="480"/>
      <c r="AM3500" s="480"/>
      <c r="AN3500" s="480"/>
      <c r="AO3500" s="480"/>
      <c r="AP3500" s="480"/>
      <c r="AQ3500" s="480"/>
      <c r="AR3500" s="480"/>
      <c r="AS3500" s="480"/>
      <c r="AT3500" s="480"/>
      <c r="AU3500" s="480"/>
      <c r="AV3500" s="480"/>
      <c r="AW3500" s="480"/>
      <c r="AX3500" s="480"/>
      <c r="AY3500" s="480"/>
      <c r="AZ3500" s="480"/>
      <c r="BA3500" s="480"/>
      <c r="BB3500" s="480"/>
    </row>
    <row r="3501" spans="1:54" ht="15.75">
      <c r="A3501" s="499"/>
      <c r="B3501" s="499" t="s">
        <v>23</v>
      </c>
      <c r="C3501" s="464"/>
      <c r="D3501" s="500"/>
      <c r="E3501" s="501"/>
      <c r="F3501" s="478"/>
      <c r="G3501" s="499"/>
      <c r="H3501" s="499" t="s">
        <v>23</v>
      </c>
      <c r="I3501" s="464"/>
      <c r="J3501" s="500"/>
      <c r="K3501" s="501"/>
      <c r="L3501" s="480"/>
      <c r="M3501" s="480"/>
      <c r="N3501" s="480"/>
      <c r="O3501" s="480"/>
      <c r="P3501" s="480"/>
      <c r="Q3501" s="480"/>
      <c r="R3501" s="480"/>
      <c r="S3501" s="480"/>
      <c r="T3501" s="480"/>
      <c r="U3501" s="480"/>
      <c r="V3501" s="480"/>
      <c r="W3501" s="480"/>
      <c r="X3501" s="480"/>
      <c r="Y3501" s="480"/>
      <c r="Z3501" s="480"/>
      <c r="AA3501" s="480"/>
      <c r="AB3501" s="480"/>
      <c r="AC3501" s="480"/>
      <c r="AD3501" s="480"/>
      <c r="AE3501" s="480"/>
      <c r="AF3501" s="480"/>
      <c r="AG3501" s="480"/>
      <c r="AH3501" s="480"/>
      <c r="AI3501" s="480"/>
      <c r="AJ3501" s="480"/>
      <c r="AK3501" s="480"/>
      <c r="AL3501" s="480"/>
      <c r="AM3501" s="480"/>
      <c r="AN3501" s="480"/>
      <c r="AO3501" s="480"/>
      <c r="AP3501" s="480"/>
      <c r="AQ3501" s="480"/>
      <c r="AR3501" s="480"/>
      <c r="AS3501" s="480"/>
      <c r="AT3501" s="480"/>
      <c r="AU3501" s="480"/>
      <c r="AV3501" s="480"/>
      <c r="AW3501" s="480"/>
      <c r="AX3501" s="480"/>
      <c r="AY3501" s="480"/>
      <c r="AZ3501" s="480"/>
      <c r="BA3501" s="480"/>
      <c r="BB3501" s="480"/>
    </row>
    <row r="3502" spans="1:54" ht="15.75">
      <c r="A3502" s="499"/>
      <c r="B3502" s="499" t="s">
        <v>24</v>
      </c>
      <c r="C3502" s="464"/>
      <c r="D3502" s="500"/>
      <c r="E3502" s="501"/>
      <c r="F3502" s="478"/>
      <c r="G3502" s="499"/>
      <c r="H3502" s="499" t="s">
        <v>24</v>
      </c>
      <c r="I3502" s="464"/>
      <c r="J3502" s="500"/>
      <c r="K3502" s="501"/>
      <c r="L3502" s="480"/>
      <c r="M3502" s="480"/>
      <c r="N3502" s="480"/>
      <c r="O3502" s="480"/>
      <c r="P3502" s="480"/>
      <c r="Q3502" s="480"/>
      <c r="R3502" s="480"/>
      <c r="S3502" s="480"/>
      <c r="T3502" s="480"/>
      <c r="U3502" s="480"/>
      <c r="V3502" s="480"/>
      <c r="W3502" s="480"/>
      <c r="X3502" s="480"/>
      <c r="Y3502" s="480"/>
      <c r="Z3502" s="480"/>
      <c r="AA3502" s="480"/>
      <c r="AB3502" s="480"/>
      <c r="AC3502" s="480"/>
      <c r="AD3502" s="480"/>
      <c r="AE3502" s="480"/>
      <c r="AF3502" s="480"/>
      <c r="AG3502" s="480"/>
      <c r="AH3502" s="480"/>
      <c r="AI3502" s="480"/>
      <c r="AJ3502" s="480"/>
      <c r="AK3502" s="480"/>
      <c r="AL3502" s="480"/>
      <c r="AM3502" s="480"/>
      <c r="AN3502" s="480"/>
      <c r="AO3502" s="480"/>
      <c r="AP3502" s="480"/>
      <c r="AQ3502" s="480"/>
      <c r="AR3502" s="480"/>
      <c r="AS3502" s="480"/>
      <c r="AT3502" s="480"/>
      <c r="AU3502" s="480"/>
      <c r="AV3502" s="480"/>
      <c r="AW3502" s="480"/>
      <c r="AX3502" s="480"/>
      <c r="AY3502" s="480"/>
      <c r="AZ3502" s="480"/>
      <c r="BA3502" s="480"/>
      <c r="BB3502" s="480"/>
    </row>
    <row r="3503" spans="1:54" ht="15.75">
      <c r="A3503" s="499"/>
      <c r="B3503" s="499" t="s">
        <v>25</v>
      </c>
      <c r="C3503" s="464"/>
      <c r="D3503" s="500"/>
      <c r="E3503" s="501"/>
      <c r="F3503" s="478"/>
      <c r="G3503" s="499"/>
      <c r="H3503" s="499" t="s">
        <v>25</v>
      </c>
      <c r="I3503" s="464"/>
      <c r="J3503" s="500"/>
      <c r="K3503" s="501"/>
      <c r="L3503" s="480"/>
      <c r="M3503" s="480"/>
      <c r="N3503" s="480"/>
      <c r="O3503" s="480"/>
      <c r="P3503" s="480"/>
      <c r="Q3503" s="480"/>
      <c r="R3503" s="480"/>
      <c r="S3503" s="480"/>
      <c r="T3503" s="480"/>
      <c r="U3503" s="480"/>
      <c r="V3503" s="480"/>
      <c r="W3503" s="480"/>
      <c r="X3503" s="480"/>
      <c r="Y3503" s="480"/>
      <c r="Z3503" s="480"/>
      <c r="AA3503" s="480"/>
      <c r="AB3503" s="480"/>
      <c r="AC3503" s="480"/>
      <c r="AD3503" s="480"/>
      <c r="AE3503" s="480"/>
      <c r="AF3503" s="480"/>
      <c r="AG3503" s="480"/>
      <c r="AH3503" s="480"/>
      <c r="AI3503" s="480"/>
      <c r="AJ3503" s="480"/>
      <c r="AK3503" s="480"/>
      <c r="AL3503" s="480"/>
      <c r="AM3503" s="480"/>
      <c r="AN3503" s="480"/>
      <c r="AO3503" s="480"/>
      <c r="AP3503" s="480"/>
      <c r="AQ3503" s="480"/>
      <c r="AR3503" s="480"/>
      <c r="AS3503" s="480"/>
      <c r="AT3503" s="480"/>
      <c r="AU3503" s="480"/>
      <c r="AV3503" s="480"/>
      <c r="AW3503" s="480"/>
      <c r="AX3503" s="480"/>
      <c r="AY3503" s="480"/>
      <c r="AZ3503" s="480"/>
      <c r="BA3503" s="480"/>
      <c r="BB3503" s="480"/>
    </row>
    <row r="3504" spans="1:54" ht="15.75">
      <c r="A3504" s="499"/>
      <c r="B3504" s="499" t="s">
        <v>26</v>
      </c>
      <c r="C3504" s="464"/>
      <c r="D3504" s="500"/>
      <c r="E3504" s="501"/>
      <c r="F3504" s="478"/>
      <c r="G3504" s="499"/>
      <c r="H3504" s="499" t="s">
        <v>26</v>
      </c>
      <c r="I3504" s="464"/>
      <c r="J3504" s="500"/>
      <c r="K3504" s="501"/>
      <c r="L3504" s="480"/>
      <c r="M3504" s="480"/>
      <c r="N3504" s="480"/>
      <c r="O3504" s="480"/>
      <c r="P3504" s="480"/>
      <c r="Q3504" s="480"/>
      <c r="R3504" s="480"/>
      <c r="S3504" s="480"/>
      <c r="T3504" s="480"/>
      <c r="U3504" s="480"/>
      <c r="V3504" s="480"/>
      <c r="W3504" s="480"/>
      <c r="X3504" s="480"/>
      <c r="Y3504" s="480"/>
      <c r="Z3504" s="480"/>
      <c r="AA3504" s="480"/>
      <c r="AB3504" s="480"/>
      <c r="AC3504" s="480"/>
      <c r="AD3504" s="480"/>
      <c r="AE3504" s="480"/>
      <c r="AF3504" s="480"/>
      <c r="AG3504" s="480"/>
      <c r="AH3504" s="480"/>
      <c r="AI3504" s="480"/>
      <c r="AJ3504" s="480"/>
      <c r="AK3504" s="480"/>
      <c r="AL3504" s="480"/>
      <c r="AM3504" s="480"/>
      <c r="AN3504" s="480"/>
      <c r="AO3504" s="480"/>
      <c r="AP3504" s="480"/>
      <c r="AQ3504" s="480"/>
      <c r="AR3504" s="480"/>
      <c r="AS3504" s="480"/>
      <c r="AT3504" s="480"/>
      <c r="AU3504" s="480"/>
      <c r="AV3504" s="480"/>
      <c r="AW3504" s="480"/>
      <c r="AX3504" s="480"/>
      <c r="AY3504" s="480"/>
      <c r="AZ3504" s="480"/>
      <c r="BA3504" s="480"/>
      <c r="BB3504" s="480"/>
    </row>
    <row r="3505" spans="1:54" ht="15.75">
      <c r="A3505" s="484"/>
      <c r="B3505" s="484"/>
      <c r="C3505"/>
      <c r="D3505" s="491"/>
      <c r="E3505" s="493"/>
      <c r="F3505" s="478"/>
      <c r="G3505"/>
      <c r="H3505" s="527"/>
      <c r="I3505"/>
      <c r="J3505" s="527"/>
      <c r="K3505" s="527"/>
      <c r="L3505" s="480"/>
      <c r="M3505" s="480"/>
      <c r="N3505" s="480"/>
      <c r="O3505" s="480"/>
      <c r="P3505" s="480"/>
      <c r="Q3505" s="480"/>
      <c r="R3505" s="480"/>
      <c r="S3505" s="480"/>
      <c r="T3505" s="480"/>
      <c r="U3505" s="480"/>
      <c r="V3505" s="480"/>
      <c r="W3505" s="480"/>
      <c r="X3505" s="480"/>
      <c r="Y3505" s="480"/>
      <c r="Z3505" s="480"/>
      <c r="AA3505" s="480"/>
      <c r="AB3505" s="480"/>
      <c r="AC3505" s="480"/>
      <c r="AD3505" s="480"/>
      <c r="AE3505" s="480"/>
      <c r="AF3505" s="480"/>
      <c r="AG3505" s="480"/>
      <c r="AH3505" s="480"/>
      <c r="AI3505" s="480"/>
      <c r="AJ3505" s="480"/>
      <c r="AK3505" s="480"/>
      <c r="AL3505" s="480"/>
      <c r="AM3505" s="480"/>
      <c r="AN3505" s="480"/>
      <c r="AO3505" s="480"/>
      <c r="AP3505" s="480"/>
      <c r="AQ3505" s="480"/>
      <c r="AR3505" s="480"/>
      <c r="AS3505" s="480"/>
      <c r="AT3505" s="480"/>
      <c r="AU3505" s="480"/>
      <c r="AV3505" s="480"/>
      <c r="AW3505" s="480"/>
      <c r="AX3505" s="480"/>
      <c r="AY3505" s="480"/>
      <c r="AZ3505" s="480"/>
      <c r="BA3505" s="480"/>
      <c r="BB3505" s="480"/>
    </row>
    <row r="3506" spans="1:54" ht="15.75">
      <c r="A3506" s="481">
        <v>3.7</v>
      </c>
      <c r="B3506" s="481"/>
      <c r="C3506" s="475" t="s">
        <v>2614</v>
      </c>
      <c r="D3506" s="482"/>
      <c r="E3506" s="526"/>
      <c r="F3506" s="478"/>
      <c r="G3506" s="481">
        <v>3.8</v>
      </c>
      <c r="H3506" s="481"/>
      <c r="I3506" s="475" t="s">
        <v>2614</v>
      </c>
      <c r="J3506" s="482"/>
      <c r="K3506" s="526"/>
      <c r="L3506" s="480"/>
      <c r="M3506" s="480"/>
      <c r="N3506" s="480"/>
      <c r="O3506" s="480"/>
      <c r="P3506" s="480"/>
      <c r="Q3506" s="480"/>
      <c r="R3506" s="480"/>
      <c r="S3506" s="480"/>
      <c r="T3506" s="480"/>
      <c r="U3506" s="480"/>
      <c r="V3506" s="480"/>
      <c r="W3506" s="480"/>
      <c r="X3506" s="480"/>
      <c r="Y3506" s="480"/>
      <c r="Z3506" s="480"/>
      <c r="AA3506" s="480"/>
      <c r="AB3506" s="480"/>
      <c r="AC3506" s="480"/>
      <c r="AD3506" s="480"/>
      <c r="AE3506" s="480"/>
      <c r="AF3506" s="480"/>
      <c r="AG3506" s="480"/>
      <c r="AH3506" s="480"/>
      <c r="AI3506" s="480"/>
      <c r="AJ3506" s="480"/>
      <c r="AK3506" s="480"/>
      <c r="AL3506" s="480"/>
      <c r="AM3506" s="480"/>
      <c r="AN3506" s="480"/>
      <c r="AO3506" s="480"/>
      <c r="AP3506" s="480"/>
      <c r="AQ3506" s="480"/>
      <c r="AR3506" s="480"/>
      <c r="AS3506" s="480"/>
      <c r="AT3506" s="480"/>
      <c r="AU3506" s="480"/>
      <c r="AV3506" s="480"/>
      <c r="AW3506" s="480"/>
      <c r="AX3506" s="480"/>
      <c r="AY3506" s="480"/>
      <c r="AZ3506" s="480"/>
      <c r="BA3506" s="480"/>
      <c r="BB3506" s="480"/>
    </row>
    <row r="3507" spans="1:54" ht="25.5">
      <c r="A3507" s="485" t="s">
        <v>415</v>
      </c>
      <c r="B3507" s="485"/>
      <c r="C3507" s="487" t="s">
        <v>2615</v>
      </c>
      <c r="D3507" s="492"/>
      <c r="E3507" s="494"/>
      <c r="F3507" s="478"/>
      <c r="G3507" s="485" t="s">
        <v>426</v>
      </c>
      <c r="H3507" s="485"/>
      <c r="I3507" s="487" t="s">
        <v>2616</v>
      </c>
      <c r="J3507" s="492"/>
      <c r="K3507" s="494"/>
      <c r="L3507" s="480"/>
      <c r="M3507" s="480"/>
      <c r="N3507" s="480"/>
      <c r="O3507" s="480"/>
      <c r="P3507" s="480"/>
      <c r="Q3507" s="480"/>
      <c r="R3507" s="480"/>
      <c r="S3507" s="480"/>
      <c r="T3507" s="480"/>
      <c r="U3507" s="480"/>
      <c r="V3507" s="480"/>
      <c r="W3507" s="480"/>
      <c r="X3507" s="480"/>
      <c r="Y3507" s="480"/>
      <c r="Z3507" s="480"/>
      <c r="AA3507" s="480"/>
      <c r="AB3507" s="480"/>
      <c r="AC3507" s="480"/>
      <c r="AD3507" s="480"/>
      <c r="AE3507" s="480"/>
      <c r="AF3507" s="480"/>
      <c r="AG3507" s="480"/>
      <c r="AH3507" s="480"/>
      <c r="AI3507" s="480"/>
      <c r="AJ3507" s="480"/>
      <c r="AK3507" s="480"/>
      <c r="AL3507" s="480"/>
      <c r="AM3507" s="480"/>
      <c r="AN3507" s="480"/>
      <c r="AO3507" s="480"/>
      <c r="AP3507" s="480"/>
      <c r="AQ3507" s="480"/>
      <c r="AR3507" s="480"/>
      <c r="AS3507" s="480"/>
      <c r="AT3507" s="480"/>
      <c r="AU3507" s="480"/>
      <c r="AV3507" s="480"/>
      <c r="AW3507" s="480"/>
      <c r="AX3507" s="480"/>
      <c r="AY3507" s="480"/>
      <c r="AZ3507" s="480"/>
      <c r="BA3507" s="480"/>
      <c r="BB3507" s="480"/>
    </row>
    <row r="3508" spans="1:54" ht="15">
      <c r="A3508" s="486"/>
      <c r="B3508" s="486"/>
      <c r="C3508" s="488"/>
      <c r="D3508" s="486"/>
      <c r="E3508" s="486"/>
      <c r="F3508"/>
      <c r="G3508" s="486"/>
      <c r="H3508" s="486"/>
      <c r="I3508" s="488"/>
      <c r="J3508" s="486"/>
      <c r="K3508" s="486"/>
      <c r="L3508"/>
      <c r="M3508"/>
      <c r="N3508"/>
      <c r="O3508"/>
      <c r="P3508"/>
      <c r="Q3508"/>
      <c r="R3508"/>
      <c r="S3508"/>
      <c r="T3508"/>
      <c r="U3508"/>
      <c r="V3508"/>
      <c r="W3508"/>
      <c r="X3508"/>
      <c r="Y3508"/>
      <c r="Z3508"/>
      <c r="AA3508"/>
      <c r="AB3508"/>
      <c r="AC3508"/>
      <c r="AD3508"/>
      <c r="AE3508"/>
      <c r="AF3508"/>
      <c r="AG3508"/>
      <c r="AH3508"/>
      <c r="AI3508"/>
      <c r="AJ3508"/>
      <c r="AK3508"/>
      <c r="AL3508"/>
      <c r="AM3508"/>
      <c r="AN3508"/>
      <c r="AO3508"/>
      <c r="AP3508"/>
      <c r="AQ3508"/>
      <c r="AR3508"/>
      <c r="AS3508"/>
      <c r="AT3508"/>
      <c r="AU3508"/>
      <c r="AV3508"/>
      <c r="AW3508"/>
      <c r="AX3508"/>
      <c r="AY3508"/>
      <c r="AZ3508"/>
      <c r="BA3508"/>
      <c r="BB3508"/>
    </row>
    <row r="3509" spans="1:54" ht="15">
      <c r="A3509" s="486"/>
      <c r="B3509" s="486"/>
      <c r="C3509" s="489" t="s">
        <v>599</v>
      </c>
      <c r="D3509" s="486"/>
      <c r="E3509" s="486"/>
      <c r="F3509"/>
      <c r="G3509" s="486"/>
      <c r="H3509" s="486"/>
      <c r="I3509" s="489" t="s">
        <v>623</v>
      </c>
      <c r="J3509" s="486"/>
      <c r="K3509" s="486"/>
      <c r="L3509"/>
      <c r="M3509"/>
      <c r="N3509"/>
      <c r="O3509"/>
      <c r="P3509"/>
      <c r="Q3509"/>
      <c r="R3509"/>
      <c r="S3509"/>
      <c r="T3509"/>
      <c r="U3509"/>
      <c r="V3509"/>
      <c r="W3509"/>
      <c r="X3509"/>
      <c r="Y3509"/>
      <c r="Z3509"/>
      <c r="AA3509"/>
      <c r="AB3509"/>
      <c r="AC3509"/>
      <c r="AD3509"/>
      <c r="AE3509"/>
      <c r="AF3509"/>
      <c r="AG3509"/>
      <c r="AH3509"/>
      <c r="AI3509"/>
      <c r="AJ3509"/>
      <c r="AK3509"/>
      <c r="AL3509"/>
      <c r="AM3509"/>
      <c r="AN3509"/>
      <c r="AO3509"/>
      <c r="AP3509"/>
      <c r="AQ3509"/>
      <c r="AR3509"/>
      <c r="AS3509"/>
      <c r="AT3509"/>
      <c r="AU3509"/>
      <c r="AV3509"/>
      <c r="AW3509"/>
      <c r="AX3509"/>
      <c r="AY3509"/>
      <c r="AZ3509"/>
      <c r="BA3509"/>
      <c r="BB3509"/>
    </row>
    <row r="3510" spans="1:54" ht="15">
      <c r="A3510" s="486"/>
      <c r="B3510" s="486"/>
      <c r="C3510" s="489" t="s">
        <v>2617</v>
      </c>
      <c r="D3510" s="486"/>
      <c r="E3510" s="486"/>
      <c r="F3510"/>
      <c r="G3510" s="486"/>
      <c r="H3510" s="486"/>
      <c r="I3510" s="489" t="s">
        <v>2617</v>
      </c>
      <c r="J3510" s="486"/>
      <c r="K3510" s="486"/>
      <c r="L3510"/>
      <c r="M3510"/>
      <c r="N3510"/>
      <c r="O3510"/>
      <c r="P3510"/>
      <c r="Q3510"/>
      <c r="R3510"/>
      <c r="S3510"/>
      <c r="T3510"/>
      <c r="U3510"/>
      <c r="V3510"/>
      <c r="W3510"/>
      <c r="X3510"/>
      <c r="Y3510"/>
      <c r="Z3510"/>
      <c r="AA3510"/>
      <c r="AB3510"/>
      <c r="AC3510"/>
      <c r="AD3510"/>
      <c r="AE3510"/>
      <c r="AF3510"/>
      <c r="AG3510"/>
      <c r="AH3510"/>
      <c r="AI3510"/>
      <c r="AJ3510"/>
      <c r="AK3510"/>
      <c r="AL3510"/>
      <c r="AM3510"/>
      <c r="AN3510"/>
      <c r="AO3510"/>
      <c r="AP3510"/>
      <c r="AQ3510"/>
      <c r="AR3510"/>
      <c r="AS3510"/>
      <c r="AT3510"/>
      <c r="AU3510"/>
      <c r="AV3510"/>
      <c r="AW3510"/>
      <c r="AX3510"/>
      <c r="AY3510"/>
      <c r="AZ3510"/>
      <c r="BA3510"/>
      <c r="BB3510"/>
    </row>
    <row r="3511" spans="1:54" ht="15">
      <c r="A3511" s="486"/>
      <c r="B3511" s="486"/>
      <c r="C3511" s="489" t="s">
        <v>1262</v>
      </c>
      <c r="D3511" s="486"/>
      <c r="E3511" s="486"/>
      <c r="F3511"/>
      <c r="G3511" s="486"/>
      <c r="H3511" s="486"/>
      <c r="I3511" s="489" t="s">
        <v>1262</v>
      </c>
      <c r="J3511" s="486"/>
      <c r="K3511" s="486"/>
      <c r="L3511"/>
      <c r="M3511"/>
      <c r="N3511"/>
      <c r="O3511"/>
      <c r="P3511"/>
      <c r="Q3511"/>
      <c r="R3511"/>
      <c r="S3511"/>
      <c r="T3511"/>
      <c r="U3511"/>
      <c r="V3511"/>
      <c r="W3511"/>
      <c r="X3511"/>
      <c r="Y3511"/>
      <c r="Z3511"/>
      <c r="AA3511"/>
      <c r="AB3511"/>
      <c r="AC3511"/>
      <c r="AD3511"/>
      <c r="AE3511"/>
      <c r="AF3511"/>
      <c r="AG3511"/>
      <c r="AH3511"/>
      <c r="AI3511"/>
      <c r="AJ3511"/>
      <c r="AK3511"/>
      <c r="AL3511"/>
      <c r="AM3511"/>
      <c r="AN3511"/>
      <c r="AO3511"/>
      <c r="AP3511"/>
      <c r="AQ3511"/>
      <c r="AR3511"/>
      <c r="AS3511"/>
      <c r="AT3511"/>
      <c r="AU3511"/>
      <c r="AV3511"/>
      <c r="AW3511"/>
      <c r="AX3511"/>
      <c r="AY3511"/>
      <c r="AZ3511"/>
      <c r="BA3511"/>
      <c r="BB3511"/>
    </row>
    <row r="3512" spans="1:54" ht="15">
      <c r="A3512" s="486"/>
      <c r="B3512" s="486"/>
      <c r="C3512" s="489" t="s">
        <v>2419</v>
      </c>
      <c r="D3512" s="486"/>
      <c r="E3512" s="486"/>
      <c r="F3512"/>
      <c r="G3512" s="486"/>
      <c r="H3512" s="486"/>
      <c r="I3512" s="489" t="s">
        <v>2419</v>
      </c>
      <c r="J3512" s="486"/>
      <c r="K3512" s="486"/>
      <c r="L3512"/>
      <c r="M3512"/>
      <c r="N3512"/>
      <c r="O3512"/>
      <c r="P3512"/>
      <c r="Q3512"/>
      <c r="R3512"/>
      <c r="S3512"/>
      <c r="T3512"/>
      <c r="U3512"/>
      <c r="V3512"/>
      <c r="W3512"/>
      <c r="X3512"/>
      <c r="Y3512"/>
      <c r="Z3512"/>
      <c r="AA3512"/>
      <c r="AB3512"/>
      <c r="AC3512"/>
      <c r="AD3512"/>
      <c r="AE3512"/>
      <c r="AF3512"/>
      <c r="AG3512"/>
      <c r="AH3512"/>
      <c r="AI3512"/>
      <c r="AJ3512"/>
      <c r="AK3512"/>
      <c r="AL3512"/>
      <c r="AM3512"/>
      <c r="AN3512"/>
      <c r="AO3512"/>
      <c r="AP3512"/>
      <c r="AQ3512"/>
      <c r="AR3512"/>
      <c r="AS3512"/>
      <c r="AT3512"/>
      <c r="AU3512"/>
      <c r="AV3512"/>
      <c r="AW3512"/>
      <c r="AX3512"/>
      <c r="AY3512"/>
      <c r="AZ3512"/>
      <c r="BA3512"/>
      <c r="BB3512"/>
    </row>
    <row r="3513" spans="1:54" ht="15">
      <c r="A3513" s="486"/>
      <c r="B3513" s="486"/>
      <c r="C3513" s="489" t="s">
        <v>2618</v>
      </c>
      <c r="D3513" s="486"/>
      <c r="E3513" s="486"/>
      <c r="F3513"/>
      <c r="G3513" s="486"/>
      <c r="H3513" s="486"/>
      <c r="I3513" s="489" t="s">
        <v>2618</v>
      </c>
      <c r="J3513" s="486"/>
      <c r="K3513" s="486"/>
      <c r="L3513"/>
      <c r="M3513"/>
      <c r="N3513"/>
      <c r="O3513"/>
      <c r="P3513"/>
      <c r="Q3513"/>
      <c r="R3513"/>
      <c r="S3513"/>
      <c r="T3513"/>
      <c r="U3513"/>
      <c r="V3513"/>
      <c r="W3513"/>
      <c r="X3513"/>
      <c r="Y3513"/>
      <c r="Z3513"/>
      <c r="AA3513"/>
      <c r="AB3513"/>
      <c r="AC3513"/>
      <c r="AD3513"/>
      <c r="AE3513"/>
      <c r="AF3513"/>
      <c r="AG3513"/>
      <c r="AH3513"/>
      <c r="AI3513"/>
      <c r="AJ3513"/>
      <c r="AK3513"/>
      <c r="AL3513"/>
      <c r="AM3513"/>
      <c r="AN3513"/>
      <c r="AO3513"/>
      <c r="AP3513"/>
      <c r="AQ3513"/>
      <c r="AR3513"/>
      <c r="AS3513"/>
      <c r="AT3513"/>
      <c r="AU3513"/>
      <c r="AV3513"/>
      <c r="AW3513"/>
      <c r="AX3513"/>
      <c r="AY3513"/>
      <c r="AZ3513"/>
      <c r="BA3513"/>
      <c r="BB3513"/>
    </row>
    <row r="3514" spans="1:54" ht="15">
      <c r="A3514" s="486"/>
      <c r="B3514" s="486"/>
      <c r="C3514" s="489" t="s">
        <v>2619</v>
      </c>
      <c r="D3514" s="486"/>
      <c r="E3514" s="486"/>
      <c r="F3514"/>
      <c r="G3514" s="486"/>
      <c r="H3514" s="486"/>
      <c r="I3514" s="489" t="s">
        <v>2620</v>
      </c>
      <c r="J3514" s="486"/>
      <c r="K3514" s="486"/>
      <c r="L3514"/>
      <c r="M3514"/>
      <c r="N3514"/>
      <c r="O3514"/>
      <c r="P3514"/>
      <c r="Q3514"/>
      <c r="R3514"/>
      <c r="S3514"/>
      <c r="T3514"/>
      <c r="U3514"/>
      <c r="V3514"/>
      <c r="W3514"/>
      <c r="X3514"/>
      <c r="Y3514"/>
      <c r="Z3514"/>
      <c r="AA3514"/>
      <c r="AB3514"/>
      <c r="AC3514"/>
      <c r="AD3514"/>
      <c r="AE3514"/>
      <c r="AF3514"/>
      <c r="AG3514"/>
      <c r="AH3514"/>
      <c r="AI3514"/>
      <c r="AJ3514"/>
      <c r="AK3514"/>
      <c r="AL3514"/>
      <c r="AM3514"/>
      <c r="AN3514"/>
      <c r="AO3514"/>
      <c r="AP3514"/>
      <c r="AQ3514"/>
      <c r="AR3514"/>
      <c r="AS3514"/>
      <c r="AT3514"/>
      <c r="AU3514"/>
      <c r="AV3514"/>
      <c r="AW3514"/>
      <c r="AX3514"/>
      <c r="AY3514"/>
      <c r="AZ3514"/>
      <c r="BA3514"/>
      <c r="BB3514"/>
    </row>
    <row r="3515" spans="1:54" ht="15">
      <c r="A3515" s="486"/>
      <c r="B3515" s="486"/>
      <c r="C3515" s="489" t="s">
        <v>2621</v>
      </c>
      <c r="D3515" s="486"/>
      <c r="E3515" s="486"/>
      <c r="F3515"/>
      <c r="G3515" s="486"/>
      <c r="H3515" s="486"/>
      <c r="I3515" s="489" t="s">
        <v>2622</v>
      </c>
      <c r="J3515" s="486"/>
      <c r="K3515" s="486"/>
      <c r="L3515"/>
      <c r="M3515"/>
      <c r="N3515"/>
      <c r="O3515"/>
      <c r="P3515"/>
      <c r="Q3515"/>
      <c r="R3515"/>
      <c r="S3515"/>
      <c r="T3515"/>
      <c r="U3515"/>
      <c r="V3515"/>
      <c r="W3515"/>
      <c r="X3515"/>
      <c r="Y3515"/>
      <c r="Z3515"/>
      <c r="AA3515"/>
      <c r="AB3515"/>
      <c r="AC3515"/>
      <c r="AD3515"/>
      <c r="AE3515"/>
      <c r="AF3515"/>
      <c r="AG3515"/>
      <c r="AH3515"/>
      <c r="AI3515"/>
      <c r="AJ3515"/>
      <c r="AK3515"/>
      <c r="AL3515"/>
      <c r="AM3515"/>
      <c r="AN3515"/>
      <c r="AO3515"/>
      <c r="AP3515"/>
      <c r="AQ3515"/>
      <c r="AR3515"/>
      <c r="AS3515"/>
      <c r="AT3515"/>
      <c r="AU3515"/>
      <c r="AV3515"/>
      <c r="AW3515"/>
      <c r="AX3515"/>
      <c r="AY3515"/>
      <c r="AZ3515"/>
      <c r="BA3515"/>
      <c r="BB3515"/>
    </row>
    <row r="3516" spans="1:54" ht="15">
      <c r="A3516" s="486"/>
      <c r="B3516" s="486"/>
      <c r="C3516" s="489" t="s">
        <v>720</v>
      </c>
      <c r="D3516" s="486"/>
      <c r="E3516" s="486"/>
      <c r="F3516"/>
      <c r="G3516" s="486"/>
      <c r="H3516" s="486"/>
      <c r="I3516" s="489" t="s">
        <v>2623</v>
      </c>
      <c r="J3516" s="486"/>
      <c r="K3516" s="486"/>
      <c r="L3516"/>
      <c r="M3516"/>
      <c r="N3516"/>
      <c r="O3516"/>
      <c r="P3516"/>
      <c r="Q3516"/>
      <c r="R3516"/>
      <c r="S3516"/>
      <c r="T3516"/>
      <c r="U3516"/>
      <c r="V3516"/>
      <c r="W3516"/>
      <c r="X3516"/>
      <c r="Y3516"/>
      <c r="Z3516"/>
      <c r="AA3516"/>
      <c r="AB3516"/>
      <c r="AC3516"/>
      <c r="AD3516"/>
      <c r="AE3516"/>
      <c r="AF3516"/>
      <c r="AG3516"/>
      <c r="AH3516"/>
      <c r="AI3516"/>
      <c r="AJ3516"/>
      <c r="AK3516"/>
      <c r="AL3516"/>
      <c r="AM3516"/>
      <c r="AN3516"/>
      <c r="AO3516"/>
      <c r="AP3516"/>
      <c r="AQ3516"/>
      <c r="AR3516"/>
      <c r="AS3516"/>
      <c r="AT3516"/>
      <c r="AU3516"/>
      <c r="AV3516"/>
      <c r="AW3516"/>
      <c r="AX3516"/>
      <c r="AY3516"/>
      <c r="AZ3516"/>
      <c r="BA3516"/>
      <c r="BB3516"/>
    </row>
    <row r="3517" spans="1:54" ht="15">
      <c r="A3517" s="453"/>
      <c r="B3517" s="453"/>
      <c r="C3517" s="490"/>
      <c r="D3517" s="453"/>
      <c r="E3517" s="453"/>
      <c r="F3517"/>
      <c r="G3517" s="453"/>
      <c r="H3517" s="453"/>
      <c r="I3517" s="490" t="s">
        <v>2621</v>
      </c>
      <c r="J3517" s="453"/>
      <c r="K3517" s="453"/>
      <c r="L3517"/>
      <c r="M3517"/>
      <c r="N3517"/>
      <c r="O3517"/>
      <c r="P3517"/>
      <c r="Q3517"/>
      <c r="R3517"/>
      <c r="S3517"/>
      <c r="T3517"/>
      <c r="U3517"/>
      <c r="V3517"/>
      <c r="W3517"/>
      <c r="X3517"/>
      <c r="Y3517"/>
      <c r="Z3517"/>
      <c r="AA3517"/>
      <c r="AB3517"/>
      <c r="AC3517"/>
      <c r="AD3517"/>
      <c r="AE3517"/>
      <c r="AF3517"/>
      <c r="AG3517"/>
      <c r="AH3517"/>
      <c r="AI3517"/>
      <c r="AJ3517"/>
      <c r="AK3517"/>
      <c r="AL3517"/>
      <c r="AM3517"/>
      <c r="AN3517"/>
      <c r="AO3517"/>
      <c r="AP3517"/>
      <c r="AQ3517"/>
      <c r="AR3517"/>
      <c r="AS3517"/>
      <c r="AT3517"/>
      <c r="AU3517"/>
      <c r="AV3517"/>
      <c r="AW3517"/>
      <c r="AX3517"/>
      <c r="AY3517"/>
      <c r="AZ3517"/>
      <c r="BA3517"/>
      <c r="BB3517"/>
    </row>
    <row r="3518" spans="1:54" ht="15.75">
      <c r="A3518" s="485"/>
      <c r="B3518" s="485"/>
      <c r="C3518" s="495" t="s">
        <v>606</v>
      </c>
      <c r="D3518" s="492"/>
      <c r="E3518" s="494"/>
      <c r="F3518" s="478"/>
      <c r="G3518" s="485"/>
      <c r="H3518" s="485"/>
      <c r="I3518" s="495" t="s">
        <v>40</v>
      </c>
      <c r="J3518" s="492"/>
      <c r="K3518" s="494"/>
      <c r="L3518" s="480"/>
      <c r="M3518" s="480"/>
      <c r="N3518" s="480"/>
      <c r="O3518" s="480"/>
      <c r="P3518" s="480"/>
      <c r="Q3518" s="480"/>
      <c r="R3518" s="480"/>
      <c r="S3518" s="480"/>
      <c r="T3518" s="480"/>
      <c r="U3518" s="480"/>
      <c r="V3518" s="480"/>
      <c r="W3518" s="480"/>
      <c r="X3518" s="480"/>
      <c r="Y3518" s="480"/>
      <c r="Z3518" s="480"/>
      <c r="AA3518" s="480"/>
      <c r="AB3518" s="480"/>
      <c r="AC3518" s="480"/>
      <c r="AD3518" s="480"/>
      <c r="AE3518" s="480"/>
      <c r="AF3518" s="480"/>
      <c r="AG3518" s="480"/>
      <c r="AH3518" s="480"/>
      <c r="AI3518" s="480"/>
      <c r="AJ3518" s="480"/>
      <c r="AK3518" s="480"/>
      <c r="AL3518" s="480"/>
      <c r="AM3518" s="480"/>
      <c r="AN3518" s="480"/>
      <c r="AO3518" s="480"/>
      <c r="AP3518" s="480"/>
      <c r="AQ3518" s="480"/>
      <c r="AR3518" s="480"/>
      <c r="AS3518" s="480"/>
      <c r="AT3518" s="480"/>
      <c r="AU3518" s="480"/>
      <c r="AV3518" s="480"/>
      <c r="AW3518" s="480"/>
      <c r="AX3518" s="480"/>
      <c r="AY3518" s="480"/>
      <c r="AZ3518" s="480"/>
      <c r="BA3518" s="480"/>
      <c r="BB3518" s="480"/>
    </row>
    <row r="3519" spans="1:54" ht="15">
      <c r="A3519" s="486"/>
      <c r="B3519" s="486"/>
      <c r="C3519" s="496" t="s">
        <v>2624</v>
      </c>
      <c r="D3519" s="486"/>
      <c r="E3519" s="486"/>
      <c r="F3519"/>
      <c r="G3519" s="486"/>
      <c r="H3519" s="486"/>
      <c r="I3519" s="496" t="s">
        <v>2625</v>
      </c>
      <c r="J3519" s="486"/>
      <c r="K3519" s="486"/>
      <c r="L3519"/>
      <c r="M3519"/>
      <c r="N3519"/>
      <c r="O3519"/>
      <c r="P3519"/>
      <c r="Q3519"/>
      <c r="R3519"/>
      <c r="S3519"/>
      <c r="T3519"/>
      <c r="U3519"/>
      <c r="V3519"/>
      <c r="W3519"/>
      <c r="X3519"/>
      <c r="Y3519"/>
      <c r="Z3519"/>
      <c r="AA3519"/>
      <c r="AB3519"/>
      <c r="AC3519"/>
      <c r="AD3519"/>
      <c r="AE3519"/>
      <c r="AF3519"/>
      <c r="AG3519"/>
      <c r="AH3519"/>
      <c r="AI3519"/>
      <c r="AJ3519"/>
      <c r="AK3519"/>
      <c r="AL3519"/>
      <c r="AM3519"/>
      <c r="AN3519"/>
      <c r="AO3519"/>
      <c r="AP3519"/>
      <c r="AQ3519"/>
      <c r="AR3519"/>
      <c r="AS3519"/>
      <c r="AT3519"/>
      <c r="AU3519"/>
      <c r="AV3519"/>
      <c r="AW3519"/>
      <c r="AX3519"/>
      <c r="AY3519"/>
      <c r="AZ3519"/>
      <c r="BA3519"/>
      <c r="BB3519"/>
    </row>
    <row r="3520" spans="1:54" ht="15">
      <c r="A3520" s="486"/>
      <c r="B3520" s="486"/>
      <c r="C3520" s="496" t="s">
        <v>2626</v>
      </c>
      <c r="D3520" s="486"/>
      <c r="E3520" s="486"/>
      <c r="F3520"/>
      <c r="G3520" s="486"/>
      <c r="H3520" s="486"/>
      <c r="I3520" s="496" t="s">
        <v>2627</v>
      </c>
      <c r="J3520" s="486"/>
      <c r="K3520" s="486"/>
      <c r="L3520"/>
      <c r="M3520"/>
      <c r="N3520"/>
      <c r="O3520"/>
      <c r="P3520"/>
      <c r="Q3520"/>
      <c r="R3520"/>
      <c r="S3520"/>
      <c r="T3520"/>
      <c r="U3520"/>
      <c r="V3520"/>
      <c r="W3520"/>
      <c r="X3520"/>
      <c r="Y3520"/>
      <c r="Z3520"/>
      <c r="AA3520"/>
      <c r="AB3520"/>
      <c r="AC3520"/>
      <c r="AD3520"/>
      <c r="AE3520"/>
      <c r="AF3520"/>
      <c r="AG3520"/>
      <c r="AH3520"/>
      <c r="AI3520"/>
      <c r="AJ3520"/>
      <c r="AK3520"/>
      <c r="AL3520"/>
      <c r="AM3520"/>
      <c r="AN3520"/>
      <c r="AO3520"/>
      <c r="AP3520"/>
      <c r="AQ3520"/>
      <c r="AR3520"/>
      <c r="AS3520"/>
      <c r="AT3520"/>
      <c r="AU3520"/>
      <c r="AV3520"/>
      <c r="AW3520"/>
      <c r="AX3520"/>
      <c r="AY3520"/>
      <c r="AZ3520"/>
      <c r="BA3520"/>
      <c r="BB3520"/>
    </row>
    <row r="3521" spans="1:54" ht="25.5">
      <c r="A3521" s="486"/>
      <c r="B3521" s="486"/>
      <c r="C3521" s="496" t="s">
        <v>2628</v>
      </c>
      <c r="D3521" s="486"/>
      <c r="E3521" s="486"/>
      <c r="F3521"/>
      <c r="G3521" s="486"/>
      <c r="H3521" s="486"/>
      <c r="I3521" s="496" t="s">
        <v>2629</v>
      </c>
      <c r="J3521" s="486"/>
      <c r="K3521" s="486"/>
      <c r="L3521"/>
      <c r="M3521"/>
      <c r="N3521"/>
      <c r="O3521"/>
      <c r="P3521"/>
      <c r="Q3521"/>
      <c r="R3521"/>
      <c r="S3521"/>
      <c r="T3521"/>
      <c r="U3521"/>
      <c r="V3521"/>
      <c r="W3521"/>
      <c r="X3521"/>
      <c r="Y3521"/>
      <c r="Z3521"/>
      <c r="AA3521"/>
      <c r="AB3521"/>
      <c r="AC3521"/>
      <c r="AD3521"/>
      <c r="AE3521"/>
      <c r="AF3521"/>
      <c r="AG3521"/>
      <c r="AH3521"/>
      <c r="AI3521"/>
      <c r="AJ3521"/>
      <c r="AK3521"/>
      <c r="AL3521"/>
      <c r="AM3521"/>
      <c r="AN3521"/>
      <c r="AO3521"/>
      <c r="AP3521"/>
      <c r="AQ3521"/>
      <c r="AR3521"/>
      <c r="AS3521"/>
      <c r="AT3521"/>
      <c r="AU3521"/>
      <c r="AV3521"/>
      <c r="AW3521"/>
      <c r="AX3521"/>
      <c r="AY3521"/>
      <c r="AZ3521"/>
      <c r="BA3521"/>
      <c r="BB3521"/>
    </row>
    <row r="3522" spans="1:54" ht="15">
      <c r="A3522" s="486"/>
      <c r="B3522" s="486"/>
      <c r="C3522" s="496" t="s">
        <v>2630</v>
      </c>
      <c r="D3522" s="486"/>
      <c r="E3522" s="486"/>
      <c r="F3522"/>
      <c r="G3522" s="486"/>
      <c r="H3522" s="486"/>
      <c r="I3522" s="496" t="s">
        <v>2631</v>
      </c>
      <c r="J3522" s="486"/>
      <c r="K3522" s="486"/>
      <c r="L3522"/>
      <c r="M3522"/>
      <c r="N3522"/>
      <c r="O3522"/>
      <c r="P3522"/>
      <c r="Q3522"/>
      <c r="R3522"/>
      <c r="S3522"/>
      <c r="T3522"/>
      <c r="U3522"/>
      <c r="V3522"/>
      <c r="W3522"/>
      <c r="X3522"/>
      <c r="Y3522"/>
      <c r="Z3522"/>
      <c r="AA3522"/>
      <c r="AB3522"/>
      <c r="AC3522"/>
      <c r="AD3522"/>
      <c r="AE3522"/>
      <c r="AF3522"/>
      <c r="AG3522"/>
      <c r="AH3522"/>
      <c r="AI3522"/>
      <c r="AJ3522"/>
      <c r="AK3522"/>
      <c r="AL3522"/>
      <c r="AM3522"/>
      <c r="AN3522"/>
      <c r="AO3522"/>
      <c r="AP3522"/>
      <c r="AQ3522"/>
      <c r="AR3522"/>
      <c r="AS3522"/>
      <c r="AT3522"/>
      <c r="AU3522"/>
      <c r="AV3522"/>
      <c r="AW3522"/>
      <c r="AX3522"/>
      <c r="AY3522"/>
      <c r="AZ3522"/>
      <c r="BA3522"/>
      <c r="BB3522"/>
    </row>
    <row r="3523" spans="1:54" ht="15">
      <c r="A3523" s="486"/>
      <c r="B3523" s="486"/>
      <c r="C3523" s="496" t="s">
        <v>2632</v>
      </c>
      <c r="D3523" s="486"/>
      <c r="E3523" s="486"/>
      <c r="F3523"/>
      <c r="G3523" s="486"/>
      <c r="H3523" s="486"/>
      <c r="I3523" s="496" t="s">
        <v>2633</v>
      </c>
      <c r="J3523" s="486"/>
      <c r="K3523" s="486"/>
      <c r="L3523"/>
      <c r="M3523"/>
      <c r="N3523"/>
      <c r="O3523"/>
      <c r="P3523"/>
      <c r="Q3523"/>
      <c r="R3523"/>
      <c r="S3523"/>
      <c r="T3523"/>
      <c r="U3523"/>
      <c r="V3523"/>
      <c r="W3523"/>
      <c r="X3523"/>
      <c r="Y3523"/>
      <c r="Z3523"/>
      <c r="AA3523"/>
      <c r="AB3523"/>
      <c r="AC3523"/>
      <c r="AD3523"/>
      <c r="AE3523"/>
      <c r="AF3523"/>
      <c r="AG3523"/>
      <c r="AH3523"/>
      <c r="AI3523"/>
      <c r="AJ3523"/>
      <c r="AK3523"/>
      <c r="AL3523"/>
      <c r="AM3523"/>
      <c r="AN3523"/>
      <c r="AO3523"/>
      <c r="AP3523"/>
      <c r="AQ3523"/>
      <c r="AR3523"/>
      <c r="AS3523"/>
      <c r="AT3523"/>
      <c r="AU3523"/>
      <c r="AV3523"/>
      <c r="AW3523"/>
      <c r="AX3523"/>
      <c r="AY3523"/>
      <c r="AZ3523"/>
      <c r="BA3523"/>
      <c r="BB3523"/>
    </row>
    <row r="3524" spans="1:54" ht="15">
      <c r="A3524" s="486"/>
      <c r="B3524" s="486"/>
      <c r="C3524" s="496" t="s">
        <v>2634</v>
      </c>
      <c r="D3524" s="486"/>
      <c r="E3524" s="486"/>
      <c r="F3524"/>
      <c r="G3524" s="486"/>
      <c r="H3524" s="486"/>
      <c r="I3524" s="496" t="s">
        <v>2635</v>
      </c>
      <c r="J3524" s="486"/>
      <c r="K3524" s="486"/>
      <c r="L3524"/>
      <c r="M3524"/>
      <c r="N3524"/>
      <c r="O3524"/>
      <c r="P3524"/>
      <c r="Q3524"/>
      <c r="R3524"/>
      <c r="S3524"/>
      <c r="T3524"/>
      <c r="U3524"/>
      <c r="V3524"/>
      <c r="W3524"/>
      <c r="X3524"/>
      <c r="Y3524"/>
      <c r="Z3524"/>
      <c r="AA3524"/>
      <c r="AB3524"/>
      <c r="AC3524"/>
      <c r="AD3524"/>
      <c r="AE3524"/>
      <c r="AF3524"/>
      <c r="AG3524"/>
      <c r="AH3524"/>
      <c r="AI3524"/>
      <c r="AJ3524"/>
      <c r="AK3524"/>
      <c r="AL3524"/>
      <c r="AM3524"/>
      <c r="AN3524"/>
      <c r="AO3524"/>
      <c r="AP3524"/>
      <c r="AQ3524"/>
      <c r="AR3524"/>
      <c r="AS3524"/>
      <c r="AT3524"/>
      <c r="AU3524"/>
      <c r="AV3524"/>
      <c r="AW3524"/>
      <c r="AX3524"/>
      <c r="AY3524"/>
      <c r="AZ3524"/>
      <c r="BA3524"/>
      <c r="BB3524"/>
    </row>
    <row r="3525" spans="1:54" ht="15">
      <c r="A3525" s="486"/>
      <c r="B3525" s="486"/>
      <c r="C3525" s="497"/>
      <c r="D3525" s="486"/>
      <c r="E3525" s="486"/>
      <c r="F3525"/>
      <c r="G3525" s="486"/>
      <c r="H3525" s="486"/>
      <c r="I3525" s="496" t="s">
        <v>2636</v>
      </c>
      <c r="J3525" s="486"/>
      <c r="K3525" s="486"/>
      <c r="L3525"/>
      <c r="M3525"/>
      <c r="N3525"/>
      <c r="O3525"/>
      <c r="P3525"/>
      <c r="Q3525"/>
      <c r="R3525"/>
      <c r="S3525"/>
      <c r="T3525"/>
      <c r="U3525"/>
      <c r="V3525"/>
      <c r="W3525"/>
      <c r="X3525"/>
      <c r="Y3525"/>
      <c r="Z3525"/>
      <c r="AA3525"/>
      <c r="AB3525"/>
      <c r="AC3525"/>
      <c r="AD3525"/>
      <c r="AE3525"/>
      <c r="AF3525"/>
      <c r="AG3525"/>
      <c r="AH3525"/>
      <c r="AI3525"/>
      <c r="AJ3525"/>
      <c r="AK3525"/>
      <c r="AL3525"/>
      <c r="AM3525"/>
      <c r="AN3525"/>
      <c r="AO3525"/>
      <c r="AP3525"/>
      <c r="AQ3525"/>
      <c r="AR3525"/>
      <c r="AS3525"/>
      <c r="AT3525"/>
      <c r="AU3525"/>
      <c r="AV3525"/>
      <c r="AW3525"/>
      <c r="AX3525"/>
      <c r="AY3525"/>
      <c r="AZ3525"/>
      <c r="BA3525"/>
      <c r="BB3525"/>
    </row>
    <row r="3526" spans="1:54" ht="15">
      <c r="A3526" s="486"/>
      <c r="B3526" s="486"/>
      <c r="C3526" s="496" t="s">
        <v>2637</v>
      </c>
      <c r="D3526" s="486"/>
      <c r="E3526" s="486"/>
      <c r="F3526"/>
      <c r="G3526" s="486"/>
      <c r="H3526" s="486"/>
      <c r="I3526" s="497"/>
      <c r="J3526" s="486"/>
      <c r="K3526" s="486"/>
      <c r="L3526"/>
      <c r="M3526"/>
      <c r="N3526"/>
      <c r="O3526"/>
      <c r="P3526"/>
      <c r="Q3526"/>
      <c r="R3526"/>
      <c r="S3526"/>
      <c r="T3526"/>
      <c r="U3526"/>
      <c r="V3526"/>
      <c r="W3526"/>
      <c r="X3526"/>
      <c r="Y3526"/>
      <c r="Z3526"/>
      <c r="AA3526"/>
      <c r="AB3526"/>
      <c r="AC3526"/>
      <c r="AD3526"/>
      <c r="AE3526"/>
      <c r="AF3526"/>
      <c r="AG3526"/>
      <c r="AH3526"/>
      <c r="AI3526"/>
      <c r="AJ3526"/>
      <c r="AK3526"/>
      <c r="AL3526"/>
      <c r="AM3526"/>
      <c r="AN3526"/>
      <c r="AO3526"/>
      <c r="AP3526"/>
      <c r="AQ3526"/>
      <c r="AR3526"/>
      <c r="AS3526"/>
      <c r="AT3526"/>
      <c r="AU3526"/>
      <c r="AV3526"/>
      <c r="AW3526"/>
      <c r="AX3526"/>
      <c r="AY3526"/>
      <c r="AZ3526"/>
      <c r="BA3526"/>
      <c r="BB3526"/>
    </row>
    <row r="3527" spans="1:54" ht="15">
      <c r="A3527" s="486"/>
      <c r="B3527" s="486"/>
      <c r="C3527" s="496" t="s">
        <v>2638</v>
      </c>
      <c r="D3527" s="486"/>
      <c r="E3527" s="486"/>
      <c r="F3527"/>
      <c r="G3527" s="486"/>
      <c r="H3527" s="486"/>
      <c r="I3527" s="496" t="s">
        <v>2639</v>
      </c>
      <c r="J3527" s="486"/>
      <c r="K3527" s="486"/>
      <c r="L3527"/>
      <c r="M3527"/>
      <c r="N3527"/>
      <c r="O3527"/>
      <c r="P3527"/>
      <c r="Q3527"/>
      <c r="R3527"/>
      <c r="S3527"/>
      <c r="T3527"/>
      <c r="U3527"/>
      <c r="V3527"/>
      <c r="W3527"/>
      <c r="X3527"/>
      <c r="Y3527"/>
      <c r="Z3527"/>
      <c r="AA3527"/>
      <c r="AB3527"/>
      <c r="AC3527"/>
      <c r="AD3527"/>
      <c r="AE3527"/>
      <c r="AF3527"/>
      <c r="AG3527"/>
      <c r="AH3527"/>
      <c r="AI3527"/>
      <c r="AJ3527"/>
      <c r="AK3527"/>
      <c r="AL3527"/>
      <c r="AM3527"/>
      <c r="AN3527"/>
      <c r="AO3527"/>
      <c r="AP3527"/>
      <c r="AQ3527"/>
      <c r="AR3527"/>
      <c r="AS3527"/>
      <c r="AT3527"/>
      <c r="AU3527"/>
      <c r="AV3527"/>
      <c r="AW3527"/>
      <c r="AX3527"/>
      <c r="AY3527"/>
      <c r="AZ3527"/>
      <c r="BA3527"/>
      <c r="BB3527"/>
    </row>
    <row r="3528" spans="1:54" ht="15">
      <c r="A3528" s="486"/>
      <c r="B3528" s="486"/>
      <c r="C3528" s="496"/>
      <c r="D3528" s="486"/>
      <c r="E3528" s="486"/>
      <c r="F3528"/>
      <c r="G3528" s="486"/>
      <c r="H3528" s="486"/>
      <c r="I3528" s="496" t="s">
        <v>2640</v>
      </c>
      <c r="J3528" s="486"/>
      <c r="K3528" s="486"/>
      <c r="L3528"/>
      <c r="M3528"/>
      <c r="N3528"/>
      <c r="O3528"/>
      <c r="P3528"/>
      <c r="Q3528"/>
      <c r="R3528"/>
      <c r="S3528"/>
      <c r="T3528"/>
      <c r="U3528"/>
      <c r="V3528"/>
      <c r="W3528"/>
      <c r="X3528"/>
      <c r="Y3528"/>
      <c r="Z3528"/>
      <c r="AA3528"/>
      <c r="AB3528"/>
      <c r="AC3528"/>
      <c r="AD3528"/>
      <c r="AE3528"/>
      <c r="AF3528"/>
      <c r="AG3528"/>
      <c r="AH3528"/>
      <c r="AI3528"/>
      <c r="AJ3528"/>
      <c r="AK3528"/>
      <c r="AL3528"/>
      <c r="AM3528"/>
      <c r="AN3528"/>
      <c r="AO3528"/>
      <c r="AP3528"/>
      <c r="AQ3528"/>
      <c r="AR3528"/>
      <c r="AS3528"/>
      <c r="AT3528"/>
      <c r="AU3528"/>
      <c r="AV3528"/>
      <c r="AW3528"/>
      <c r="AX3528"/>
      <c r="AY3528"/>
      <c r="AZ3528"/>
      <c r="BA3528"/>
      <c r="BB3528"/>
    </row>
    <row r="3529" spans="1:54" ht="15">
      <c r="A3529" s="486"/>
      <c r="B3529" s="486"/>
      <c r="C3529" s="496"/>
      <c r="D3529" s="486"/>
      <c r="E3529" s="486"/>
      <c r="F3529"/>
      <c r="G3529" s="486"/>
      <c r="H3529" s="486"/>
      <c r="I3529" s="496" t="s">
        <v>2641</v>
      </c>
      <c r="J3529" s="486"/>
      <c r="K3529" s="486"/>
      <c r="L3529"/>
      <c r="M3529"/>
      <c r="N3529"/>
      <c r="O3529"/>
      <c r="P3529"/>
      <c r="Q3529"/>
      <c r="R3529"/>
      <c r="S3529"/>
      <c r="T3529"/>
      <c r="U3529"/>
      <c r="V3529"/>
      <c r="W3529"/>
      <c r="X3529"/>
      <c r="Y3529"/>
      <c r="Z3529"/>
      <c r="AA3529"/>
      <c r="AB3529"/>
      <c r="AC3529"/>
      <c r="AD3529"/>
      <c r="AE3529"/>
      <c r="AF3529"/>
      <c r="AG3529"/>
      <c r="AH3529"/>
      <c r="AI3529"/>
      <c r="AJ3529"/>
      <c r="AK3529"/>
      <c r="AL3529"/>
      <c r="AM3529"/>
      <c r="AN3529"/>
      <c r="AO3529"/>
      <c r="AP3529"/>
      <c r="AQ3529"/>
      <c r="AR3529"/>
      <c r="AS3529"/>
      <c r="AT3529"/>
      <c r="AU3529"/>
      <c r="AV3529"/>
      <c r="AW3529"/>
      <c r="AX3529"/>
      <c r="AY3529"/>
      <c r="AZ3529"/>
      <c r="BA3529"/>
      <c r="BB3529"/>
    </row>
    <row r="3530" spans="1:54" ht="15">
      <c r="A3530" s="486"/>
      <c r="B3530" s="486"/>
      <c r="C3530" s="496"/>
      <c r="D3530" s="486"/>
      <c r="E3530" s="486"/>
      <c r="F3530"/>
      <c r="G3530" s="486"/>
      <c r="H3530" s="486"/>
      <c r="I3530" s="496" t="s">
        <v>2642</v>
      </c>
      <c r="J3530" s="486"/>
      <c r="K3530" s="486"/>
      <c r="L3530"/>
      <c r="M3530"/>
      <c r="N3530"/>
      <c r="O3530"/>
      <c r="P3530"/>
      <c r="Q3530"/>
      <c r="R3530"/>
      <c r="S3530"/>
      <c r="T3530"/>
      <c r="U3530"/>
      <c r="V3530"/>
      <c r="W3530"/>
      <c r="X3530"/>
      <c r="Y3530"/>
      <c r="Z3530"/>
      <c r="AA3530"/>
      <c r="AB3530"/>
      <c r="AC3530"/>
      <c r="AD3530"/>
      <c r="AE3530"/>
      <c r="AF3530"/>
      <c r="AG3530"/>
      <c r="AH3530"/>
      <c r="AI3530"/>
      <c r="AJ3530"/>
      <c r="AK3530"/>
      <c r="AL3530"/>
      <c r="AM3530"/>
      <c r="AN3530"/>
      <c r="AO3530"/>
      <c r="AP3530"/>
      <c r="AQ3530"/>
      <c r="AR3530"/>
      <c r="AS3530"/>
      <c r="AT3530"/>
      <c r="AU3530"/>
      <c r="AV3530"/>
      <c r="AW3530"/>
      <c r="AX3530"/>
      <c r="AY3530"/>
      <c r="AZ3530"/>
      <c r="BA3530"/>
      <c r="BB3530"/>
    </row>
    <row r="3531" spans="1:54" ht="15">
      <c r="A3531" s="486"/>
      <c r="B3531" s="486"/>
      <c r="C3531" s="496"/>
      <c r="D3531" s="486"/>
      <c r="E3531" s="486"/>
      <c r="F3531"/>
      <c r="G3531" s="486"/>
      <c r="H3531" s="486"/>
      <c r="I3531" s="496" t="s">
        <v>2643</v>
      </c>
      <c r="J3531" s="486"/>
      <c r="K3531" s="486"/>
      <c r="L3531"/>
      <c r="M3531"/>
      <c r="N3531"/>
      <c r="O3531"/>
      <c r="P3531"/>
      <c r="Q3531"/>
      <c r="R3531"/>
      <c r="S3531"/>
      <c r="T3531"/>
      <c r="U3531"/>
      <c r="V3531"/>
      <c r="W3531"/>
      <c r="X3531"/>
      <c r="Y3531"/>
      <c r="Z3531"/>
      <c r="AA3531"/>
      <c r="AB3531"/>
      <c r="AC3531"/>
      <c r="AD3531"/>
      <c r="AE3531"/>
      <c r="AF3531"/>
      <c r="AG3531"/>
      <c r="AH3531"/>
      <c r="AI3531"/>
      <c r="AJ3531"/>
      <c r="AK3531"/>
      <c r="AL3531"/>
      <c r="AM3531"/>
      <c r="AN3531"/>
      <c r="AO3531"/>
      <c r="AP3531"/>
      <c r="AQ3531"/>
      <c r="AR3531"/>
      <c r="AS3531"/>
      <c r="AT3531"/>
      <c r="AU3531"/>
      <c r="AV3531"/>
      <c r="AW3531"/>
      <c r="AX3531"/>
      <c r="AY3531"/>
      <c r="AZ3531"/>
      <c r="BA3531"/>
      <c r="BB3531"/>
    </row>
    <row r="3532" spans="1:54" ht="15">
      <c r="A3532" s="486"/>
      <c r="B3532" s="486"/>
      <c r="C3532" s="496"/>
      <c r="D3532" s="486"/>
      <c r="E3532" s="486"/>
      <c r="F3532"/>
      <c r="G3532" s="486"/>
      <c r="H3532" s="486"/>
      <c r="I3532" s="496" t="s">
        <v>2644</v>
      </c>
      <c r="J3532" s="486"/>
      <c r="K3532" s="486"/>
      <c r="L3532"/>
      <c r="M3532"/>
      <c r="N3532"/>
      <c r="O3532"/>
      <c r="P3532"/>
      <c r="Q3532"/>
      <c r="R3532"/>
      <c r="S3532"/>
      <c r="T3532"/>
      <c r="U3532"/>
      <c r="V3532"/>
      <c r="W3532"/>
      <c r="X3532"/>
      <c r="Y3532"/>
      <c r="Z3532"/>
      <c r="AA3532"/>
      <c r="AB3532"/>
      <c r="AC3532"/>
      <c r="AD3532"/>
      <c r="AE3532"/>
      <c r="AF3532"/>
      <c r="AG3532"/>
      <c r="AH3532"/>
      <c r="AI3532"/>
      <c r="AJ3532"/>
      <c r="AK3532"/>
      <c r="AL3532"/>
      <c r="AM3532"/>
      <c r="AN3532"/>
      <c r="AO3532"/>
      <c r="AP3532"/>
      <c r="AQ3532"/>
      <c r="AR3532"/>
      <c r="AS3532"/>
      <c r="AT3532"/>
      <c r="AU3532"/>
      <c r="AV3532"/>
      <c r="AW3532"/>
      <c r="AX3532"/>
      <c r="AY3532"/>
      <c r="AZ3532"/>
      <c r="BA3532"/>
      <c r="BB3532"/>
    </row>
    <row r="3533" spans="1:54" ht="15">
      <c r="A3533" s="486"/>
      <c r="B3533" s="486"/>
      <c r="C3533" s="496"/>
      <c r="D3533" s="486"/>
      <c r="E3533" s="486"/>
      <c r="F3533"/>
      <c r="G3533" s="486"/>
      <c r="H3533" s="486"/>
      <c r="I3533" s="496"/>
      <c r="J3533" s="486"/>
      <c r="K3533" s="486"/>
      <c r="L3533"/>
      <c r="M3533"/>
      <c r="N3533"/>
      <c r="O3533"/>
      <c r="P3533"/>
      <c r="Q3533"/>
      <c r="R3533"/>
      <c r="S3533"/>
      <c r="T3533"/>
      <c r="U3533"/>
      <c r="V3533"/>
      <c r="W3533"/>
      <c r="X3533"/>
      <c r="Y3533"/>
      <c r="Z3533"/>
      <c r="AA3533"/>
      <c r="AB3533"/>
      <c r="AC3533"/>
      <c r="AD3533"/>
      <c r="AE3533"/>
      <c r="AF3533"/>
      <c r="AG3533"/>
      <c r="AH3533"/>
      <c r="AI3533"/>
      <c r="AJ3533"/>
      <c r="AK3533"/>
      <c r="AL3533"/>
      <c r="AM3533"/>
      <c r="AN3533"/>
      <c r="AO3533"/>
      <c r="AP3533"/>
      <c r="AQ3533"/>
      <c r="AR3533"/>
      <c r="AS3533"/>
      <c r="AT3533"/>
      <c r="AU3533"/>
      <c r="AV3533"/>
      <c r="AW3533"/>
      <c r="AX3533"/>
      <c r="AY3533"/>
      <c r="AZ3533"/>
      <c r="BA3533"/>
      <c r="BB3533"/>
    </row>
    <row r="3534" spans="1:54" ht="25.5">
      <c r="A3534" s="453"/>
      <c r="B3534" s="453"/>
      <c r="C3534" s="498"/>
      <c r="D3534" s="453"/>
      <c r="E3534" s="453"/>
      <c r="F3534"/>
      <c r="G3534" s="453"/>
      <c r="H3534" s="453"/>
      <c r="I3534" s="498" t="s">
        <v>2645</v>
      </c>
      <c r="J3534" s="453"/>
      <c r="K3534" s="453"/>
      <c r="L3534"/>
      <c r="M3534"/>
      <c r="N3534"/>
      <c r="O3534"/>
      <c r="P3534"/>
      <c r="Q3534"/>
      <c r="R3534"/>
      <c r="S3534"/>
      <c r="T3534"/>
      <c r="U3534"/>
      <c r="V3534"/>
      <c r="W3534"/>
      <c r="X3534"/>
      <c r="Y3534"/>
      <c r="Z3534"/>
      <c r="AA3534"/>
      <c r="AB3534"/>
      <c r="AC3534"/>
      <c r="AD3534"/>
      <c r="AE3534"/>
      <c r="AF3534"/>
      <c r="AG3534"/>
      <c r="AH3534"/>
      <c r="AI3534"/>
      <c r="AJ3534"/>
      <c r="AK3534"/>
      <c r="AL3534"/>
      <c r="AM3534"/>
      <c r="AN3534"/>
      <c r="AO3534"/>
      <c r="AP3534"/>
      <c r="AQ3534"/>
      <c r="AR3534"/>
      <c r="AS3534"/>
      <c r="AT3534"/>
      <c r="AU3534"/>
      <c r="AV3534"/>
      <c r="AW3534"/>
      <c r="AX3534"/>
      <c r="AY3534"/>
      <c r="AZ3534"/>
      <c r="BA3534"/>
      <c r="BB3534"/>
    </row>
    <row r="3535" spans="1:54" ht="15.75">
      <c r="A3535" s="499"/>
      <c r="B3535" s="499" t="s">
        <v>18</v>
      </c>
      <c r="C3535" s="464"/>
      <c r="D3535" s="500"/>
      <c r="E3535" s="501"/>
      <c r="F3535" s="478"/>
      <c r="G3535" s="499"/>
      <c r="H3535" s="499" t="s">
        <v>18</v>
      </c>
      <c r="I3535" s="464"/>
      <c r="J3535" s="500"/>
      <c r="K3535" s="501"/>
      <c r="L3535" s="480"/>
      <c r="M3535" s="480"/>
      <c r="N3535" s="480"/>
      <c r="O3535" s="480"/>
      <c r="P3535" s="480"/>
      <c r="Q3535" s="480"/>
      <c r="R3535" s="480"/>
      <c r="S3535" s="480"/>
      <c r="T3535" s="480"/>
      <c r="U3535" s="480"/>
      <c r="V3535" s="480"/>
      <c r="W3535" s="480"/>
      <c r="X3535" s="480"/>
      <c r="Y3535" s="480"/>
      <c r="Z3535" s="480"/>
      <c r="AA3535" s="480"/>
      <c r="AB3535" s="480"/>
      <c r="AC3535" s="480"/>
      <c r="AD3535" s="480"/>
      <c r="AE3535" s="480"/>
      <c r="AF3535" s="480"/>
      <c r="AG3535" s="480"/>
      <c r="AH3535" s="480"/>
      <c r="AI3535" s="480"/>
      <c r="AJ3535" s="480"/>
      <c r="AK3535" s="480"/>
      <c r="AL3535" s="480"/>
      <c r="AM3535" s="480"/>
      <c r="AN3535" s="480"/>
      <c r="AO3535" s="480"/>
      <c r="AP3535" s="480"/>
      <c r="AQ3535" s="480"/>
      <c r="AR3535" s="480"/>
      <c r="AS3535" s="480"/>
      <c r="AT3535" s="480"/>
      <c r="AU3535" s="480"/>
      <c r="AV3535" s="480"/>
      <c r="AW3535" s="480"/>
      <c r="AX3535" s="480"/>
      <c r="AY3535" s="480"/>
      <c r="AZ3535" s="480"/>
      <c r="BA3535" s="480"/>
      <c r="BB3535" s="480"/>
    </row>
    <row r="3536" spans="1:54" ht="63.75">
      <c r="A3536" s="499"/>
      <c r="B3536" s="499" t="s">
        <v>19</v>
      </c>
      <c r="C3536" s="464" t="s">
        <v>2646</v>
      </c>
      <c r="D3536" s="500" t="s">
        <v>581</v>
      </c>
      <c r="E3536" s="501"/>
      <c r="F3536" s="478"/>
      <c r="G3536" s="499"/>
      <c r="H3536" s="499" t="s">
        <v>19</v>
      </c>
      <c r="I3536" s="464" t="s">
        <v>2646</v>
      </c>
      <c r="J3536" s="500" t="s">
        <v>581</v>
      </c>
      <c r="K3536" s="501"/>
      <c r="L3536" s="480"/>
      <c r="M3536" s="480"/>
      <c r="N3536" s="480"/>
      <c r="O3536" s="480"/>
      <c r="P3536" s="480"/>
      <c r="Q3536" s="480"/>
      <c r="R3536" s="480"/>
      <c r="S3536" s="480"/>
      <c r="T3536" s="480"/>
      <c r="U3536" s="480"/>
      <c r="V3536" s="480"/>
      <c r="W3536" s="480"/>
      <c r="X3536" s="480"/>
      <c r="Y3536" s="480"/>
      <c r="Z3536" s="480"/>
      <c r="AA3536" s="480"/>
      <c r="AB3536" s="480"/>
      <c r="AC3536" s="480"/>
      <c r="AD3536" s="480"/>
      <c r="AE3536" s="480"/>
      <c r="AF3536" s="480"/>
      <c r="AG3536" s="480"/>
      <c r="AH3536" s="480"/>
      <c r="AI3536" s="480"/>
      <c r="AJ3536" s="480"/>
      <c r="AK3536" s="480"/>
      <c r="AL3536" s="480"/>
      <c r="AM3536" s="480"/>
      <c r="AN3536" s="480"/>
      <c r="AO3536" s="480"/>
      <c r="AP3536" s="480"/>
      <c r="AQ3536" s="480"/>
      <c r="AR3536" s="480"/>
      <c r="AS3536" s="480"/>
      <c r="AT3536" s="480"/>
      <c r="AU3536" s="480"/>
      <c r="AV3536" s="480"/>
      <c r="AW3536" s="480"/>
      <c r="AX3536" s="480"/>
      <c r="AY3536" s="480"/>
      <c r="AZ3536" s="480"/>
      <c r="BA3536" s="480"/>
      <c r="BB3536" s="480"/>
    </row>
    <row r="3537" spans="1:54" ht="15.75">
      <c r="A3537" s="499"/>
      <c r="B3537" s="499" t="s">
        <v>23</v>
      </c>
      <c r="C3537" s="464"/>
      <c r="D3537" s="500"/>
      <c r="E3537" s="501"/>
      <c r="F3537" s="478"/>
      <c r="G3537" s="499"/>
      <c r="H3537" s="499" t="s">
        <v>23</v>
      </c>
      <c r="I3537" s="464"/>
      <c r="J3537" s="500"/>
      <c r="K3537" s="501"/>
      <c r="L3537" s="480"/>
      <c r="M3537" s="480"/>
      <c r="N3537" s="480"/>
      <c r="O3537" s="480"/>
      <c r="P3537" s="480"/>
      <c r="Q3537" s="480"/>
      <c r="R3537" s="480"/>
      <c r="S3537" s="480"/>
      <c r="T3537" s="480"/>
      <c r="U3537" s="480"/>
      <c r="V3537" s="480"/>
      <c r="W3537" s="480"/>
      <c r="X3537" s="480"/>
      <c r="Y3537" s="480"/>
      <c r="Z3537" s="480"/>
      <c r="AA3537" s="480"/>
      <c r="AB3537" s="480"/>
      <c r="AC3537" s="480"/>
      <c r="AD3537" s="480"/>
      <c r="AE3537" s="480"/>
      <c r="AF3537" s="480"/>
      <c r="AG3537" s="480"/>
      <c r="AH3537" s="480"/>
      <c r="AI3537" s="480"/>
      <c r="AJ3537" s="480"/>
      <c r="AK3537" s="480"/>
      <c r="AL3537" s="480"/>
      <c r="AM3537" s="480"/>
      <c r="AN3537" s="480"/>
      <c r="AO3537" s="480"/>
      <c r="AP3537" s="480"/>
      <c r="AQ3537" s="480"/>
      <c r="AR3537" s="480"/>
      <c r="AS3537" s="480"/>
      <c r="AT3537" s="480"/>
      <c r="AU3537" s="480"/>
      <c r="AV3537" s="480"/>
      <c r="AW3537" s="480"/>
      <c r="AX3537" s="480"/>
      <c r="AY3537" s="480"/>
      <c r="AZ3537" s="480"/>
      <c r="BA3537" s="480"/>
      <c r="BB3537" s="480"/>
    </row>
    <row r="3538" spans="1:54" ht="15.75">
      <c r="A3538" s="499"/>
      <c r="B3538" s="499" t="s">
        <v>24</v>
      </c>
      <c r="C3538" s="464"/>
      <c r="D3538" s="500"/>
      <c r="E3538" s="501"/>
      <c r="F3538" s="478"/>
      <c r="G3538" s="499"/>
      <c r="H3538" s="499" t="s">
        <v>24</v>
      </c>
      <c r="I3538" s="464"/>
      <c r="J3538" s="500"/>
      <c r="K3538" s="501"/>
      <c r="L3538" s="480"/>
      <c r="M3538" s="480"/>
      <c r="N3538" s="480"/>
      <c r="O3538" s="480"/>
      <c r="P3538" s="480"/>
      <c r="Q3538" s="480"/>
      <c r="R3538" s="480"/>
      <c r="S3538" s="480"/>
      <c r="T3538" s="480"/>
      <c r="U3538" s="480"/>
      <c r="V3538" s="480"/>
      <c r="W3538" s="480"/>
      <c r="X3538" s="480"/>
      <c r="Y3538" s="480"/>
      <c r="Z3538" s="480"/>
      <c r="AA3538" s="480"/>
      <c r="AB3538" s="480"/>
      <c r="AC3538" s="480"/>
      <c r="AD3538" s="480"/>
      <c r="AE3538" s="480"/>
      <c r="AF3538" s="480"/>
      <c r="AG3538" s="480"/>
      <c r="AH3538" s="480"/>
      <c r="AI3538" s="480"/>
      <c r="AJ3538" s="480"/>
      <c r="AK3538" s="480"/>
      <c r="AL3538" s="480"/>
      <c r="AM3538" s="480"/>
      <c r="AN3538" s="480"/>
      <c r="AO3538" s="480"/>
      <c r="AP3538" s="480"/>
      <c r="AQ3538" s="480"/>
      <c r="AR3538" s="480"/>
      <c r="AS3538" s="480"/>
      <c r="AT3538" s="480"/>
      <c r="AU3538" s="480"/>
      <c r="AV3538" s="480"/>
      <c r="AW3538" s="480"/>
      <c r="AX3538" s="480"/>
      <c r="AY3538" s="480"/>
      <c r="AZ3538" s="480"/>
      <c r="BA3538" s="480"/>
      <c r="BB3538" s="480"/>
    </row>
    <row r="3539" spans="1:54" ht="15.75">
      <c r="A3539" s="499"/>
      <c r="B3539" s="499" t="s">
        <v>25</v>
      </c>
      <c r="C3539" s="464"/>
      <c r="D3539" s="500"/>
      <c r="E3539" s="501"/>
      <c r="F3539" s="478"/>
      <c r="G3539" s="499"/>
      <c r="H3539" s="499" t="s">
        <v>25</v>
      </c>
      <c r="I3539" s="464"/>
      <c r="J3539" s="500"/>
      <c r="K3539" s="501"/>
      <c r="L3539" s="480"/>
      <c r="M3539" s="480"/>
      <c r="N3539" s="480"/>
      <c r="O3539" s="480"/>
      <c r="P3539" s="480"/>
      <c r="Q3539" s="480"/>
      <c r="R3539" s="480"/>
      <c r="S3539" s="480"/>
      <c r="T3539" s="480"/>
      <c r="U3539" s="480"/>
      <c r="V3539" s="480"/>
      <c r="W3539" s="480"/>
      <c r="X3539" s="480"/>
      <c r="Y3539" s="480"/>
      <c r="Z3539" s="480"/>
      <c r="AA3539" s="480"/>
      <c r="AB3539" s="480"/>
      <c r="AC3539" s="480"/>
      <c r="AD3539" s="480"/>
      <c r="AE3539" s="480"/>
      <c r="AF3539" s="480"/>
      <c r="AG3539" s="480"/>
      <c r="AH3539" s="480"/>
      <c r="AI3539" s="480"/>
      <c r="AJ3539" s="480"/>
      <c r="AK3539" s="480"/>
      <c r="AL3539" s="480"/>
      <c r="AM3539" s="480"/>
      <c r="AN3539" s="480"/>
      <c r="AO3539" s="480"/>
      <c r="AP3539" s="480"/>
      <c r="AQ3539" s="480"/>
      <c r="AR3539" s="480"/>
      <c r="AS3539" s="480"/>
      <c r="AT3539" s="480"/>
      <c r="AU3539" s="480"/>
      <c r="AV3539" s="480"/>
      <c r="AW3539" s="480"/>
      <c r="AX3539" s="480"/>
      <c r="AY3539" s="480"/>
      <c r="AZ3539" s="480"/>
      <c r="BA3539" s="480"/>
      <c r="BB3539" s="480"/>
    </row>
    <row r="3540" spans="1:54" ht="15.75">
      <c r="A3540" s="499"/>
      <c r="B3540" s="499" t="s">
        <v>26</v>
      </c>
      <c r="C3540" s="464"/>
      <c r="D3540" s="500"/>
      <c r="E3540" s="501"/>
      <c r="F3540" s="478"/>
      <c r="G3540" s="499"/>
      <c r="H3540" s="499" t="s">
        <v>26</v>
      </c>
      <c r="I3540" s="464"/>
      <c r="J3540" s="500"/>
      <c r="K3540" s="501"/>
      <c r="L3540" s="480"/>
      <c r="M3540" s="480"/>
      <c r="N3540" s="480"/>
      <c r="O3540" s="480"/>
      <c r="P3540" s="480"/>
      <c r="Q3540" s="480"/>
      <c r="R3540" s="480"/>
      <c r="S3540" s="480"/>
      <c r="T3540" s="480"/>
      <c r="U3540" s="480"/>
      <c r="V3540" s="480"/>
      <c r="W3540" s="480"/>
      <c r="X3540" s="480"/>
      <c r="Y3540" s="480"/>
      <c r="Z3540" s="480"/>
      <c r="AA3540" s="480"/>
      <c r="AB3540" s="480"/>
      <c r="AC3540" s="480"/>
      <c r="AD3540" s="480"/>
      <c r="AE3540" s="480"/>
      <c r="AF3540" s="480"/>
      <c r="AG3540" s="480"/>
      <c r="AH3540" s="480"/>
      <c r="AI3540" s="480"/>
      <c r="AJ3540" s="480"/>
      <c r="AK3540" s="480"/>
      <c r="AL3540" s="480"/>
      <c r="AM3540" s="480"/>
      <c r="AN3540" s="480"/>
      <c r="AO3540" s="480"/>
      <c r="AP3540" s="480"/>
      <c r="AQ3540" s="480"/>
      <c r="AR3540" s="480"/>
      <c r="AS3540" s="480"/>
      <c r="AT3540" s="480"/>
      <c r="AU3540" s="480"/>
      <c r="AV3540" s="480"/>
      <c r="AW3540" s="480"/>
      <c r="AX3540" s="480"/>
      <c r="AY3540" s="480"/>
      <c r="AZ3540" s="480"/>
      <c r="BA3540" s="480"/>
      <c r="BB3540" s="480"/>
    </row>
    <row r="3541" spans="1:54" ht="15.75">
      <c r="A3541" s="484"/>
      <c r="B3541" s="484"/>
      <c r="C3541"/>
      <c r="D3541" s="491"/>
      <c r="E3541" s="493"/>
      <c r="F3541" s="478"/>
      <c r="G3541"/>
      <c r="H3541" s="527"/>
      <c r="I3541"/>
      <c r="J3541" s="527"/>
      <c r="K3541" s="527"/>
      <c r="L3541" s="480"/>
      <c r="M3541" s="480"/>
      <c r="N3541" s="480"/>
      <c r="O3541" s="480"/>
      <c r="P3541" s="480"/>
      <c r="Q3541" s="480"/>
      <c r="R3541" s="480"/>
      <c r="S3541" s="480"/>
      <c r="T3541" s="480"/>
      <c r="U3541" s="480"/>
      <c r="V3541" s="480"/>
      <c r="W3541" s="480"/>
      <c r="X3541" s="480"/>
      <c r="Y3541" s="480"/>
      <c r="Z3541" s="480"/>
      <c r="AA3541" s="480"/>
      <c r="AB3541" s="480"/>
      <c r="AC3541" s="480"/>
      <c r="AD3541" s="480"/>
      <c r="AE3541" s="480"/>
      <c r="AF3541" s="480"/>
      <c r="AG3541" s="480"/>
      <c r="AH3541" s="480"/>
      <c r="AI3541" s="480"/>
      <c r="AJ3541" s="480"/>
      <c r="AK3541" s="480"/>
      <c r="AL3541" s="480"/>
      <c r="AM3541" s="480"/>
      <c r="AN3541" s="480"/>
      <c r="AO3541" s="480"/>
      <c r="AP3541" s="480"/>
      <c r="AQ3541" s="480"/>
      <c r="AR3541" s="480"/>
      <c r="AS3541" s="480"/>
      <c r="AT3541" s="480"/>
      <c r="AU3541" s="480"/>
      <c r="AV3541" s="480"/>
      <c r="AW3541" s="480"/>
      <c r="AX3541" s="480"/>
      <c r="AY3541" s="480"/>
      <c r="AZ3541" s="480"/>
      <c r="BA3541" s="480"/>
      <c r="BB3541" s="480"/>
    </row>
    <row r="3542" spans="1:54" ht="25.5">
      <c r="A3542" s="485" t="s">
        <v>417</v>
      </c>
      <c r="B3542" s="485"/>
      <c r="C3542" s="487" t="s">
        <v>2647</v>
      </c>
      <c r="D3542" s="492"/>
      <c r="E3542" s="494"/>
      <c r="F3542" s="478"/>
      <c r="G3542" s="485" t="s">
        <v>433</v>
      </c>
      <c r="H3542" s="485"/>
      <c r="I3542" s="487" t="s">
        <v>2648</v>
      </c>
      <c r="J3542" s="492"/>
      <c r="K3542" s="494"/>
      <c r="L3542" s="480"/>
      <c r="M3542" s="480"/>
      <c r="N3542" s="480"/>
      <c r="O3542" s="480"/>
      <c r="P3542" s="480"/>
      <c r="Q3542" s="480"/>
      <c r="R3542" s="480"/>
      <c r="S3542" s="480"/>
      <c r="T3542" s="480"/>
      <c r="U3542" s="480"/>
      <c r="V3542" s="480"/>
      <c r="W3542" s="480"/>
      <c r="X3542" s="480"/>
      <c r="Y3542" s="480"/>
      <c r="Z3542" s="480"/>
      <c r="AA3542" s="480"/>
      <c r="AB3542" s="480"/>
      <c r="AC3542" s="480"/>
      <c r="AD3542" s="480"/>
      <c r="AE3542" s="480"/>
      <c r="AF3542" s="480"/>
      <c r="AG3542" s="480"/>
      <c r="AH3542" s="480"/>
      <c r="AI3542" s="480"/>
      <c r="AJ3542" s="480"/>
      <c r="AK3542" s="480"/>
      <c r="AL3542" s="480"/>
      <c r="AM3542" s="480"/>
      <c r="AN3542" s="480"/>
      <c r="AO3542" s="480"/>
      <c r="AP3542" s="480"/>
      <c r="AQ3542" s="480"/>
      <c r="AR3542" s="480"/>
      <c r="AS3542" s="480"/>
      <c r="AT3542" s="480"/>
      <c r="AU3542" s="480"/>
      <c r="AV3542" s="480"/>
      <c r="AW3542" s="480"/>
      <c r="AX3542" s="480"/>
      <c r="AY3542" s="480"/>
      <c r="AZ3542" s="480"/>
      <c r="BA3542" s="480"/>
      <c r="BB3542" s="480"/>
    </row>
    <row r="3543" spans="1:54" ht="15">
      <c r="A3543" s="486"/>
      <c r="B3543" s="486"/>
      <c r="C3543" s="488"/>
      <c r="D3543" s="486"/>
      <c r="E3543" s="486"/>
      <c r="F3543"/>
      <c r="G3543" s="486"/>
      <c r="H3543" s="486"/>
      <c r="I3543" s="488"/>
      <c r="J3543" s="486"/>
      <c r="K3543" s="486"/>
      <c r="L3543"/>
      <c r="M3543"/>
      <c r="N3543"/>
      <c r="O3543"/>
      <c r="P3543"/>
      <c r="Q3543"/>
      <c r="R3543"/>
      <c r="S3543"/>
      <c r="T3543"/>
      <c r="U3543"/>
      <c r="V3543"/>
      <c r="W3543"/>
      <c r="X3543"/>
      <c r="Y3543"/>
      <c r="Z3543"/>
      <c r="AA3543"/>
      <c r="AB3543"/>
      <c r="AC3543"/>
      <c r="AD3543"/>
      <c r="AE3543"/>
      <c r="AF3543"/>
      <c r="AG3543"/>
      <c r="AH3543"/>
      <c r="AI3543"/>
      <c r="AJ3543"/>
      <c r="AK3543"/>
      <c r="AL3543"/>
      <c r="AM3543"/>
      <c r="AN3543"/>
      <c r="AO3543"/>
      <c r="AP3543"/>
      <c r="AQ3543"/>
      <c r="AR3543"/>
      <c r="AS3543"/>
      <c r="AT3543"/>
      <c r="AU3543"/>
      <c r="AV3543"/>
      <c r="AW3543"/>
      <c r="AX3543"/>
      <c r="AY3543"/>
      <c r="AZ3543"/>
      <c r="BA3543"/>
      <c r="BB3543"/>
    </row>
    <row r="3544" spans="1:54" ht="15">
      <c r="A3544" s="486"/>
      <c r="B3544" s="486"/>
      <c r="C3544" s="489" t="s">
        <v>599</v>
      </c>
      <c r="D3544" s="486"/>
      <c r="E3544" s="486"/>
      <c r="F3544"/>
      <c r="G3544" s="486"/>
      <c r="H3544" s="486"/>
      <c r="I3544" s="489" t="s">
        <v>623</v>
      </c>
      <c r="J3544" s="486"/>
      <c r="K3544" s="486"/>
      <c r="L3544"/>
      <c r="M3544"/>
      <c r="N3544"/>
      <c r="O3544"/>
      <c r="P3544"/>
      <c r="Q3544"/>
      <c r="R3544"/>
      <c r="S3544"/>
      <c r="T3544"/>
      <c r="U3544"/>
      <c r="V3544"/>
      <c r="W3544"/>
      <c r="X3544"/>
      <c r="Y3544"/>
      <c r="Z3544"/>
      <c r="AA3544"/>
      <c r="AB3544"/>
      <c r="AC3544"/>
      <c r="AD3544"/>
      <c r="AE3544"/>
      <c r="AF3544"/>
      <c r="AG3544"/>
      <c r="AH3544"/>
      <c r="AI3544"/>
      <c r="AJ3544"/>
      <c r="AK3544"/>
      <c r="AL3544"/>
      <c r="AM3544"/>
      <c r="AN3544"/>
      <c r="AO3544"/>
      <c r="AP3544"/>
      <c r="AQ3544"/>
      <c r="AR3544"/>
      <c r="AS3544"/>
      <c r="AT3544"/>
      <c r="AU3544"/>
      <c r="AV3544"/>
      <c r="AW3544"/>
      <c r="AX3544"/>
      <c r="AY3544"/>
      <c r="AZ3544"/>
      <c r="BA3544"/>
      <c r="BB3544"/>
    </row>
    <row r="3545" spans="1:54" ht="15">
      <c r="A3545" s="486"/>
      <c r="B3545" s="486"/>
      <c r="C3545" s="489" t="s">
        <v>2281</v>
      </c>
      <c r="D3545" s="486"/>
      <c r="E3545" s="486"/>
      <c r="F3545"/>
      <c r="G3545" s="486"/>
      <c r="H3545" s="486"/>
      <c r="I3545" s="489" t="s">
        <v>2281</v>
      </c>
      <c r="J3545" s="486"/>
      <c r="K3545" s="486"/>
      <c r="L3545"/>
      <c r="M3545"/>
      <c r="N3545"/>
      <c r="O3545"/>
      <c r="P3545"/>
      <c r="Q3545"/>
      <c r="R3545"/>
      <c r="S3545"/>
      <c r="T3545"/>
      <c r="U3545"/>
      <c r="V3545"/>
      <c r="W3545"/>
      <c r="X3545"/>
      <c r="Y3545"/>
      <c r="Z3545"/>
      <c r="AA3545"/>
      <c r="AB3545"/>
      <c r="AC3545"/>
      <c r="AD3545"/>
      <c r="AE3545"/>
      <c r="AF3545"/>
      <c r="AG3545"/>
      <c r="AH3545"/>
      <c r="AI3545"/>
      <c r="AJ3545"/>
      <c r="AK3545"/>
      <c r="AL3545"/>
      <c r="AM3545"/>
      <c r="AN3545"/>
      <c r="AO3545"/>
      <c r="AP3545"/>
      <c r="AQ3545"/>
      <c r="AR3545"/>
      <c r="AS3545"/>
      <c r="AT3545"/>
      <c r="AU3545"/>
      <c r="AV3545"/>
      <c r="AW3545"/>
      <c r="AX3545"/>
      <c r="AY3545"/>
      <c r="AZ3545"/>
      <c r="BA3545"/>
      <c r="BB3545"/>
    </row>
    <row r="3546" spans="1:54" ht="15">
      <c r="A3546" s="486"/>
      <c r="B3546" s="486"/>
      <c r="C3546" s="489" t="s">
        <v>2649</v>
      </c>
      <c r="D3546" s="486"/>
      <c r="E3546" s="486"/>
      <c r="F3546"/>
      <c r="G3546" s="486"/>
      <c r="H3546" s="486"/>
      <c r="I3546" s="489" t="s">
        <v>2649</v>
      </c>
      <c r="J3546" s="486"/>
      <c r="K3546" s="486"/>
      <c r="L3546"/>
      <c r="M3546"/>
      <c r="N3546"/>
      <c r="O3546"/>
      <c r="P3546"/>
      <c r="Q3546"/>
      <c r="R3546"/>
      <c r="S3546"/>
      <c r="T3546"/>
      <c r="U3546"/>
      <c r="V3546"/>
      <c r="W3546"/>
      <c r="X3546"/>
      <c r="Y3546"/>
      <c r="Z3546"/>
      <c r="AA3546"/>
      <c r="AB3546"/>
      <c r="AC3546"/>
      <c r="AD3546"/>
      <c r="AE3546"/>
      <c r="AF3546"/>
      <c r="AG3546"/>
      <c r="AH3546"/>
      <c r="AI3546"/>
      <c r="AJ3546"/>
      <c r="AK3546"/>
      <c r="AL3546"/>
      <c r="AM3546"/>
      <c r="AN3546"/>
      <c r="AO3546"/>
      <c r="AP3546"/>
      <c r="AQ3546"/>
      <c r="AR3546"/>
      <c r="AS3546"/>
      <c r="AT3546"/>
      <c r="AU3546"/>
      <c r="AV3546"/>
      <c r="AW3546"/>
      <c r="AX3546"/>
      <c r="AY3546"/>
      <c r="AZ3546"/>
      <c r="BA3546"/>
      <c r="BB3546"/>
    </row>
    <row r="3547" spans="1:54" ht="15">
      <c r="A3547" s="486"/>
      <c r="B3547" s="486"/>
      <c r="C3547" s="489" t="s">
        <v>2650</v>
      </c>
      <c r="D3547" s="486"/>
      <c r="E3547" s="486"/>
      <c r="F3547"/>
      <c r="G3547" s="486"/>
      <c r="H3547" s="486"/>
      <c r="I3547" s="489" t="s">
        <v>2651</v>
      </c>
      <c r="J3547" s="486"/>
      <c r="K3547" s="486"/>
      <c r="L3547"/>
      <c r="M3547"/>
      <c r="N3547"/>
      <c r="O3547"/>
      <c r="P3547"/>
      <c r="Q3547"/>
      <c r="R3547"/>
      <c r="S3547"/>
      <c r="T3547"/>
      <c r="U3547"/>
      <c r="V3547"/>
      <c r="W3547"/>
      <c r="X3547"/>
      <c r="Y3547"/>
      <c r="Z3547"/>
      <c r="AA3547"/>
      <c r="AB3547"/>
      <c r="AC3547"/>
      <c r="AD3547"/>
      <c r="AE3547"/>
      <c r="AF3547"/>
      <c r="AG3547"/>
      <c r="AH3547"/>
      <c r="AI3547"/>
      <c r="AJ3547"/>
      <c r="AK3547"/>
      <c r="AL3547"/>
      <c r="AM3547"/>
      <c r="AN3547"/>
      <c r="AO3547"/>
      <c r="AP3547"/>
      <c r="AQ3547"/>
      <c r="AR3547"/>
      <c r="AS3547"/>
      <c r="AT3547"/>
      <c r="AU3547"/>
      <c r="AV3547"/>
      <c r="AW3547"/>
      <c r="AX3547"/>
      <c r="AY3547"/>
      <c r="AZ3547"/>
      <c r="BA3547"/>
      <c r="BB3547"/>
    </row>
    <row r="3548" spans="1:54" ht="15">
      <c r="A3548" s="486"/>
      <c r="B3548" s="486"/>
      <c r="C3548" s="489" t="s">
        <v>720</v>
      </c>
      <c r="D3548" s="486"/>
      <c r="E3548" s="486"/>
      <c r="F3548"/>
      <c r="G3548" s="486"/>
      <c r="H3548" s="486"/>
      <c r="I3548" s="489" t="s">
        <v>2652</v>
      </c>
      <c r="J3548" s="486"/>
      <c r="K3548" s="486"/>
      <c r="L3548"/>
      <c r="M3548"/>
      <c r="N3548"/>
      <c r="O3548"/>
      <c r="P3548"/>
      <c r="Q3548"/>
      <c r="R3548"/>
      <c r="S3548"/>
      <c r="T3548"/>
      <c r="U3548"/>
      <c r="V3548"/>
      <c r="W3548"/>
      <c r="X3548"/>
      <c r="Y3548"/>
      <c r="Z3548"/>
      <c r="AA3548"/>
      <c r="AB3548"/>
      <c r="AC3548"/>
      <c r="AD3548"/>
      <c r="AE3548"/>
      <c r="AF3548"/>
      <c r="AG3548"/>
      <c r="AH3548"/>
      <c r="AI3548"/>
      <c r="AJ3548"/>
      <c r="AK3548"/>
      <c r="AL3548"/>
      <c r="AM3548"/>
      <c r="AN3548"/>
      <c r="AO3548"/>
      <c r="AP3548"/>
      <c r="AQ3548"/>
      <c r="AR3548"/>
      <c r="AS3548"/>
      <c r="AT3548"/>
      <c r="AU3548"/>
      <c r="AV3548"/>
      <c r="AW3548"/>
      <c r="AX3548"/>
      <c r="AY3548"/>
      <c r="AZ3548"/>
      <c r="BA3548"/>
      <c r="BB3548"/>
    </row>
    <row r="3549" spans="1:54" ht="25.5">
      <c r="A3549" s="486"/>
      <c r="B3549" s="486"/>
      <c r="C3549" s="489"/>
      <c r="D3549" s="486"/>
      <c r="E3549" s="486"/>
      <c r="F3549"/>
      <c r="G3549" s="486"/>
      <c r="H3549" s="486"/>
      <c r="I3549" s="489" t="s">
        <v>2653</v>
      </c>
      <c r="J3549" s="486"/>
      <c r="K3549" s="486"/>
      <c r="L3549"/>
      <c r="M3549"/>
      <c r="N3549"/>
      <c r="O3549"/>
      <c r="P3549"/>
      <c r="Q3549"/>
      <c r="R3549"/>
      <c r="S3549"/>
      <c r="T3549"/>
      <c r="U3549"/>
      <c r="V3549"/>
      <c r="W3549"/>
      <c r="X3549"/>
      <c r="Y3549"/>
      <c r="Z3549"/>
      <c r="AA3549"/>
      <c r="AB3549"/>
      <c r="AC3549"/>
      <c r="AD3549"/>
      <c r="AE3549"/>
      <c r="AF3549"/>
      <c r="AG3549"/>
      <c r="AH3549"/>
      <c r="AI3549"/>
      <c r="AJ3549"/>
      <c r="AK3549"/>
      <c r="AL3549"/>
      <c r="AM3549"/>
      <c r="AN3549"/>
      <c r="AO3549"/>
      <c r="AP3549"/>
      <c r="AQ3549"/>
      <c r="AR3549"/>
      <c r="AS3549"/>
      <c r="AT3549"/>
      <c r="AU3549"/>
      <c r="AV3549"/>
      <c r="AW3549"/>
      <c r="AX3549"/>
      <c r="AY3549"/>
      <c r="AZ3549"/>
      <c r="BA3549"/>
      <c r="BB3549"/>
    </row>
    <row r="3550" spans="1:54" ht="15">
      <c r="A3550" s="453"/>
      <c r="B3550" s="453"/>
      <c r="C3550" s="490"/>
      <c r="D3550" s="453"/>
      <c r="E3550" s="453"/>
      <c r="F3550"/>
      <c r="G3550" s="453"/>
      <c r="H3550" s="453"/>
      <c r="I3550" s="490" t="s">
        <v>2654</v>
      </c>
      <c r="J3550" s="453"/>
      <c r="K3550" s="453"/>
      <c r="L3550"/>
      <c r="M3550"/>
      <c r="N3550"/>
      <c r="O3550"/>
      <c r="P3550"/>
      <c r="Q3550"/>
      <c r="R3550"/>
      <c r="S3550"/>
      <c r="T3550"/>
      <c r="U3550"/>
      <c r="V3550"/>
      <c r="W3550"/>
      <c r="X3550"/>
      <c r="Y3550"/>
      <c r="Z3550"/>
      <c r="AA3550"/>
      <c r="AB3550"/>
      <c r="AC3550"/>
      <c r="AD3550"/>
      <c r="AE3550"/>
      <c r="AF3550"/>
      <c r="AG3550"/>
      <c r="AH3550"/>
      <c r="AI3550"/>
      <c r="AJ3550"/>
      <c r="AK3550"/>
      <c r="AL3550"/>
      <c r="AM3550"/>
      <c r="AN3550"/>
      <c r="AO3550"/>
      <c r="AP3550"/>
      <c r="AQ3550"/>
      <c r="AR3550"/>
      <c r="AS3550"/>
      <c r="AT3550"/>
      <c r="AU3550"/>
      <c r="AV3550"/>
      <c r="AW3550"/>
      <c r="AX3550"/>
      <c r="AY3550"/>
      <c r="AZ3550"/>
      <c r="BA3550"/>
      <c r="BB3550"/>
    </row>
    <row r="3551" spans="1:54" ht="15.75">
      <c r="A3551" s="485"/>
      <c r="B3551" s="485"/>
      <c r="C3551" s="495" t="s">
        <v>575</v>
      </c>
      <c r="D3551" s="492"/>
      <c r="E3551" s="494"/>
      <c r="F3551" s="478"/>
      <c r="G3551" s="485"/>
      <c r="H3551" s="485"/>
      <c r="I3551" s="495" t="s">
        <v>40</v>
      </c>
      <c r="J3551" s="492"/>
      <c r="K3551" s="494"/>
      <c r="L3551" s="480"/>
      <c r="M3551" s="480"/>
      <c r="N3551" s="480"/>
      <c r="O3551" s="480"/>
      <c r="P3551" s="480"/>
      <c r="Q3551" s="480"/>
      <c r="R3551" s="480"/>
      <c r="S3551" s="480"/>
      <c r="T3551" s="480"/>
      <c r="U3551" s="480"/>
      <c r="V3551" s="480"/>
      <c r="W3551" s="480"/>
      <c r="X3551" s="480"/>
      <c r="Y3551" s="480"/>
      <c r="Z3551" s="480"/>
      <c r="AA3551" s="480"/>
      <c r="AB3551" s="480"/>
      <c r="AC3551" s="480"/>
      <c r="AD3551" s="480"/>
      <c r="AE3551" s="480"/>
      <c r="AF3551" s="480"/>
      <c r="AG3551" s="480"/>
      <c r="AH3551" s="480"/>
      <c r="AI3551" s="480"/>
      <c r="AJ3551" s="480"/>
      <c r="AK3551" s="480"/>
      <c r="AL3551" s="480"/>
      <c r="AM3551" s="480"/>
      <c r="AN3551" s="480"/>
      <c r="AO3551" s="480"/>
      <c r="AP3551" s="480"/>
      <c r="AQ3551" s="480"/>
      <c r="AR3551" s="480"/>
      <c r="AS3551" s="480"/>
      <c r="AT3551" s="480"/>
      <c r="AU3551" s="480"/>
      <c r="AV3551" s="480"/>
      <c r="AW3551" s="480"/>
      <c r="AX3551" s="480"/>
      <c r="AY3551" s="480"/>
      <c r="AZ3551" s="480"/>
      <c r="BA3551" s="480"/>
      <c r="BB3551" s="480"/>
    </row>
    <row r="3552" spans="1:54" ht="15">
      <c r="A3552" s="486"/>
      <c r="B3552" s="486"/>
      <c r="C3552" s="532"/>
      <c r="D3552" s="486"/>
      <c r="E3552" s="486"/>
      <c r="F3552"/>
      <c r="G3552" s="486"/>
      <c r="H3552" s="486"/>
      <c r="I3552" s="496" t="s">
        <v>2655</v>
      </c>
      <c r="J3552" s="486"/>
      <c r="K3552" s="486"/>
      <c r="L3552"/>
      <c r="M3552"/>
      <c r="N3552"/>
      <c r="O3552"/>
      <c r="P3552"/>
      <c r="Q3552"/>
      <c r="R3552"/>
      <c r="S3552"/>
      <c r="T3552"/>
      <c r="U3552"/>
      <c r="V3552"/>
      <c r="W3552"/>
      <c r="X3552"/>
      <c r="Y3552"/>
      <c r="Z3552"/>
      <c r="AA3552"/>
      <c r="AB3552"/>
      <c r="AC3552"/>
      <c r="AD3552"/>
      <c r="AE3552"/>
      <c r="AF3552"/>
      <c r="AG3552"/>
      <c r="AH3552"/>
      <c r="AI3552"/>
      <c r="AJ3552"/>
      <c r="AK3552"/>
      <c r="AL3552"/>
      <c r="AM3552"/>
      <c r="AN3552"/>
      <c r="AO3552"/>
      <c r="AP3552"/>
      <c r="AQ3552"/>
      <c r="AR3552"/>
      <c r="AS3552"/>
      <c r="AT3552"/>
      <c r="AU3552"/>
      <c r="AV3552"/>
      <c r="AW3552"/>
      <c r="AX3552"/>
      <c r="AY3552"/>
      <c r="AZ3552"/>
      <c r="BA3552"/>
      <c r="BB3552"/>
    </row>
    <row r="3553" spans="1:54" ht="15">
      <c r="A3553" s="486"/>
      <c r="B3553" s="486"/>
      <c r="C3553" s="532"/>
      <c r="D3553" s="486"/>
      <c r="E3553" s="486"/>
      <c r="F3553"/>
      <c r="G3553" s="486"/>
      <c r="H3553" s="486"/>
      <c r="I3553" s="496"/>
      <c r="J3553" s="486"/>
      <c r="K3553" s="486"/>
      <c r="L3553"/>
      <c r="M3553"/>
      <c r="N3553"/>
      <c r="O3553"/>
      <c r="P3553"/>
      <c r="Q3553"/>
      <c r="R3553"/>
      <c r="S3553"/>
      <c r="T3553"/>
      <c r="U3553"/>
      <c r="V3553"/>
      <c r="W3553"/>
      <c r="X3553"/>
      <c r="Y3553"/>
      <c r="Z3553"/>
      <c r="AA3553"/>
      <c r="AB3553"/>
      <c r="AC3553"/>
      <c r="AD3553"/>
      <c r="AE3553"/>
      <c r="AF3553"/>
      <c r="AG3553"/>
      <c r="AH3553"/>
      <c r="AI3553"/>
      <c r="AJ3553"/>
      <c r="AK3553"/>
      <c r="AL3553"/>
      <c r="AM3553"/>
      <c r="AN3553"/>
      <c r="AO3553"/>
      <c r="AP3553"/>
      <c r="AQ3553"/>
      <c r="AR3553"/>
      <c r="AS3553"/>
      <c r="AT3553"/>
      <c r="AU3553"/>
      <c r="AV3553"/>
      <c r="AW3553"/>
      <c r="AX3553"/>
      <c r="AY3553"/>
      <c r="AZ3553"/>
      <c r="BA3553"/>
      <c r="BB3553"/>
    </row>
    <row r="3554" spans="1:54" ht="25.5">
      <c r="A3554" s="453"/>
      <c r="B3554" s="453"/>
      <c r="C3554" s="525"/>
      <c r="D3554" s="453"/>
      <c r="E3554" s="453"/>
      <c r="F3554"/>
      <c r="G3554" s="453"/>
      <c r="H3554" s="453"/>
      <c r="I3554" s="498" t="s">
        <v>2656</v>
      </c>
      <c r="J3554" s="453"/>
      <c r="K3554" s="453"/>
      <c r="L3554"/>
      <c r="M3554"/>
      <c r="N3554"/>
      <c r="O3554"/>
      <c r="P3554"/>
      <c r="Q3554"/>
      <c r="R3554"/>
      <c r="S3554"/>
      <c r="T3554"/>
      <c r="U3554"/>
      <c r="V3554"/>
      <c r="W3554"/>
      <c r="X3554"/>
      <c r="Y3554"/>
      <c r="Z3554"/>
      <c r="AA3554"/>
      <c r="AB3554"/>
      <c r="AC3554"/>
      <c r="AD3554"/>
      <c r="AE3554"/>
      <c r="AF3554"/>
      <c r="AG3554"/>
      <c r="AH3554"/>
      <c r="AI3554"/>
      <c r="AJ3554"/>
      <c r="AK3554"/>
      <c r="AL3554"/>
      <c r="AM3554"/>
      <c r="AN3554"/>
      <c r="AO3554"/>
      <c r="AP3554"/>
      <c r="AQ3554"/>
      <c r="AR3554"/>
      <c r="AS3554"/>
      <c r="AT3554"/>
      <c r="AU3554"/>
      <c r="AV3554"/>
      <c r="AW3554"/>
      <c r="AX3554"/>
      <c r="AY3554"/>
      <c r="AZ3554"/>
      <c r="BA3554"/>
      <c r="BB3554"/>
    </row>
    <row r="3555" spans="1:54" ht="15.75">
      <c r="A3555" s="499"/>
      <c r="B3555" s="499" t="s">
        <v>18</v>
      </c>
      <c r="C3555" s="464"/>
      <c r="D3555" s="500"/>
      <c r="E3555" s="501"/>
      <c r="F3555" s="478"/>
      <c r="G3555" s="499"/>
      <c r="H3555" s="499" t="s">
        <v>18</v>
      </c>
      <c r="I3555" s="464"/>
      <c r="J3555" s="500"/>
      <c r="K3555" s="501"/>
      <c r="L3555" s="480"/>
      <c r="M3555" s="480"/>
      <c r="N3555" s="480"/>
      <c r="O3555" s="480"/>
      <c r="P3555" s="480"/>
      <c r="Q3555" s="480"/>
      <c r="R3555" s="480"/>
      <c r="S3555" s="480"/>
      <c r="T3555" s="480"/>
      <c r="U3555" s="480"/>
      <c r="V3555" s="480"/>
      <c r="W3555" s="480"/>
      <c r="X3555" s="480"/>
      <c r="Y3555" s="480"/>
      <c r="Z3555" s="480"/>
      <c r="AA3555" s="480"/>
      <c r="AB3555" s="480"/>
      <c r="AC3555" s="480"/>
      <c r="AD3555" s="480"/>
      <c r="AE3555" s="480"/>
      <c r="AF3555" s="480"/>
      <c r="AG3555" s="480"/>
      <c r="AH3555" s="480"/>
      <c r="AI3555" s="480"/>
      <c r="AJ3555" s="480"/>
      <c r="AK3555" s="480"/>
      <c r="AL3555" s="480"/>
      <c r="AM3555" s="480"/>
      <c r="AN3555" s="480"/>
      <c r="AO3555" s="480"/>
      <c r="AP3555" s="480"/>
      <c r="AQ3555" s="480"/>
      <c r="AR3555" s="480"/>
      <c r="AS3555" s="480"/>
      <c r="AT3555" s="480"/>
      <c r="AU3555" s="480"/>
      <c r="AV3555" s="480"/>
      <c r="AW3555" s="480"/>
      <c r="AX3555" s="480"/>
      <c r="AY3555" s="480"/>
      <c r="AZ3555" s="480"/>
      <c r="BA3555" s="480"/>
      <c r="BB3555" s="480"/>
    </row>
    <row r="3556" spans="1:54" ht="38.25">
      <c r="A3556" s="499"/>
      <c r="B3556" s="499" t="s">
        <v>19</v>
      </c>
      <c r="C3556" s="464" t="s">
        <v>2657</v>
      </c>
      <c r="D3556" s="500" t="s">
        <v>581</v>
      </c>
      <c r="E3556" s="501"/>
      <c r="F3556" s="478"/>
      <c r="G3556" s="499"/>
      <c r="H3556" s="499" t="s">
        <v>19</v>
      </c>
      <c r="I3556" s="464" t="s">
        <v>2657</v>
      </c>
      <c r="J3556" s="500"/>
      <c r="K3556" s="501"/>
      <c r="L3556" s="480"/>
      <c r="M3556" s="480"/>
      <c r="N3556" s="480"/>
      <c r="O3556" s="480"/>
      <c r="P3556" s="480"/>
      <c r="Q3556" s="480"/>
      <c r="R3556" s="480"/>
      <c r="S3556" s="480"/>
      <c r="T3556" s="480"/>
      <c r="U3556" s="480"/>
      <c r="V3556" s="480"/>
      <c r="W3556" s="480"/>
      <c r="X3556" s="480"/>
      <c r="Y3556" s="480"/>
      <c r="Z3556" s="480"/>
      <c r="AA3556" s="480"/>
      <c r="AB3556" s="480"/>
      <c r="AC3556" s="480"/>
      <c r="AD3556" s="480"/>
      <c r="AE3556" s="480"/>
      <c r="AF3556" s="480"/>
      <c r="AG3556" s="480"/>
      <c r="AH3556" s="480"/>
      <c r="AI3556" s="480"/>
      <c r="AJ3556" s="480"/>
      <c r="AK3556" s="480"/>
      <c r="AL3556" s="480"/>
      <c r="AM3556" s="480"/>
      <c r="AN3556" s="480"/>
      <c r="AO3556" s="480"/>
      <c r="AP3556" s="480"/>
      <c r="AQ3556" s="480"/>
      <c r="AR3556" s="480"/>
      <c r="AS3556" s="480"/>
      <c r="AT3556" s="480"/>
      <c r="AU3556" s="480"/>
      <c r="AV3556" s="480"/>
      <c r="AW3556" s="480"/>
      <c r="AX3556" s="480"/>
      <c r="AY3556" s="480"/>
      <c r="AZ3556" s="480"/>
      <c r="BA3556" s="480"/>
      <c r="BB3556" s="480"/>
    </row>
    <row r="3557" spans="1:54" ht="15.75">
      <c r="A3557" s="499"/>
      <c r="B3557" s="499" t="s">
        <v>23</v>
      </c>
      <c r="C3557" s="464"/>
      <c r="D3557" s="500"/>
      <c r="E3557" s="501"/>
      <c r="F3557" s="478"/>
      <c r="G3557" s="499"/>
      <c r="H3557" s="499" t="s">
        <v>23</v>
      </c>
      <c r="I3557" s="464"/>
      <c r="J3557" s="500"/>
      <c r="K3557" s="501"/>
      <c r="L3557" s="480"/>
      <c r="M3557" s="480"/>
      <c r="N3557" s="480"/>
      <c r="O3557" s="480"/>
      <c r="P3557" s="480"/>
      <c r="Q3557" s="480"/>
      <c r="R3557" s="480"/>
      <c r="S3557" s="480"/>
      <c r="T3557" s="480"/>
      <c r="U3557" s="480"/>
      <c r="V3557" s="480"/>
      <c r="W3557" s="480"/>
      <c r="X3557" s="480"/>
      <c r="Y3557" s="480"/>
      <c r="Z3557" s="480"/>
      <c r="AA3557" s="480"/>
      <c r="AB3557" s="480"/>
      <c r="AC3557" s="480"/>
      <c r="AD3557" s="480"/>
      <c r="AE3557" s="480"/>
      <c r="AF3557" s="480"/>
      <c r="AG3557" s="480"/>
      <c r="AH3557" s="480"/>
      <c r="AI3557" s="480"/>
      <c r="AJ3557" s="480"/>
      <c r="AK3557" s="480"/>
      <c r="AL3557" s="480"/>
      <c r="AM3557" s="480"/>
      <c r="AN3557" s="480"/>
      <c r="AO3557" s="480"/>
      <c r="AP3557" s="480"/>
      <c r="AQ3557" s="480"/>
      <c r="AR3557" s="480"/>
      <c r="AS3557" s="480"/>
      <c r="AT3557" s="480"/>
      <c r="AU3557" s="480"/>
      <c r="AV3557" s="480"/>
      <c r="AW3557" s="480"/>
      <c r="AX3557" s="480"/>
      <c r="AY3557" s="480"/>
      <c r="AZ3557" s="480"/>
      <c r="BA3557" s="480"/>
      <c r="BB3557" s="480"/>
    </row>
    <row r="3558" spans="1:54" ht="15.75">
      <c r="A3558" s="499"/>
      <c r="B3558" s="499" t="s">
        <v>24</v>
      </c>
      <c r="C3558" s="464"/>
      <c r="D3558" s="500"/>
      <c r="E3558" s="501"/>
      <c r="F3558" s="478"/>
      <c r="G3558" s="499"/>
      <c r="H3558" s="499" t="s">
        <v>24</v>
      </c>
      <c r="I3558" s="464"/>
      <c r="J3558" s="500"/>
      <c r="K3558" s="501"/>
      <c r="L3558" s="480"/>
      <c r="M3558" s="480"/>
      <c r="N3558" s="480"/>
      <c r="O3558" s="480"/>
      <c r="P3558" s="480"/>
      <c r="Q3558" s="480"/>
      <c r="R3558" s="480"/>
      <c r="S3558" s="480"/>
      <c r="T3558" s="480"/>
      <c r="U3558" s="480"/>
      <c r="V3558" s="480"/>
      <c r="W3558" s="480"/>
      <c r="X3558" s="480"/>
      <c r="Y3558" s="480"/>
      <c r="Z3558" s="480"/>
      <c r="AA3558" s="480"/>
      <c r="AB3558" s="480"/>
      <c r="AC3558" s="480"/>
      <c r="AD3558" s="480"/>
      <c r="AE3558" s="480"/>
      <c r="AF3558" s="480"/>
      <c r="AG3558" s="480"/>
      <c r="AH3558" s="480"/>
      <c r="AI3558" s="480"/>
      <c r="AJ3558" s="480"/>
      <c r="AK3558" s="480"/>
      <c r="AL3558" s="480"/>
      <c r="AM3558" s="480"/>
      <c r="AN3558" s="480"/>
      <c r="AO3558" s="480"/>
      <c r="AP3558" s="480"/>
      <c r="AQ3558" s="480"/>
      <c r="AR3558" s="480"/>
      <c r="AS3558" s="480"/>
      <c r="AT3558" s="480"/>
      <c r="AU3558" s="480"/>
      <c r="AV3558" s="480"/>
      <c r="AW3558" s="480"/>
      <c r="AX3558" s="480"/>
      <c r="AY3558" s="480"/>
      <c r="AZ3558" s="480"/>
      <c r="BA3558" s="480"/>
      <c r="BB3558" s="480"/>
    </row>
    <row r="3559" spans="1:54" ht="15.75">
      <c r="A3559" s="499"/>
      <c r="B3559" s="499" t="s">
        <v>25</v>
      </c>
      <c r="C3559" s="464"/>
      <c r="D3559" s="500"/>
      <c r="E3559" s="501"/>
      <c r="F3559" s="478"/>
      <c r="G3559" s="499"/>
      <c r="H3559" s="499" t="s">
        <v>25</v>
      </c>
      <c r="I3559" s="464"/>
      <c r="J3559" s="500"/>
      <c r="K3559" s="501"/>
      <c r="L3559" s="480"/>
      <c r="M3559" s="480"/>
      <c r="N3559" s="480"/>
      <c r="O3559" s="480"/>
      <c r="P3559" s="480"/>
      <c r="Q3559" s="480"/>
      <c r="R3559" s="480"/>
      <c r="S3559" s="480"/>
      <c r="T3559" s="480"/>
      <c r="U3559" s="480"/>
      <c r="V3559" s="480"/>
      <c r="W3559" s="480"/>
      <c r="X3559" s="480"/>
      <c r="Y3559" s="480"/>
      <c r="Z3559" s="480"/>
      <c r="AA3559" s="480"/>
      <c r="AB3559" s="480"/>
      <c r="AC3559" s="480"/>
      <c r="AD3559" s="480"/>
      <c r="AE3559" s="480"/>
      <c r="AF3559" s="480"/>
      <c r="AG3559" s="480"/>
      <c r="AH3559" s="480"/>
      <c r="AI3559" s="480"/>
      <c r="AJ3559" s="480"/>
      <c r="AK3559" s="480"/>
      <c r="AL3559" s="480"/>
      <c r="AM3559" s="480"/>
      <c r="AN3559" s="480"/>
      <c r="AO3559" s="480"/>
      <c r="AP3559" s="480"/>
      <c r="AQ3559" s="480"/>
      <c r="AR3559" s="480"/>
      <c r="AS3559" s="480"/>
      <c r="AT3559" s="480"/>
      <c r="AU3559" s="480"/>
      <c r="AV3559" s="480"/>
      <c r="AW3559" s="480"/>
      <c r="AX3559" s="480"/>
      <c r="AY3559" s="480"/>
      <c r="AZ3559" s="480"/>
      <c r="BA3559" s="480"/>
      <c r="BB3559" s="480"/>
    </row>
    <row r="3560" spans="1:54" ht="15.75">
      <c r="A3560" s="499"/>
      <c r="B3560" s="499" t="s">
        <v>26</v>
      </c>
      <c r="C3560" s="464"/>
      <c r="D3560" s="500"/>
      <c r="E3560" s="501"/>
      <c r="F3560" s="478"/>
      <c r="G3560" s="499"/>
      <c r="H3560" s="499" t="s">
        <v>26</v>
      </c>
      <c r="I3560" s="464"/>
      <c r="J3560" s="500"/>
      <c r="K3560" s="501"/>
      <c r="L3560" s="480"/>
      <c r="M3560" s="480"/>
      <c r="N3560" s="480"/>
      <c r="O3560" s="480"/>
      <c r="P3560" s="480"/>
      <c r="Q3560" s="480"/>
      <c r="R3560" s="480"/>
      <c r="S3560" s="480"/>
      <c r="T3560" s="480"/>
      <c r="U3560" s="480"/>
      <c r="V3560" s="480"/>
      <c r="W3560" s="480"/>
      <c r="X3560" s="480"/>
      <c r="Y3560" s="480"/>
      <c r="Z3560" s="480"/>
      <c r="AA3560" s="480"/>
      <c r="AB3560" s="480"/>
      <c r="AC3560" s="480"/>
      <c r="AD3560" s="480"/>
      <c r="AE3560" s="480"/>
      <c r="AF3560" s="480"/>
      <c r="AG3560" s="480"/>
      <c r="AH3560" s="480"/>
      <c r="AI3560" s="480"/>
      <c r="AJ3560" s="480"/>
      <c r="AK3560" s="480"/>
      <c r="AL3560" s="480"/>
      <c r="AM3560" s="480"/>
      <c r="AN3560" s="480"/>
      <c r="AO3560" s="480"/>
      <c r="AP3560" s="480"/>
      <c r="AQ3560" s="480"/>
      <c r="AR3560" s="480"/>
      <c r="AS3560" s="480"/>
      <c r="AT3560" s="480"/>
      <c r="AU3560" s="480"/>
      <c r="AV3560" s="480"/>
      <c r="AW3560" s="480"/>
      <c r="AX3560" s="480"/>
      <c r="AY3560" s="480"/>
      <c r="AZ3560" s="480"/>
      <c r="BA3560" s="480"/>
      <c r="BB3560" s="480"/>
    </row>
    <row r="3561" spans="1:54" ht="15.75">
      <c r="A3561" s="484"/>
      <c r="B3561" s="484"/>
      <c r="C3561"/>
      <c r="D3561" s="491"/>
      <c r="E3561" s="493"/>
      <c r="F3561" s="478"/>
      <c r="G3561"/>
      <c r="H3561" s="527"/>
      <c r="I3561"/>
      <c r="J3561" s="527"/>
      <c r="K3561" s="527"/>
      <c r="L3561" s="480"/>
      <c r="M3561" s="480"/>
      <c r="N3561" s="480"/>
      <c r="O3561" s="480"/>
      <c r="P3561" s="480"/>
      <c r="Q3561" s="480"/>
      <c r="R3561" s="480"/>
      <c r="S3561" s="480"/>
      <c r="T3561" s="480"/>
      <c r="U3561" s="480"/>
      <c r="V3561" s="480"/>
      <c r="W3561" s="480"/>
      <c r="X3561" s="480"/>
      <c r="Y3561" s="480"/>
      <c r="Z3561" s="480"/>
      <c r="AA3561" s="480"/>
      <c r="AB3561" s="480"/>
      <c r="AC3561" s="480"/>
      <c r="AD3561" s="480"/>
      <c r="AE3561" s="480"/>
      <c r="AF3561" s="480"/>
      <c r="AG3561" s="480"/>
      <c r="AH3561" s="480"/>
      <c r="AI3561" s="480"/>
      <c r="AJ3561" s="480"/>
      <c r="AK3561" s="480"/>
      <c r="AL3561" s="480"/>
      <c r="AM3561" s="480"/>
      <c r="AN3561" s="480"/>
      <c r="AO3561" s="480"/>
      <c r="AP3561" s="480"/>
      <c r="AQ3561" s="480"/>
      <c r="AR3561" s="480"/>
      <c r="AS3561" s="480"/>
      <c r="AT3561" s="480"/>
      <c r="AU3561" s="480"/>
      <c r="AV3561" s="480"/>
      <c r="AW3561" s="480"/>
      <c r="AX3561" s="480"/>
      <c r="AY3561" s="480"/>
      <c r="AZ3561" s="480"/>
      <c r="BA3561" s="480"/>
      <c r="BB3561" s="480"/>
    </row>
    <row r="3562" spans="1:54" ht="15.75">
      <c r="A3562" s="481">
        <v>4</v>
      </c>
      <c r="B3562" s="481"/>
      <c r="C3562" s="475" t="s">
        <v>2658</v>
      </c>
      <c r="D3562" s="482"/>
      <c r="E3562" s="483"/>
      <c r="F3562" s="478"/>
      <c r="G3562" s="481">
        <v>4</v>
      </c>
      <c r="H3562" s="481"/>
      <c r="I3562" s="475" t="s">
        <v>2658</v>
      </c>
      <c r="J3562" s="482"/>
      <c r="K3562" s="483"/>
      <c r="L3562" s="480"/>
      <c r="M3562" s="480"/>
      <c r="N3562" s="480"/>
      <c r="O3562" s="480"/>
      <c r="P3562" s="480"/>
      <c r="Q3562" s="480"/>
      <c r="R3562" s="480"/>
      <c r="S3562" s="480"/>
      <c r="T3562" s="480"/>
      <c r="U3562" s="480"/>
      <c r="V3562" s="480"/>
      <c r="W3562" s="480"/>
      <c r="X3562" s="480"/>
      <c r="Y3562" s="480"/>
      <c r="Z3562" s="480"/>
      <c r="AA3562" s="480"/>
      <c r="AB3562" s="480"/>
      <c r="AC3562" s="480"/>
      <c r="AD3562" s="480"/>
      <c r="AE3562" s="480"/>
      <c r="AF3562" s="480"/>
      <c r="AG3562" s="480"/>
      <c r="AH3562" s="480"/>
      <c r="AI3562" s="480"/>
      <c r="AJ3562" s="480"/>
      <c r="AK3562" s="480"/>
      <c r="AL3562" s="480"/>
      <c r="AM3562" s="480"/>
      <c r="AN3562" s="480"/>
      <c r="AO3562" s="480"/>
      <c r="AP3562" s="480"/>
      <c r="AQ3562" s="480"/>
      <c r="AR3562" s="480"/>
      <c r="AS3562" s="480"/>
      <c r="AT3562" s="480"/>
      <c r="AU3562" s="480"/>
      <c r="AV3562" s="480"/>
      <c r="AW3562" s="480"/>
      <c r="AX3562" s="480"/>
      <c r="AY3562" s="480"/>
      <c r="AZ3562" s="480"/>
      <c r="BA3562" s="480"/>
      <c r="BB3562" s="480"/>
    </row>
    <row r="3563" spans="1:54" ht="15.75">
      <c r="A3563" s="481">
        <v>4.0999999999999996</v>
      </c>
      <c r="B3563" s="481"/>
      <c r="C3563" s="475" t="s">
        <v>2659</v>
      </c>
      <c r="D3563" s="482"/>
      <c r="E3563" s="483"/>
      <c r="F3563" s="478"/>
      <c r="G3563" s="481">
        <v>4.0999999999999996</v>
      </c>
      <c r="H3563" s="481"/>
      <c r="I3563" s="475" t="s">
        <v>2660</v>
      </c>
      <c r="J3563" s="482"/>
      <c r="K3563" s="483"/>
      <c r="L3563" s="480"/>
      <c r="M3563" s="480"/>
      <c r="N3563" s="480"/>
      <c r="O3563" s="480"/>
      <c r="P3563" s="480"/>
      <c r="Q3563" s="480"/>
      <c r="R3563" s="480"/>
      <c r="S3563" s="480"/>
      <c r="T3563" s="480"/>
      <c r="U3563" s="480"/>
      <c r="V3563" s="480"/>
      <c r="W3563" s="480"/>
      <c r="X3563" s="480"/>
      <c r="Y3563" s="480"/>
      <c r="Z3563" s="480"/>
      <c r="AA3563" s="480"/>
      <c r="AB3563" s="480"/>
      <c r="AC3563" s="480"/>
      <c r="AD3563" s="480"/>
      <c r="AE3563" s="480"/>
      <c r="AF3563" s="480"/>
      <c r="AG3563" s="480"/>
      <c r="AH3563" s="480"/>
      <c r="AI3563" s="480"/>
      <c r="AJ3563" s="480"/>
      <c r="AK3563" s="480"/>
      <c r="AL3563" s="480"/>
      <c r="AM3563" s="480"/>
      <c r="AN3563" s="480"/>
      <c r="AO3563" s="480"/>
      <c r="AP3563" s="480"/>
      <c r="AQ3563" s="480"/>
      <c r="AR3563" s="480"/>
      <c r="AS3563" s="480"/>
      <c r="AT3563" s="480"/>
      <c r="AU3563" s="480"/>
      <c r="AV3563" s="480"/>
      <c r="AW3563" s="480"/>
      <c r="AX3563" s="480"/>
      <c r="AY3563" s="480"/>
      <c r="AZ3563" s="480"/>
      <c r="BA3563" s="480"/>
      <c r="BB3563" s="480"/>
    </row>
    <row r="3564" spans="1:54" ht="51">
      <c r="A3564" s="485" t="s">
        <v>2661</v>
      </c>
      <c r="B3564" s="485"/>
      <c r="C3564" s="487" t="s">
        <v>2662</v>
      </c>
      <c r="D3564" s="492"/>
      <c r="E3564" s="494"/>
      <c r="F3564" s="478"/>
      <c r="G3564" s="485" t="s">
        <v>2661</v>
      </c>
      <c r="H3564" s="485"/>
      <c r="I3564" s="487" t="s">
        <v>2663</v>
      </c>
      <c r="J3564" s="492"/>
      <c r="K3564" s="494"/>
      <c r="L3564" s="480"/>
      <c r="M3564" s="480"/>
      <c r="N3564" s="480"/>
      <c r="O3564" s="480"/>
      <c r="P3564" s="480"/>
      <c r="Q3564" s="480"/>
      <c r="R3564" s="480"/>
      <c r="S3564" s="480"/>
      <c r="T3564" s="480"/>
      <c r="U3564" s="480"/>
      <c r="V3564" s="480"/>
      <c r="W3564" s="480"/>
      <c r="X3564" s="480"/>
      <c r="Y3564" s="480"/>
      <c r="Z3564" s="480"/>
      <c r="AA3564" s="480"/>
      <c r="AB3564" s="480"/>
      <c r="AC3564" s="480"/>
      <c r="AD3564" s="480"/>
      <c r="AE3564" s="480"/>
      <c r="AF3564" s="480"/>
      <c r="AG3564" s="480"/>
      <c r="AH3564" s="480"/>
      <c r="AI3564" s="480"/>
      <c r="AJ3564" s="480"/>
      <c r="AK3564" s="480"/>
      <c r="AL3564" s="480"/>
      <c r="AM3564" s="480"/>
      <c r="AN3564" s="480"/>
      <c r="AO3564" s="480"/>
      <c r="AP3564" s="480"/>
      <c r="AQ3564" s="480"/>
      <c r="AR3564" s="480"/>
      <c r="AS3564" s="480"/>
      <c r="AT3564" s="480"/>
      <c r="AU3564" s="480"/>
      <c r="AV3564" s="480"/>
      <c r="AW3564" s="480"/>
      <c r="AX3564" s="480"/>
      <c r="AY3564" s="480"/>
      <c r="AZ3564" s="480"/>
      <c r="BA3564" s="480"/>
      <c r="BB3564" s="480"/>
    </row>
    <row r="3565" spans="1:54" ht="15">
      <c r="A3565" s="486"/>
      <c r="B3565" s="486"/>
      <c r="C3565" s="488"/>
      <c r="D3565" s="486"/>
      <c r="E3565" s="486"/>
      <c r="F3565"/>
      <c r="G3565" s="486"/>
      <c r="H3565" s="486"/>
      <c r="I3565" s="488"/>
      <c r="J3565" s="486"/>
      <c r="K3565" s="486"/>
      <c r="L3565"/>
      <c r="M3565"/>
      <c r="N3565"/>
      <c r="O3565"/>
      <c r="P3565"/>
      <c r="Q3565"/>
      <c r="R3565"/>
      <c r="S3565"/>
      <c r="T3565"/>
      <c r="U3565"/>
      <c r="V3565"/>
      <c r="W3565"/>
      <c r="X3565"/>
      <c r="Y3565"/>
      <c r="Z3565"/>
      <c r="AA3565"/>
      <c r="AB3565"/>
      <c r="AC3565"/>
      <c r="AD3565"/>
      <c r="AE3565"/>
      <c r="AF3565"/>
      <c r="AG3565"/>
      <c r="AH3565"/>
      <c r="AI3565"/>
      <c r="AJ3565"/>
      <c r="AK3565"/>
      <c r="AL3565"/>
      <c r="AM3565"/>
      <c r="AN3565"/>
      <c r="AO3565"/>
      <c r="AP3565"/>
      <c r="AQ3565"/>
      <c r="AR3565"/>
      <c r="AS3565"/>
      <c r="AT3565"/>
      <c r="AU3565"/>
      <c r="AV3565"/>
      <c r="AW3565"/>
      <c r="AX3565"/>
      <c r="AY3565"/>
      <c r="AZ3565"/>
      <c r="BA3565"/>
      <c r="BB3565"/>
    </row>
    <row r="3566" spans="1:54" ht="15">
      <c r="A3566" s="486"/>
      <c r="B3566" s="486"/>
      <c r="C3566" s="489" t="s">
        <v>599</v>
      </c>
      <c r="D3566" s="486"/>
      <c r="E3566" s="486"/>
      <c r="F3566"/>
      <c r="G3566" s="486"/>
      <c r="H3566" s="486"/>
      <c r="I3566" s="488"/>
      <c r="J3566" s="486"/>
      <c r="K3566" s="486"/>
      <c r="L3566"/>
      <c r="M3566"/>
      <c r="N3566"/>
      <c r="O3566"/>
      <c r="P3566"/>
      <c r="Q3566"/>
      <c r="R3566"/>
      <c r="S3566"/>
      <c r="T3566"/>
      <c r="U3566"/>
      <c r="V3566"/>
      <c r="W3566"/>
      <c r="X3566"/>
      <c r="Y3566"/>
      <c r="Z3566"/>
      <c r="AA3566"/>
      <c r="AB3566"/>
      <c r="AC3566"/>
      <c r="AD3566"/>
      <c r="AE3566"/>
      <c r="AF3566"/>
      <c r="AG3566"/>
      <c r="AH3566"/>
      <c r="AI3566"/>
      <c r="AJ3566"/>
      <c r="AK3566"/>
      <c r="AL3566"/>
      <c r="AM3566"/>
      <c r="AN3566"/>
      <c r="AO3566"/>
      <c r="AP3566"/>
      <c r="AQ3566"/>
      <c r="AR3566"/>
      <c r="AS3566"/>
      <c r="AT3566"/>
      <c r="AU3566"/>
      <c r="AV3566"/>
      <c r="AW3566"/>
      <c r="AX3566"/>
      <c r="AY3566"/>
      <c r="AZ3566"/>
      <c r="BA3566"/>
      <c r="BB3566"/>
    </row>
    <row r="3567" spans="1:54" ht="15">
      <c r="A3567" s="486"/>
      <c r="B3567" s="486"/>
      <c r="C3567" s="489" t="s">
        <v>2664</v>
      </c>
      <c r="D3567" s="486"/>
      <c r="E3567" s="486"/>
      <c r="F3567"/>
      <c r="G3567" s="486"/>
      <c r="H3567" s="486"/>
      <c r="I3567" s="489" t="s">
        <v>623</v>
      </c>
      <c r="J3567" s="486"/>
      <c r="K3567" s="486"/>
      <c r="L3567"/>
      <c r="M3567"/>
      <c r="N3567"/>
      <c r="O3567"/>
      <c r="P3567"/>
      <c r="Q3567"/>
      <c r="R3567"/>
      <c r="S3567"/>
      <c r="T3567"/>
      <c r="U3567"/>
      <c r="V3567"/>
      <c r="W3567"/>
      <c r="X3567"/>
      <c r="Y3567"/>
      <c r="Z3567"/>
      <c r="AA3567"/>
      <c r="AB3567"/>
      <c r="AC3567"/>
      <c r="AD3567"/>
      <c r="AE3567"/>
      <c r="AF3567"/>
      <c r="AG3567"/>
      <c r="AH3567"/>
      <c r="AI3567"/>
      <c r="AJ3567"/>
      <c r="AK3567"/>
      <c r="AL3567"/>
      <c r="AM3567"/>
      <c r="AN3567"/>
      <c r="AO3567"/>
      <c r="AP3567"/>
      <c r="AQ3567"/>
      <c r="AR3567"/>
      <c r="AS3567"/>
      <c r="AT3567"/>
      <c r="AU3567"/>
      <c r="AV3567"/>
      <c r="AW3567"/>
      <c r="AX3567"/>
      <c r="AY3567"/>
      <c r="AZ3567"/>
      <c r="BA3567"/>
      <c r="BB3567"/>
    </row>
    <row r="3568" spans="1:54" ht="15">
      <c r="A3568" s="486"/>
      <c r="B3568" s="486"/>
      <c r="C3568" s="489" t="s">
        <v>1262</v>
      </c>
      <c r="D3568" s="486"/>
      <c r="E3568" s="486"/>
      <c r="F3568"/>
      <c r="G3568" s="486"/>
      <c r="H3568" s="486"/>
      <c r="I3568" s="489" t="s">
        <v>2664</v>
      </c>
      <c r="J3568" s="486"/>
      <c r="K3568" s="486"/>
      <c r="L3568"/>
      <c r="M3568"/>
      <c r="N3568"/>
      <c r="O3568"/>
      <c r="P3568"/>
      <c r="Q3568"/>
      <c r="R3568"/>
      <c r="S3568"/>
      <c r="T3568"/>
      <c r="U3568"/>
      <c r="V3568"/>
      <c r="W3568"/>
      <c r="X3568"/>
      <c r="Y3568"/>
      <c r="Z3568"/>
      <c r="AA3568"/>
      <c r="AB3568"/>
      <c r="AC3568"/>
      <c r="AD3568"/>
      <c r="AE3568"/>
      <c r="AF3568"/>
      <c r="AG3568"/>
      <c r="AH3568"/>
      <c r="AI3568"/>
      <c r="AJ3568"/>
      <c r="AK3568"/>
      <c r="AL3568"/>
      <c r="AM3568"/>
      <c r="AN3568"/>
      <c r="AO3568"/>
      <c r="AP3568"/>
      <c r="AQ3568"/>
      <c r="AR3568"/>
      <c r="AS3568"/>
      <c r="AT3568"/>
      <c r="AU3568"/>
      <c r="AV3568"/>
      <c r="AW3568"/>
      <c r="AX3568"/>
      <c r="AY3568"/>
      <c r="AZ3568"/>
      <c r="BA3568"/>
      <c r="BB3568"/>
    </row>
    <row r="3569" spans="1:54" ht="15">
      <c r="A3569" s="486"/>
      <c r="B3569" s="486"/>
      <c r="C3569" s="489" t="s">
        <v>2665</v>
      </c>
      <c r="D3569" s="486"/>
      <c r="E3569" s="486"/>
      <c r="F3569"/>
      <c r="G3569" s="486"/>
      <c r="H3569" s="486"/>
      <c r="I3569" s="489" t="s">
        <v>1262</v>
      </c>
      <c r="J3569" s="486"/>
      <c r="K3569" s="486"/>
      <c r="L3569"/>
      <c r="M3569"/>
      <c r="N3569"/>
      <c r="O3569"/>
      <c r="P3569"/>
      <c r="Q3569"/>
      <c r="R3569"/>
      <c r="S3569"/>
      <c r="T3569"/>
      <c r="U3569"/>
      <c r="V3569"/>
      <c r="W3569"/>
      <c r="X3569"/>
      <c r="Y3569"/>
      <c r="Z3569"/>
      <c r="AA3569"/>
      <c r="AB3569"/>
      <c r="AC3569"/>
      <c r="AD3569"/>
      <c r="AE3569"/>
      <c r="AF3569"/>
      <c r="AG3569"/>
      <c r="AH3569"/>
      <c r="AI3569"/>
      <c r="AJ3569"/>
      <c r="AK3569"/>
      <c r="AL3569"/>
      <c r="AM3569"/>
      <c r="AN3569"/>
      <c r="AO3569"/>
      <c r="AP3569"/>
      <c r="AQ3569"/>
      <c r="AR3569"/>
      <c r="AS3569"/>
      <c r="AT3569"/>
      <c r="AU3569"/>
      <c r="AV3569"/>
      <c r="AW3569"/>
      <c r="AX3569"/>
      <c r="AY3569"/>
      <c r="AZ3569"/>
      <c r="BA3569"/>
      <c r="BB3569"/>
    </row>
    <row r="3570" spans="1:54" ht="15">
      <c r="A3570" s="486"/>
      <c r="B3570" s="486"/>
      <c r="C3570" s="489" t="s">
        <v>2666</v>
      </c>
      <c r="D3570" s="486"/>
      <c r="E3570" s="486"/>
      <c r="F3570"/>
      <c r="G3570" s="486"/>
      <c r="H3570" s="486"/>
      <c r="I3570" s="489" t="s">
        <v>2665</v>
      </c>
      <c r="J3570" s="486"/>
      <c r="K3570" s="486"/>
      <c r="L3570"/>
      <c r="M3570"/>
      <c r="N3570"/>
      <c r="O3570"/>
      <c r="P3570"/>
      <c r="Q3570"/>
      <c r="R3570"/>
      <c r="S3570"/>
      <c r="T3570"/>
      <c r="U3570"/>
      <c r="V3570"/>
      <c r="W3570"/>
      <c r="X3570"/>
      <c r="Y3570"/>
      <c r="Z3570"/>
      <c r="AA3570"/>
      <c r="AB3570"/>
      <c r="AC3570"/>
      <c r="AD3570"/>
      <c r="AE3570"/>
      <c r="AF3570"/>
      <c r="AG3570"/>
      <c r="AH3570"/>
      <c r="AI3570"/>
      <c r="AJ3570"/>
      <c r="AK3570"/>
      <c r="AL3570"/>
      <c r="AM3570"/>
      <c r="AN3570"/>
      <c r="AO3570"/>
      <c r="AP3570"/>
      <c r="AQ3570"/>
      <c r="AR3570"/>
      <c r="AS3570"/>
      <c r="AT3570"/>
      <c r="AU3570"/>
      <c r="AV3570"/>
      <c r="AW3570"/>
      <c r="AX3570"/>
      <c r="AY3570"/>
      <c r="AZ3570"/>
      <c r="BA3570"/>
      <c r="BB3570"/>
    </row>
    <row r="3571" spans="1:54" ht="25.5">
      <c r="A3571" s="486"/>
      <c r="B3571" s="486"/>
      <c r="C3571" s="489" t="s">
        <v>2667</v>
      </c>
      <c r="D3571" s="486"/>
      <c r="E3571" s="486"/>
      <c r="F3571"/>
      <c r="G3571" s="486"/>
      <c r="H3571" s="486"/>
      <c r="I3571" s="489" t="s">
        <v>2666</v>
      </c>
      <c r="J3571" s="486"/>
      <c r="K3571" s="486"/>
      <c r="L3571"/>
      <c r="M3571"/>
      <c r="N3571"/>
      <c r="O3571"/>
      <c r="P3571"/>
      <c r="Q3571"/>
      <c r="R3571"/>
      <c r="S3571"/>
      <c r="T3571"/>
      <c r="U3571"/>
      <c r="V3571"/>
      <c r="W3571"/>
      <c r="X3571"/>
      <c r="Y3571"/>
      <c r="Z3571"/>
      <c r="AA3571"/>
      <c r="AB3571"/>
      <c r="AC3571"/>
      <c r="AD3571"/>
      <c r="AE3571"/>
      <c r="AF3571"/>
      <c r="AG3571"/>
      <c r="AH3571"/>
      <c r="AI3571"/>
      <c r="AJ3571"/>
      <c r="AK3571"/>
      <c r="AL3571"/>
      <c r="AM3571"/>
      <c r="AN3571"/>
      <c r="AO3571"/>
      <c r="AP3571"/>
      <c r="AQ3571"/>
      <c r="AR3571"/>
      <c r="AS3571"/>
      <c r="AT3571"/>
      <c r="AU3571"/>
      <c r="AV3571"/>
      <c r="AW3571"/>
      <c r="AX3571"/>
      <c r="AY3571"/>
      <c r="AZ3571"/>
      <c r="BA3571"/>
      <c r="BB3571"/>
    </row>
    <row r="3572" spans="1:54" ht="25.5">
      <c r="A3572" s="486"/>
      <c r="B3572" s="486"/>
      <c r="C3572" s="489" t="s">
        <v>2668</v>
      </c>
      <c r="D3572" s="486"/>
      <c r="E3572" s="486"/>
      <c r="F3572"/>
      <c r="G3572" s="486"/>
      <c r="H3572" s="486"/>
      <c r="I3572" s="489" t="s">
        <v>2667</v>
      </c>
      <c r="J3572" s="486"/>
      <c r="K3572" s="486"/>
      <c r="L3572"/>
      <c r="M3572"/>
      <c r="N3572"/>
      <c r="O3572"/>
      <c r="P3572"/>
      <c r="Q3572"/>
      <c r="R3572"/>
      <c r="S3572"/>
      <c r="T3572"/>
      <c r="U3572"/>
      <c r="V3572"/>
      <c r="W3572"/>
      <c r="X3572"/>
      <c r="Y3572"/>
      <c r="Z3572"/>
      <c r="AA3572"/>
      <c r="AB3572"/>
      <c r="AC3572"/>
      <c r="AD3572"/>
      <c r="AE3572"/>
      <c r="AF3572"/>
      <c r="AG3572"/>
      <c r="AH3572"/>
      <c r="AI3572"/>
      <c r="AJ3572"/>
      <c r="AK3572"/>
      <c r="AL3572"/>
      <c r="AM3572"/>
      <c r="AN3572"/>
      <c r="AO3572"/>
      <c r="AP3572"/>
      <c r="AQ3572"/>
      <c r="AR3572"/>
      <c r="AS3572"/>
      <c r="AT3572"/>
      <c r="AU3572"/>
      <c r="AV3572"/>
      <c r="AW3572"/>
      <c r="AX3572"/>
      <c r="AY3572"/>
      <c r="AZ3572"/>
      <c r="BA3572"/>
      <c r="BB3572"/>
    </row>
    <row r="3573" spans="1:54" ht="25.5">
      <c r="A3573" s="486"/>
      <c r="B3573" s="486"/>
      <c r="C3573" s="489" t="s">
        <v>2669</v>
      </c>
      <c r="D3573" s="486"/>
      <c r="E3573" s="486"/>
      <c r="F3573"/>
      <c r="G3573" s="486"/>
      <c r="H3573" s="486"/>
      <c r="I3573" s="489" t="s">
        <v>2668</v>
      </c>
      <c r="J3573" s="486"/>
      <c r="K3573" s="486"/>
      <c r="L3573"/>
      <c r="M3573"/>
      <c r="N3573"/>
      <c r="O3573"/>
      <c r="P3573"/>
      <c r="Q3573"/>
      <c r="R3573"/>
      <c r="S3573"/>
      <c r="T3573"/>
      <c r="U3573"/>
      <c r="V3573"/>
      <c r="W3573"/>
      <c r="X3573"/>
      <c r="Y3573"/>
      <c r="Z3573"/>
      <c r="AA3573"/>
      <c r="AB3573"/>
      <c r="AC3573"/>
      <c r="AD3573"/>
      <c r="AE3573"/>
      <c r="AF3573"/>
      <c r="AG3573"/>
      <c r="AH3573"/>
      <c r="AI3573"/>
      <c r="AJ3573"/>
      <c r="AK3573"/>
      <c r="AL3573"/>
      <c r="AM3573"/>
      <c r="AN3573"/>
      <c r="AO3573"/>
      <c r="AP3573"/>
      <c r="AQ3573"/>
      <c r="AR3573"/>
      <c r="AS3573"/>
      <c r="AT3573"/>
      <c r="AU3573"/>
      <c r="AV3573"/>
      <c r="AW3573"/>
      <c r="AX3573"/>
      <c r="AY3573"/>
      <c r="AZ3573"/>
      <c r="BA3573"/>
      <c r="BB3573"/>
    </row>
    <row r="3574" spans="1:54" ht="15">
      <c r="A3574" s="486"/>
      <c r="B3574" s="486"/>
      <c r="C3574" s="489" t="s">
        <v>1295</v>
      </c>
      <c r="D3574" s="486"/>
      <c r="E3574" s="486"/>
      <c r="F3574"/>
      <c r="G3574" s="486"/>
      <c r="H3574" s="486"/>
      <c r="I3574" s="489" t="s">
        <v>2669</v>
      </c>
      <c r="J3574" s="486"/>
      <c r="K3574" s="486"/>
      <c r="L3574"/>
      <c r="M3574"/>
      <c r="N3574"/>
      <c r="O3574"/>
      <c r="P3574"/>
      <c r="Q3574"/>
      <c r="R3574"/>
      <c r="S3574"/>
      <c r="T3574"/>
      <c r="U3574"/>
      <c r="V3574"/>
      <c r="W3574"/>
      <c r="X3574"/>
      <c r="Y3574"/>
      <c r="Z3574"/>
      <c r="AA3574"/>
      <c r="AB3574"/>
      <c r="AC3574"/>
      <c r="AD3574"/>
      <c r="AE3574"/>
      <c r="AF3574"/>
      <c r="AG3574"/>
      <c r="AH3574"/>
      <c r="AI3574"/>
      <c r="AJ3574"/>
      <c r="AK3574"/>
      <c r="AL3574"/>
      <c r="AM3574"/>
      <c r="AN3574"/>
      <c r="AO3574"/>
      <c r="AP3574"/>
      <c r="AQ3574"/>
      <c r="AR3574"/>
      <c r="AS3574"/>
      <c r="AT3574"/>
      <c r="AU3574"/>
      <c r="AV3574"/>
      <c r="AW3574"/>
      <c r="AX3574"/>
      <c r="AY3574"/>
      <c r="AZ3574"/>
      <c r="BA3574"/>
      <c r="BB3574"/>
    </row>
    <row r="3575" spans="1:54" ht="15">
      <c r="A3575" s="486"/>
      <c r="B3575" s="486"/>
      <c r="C3575" s="489" t="s">
        <v>2670</v>
      </c>
      <c r="D3575" s="486"/>
      <c r="E3575" s="486"/>
      <c r="F3575"/>
      <c r="G3575" s="486"/>
      <c r="H3575" s="486"/>
      <c r="I3575" s="489" t="s">
        <v>1295</v>
      </c>
      <c r="J3575" s="486"/>
      <c r="K3575" s="486"/>
      <c r="L3575"/>
      <c r="M3575"/>
      <c r="N3575"/>
      <c r="O3575"/>
      <c r="P3575"/>
      <c r="Q3575"/>
      <c r="R3575"/>
      <c r="S3575"/>
      <c r="T3575"/>
      <c r="U3575"/>
      <c r="V3575"/>
      <c r="W3575"/>
      <c r="X3575"/>
      <c r="Y3575"/>
      <c r="Z3575"/>
      <c r="AA3575"/>
      <c r="AB3575"/>
      <c r="AC3575"/>
      <c r="AD3575"/>
      <c r="AE3575"/>
      <c r="AF3575"/>
      <c r="AG3575"/>
      <c r="AH3575"/>
      <c r="AI3575"/>
      <c r="AJ3575"/>
      <c r="AK3575"/>
      <c r="AL3575"/>
      <c r="AM3575"/>
      <c r="AN3575"/>
      <c r="AO3575"/>
      <c r="AP3575"/>
      <c r="AQ3575"/>
      <c r="AR3575"/>
      <c r="AS3575"/>
      <c r="AT3575"/>
      <c r="AU3575"/>
      <c r="AV3575"/>
      <c r="AW3575"/>
      <c r="AX3575"/>
      <c r="AY3575"/>
      <c r="AZ3575"/>
      <c r="BA3575"/>
      <c r="BB3575"/>
    </row>
    <row r="3576" spans="1:54" ht="25.5">
      <c r="A3576" s="486"/>
      <c r="B3576" s="486"/>
      <c r="C3576" s="489" t="s">
        <v>2671</v>
      </c>
      <c r="D3576" s="486"/>
      <c r="E3576" s="486"/>
      <c r="F3576"/>
      <c r="G3576" s="486"/>
      <c r="H3576" s="486"/>
      <c r="I3576" s="489" t="s">
        <v>2670</v>
      </c>
      <c r="J3576" s="486"/>
      <c r="K3576" s="486"/>
      <c r="L3576"/>
      <c r="M3576"/>
      <c r="N3576"/>
      <c r="O3576"/>
      <c r="P3576"/>
      <c r="Q3576"/>
      <c r="R3576"/>
      <c r="S3576"/>
      <c r="T3576"/>
      <c r="U3576"/>
      <c r="V3576"/>
      <c r="W3576"/>
      <c r="X3576"/>
      <c r="Y3576"/>
      <c r="Z3576"/>
      <c r="AA3576"/>
      <c r="AB3576"/>
      <c r="AC3576"/>
      <c r="AD3576"/>
      <c r="AE3576"/>
      <c r="AF3576"/>
      <c r="AG3576"/>
      <c r="AH3576"/>
      <c r="AI3576"/>
      <c r="AJ3576"/>
      <c r="AK3576"/>
      <c r="AL3576"/>
      <c r="AM3576"/>
      <c r="AN3576"/>
      <c r="AO3576"/>
      <c r="AP3576"/>
      <c r="AQ3576"/>
      <c r="AR3576"/>
      <c r="AS3576"/>
      <c r="AT3576"/>
      <c r="AU3576"/>
      <c r="AV3576"/>
      <c r="AW3576"/>
      <c r="AX3576"/>
      <c r="AY3576"/>
      <c r="AZ3576"/>
      <c r="BA3576"/>
      <c r="BB3576"/>
    </row>
    <row r="3577" spans="1:54" ht="25.5">
      <c r="A3577" s="486"/>
      <c r="B3577" s="486"/>
      <c r="C3577" s="489" t="s">
        <v>2672</v>
      </c>
      <c r="D3577" s="486"/>
      <c r="E3577" s="486"/>
      <c r="F3577"/>
      <c r="G3577" s="486"/>
      <c r="H3577" s="486"/>
      <c r="I3577" s="489" t="s">
        <v>2671</v>
      </c>
      <c r="J3577" s="486"/>
      <c r="K3577" s="486"/>
      <c r="L3577"/>
      <c r="M3577"/>
      <c r="N3577"/>
      <c r="O3577"/>
      <c r="P3577"/>
      <c r="Q3577"/>
      <c r="R3577"/>
      <c r="S3577"/>
      <c r="T3577"/>
      <c r="U3577"/>
      <c r="V3577"/>
      <c r="W3577"/>
      <c r="X3577"/>
      <c r="Y3577"/>
      <c r="Z3577"/>
      <c r="AA3577"/>
      <c r="AB3577"/>
      <c r="AC3577"/>
      <c r="AD3577"/>
      <c r="AE3577"/>
      <c r="AF3577"/>
      <c r="AG3577"/>
      <c r="AH3577"/>
      <c r="AI3577"/>
      <c r="AJ3577"/>
      <c r="AK3577"/>
      <c r="AL3577"/>
      <c r="AM3577"/>
      <c r="AN3577"/>
      <c r="AO3577"/>
      <c r="AP3577"/>
      <c r="AQ3577"/>
      <c r="AR3577"/>
      <c r="AS3577"/>
      <c r="AT3577"/>
      <c r="AU3577"/>
      <c r="AV3577"/>
      <c r="AW3577"/>
      <c r="AX3577"/>
      <c r="AY3577"/>
      <c r="AZ3577"/>
      <c r="BA3577"/>
      <c r="BB3577"/>
    </row>
    <row r="3578" spans="1:54" ht="25.5">
      <c r="A3578" s="453"/>
      <c r="B3578" s="453"/>
      <c r="C3578" s="490"/>
      <c r="D3578" s="453"/>
      <c r="E3578" s="453"/>
      <c r="F3578"/>
      <c r="G3578" s="453"/>
      <c r="H3578" s="453"/>
      <c r="I3578" s="490" t="s">
        <v>2672</v>
      </c>
      <c r="J3578" s="453"/>
      <c r="K3578" s="453"/>
      <c r="L3578"/>
      <c r="M3578"/>
      <c r="N3578"/>
      <c r="O3578"/>
      <c r="P3578"/>
      <c r="Q3578"/>
      <c r="R3578"/>
      <c r="S3578"/>
      <c r="T3578"/>
      <c r="U3578"/>
      <c r="V3578"/>
      <c r="W3578"/>
      <c r="X3578"/>
      <c r="Y3578"/>
      <c r="Z3578"/>
      <c r="AA3578"/>
      <c r="AB3578"/>
      <c r="AC3578"/>
      <c r="AD3578"/>
      <c r="AE3578"/>
      <c r="AF3578"/>
      <c r="AG3578"/>
      <c r="AH3578"/>
      <c r="AI3578"/>
      <c r="AJ3578"/>
      <c r="AK3578"/>
      <c r="AL3578"/>
      <c r="AM3578"/>
      <c r="AN3578"/>
      <c r="AO3578"/>
      <c r="AP3578"/>
      <c r="AQ3578"/>
      <c r="AR3578"/>
      <c r="AS3578"/>
      <c r="AT3578"/>
      <c r="AU3578"/>
      <c r="AV3578"/>
      <c r="AW3578"/>
      <c r="AX3578"/>
      <c r="AY3578"/>
      <c r="AZ3578"/>
      <c r="BA3578"/>
      <c r="BB3578"/>
    </row>
    <row r="3579" spans="1:54" ht="15.75">
      <c r="A3579" s="485"/>
      <c r="B3579" s="485"/>
      <c r="C3579" s="495" t="s">
        <v>606</v>
      </c>
      <c r="D3579" s="492"/>
      <c r="E3579" s="494"/>
      <c r="F3579" s="478"/>
      <c r="G3579" s="485"/>
      <c r="H3579" s="485"/>
      <c r="I3579" s="495" t="s">
        <v>40</v>
      </c>
      <c r="J3579" s="492"/>
      <c r="K3579" s="494"/>
      <c r="L3579" s="480"/>
      <c r="M3579" s="480"/>
      <c r="N3579" s="480"/>
      <c r="O3579" s="480"/>
      <c r="P3579" s="480"/>
      <c r="Q3579" s="480"/>
      <c r="R3579" s="480"/>
      <c r="S3579" s="480"/>
      <c r="T3579" s="480"/>
      <c r="U3579" s="480"/>
      <c r="V3579" s="480"/>
      <c r="W3579" s="480"/>
      <c r="X3579" s="480"/>
      <c r="Y3579" s="480"/>
      <c r="Z3579" s="480"/>
      <c r="AA3579" s="480"/>
      <c r="AB3579" s="480"/>
      <c r="AC3579" s="480"/>
      <c r="AD3579" s="480"/>
      <c r="AE3579" s="480"/>
      <c r="AF3579" s="480"/>
      <c r="AG3579" s="480"/>
      <c r="AH3579" s="480"/>
      <c r="AI3579" s="480"/>
      <c r="AJ3579" s="480"/>
      <c r="AK3579" s="480"/>
      <c r="AL3579" s="480"/>
      <c r="AM3579" s="480"/>
      <c r="AN3579" s="480"/>
      <c r="AO3579" s="480"/>
      <c r="AP3579" s="480"/>
      <c r="AQ3579" s="480"/>
      <c r="AR3579" s="480"/>
      <c r="AS3579" s="480"/>
      <c r="AT3579" s="480"/>
      <c r="AU3579" s="480"/>
      <c r="AV3579" s="480"/>
      <c r="AW3579" s="480"/>
      <c r="AX3579" s="480"/>
      <c r="AY3579" s="480"/>
      <c r="AZ3579" s="480"/>
      <c r="BA3579" s="480"/>
      <c r="BB3579" s="480"/>
    </row>
    <row r="3580" spans="1:54" ht="25.5">
      <c r="A3580" s="486"/>
      <c r="B3580" s="486"/>
      <c r="C3580" s="496" t="s">
        <v>2673</v>
      </c>
      <c r="D3580" s="486"/>
      <c r="E3580" s="486"/>
      <c r="F3580"/>
      <c r="G3580" s="486"/>
      <c r="H3580" s="486"/>
      <c r="I3580" s="496" t="s">
        <v>2673</v>
      </c>
      <c r="J3580" s="486"/>
      <c r="K3580" s="486"/>
      <c r="L3580"/>
      <c r="M3580"/>
      <c r="N3580"/>
      <c r="O3580"/>
      <c r="P3580"/>
      <c r="Q3580"/>
      <c r="R3580"/>
      <c r="S3580"/>
      <c r="T3580"/>
      <c r="U3580"/>
      <c r="V3580"/>
      <c r="W3580"/>
      <c r="X3580"/>
      <c r="Y3580"/>
      <c r="Z3580"/>
      <c r="AA3580"/>
      <c r="AB3580"/>
      <c r="AC3580"/>
      <c r="AD3580"/>
      <c r="AE3580"/>
      <c r="AF3580"/>
      <c r="AG3580"/>
      <c r="AH3580"/>
      <c r="AI3580"/>
      <c r="AJ3580"/>
      <c r="AK3580"/>
      <c r="AL3580"/>
      <c r="AM3580"/>
      <c r="AN3580"/>
      <c r="AO3580"/>
      <c r="AP3580"/>
      <c r="AQ3580"/>
      <c r="AR3580"/>
      <c r="AS3580"/>
      <c r="AT3580"/>
      <c r="AU3580"/>
      <c r="AV3580"/>
      <c r="AW3580"/>
      <c r="AX3580"/>
      <c r="AY3580"/>
      <c r="AZ3580"/>
      <c r="BA3580"/>
      <c r="BB3580"/>
    </row>
    <row r="3581" spans="1:54" ht="15">
      <c r="A3581" s="486"/>
      <c r="B3581" s="486"/>
      <c r="C3581" s="496" t="s">
        <v>2674</v>
      </c>
      <c r="D3581" s="486"/>
      <c r="E3581" s="486"/>
      <c r="F3581"/>
      <c r="G3581" s="486"/>
      <c r="H3581" s="486"/>
      <c r="I3581" s="496" t="s">
        <v>2674</v>
      </c>
      <c r="J3581" s="486"/>
      <c r="K3581" s="486"/>
      <c r="L3581"/>
      <c r="M3581"/>
      <c r="N3581"/>
      <c r="O3581"/>
      <c r="P3581"/>
      <c r="Q3581"/>
      <c r="R3581"/>
      <c r="S3581"/>
      <c r="T3581"/>
      <c r="U3581"/>
      <c r="V3581"/>
      <c r="W3581"/>
      <c r="X3581"/>
      <c r="Y3581"/>
      <c r="Z3581"/>
      <c r="AA3581"/>
      <c r="AB3581"/>
      <c r="AC3581"/>
      <c r="AD3581"/>
      <c r="AE3581"/>
      <c r="AF3581"/>
      <c r="AG3581"/>
      <c r="AH3581"/>
      <c r="AI3581"/>
      <c r="AJ3581"/>
      <c r="AK3581"/>
      <c r="AL3581"/>
      <c r="AM3581"/>
      <c r="AN3581"/>
      <c r="AO3581"/>
      <c r="AP3581"/>
      <c r="AQ3581"/>
      <c r="AR3581"/>
      <c r="AS3581"/>
      <c r="AT3581"/>
      <c r="AU3581"/>
      <c r="AV3581"/>
      <c r="AW3581"/>
      <c r="AX3581"/>
      <c r="AY3581"/>
      <c r="AZ3581"/>
      <c r="BA3581"/>
      <c r="BB3581"/>
    </row>
    <row r="3582" spans="1:54" ht="15">
      <c r="A3582" s="486"/>
      <c r="B3582" s="486"/>
      <c r="C3582" s="496" t="s">
        <v>2675</v>
      </c>
      <c r="D3582" s="486"/>
      <c r="E3582" s="486"/>
      <c r="F3582"/>
      <c r="G3582" s="486"/>
      <c r="H3582" s="486"/>
      <c r="I3582" s="496" t="s">
        <v>2676</v>
      </c>
      <c r="J3582" s="486"/>
      <c r="K3582" s="486"/>
      <c r="L3582"/>
      <c r="M3582"/>
      <c r="N3582"/>
      <c r="O3582"/>
      <c r="P3582"/>
      <c r="Q3582"/>
      <c r="R3582"/>
      <c r="S3582"/>
      <c r="T3582"/>
      <c r="U3582"/>
      <c r="V3582"/>
      <c r="W3582"/>
      <c r="X3582"/>
      <c r="Y3582"/>
      <c r="Z3582"/>
      <c r="AA3582"/>
      <c r="AB3582"/>
      <c r="AC3582"/>
      <c r="AD3582"/>
      <c r="AE3582"/>
      <c r="AF3582"/>
      <c r="AG3582"/>
      <c r="AH3582"/>
      <c r="AI3582"/>
      <c r="AJ3582"/>
      <c r="AK3582"/>
      <c r="AL3582"/>
      <c r="AM3582"/>
      <c r="AN3582"/>
      <c r="AO3582"/>
      <c r="AP3582"/>
      <c r="AQ3582"/>
      <c r="AR3582"/>
      <c r="AS3582"/>
      <c r="AT3582"/>
      <c r="AU3582"/>
      <c r="AV3582"/>
      <c r="AW3582"/>
      <c r="AX3582"/>
      <c r="AY3582"/>
      <c r="AZ3582"/>
      <c r="BA3582"/>
      <c r="BB3582"/>
    </row>
    <row r="3583" spans="1:54" ht="15">
      <c r="A3583" s="486"/>
      <c r="B3583" s="486"/>
      <c r="C3583" s="496" t="s">
        <v>2677</v>
      </c>
      <c r="D3583" s="486"/>
      <c r="E3583" s="486"/>
      <c r="F3583"/>
      <c r="G3583" s="486"/>
      <c r="H3583" s="486"/>
      <c r="I3583" s="496" t="s">
        <v>2678</v>
      </c>
      <c r="J3583" s="486"/>
      <c r="K3583" s="486"/>
      <c r="L3583"/>
      <c r="M3583"/>
      <c r="N3583"/>
      <c r="O3583"/>
      <c r="P3583"/>
      <c r="Q3583"/>
      <c r="R3583"/>
      <c r="S3583"/>
      <c r="T3583"/>
      <c r="U3583"/>
      <c r="V3583"/>
      <c r="W3583"/>
      <c r="X3583"/>
      <c r="Y3583"/>
      <c r="Z3583"/>
      <c r="AA3583"/>
      <c r="AB3583"/>
      <c r="AC3583"/>
      <c r="AD3583"/>
      <c r="AE3583"/>
      <c r="AF3583"/>
      <c r="AG3583"/>
      <c r="AH3583"/>
      <c r="AI3583"/>
      <c r="AJ3583"/>
      <c r="AK3583"/>
      <c r="AL3583"/>
      <c r="AM3583"/>
      <c r="AN3583"/>
      <c r="AO3583"/>
      <c r="AP3583"/>
      <c r="AQ3583"/>
      <c r="AR3583"/>
      <c r="AS3583"/>
      <c r="AT3583"/>
      <c r="AU3583"/>
      <c r="AV3583"/>
      <c r="AW3583"/>
      <c r="AX3583"/>
      <c r="AY3583"/>
      <c r="AZ3583"/>
      <c r="BA3583"/>
      <c r="BB3583"/>
    </row>
    <row r="3584" spans="1:54" ht="15">
      <c r="A3584" s="486"/>
      <c r="B3584" s="486"/>
      <c r="C3584" s="496" t="s">
        <v>2679</v>
      </c>
      <c r="D3584" s="486"/>
      <c r="E3584" s="486"/>
      <c r="F3584"/>
      <c r="G3584" s="486"/>
      <c r="H3584" s="486"/>
      <c r="I3584" s="496" t="s">
        <v>2680</v>
      </c>
      <c r="J3584" s="486"/>
      <c r="K3584" s="486"/>
      <c r="L3584"/>
      <c r="M3584"/>
      <c r="N3584"/>
      <c r="O3584"/>
      <c r="P3584"/>
      <c r="Q3584"/>
      <c r="R3584"/>
      <c r="S3584"/>
      <c r="T3584"/>
      <c r="U3584"/>
      <c r="V3584"/>
      <c r="W3584"/>
      <c r="X3584"/>
      <c r="Y3584"/>
      <c r="Z3584"/>
      <c r="AA3584"/>
      <c r="AB3584"/>
      <c r="AC3584"/>
      <c r="AD3584"/>
      <c r="AE3584"/>
      <c r="AF3584"/>
      <c r="AG3584"/>
      <c r="AH3584"/>
      <c r="AI3584"/>
      <c r="AJ3584"/>
      <c r="AK3584"/>
      <c r="AL3584"/>
      <c r="AM3584"/>
      <c r="AN3584"/>
      <c r="AO3584"/>
      <c r="AP3584"/>
      <c r="AQ3584"/>
      <c r="AR3584"/>
      <c r="AS3584"/>
      <c r="AT3584"/>
      <c r="AU3584"/>
      <c r="AV3584"/>
      <c r="AW3584"/>
      <c r="AX3584"/>
      <c r="AY3584"/>
      <c r="AZ3584"/>
      <c r="BA3584"/>
      <c r="BB3584"/>
    </row>
    <row r="3585" spans="1:54" ht="15">
      <c r="A3585" s="486"/>
      <c r="B3585" s="486"/>
      <c r="C3585" s="496" t="s">
        <v>2681</v>
      </c>
      <c r="D3585" s="486"/>
      <c r="E3585" s="486"/>
      <c r="F3585"/>
      <c r="G3585" s="486"/>
      <c r="H3585" s="486"/>
      <c r="I3585" s="496" t="s">
        <v>2682</v>
      </c>
      <c r="J3585" s="486"/>
      <c r="K3585" s="486"/>
      <c r="L3585"/>
      <c r="M3585"/>
      <c r="N3585"/>
      <c r="O3585"/>
      <c r="P3585"/>
      <c r="Q3585"/>
      <c r="R3585"/>
      <c r="S3585"/>
      <c r="T3585"/>
      <c r="U3585"/>
      <c r="V3585"/>
      <c r="W3585"/>
      <c r="X3585"/>
      <c r="Y3585"/>
      <c r="Z3585"/>
      <c r="AA3585"/>
      <c r="AB3585"/>
      <c r="AC3585"/>
      <c r="AD3585"/>
      <c r="AE3585"/>
      <c r="AF3585"/>
      <c r="AG3585"/>
      <c r="AH3585"/>
      <c r="AI3585"/>
      <c r="AJ3585"/>
      <c r="AK3585"/>
      <c r="AL3585"/>
      <c r="AM3585"/>
      <c r="AN3585"/>
      <c r="AO3585"/>
      <c r="AP3585"/>
      <c r="AQ3585"/>
      <c r="AR3585"/>
      <c r="AS3585"/>
      <c r="AT3585"/>
      <c r="AU3585"/>
      <c r="AV3585"/>
      <c r="AW3585"/>
      <c r="AX3585"/>
      <c r="AY3585"/>
      <c r="AZ3585"/>
      <c r="BA3585"/>
      <c r="BB3585"/>
    </row>
    <row r="3586" spans="1:54" ht="15">
      <c r="A3586" s="486"/>
      <c r="B3586" s="486"/>
      <c r="C3586" s="496" t="s">
        <v>2683</v>
      </c>
      <c r="D3586" s="486"/>
      <c r="E3586" s="486"/>
      <c r="F3586"/>
      <c r="G3586" s="486"/>
      <c r="H3586" s="486"/>
      <c r="I3586" s="496" t="s">
        <v>2684</v>
      </c>
      <c r="J3586" s="486"/>
      <c r="K3586" s="486"/>
      <c r="L3586"/>
      <c r="M3586"/>
      <c r="N3586"/>
      <c r="O3586"/>
      <c r="P3586"/>
      <c r="Q3586"/>
      <c r="R3586"/>
      <c r="S3586"/>
      <c r="T3586"/>
      <c r="U3586"/>
      <c r="V3586"/>
      <c r="W3586"/>
      <c r="X3586"/>
      <c r="Y3586"/>
      <c r="Z3586"/>
      <c r="AA3586"/>
      <c r="AB3586"/>
      <c r="AC3586"/>
      <c r="AD3586"/>
      <c r="AE3586"/>
      <c r="AF3586"/>
      <c r="AG3586"/>
      <c r="AH3586"/>
      <c r="AI3586"/>
      <c r="AJ3586"/>
      <c r="AK3586"/>
      <c r="AL3586"/>
      <c r="AM3586"/>
      <c r="AN3586"/>
      <c r="AO3586"/>
      <c r="AP3586"/>
      <c r="AQ3586"/>
      <c r="AR3586"/>
      <c r="AS3586"/>
      <c r="AT3586"/>
      <c r="AU3586"/>
      <c r="AV3586"/>
      <c r="AW3586"/>
      <c r="AX3586"/>
      <c r="AY3586"/>
      <c r="AZ3586"/>
      <c r="BA3586"/>
      <c r="BB3586"/>
    </row>
    <row r="3587" spans="1:54" ht="15">
      <c r="A3587" s="486"/>
      <c r="B3587" s="486"/>
      <c r="C3587" s="496" t="s">
        <v>2685</v>
      </c>
      <c r="D3587" s="486"/>
      <c r="E3587" s="486"/>
      <c r="F3587"/>
      <c r="G3587" s="486"/>
      <c r="H3587" s="486"/>
      <c r="I3587" s="497"/>
      <c r="J3587" s="486"/>
      <c r="K3587" s="486"/>
      <c r="L3587"/>
      <c r="M3587"/>
      <c r="N3587"/>
      <c r="O3587"/>
      <c r="P3587"/>
      <c r="Q3587"/>
      <c r="R3587"/>
      <c r="S3587"/>
      <c r="T3587"/>
      <c r="U3587"/>
      <c r="V3587"/>
      <c r="W3587"/>
      <c r="X3587"/>
      <c r="Y3587"/>
      <c r="Z3587"/>
      <c r="AA3587"/>
      <c r="AB3587"/>
      <c r="AC3587"/>
      <c r="AD3587"/>
      <c r="AE3587"/>
      <c r="AF3587"/>
      <c r="AG3587"/>
      <c r="AH3587"/>
      <c r="AI3587"/>
      <c r="AJ3587"/>
      <c r="AK3587"/>
      <c r="AL3587"/>
      <c r="AM3587"/>
      <c r="AN3587"/>
      <c r="AO3587"/>
      <c r="AP3587"/>
      <c r="AQ3587"/>
      <c r="AR3587"/>
      <c r="AS3587"/>
      <c r="AT3587"/>
      <c r="AU3587"/>
      <c r="AV3587"/>
      <c r="AW3587"/>
      <c r="AX3587"/>
      <c r="AY3587"/>
      <c r="AZ3587"/>
      <c r="BA3587"/>
      <c r="BB3587"/>
    </row>
    <row r="3588" spans="1:54" ht="25.5">
      <c r="A3588" s="486"/>
      <c r="B3588" s="486"/>
      <c r="C3588" s="496" t="s">
        <v>2686</v>
      </c>
      <c r="D3588" s="486"/>
      <c r="E3588" s="486"/>
      <c r="F3588"/>
      <c r="G3588" s="486"/>
      <c r="H3588" s="486"/>
      <c r="I3588" s="496" t="s">
        <v>2687</v>
      </c>
      <c r="J3588" s="486"/>
      <c r="K3588" s="486"/>
      <c r="L3588"/>
      <c r="M3588"/>
      <c r="N3588"/>
      <c r="O3588"/>
      <c r="P3588"/>
      <c r="Q3588"/>
      <c r="R3588"/>
      <c r="S3588"/>
      <c r="T3588"/>
      <c r="U3588"/>
      <c r="V3588"/>
      <c r="W3588"/>
      <c r="X3588"/>
      <c r="Y3588"/>
      <c r="Z3588"/>
      <c r="AA3588"/>
      <c r="AB3588"/>
      <c r="AC3588"/>
      <c r="AD3588"/>
      <c r="AE3588"/>
      <c r="AF3588"/>
      <c r="AG3588"/>
      <c r="AH3588"/>
      <c r="AI3588"/>
      <c r="AJ3588"/>
      <c r="AK3588"/>
      <c r="AL3588"/>
      <c r="AM3588"/>
      <c r="AN3588"/>
      <c r="AO3588"/>
      <c r="AP3588"/>
      <c r="AQ3588"/>
      <c r="AR3588"/>
      <c r="AS3588"/>
      <c r="AT3588"/>
      <c r="AU3588"/>
      <c r="AV3588"/>
      <c r="AW3588"/>
      <c r="AX3588"/>
      <c r="AY3588"/>
      <c r="AZ3588"/>
      <c r="BA3588"/>
      <c r="BB3588"/>
    </row>
    <row r="3589" spans="1:54" ht="38.25">
      <c r="A3589" s="486"/>
      <c r="B3589" s="486"/>
      <c r="C3589" s="496" t="s">
        <v>2688</v>
      </c>
      <c r="D3589" s="486"/>
      <c r="E3589" s="486"/>
      <c r="F3589"/>
      <c r="G3589" s="486"/>
      <c r="H3589" s="486"/>
      <c r="I3589" s="496" t="s">
        <v>2689</v>
      </c>
      <c r="J3589" s="486"/>
      <c r="K3589" s="486"/>
      <c r="L3589"/>
      <c r="M3589"/>
      <c r="N3589"/>
      <c r="O3589"/>
      <c r="P3589"/>
      <c r="Q3589"/>
      <c r="R3589"/>
      <c r="S3589"/>
      <c r="T3589"/>
      <c r="U3589"/>
      <c r="V3589"/>
      <c r="W3589"/>
      <c r="X3589"/>
      <c r="Y3589"/>
      <c r="Z3589"/>
      <c r="AA3589"/>
      <c r="AB3589"/>
      <c r="AC3589"/>
      <c r="AD3589"/>
      <c r="AE3589"/>
      <c r="AF3589"/>
      <c r="AG3589"/>
      <c r="AH3589"/>
      <c r="AI3589"/>
      <c r="AJ3589"/>
      <c r="AK3589"/>
      <c r="AL3589"/>
      <c r="AM3589"/>
      <c r="AN3589"/>
      <c r="AO3589"/>
      <c r="AP3589"/>
      <c r="AQ3589"/>
      <c r="AR3589"/>
      <c r="AS3589"/>
      <c r="AT3589"/>
      <c r="AU3589"/>
      <c r="AV3589"/>
      <c r="AW3589"/>
      <c r="AX3589"/>
      <c r="AY3589"/>
      <c r="AZ3589"/>
      <c r="BA3589"/>
      <c r="BB3589"/>
    </row>
    <row r="3590" spans="1:54" ht="15">
      <c r="A3590" s="486"/>
      <c r="B3590" s="486"/>
      <c r="C3590" s="496"/>
      <c r="D3590" s="486"/>
      <c r="E3590" s="486"/>
      <c r="F3590"/>
      <c r="G3590" s="486"/>
      <c r="H3590" s="486"/>
      <c r="I3590" s="497"/>
      <c r="J3590" s="486"/>
      <c r="K3590" s="486"/>
      <c r="L3590"/>
      <c r="M3590"/>
      <c r="N3590"/>
      <c r="O3590"/>
      <c r="P3590"/>
      <c r="Q3590"/>
      <c r="R3590"/>
      <c r="S3590"/>
      <c r="T3590"/>
      <c r="U3590"/>
      <c r="V3590"/>
      <c r="W3590"/>
      <c r="X3590"/>
      <c r="Y3590"/>
      <c r="Z3590"/>
      <c r="AA3590"/>
      <c r="AB3590"/>
      <c r="AC3590"/>
      <c r="AD3590"/>
      <c r="AE3590"/>
      <c r="AF3590"/>
      <c r="AG3590"/>
      <c r="AH3590"/>
      <c r="AI3590"/>
      <c r="AJ3590"/>
      <c r="AK3590"/>
      <c r="AL3590"/>
      <c r="AM3590"/>
      <c r="AN3590"/>
      <c r="AO3590"/>
      <c r="AP3590"/>
      <c r="AQ3590"/>
      <c r="AR3590"/>
      <c r="AS3590"/>
      <c r="AT3590"/>
      <c r="AU3590"/>
      <c r="AV3590"/>
      <c r="AW3590"/>
      <c r="AX3590"/>
      <c r="AY3590"/>
      <c r="AZ3590"/>
      <c r="BA3590"/>
      <c r="BB3590"/>
    </row>
    <row r="3591" spans="1:54" ht="38.25">
      <c r="A3591" s="486"/>
      <c r="B3591" s="486"/>
      <c r="C3591" s="496"/>
      <c r="D3591" s="486"/>
      <c r="E3591" s="486"/>
      <c r="F3591"/>
      <c r="G3591" s="486"/>
      <c r="H3591" s="486"/>
      <c r="I3591" s="496" t="s">
        <v>2690</v>
      </c>
      <c r="J3591" s="486"/>
      <c r="K3591" s="486"/>
      <c r="L3591"/>
      <c r="M3591"/>
      <c r="N3591"/>
      <c r="O3591"/>
      <c r="P3591"/>
      <c r="Q3591"/>
      <c r="R3591"/>
      <c r="S3591"/>
      <c r="T3591"/>
      <c r="U3591"/>
      <c r="V3591"/>
      <c r="W3591"/>
      <c r="X3591"/>
      <c r="Y3591"/>
      <c r="Z3591"/>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row>
    <row r="3592" spans="1:54" ht="15">
      <c r="A3592" s="486"/>
      <c r="B3592" s="486"/>
      <c r="C3592" s="496"/>
      <c r="D3592" s="486"/>
      <c r="E3592" s="486"/>
      <c r="F3592"/>
      <c r="G3592" s="486"/>
      <c r="H3592" s="486"/>
      <c r="I3592" s="496"/>
      <c r="J3592" s="486"/>
      <c r="K3592" s="486"/>
      <c r="L3592"/>
      <c r="M3592"/>
      <c r="N3592"/>
      <c r="O3592"/>
      <c r="P3592"/>
      <c r="Q3592"/>
      <c r="R3592"/>
      <c r="S3592"/>
      <c r="T3592"/>
      <c r="U3592"/>
      <c r="V3592"/>
      <c r="W3592"/>
      <c r="X3592"/>
      <c r="Y3592"/>
      <c r="Z3592"/>
      <c r="AA3592"/>
      <c r="AB3592"/>
      <c r="AC3592"/>
      <c r="AD3592"/>
      <c r="AE3592"/>
      <c r="AF3592"/>
      <c r="AG3592"/>
      <c r="AH3592"/>
      <c r="AI3592"/>
      <c r="AJ3592"/>
      <c r="AK3592"/>
      <c r="AL3592"/>
      <c r="AM3592"/>
      <c r="AN3592"/>
      <c r="AO3592"/>
      <c r="AP3592"/>
      <c r="AQ3592"/>
      <c r="AR3592"/>
      <c r="AS3592"/>
      <c r="AT3592"/>
      <c r="AU3592"/>
      <c r="AV3592"/>
      <c r="AW3592"/>
      <c r="AX3592"/>
      <c r="AY3592"/>
      <c r="AZ3592"/>
      <c r="BA3592"/>
      <c r="BB3592"/>
    </row>
    <row r="3593" spans="1:54" ht="38.25">
      <c r="A3593" s="453"/>
      <c r="B3593" s="453"/>
      <c r="C3593" s="498"/>
      <c r="D3593" s="453"/>
      <c r="E3593" s="453"/>
      <c r="F3593"/>
      <c r="G3593" s="453"/>
      <c r="H3593" s="453"/>
      <c r="I3593" s="498" t="s">
        <v>2691</v>
      </c>
      <c r="J3593" s="453"/>
      <c r="K3593" s="453"/>
      <c r="L3593"/>
      <c r="M3593"/>
      <c r="N3593"/>
      <c r="O3593"/>
      <c r="P3593"/>
      <c r="Q3593"/>
      <c r="R3593"/>
      <c r="S3593"/>
      <c r="T3593"/>
      <c r="U3593"/>
      <c r="V3593"/>
      <c r="W3593"/>
      <c r="X3593"/>
      <c r="Y3593"/>
      <c r="Z3593"/>
      <c r="AA3593"/>
      <c r="AB3593"/>
      <c r="AC3593"/>
      <c r="AD3593"/>
      <c r="AE3593"/>
      <c r="AF3593"/>
      <c r="AG3593"/>
      <c r="AH3593"/>
      <c r="AI3593"/>
      <c r="AJ3593"/>
      <c r="AK3593"/>
      <c r="AL3593"/>
      <c r="AM3593"/>
      <c r="AN3593"/>
      <c r="AO3593"/>
      <c r="AP3593"/>
      <c r="AQ3593"/>
      <c r="AR3593"/>
      <c r="AS3593"/>
      <c r="AT3593"/>
      <c r="AU3593"/>
      <c r="AV3593"/>
      <c r="AW3593"/>
      <c r="AX3593"/>
      <c r="AY3593"/>
      <c r="AZ3593"/>
      <c r="BA3593"/>
      <c r="BB3593"/>
    </row>
    <row r="3594" spans="1:54" ht="15.75">
      <c r="A3594" s="499"/>
      <c r="B3594" s="499" t="s">
        <v>18</v>
      </c>
      <c r="C3594" s="464"/>
      <c r="D3594" s="500"/>
      <c r="E3594" s="501"/>
      <c r="F3594" s="478"/>
      <c r="G3594" s="499"/>
      <c r="H3594" s="499" t="s">
        <v>18</v>
      </c>
      <c r="I3594" s="464"/>
      <c r="J3594" s="500"/>
      <c r="K3594" s="501"/>
      <c r="L3594" s="480"/>
      <c r="M3594" s="480"/>
      <c r="N3594" s="480"/>
      <c r="O3594" s="480"/>
      <c r="P3594" s="480"/>
      <c r="Q3594" s="480"/>
      <c r="R3594" s="480"/>
      <c r="S3594" s="480"/>
      <c r="T3594" s="480"/>
      <c r="U3594" s="480"/>
      <c r="V3594" s="480"/>
      <c r="W3594" s="480"/>
      <c r="X3594" s="480"/>
      <c r="Y3594" s="480"/>
      <c r="Z3594" s="480"/>
      <c r="AA3594" s="480"/>
      <c r="AB3594" s="480"/>
      <c r="AC3594" s="480"/>
      <c r="AD3594" s="480"/>
      <c r="AE3594" s="480"/>
      <c r="AF3594" s="480"/>
      <c r="AG3594" s="480"/>
      <c r="AH3594" s="480"/>
      <c r="AI3594" s="480"/>
      <c r="AJ3594" s="480"/>
      <c r="AK3594" s="480"/>
      <c r="AL3594" s="480"/>
      <c r="AM3594" s="480"/>
      <c r="AN3594" s="480"/>
      <c r="AO3594" s="480"/>
      <c r="AP3594" s="480"/>
      <c r="AQ3594" s="480"/>
      <c r="AR3594" s="480"/>
      <c r="AS3594" s="480"/>
      <c r="AT3594" s="480"/>
      <c r="AU3594" s="480"/>
      <c r="AV3594" s="480"/>
      <c r="AW3594" s="480"/>
      <c r="AX3594" s="480"/>
      <c r="AY3594" s="480"/>
      <c r="AZ3594" s="480"/>
      <c r="BA3594" s="480"/>
      <c r="BB3594" s="480"/>
    </row>
    <row r="3595" spans="1:54" ht="25.5">
      <c r="A3595" s="499"/>
      <c r="B3595" s="499" t="s">
        <v>19</v>
      </c>
      <c r="C3595" s="464" t="s">
        <v>2692</v>
      </c>
      <c r="D3595" s="500" t="s">
        <v>581</v>
      </c>
      <c r="E3595" s="501"/>
      <c r="F3595" s="478"/>
      <c r="G3595" s="499"/>
      <c r="H3595" s="499" t="s">
        <v>19</v>
      </c>
      <c r="I3595" s="464" t="s">
        <v>2692</v>
      </c>
      <c r="J3595" s="500" t="s">
        <v>2693</v>
      </c>
      <c r="K3595" s="501"/>
      <c r="L3595" s="480"/>
      <c r="M3595" s="480"/>
      <c r="N3595" s="480"/>
      <c r="O3595" s="480"/>
      <c r="P3595" s="480"/>
      <c r="Q3595" s="480"/>
      <c r="R3595" s="480"/>
      <c r="S3595" s="480"/>
      <c r="T3595" s="480"/>
      <c r="U3595" s="480"/>
      <c r="V3595" s="480"/>
      <c r="W3595" s="480"/>
      <c r="X3595" s="480"/>
      <c r="Y3595" s="480"/>
      <c r="Z3595" s="480"/>
      <c r="AA3595" s="480"/>
      <c r="AB3595" s="480"/>
      <c r="AC3595" s="480"/>
      <c r="AD3595" s="480"/>
      <c r="AE3595" s="480"/>
      <c r="AF3595" s="480"/>
      <c r="AG3595" s="480"/>
      <c r="AH3595" s="480"/>
      <c r="AI3595" s="480"/>
      <c r="AJ3595" s="480"/>
      <c r="AK3595" s="480"/>
      <c r="AL3595" s="480"/>
      <c r="AM3595" s="480"/>
      <c r="AN3595" s="480"/>
      <c r="AO3595" s="480"/>
      <c r="AP3595" s="480"/>
      <c r="AQ3595" s="480"/>
      <c r="AR3595" s="480"/>
      <c r="AS3595" s="480"/>
      <c r="AT3595" s="480"/>
      <c r="AU3595" s="480"/>
      <c r="AV3595" s="480"/>
      <c r="AW3595" s="480"/>
      <c r="AX3595" s="480"/>
      <c r="AY3595" s="480"/>
      <c r="AZ3595" s="480"/>
      <c r="BA3595" s="480"/>
      <c r="BB3595" s="480"/>
    </row>
    <row r="3596" spans="1:54" ht="15.75">
      <c r="A3596" s="499"/>
      <c r="B3596" s="499" t="s">
        <v>23</v>
      </c>
      <c r="C3596" s="464"/>
      <c r="D3596" s="500"/>
      <c r="E3596" s="501"/>
      <c r="F3596" s="478"/>
      <c r="G3596" s="499"/>
      <c r="H3596" s="499" t="s">
        <v>23</v>
      </c>
      <c r="I3596" s="464"/>
      <c r="J3596" s="500"/>
      <c r="K3596" s="501"/>
      <c r="L3596" s="480"/>
      <c r="M3596" s="480"/>
      <c r="N3596" s="480"/>
      <c r="O3596" s="480"/>
      <c r="P3596" s="480"/>
      <c r="Q3596" s="480"/>
      <c r="R3596" s="480"/>
      <c r="S3596" s="480"/>
      <c r="T3596" s="480"/>
      <c r="U3596" s="480"/>
      <c r="V3596" s="480"/>
      <c r="W3596" s="480"/>
      <c r="X3596" s="480"/>
      <c r="Y3596" s="480"/>
      <c r="Z3596" s="480"/>
      <c r="AA3596" s="480"/>
      <c r="AB3596" s="480"/>
      <c r="AC3596" s="480"/>
      <c r="AD3596" s="480"/>
      <c r="AE3596" s="480"/>
      <c r="AF3596" s="480"/>
      <c r="AG3596" s="480"/>
      <c r="AH3596" s="480"/>
      <c r="AI3596" s="480"/>
      <c r="AJ3596" s="480"/>
      <c r="AK3596" s="480"/>
      <c r="AL3596" s="480"/>
      <c r="AM3596" s="480"/>
      <c r="AN3596" s="480"/>
      <c r="AO3596" s="480"/>
      <c r="AP3596" s="480"/>
      <c r="AQ3596" s="480"/>
      <c r="AR3596" s="480"/>
      <c r="AS3596" s="480"/>
      <c r="AT3596" s="480"/>
      <c r="AU3596" s="480"/>
      <c r="AV3596" s="480"/>
      <c r="AW3596" s="480"/>
      <c r="AX3596" s="480"/>
      <c r="AY3596" s="480"/>
      <c r="AZ3596" s="480"/>
      <c r="BA3596" s="480"/>
      <c r="BB3596" s="480"/>
    </row>
    <row r="3597" spans="1:54" ht="15.75">
      <c r="A3597" s="499"/>
      <c r="B3597" s="499" t="s">
        <v>24</v>
      </c>
      <c r="C3597" s="464"/>
      <c r="D3597" s="500"/>
      <c r="E3597" s="501"/>
      <c r="F3597" s="478"/>
      <c r="G3597" s="499"/>
      <c r="H3597" s="499" t="s">
        <v>24</v>
      </c>
      <c r="I3597" s="464"/>
      <c r="J3597" s="500"/>
      <c r="K3597" s="501"/>
      <c r="L3597" s="480"/>
      <c r="M3597" s="480"/>
      <c r="N3597" s="480"/>
      <c r="O3597" s="480"/>
      <c r="P3597" s="480"/>
      <c r="Q3597" s="480"/>
      <c r="R3597" s="480"/>
      <c r="S3597" s="480"/>
      <c r="T3597" s="480"/>
      <c r="U3597" s="480"/>
      <c r="V3597" s="480"/>
      <c r="W3597" s="480"/>
      <c r="X3597" s="480"/>
      <c r="Y3597" s="480"/>
      <c r="Z3597" s="480"/>
      <c r="AA3597" s="480"/>
      <c r="AB3597" s="480"/>
      <c r="AC3597" s="480"/>
      <c r="AD3597" s="480"/>
      <c r="AE3597" s="480"/>
      <c r="AF3597" s="480"/>
      <c r="AG3597" s="480"/>
      <c r="AH3597" s="480"/>
      <c r="AI3597" s="480"/>
      <c r="AJ3597" s="480"/>
      <c r="AK3597" s="480"/>
      <c r="AL3597" s="480"/>
      <c r="AM3597" s="480"/>
      <c r="AN3597" s="480"/>
      <c r="AO3597" s="480"/>
      <c r="AP3597" s="480"/>
      <c r="AQ3597" s="480"/>
      <c r="AR3597" s="480"/>
      <c r="AS3597" s="480"/>
      <c r="AT3597" s="480"/>
      <c r="AU3597" s="480"/>
      <c r="AV3597" s="480"/>
      <c r="AW3597" s="480"/>
      <c r="AX3597" s="480"/>
      <c r="AY3597" s="480"/>
      <c r="AZ3597" s="480"/>
      <c r="BA3597" s="480"/>
      <c r="BB3597" s="480"/>
    </row>
    <row r="3598" spans="1:54" ht="15.75">
      <c r="A3598" s="499"/>
      <c r="B3598" s="499" t="s">
        <v>25</v>
      </c>
      <c r="C3598" s="464"/>
      <c r="D3598" s="500"/>
      <c r="E3598" s="501"/>
      <c r="F3598" s="478"/>
      <c r="G3598" s="499"/>
      <c r="H3598" s="499" t="s">
        <v>25</v>
      </c>
      <c r="I3598" s="464"/>
      <c r="J3598" s="500"/>
      <c r="K3598" s="501"/>
      <c r="L3598" s="480"/>
      <c r="M3598" s="480"/>
      <c r="N3598" s="480"/>
      <c r="O3598" s="480"/>
      <c r="P3598" s="480"/>
      <c r="Q3598" s="480"/>
      <c r="R3598" s="480"/>
      <c r="S3598" s="480"/>
      <c r="T3598" s="480"/>
      <c r="U3598" s="480"/>
      <c r="V3598" s="480"/>
      <c r="W3598" s="480"/>
      <c r="X3598" s="480"/>
      <c r="Y3598" s="480"/>
      <c r="Z3598" s="480"/>
      <c r="AA3598" s="480"/>
      <c r="AB3598" s="480"/>
      <c r="AC3598" s="480"/>
      <c r="AD3598" s="480"/>
      <c r="AE3598" s="480"/>
      <c r="AF3598" s="480"/>
      <c r="AG3598" s="480"/>
      <c r="AH3598" s="480"/>
      <c r="AI3598" s="480"/>
      <c r="AJ3598" s="480"/>
      <c r="AK3598" s="480"/>
      <c r="AL3598" s="480"/>
      <c r="AM3598" s="480"/>
      <c r="AN3598" s="480"/>
      <c r="AO3598" s="480"/>
      <c r="AP3598" s="480"/>
      <c r="AQ3598" s="480"/>
      <c r="AR3598" s="480"/>
      <c r="AS3598" s="480"/>
      <c r="AT3598" s="480"/>
      <c r="AU3598" s="480"/>
      <c r="AV3598" s="480"/>
      <c r="AW3598" s="480"/>
      <c r="AX3598" s="480"/>
      <c r="AY3598" s="480"/>
      <c r="AZ3598" s="480"/>
      <c r="BA3598" s="480"/>
      <c r="BB3598" s="480"/>
    </row>
    <row r="3599" spans="1:54" ht="15.75">
      <c r="A3599" s="499"/>
      <c r="B3599" s="499" t="s">
        <v>26</v>
      </c>
      <c r="C3599" s="464"/>
      <c r="D3599" s="500"/>
      <c r="E3599" s="501"/>
      <c r="F3599" s="478"/>
      <c r="G3599" s="499"/>
      <c r="H3599" s="499" t="s">
        <v>26</v>
      </c>
      <c r="I3599" s="464"/>
      <c r="J3599" s="500"/>
      <c r="K3599" s="501"/>
      <c r="L3599" s="480"/>
      <c r="M3599" s="480"/>
      <c r="N3599" s="480"/>
      <c r="O3599" s="480"/>
      <c r="P3599" s="480"/>
      <c r="Q3599" s="480"/>
      <c r="R3599" s="480"/>
      <c r="S3599" s="480"/>
      <c r="T3599" s="480"/>
      <c r="U3599" s="480"/>
      <c r="V3599" s="480"/>
      <c r="W3599" s="480"/>
      <c r="X3599" s="480"/>
      <c r="Y3599" s="480"/>
      <c r="Z3599" s="480"/>
      <c r="AA3599" s="480"/>
      <c r="AB3599" s="480"/>
      <c r="AC3599" s="480"/>
      <c r="AD3599" s="480"/>
      <c r="AE3599" s="480"/>
      <c r="AF3599" s="480"/>
      <c r="AG3599" s="480"/>
      <c r="AH3599" s="480"/>
      <c r="AI3599" s="480"/>
      <c r="AJ3599" s="480"/>
      <c r="AK3599" s="480"/>
      <c r="AL3599" s="480"/>
      <c r="AM3599" s="480"/>
      <c r="AN3599" s="480"/>
      <c r="AO3599" s="480"/>
      <c r="AP3599" s="480"/>
      <c r="AQ3599" s="480"/>
      <c r="AR3599" s="480"/>
      <c r="AS3599" s="480"/>
      <c r="AT3599" s="480"/>
      <c r="AU3599" s="480"/>
      <c r="AV3599" s="480"/>
      <c r="AW3599" s="480"/>
      <c r="AX3599" s="480"/>
      <c r="AY3599" s="480"/>
      <c r="AZ3599" s="480"/>
      <c r="BA3599" s="480"/>
      <c r="BB3599" s="480"/>
    </row>
    <row r="3600" spans="1:54" ht="15.75">
      <c r="A3600" s="484"/>
      <c r="B3600" s="484"/>
      <c r="C3600"/>
      <c r="D3600" s="491"/>
      <c r="E3600" s="493"/>
      <c r="F3600" s="478"/>
      <c r="G3600"/>
      <c r="H3600" s="527"/>
      <c r="I3600"/>
      <c r="J3600" s="527"/>
      <c r="K3600" s="527"/>
      <c r="L3600" s="480"/>
      <c r="M3600" s="480"/>
      <c r="N3600" s="480"/>
      <c r="O3600" s="480"/>
      <c r="P3600" s="480"/>
      <c r="Q3600" s="480"/>
      <c r="R3600" s="480"/>
      <c r="S3600" s="480"/>
      <c r="T3600" s="480"/>
      <c r="U3600" s="480"/>
      <c r="V3600" s="480"/>
      <c r="W3600" s="480"/>
      <c r="X3600" s="480"/>
      <c r="Y3600" s="480"/>
      <c r="Z3600" s="480"/>
      <c r="AA3600" s="480"/>
      <c r="AB3600" s="480"/>
      <c r="AC3600" s="480"/>
      <c r="AD3600" s="480"/>
      <c r="AE3600" s="480"/>
      <c r="AF3600" s="480"/>
      <c r="AG3600" s="480"/>
      <c r="AH3600" s="480"/>
      <c r="AI3600" s="480"/>
      <c r="AJ3600" s="480"/>
      <c r="AK3600" s="480"/>
      <c r="AL3600" s="480"/>
      <c r="AM3600" s="480"/>
      <c r="AN3600" s="480"/>
      <c r="AO3600" s="480"/>
      <c r="AP3600" s="480"/>
      <c r="AQ3600" s="480"/>
      <c r="AR3600" s="480"/>
      <c r="AS3600" s="480"/>
      <c r="AT3600" s="480"/>
      <c r="AU3600" s="480"/>
      <c r="AV3600" s="480"/>
      <c r="AW3600" s="480"/>
      <c r="AX3600" s="480"/>
      <c r="AY3600" s="480"/>
      <c r="AZ3600" s="480"/>
      <c r="BA3600" s="480"/>
      <c r="BB3600" s="480"/>
    </row>
    <row r="3601" spans="1:54" ht="38.25">
      <c r="A3601" s="485" t="s">
        <v>2694</v>
      </c>
      <c r="B3601" s="485"/>
      <c r="C3601" s="487" t="s">
        <v>2695</v>
      </c>
      <c r="D3601" s="492"/>
      <c r="E3601" s="494"/>
      <c r="F3601" s="478"/>
      <c r="G3601" s="640" t="s">
        <v>2696</v>
      </c>
      <c r="H3601" s="640"/>
      <c r="I3601" s="524" t="s">
        <v>2697</v>
      </c>
      <c r="J3601" s="660"/>
      <c r="K3601" s="660"/>
      <c r="L3601" s="480"/>
      <c r="M3601" s="480"/>
      <c r="N3601" s="480"/>
      <c r="O3601" s="480"/>
      <c r="P3601" s="480"/>
      <c r="Q3601" s="480"/>
      <c r="R3601" s="480"/>
      <c r="S3601" s="480"/>
      <c r="T3601" s="480"/>
      <c r="U3601" s="480"/>
      <c r="V3601" s="480"/>
      <c r="W3601" s="480"/>
      <c r="X3601" s="480"/>
      <c r="Y3601" s="480"/>
      <c r="Z3601" s="480"/>
      <c r="AA3601" s="480"/>
      <c r="AB3601" s="480"/>
      <c r="AC3601" s="480"/>
      <c r="AD3601" s="480"/>
      <c r="AE3601" s="480"/>
      <c r="AF3601" s="480"/>
      <c r="AG3601" s="480"/>
      <c r="AH3601" s="480"/>
      <c r="AI3601" s="480"/>
      <c r="AJ3601" s="480"/>
      <c r="AK3601" s="480"/>
      <c r="AL3601" s="480"/>
      <c r="AM3601" s="480"/>
      <c r="AN3601" s="480"/>
      <c r="AO3601" s="480"/>
      <c r="AP3601" s="480"/>
      <c r="AQ3601" s="480"/>
      <c r="AR3601" s="480"/>
      <c r="AS3601" s="480"/>
      <c r="AT3601" s="480"/>
      <c r="AU3601" s="480"/>
      <c r="AV3601" s="480"/>
      <c r="AW3601" s="480"/>
      <c r="AX3601" s="480"/>
      <c r="AY3601" s="480"/>
      <c r="AZ3601" s="480"/>
      <c r="BA3601" s="480"/>
      <c r="BB3601" s="480"/>
    </row>
    <row r="3602" spans="1:54" ht="15">
      <c r="A3602" s="486"/>
      <c r="B3602" s="486"/>
      <c r="C3602" s="488"/>
      <c r="D3602" s="486"/>
      <c r="E3602" s="486"/>
      <c r="F3602"/>
      <c r="G3602" s="503"/>
      <c r="H3602" s="503"/>
      <c r="I3602" s="519"/>
      <c r="J3602" s="503"/>
      <c r="K3602" s="503"/>
      <c r="L3602"/>
      <c r="M3602"/>
      <c r="N3602"/>
      <c r="O3602"/>
      <c r="P3602"/>
      <c r="Q3602"/>
      <c r="R3602"/>
      <c r="S3602"/>
      <c r="T3602"/>
      <c r="U3602"/>
      <c r="V3602"/>
      <c r="W3602"/>
      <c r="X3602"/>
      <c r="Y3602"/>
      <c r="Z3602"/>
      <c r="AA3602"/>
      <c r="AB3602"/>
      <c r="AC3602"/>
      <c r="AD3602"/>
      <c r="AE3602"/>
      <c r="AF3602"/>
      <c r="AG3602"/>
      <c r="AH3602"/>
      <c r="AI3602"/>
      <c r="AJ3602"/>
      <c r="AK3602"/>
      <c r="AL3602"/>
      <c r="AM3602"/>
      <c r="AN3602"/>
      <c r="AO3602"/>
      <c r="AP3602"/>
      <c r="AQ3602"/>
      <c r="AR3602"/>
      <c r="AS3602"/>
      <c r="AT3602"/>
      <c r="AU3602"/>
      <c r="AV3602"/>
      <c r="AW3602"/>
      <c r="AX3602"/>
      <c r="AY3602"/>
      <c r="AZ3602"/>
      <c r="BA3602"/>
      <c r="BB3602"/>
    </row>
    <row r="3603" spans="1:54" ht="15">
      <c r="A3603" s="486"/>
      <c r="B3603" s="486"/>
      <c r="C3603" s="489" t="s">
        <v>599</v>
      </c>
      <c r="D3603" s="486"/>
      <c r="E3603" s="486"/>
      <c r="F3603"/>
      <c r="G3603" s="503"/>
      <c r="H3603" s="503"/>
      <c r="I3603" s="518" t="s">
        <v>623</v>
      </c>
      <c r="J3603" s="503"/>
      <c r="K3603" s="503"/>
      <c r="L3603"/>
      <c r="M3603"/>
      <c r="N3603"/>
      <c r="O3603"/>
      <c r="P3603"/>
      <c r="Q3603"/>
      <c r="R3603"/>
      <c r="S3603"/>
      <c r="T3603"/>
      <c r="U3603"/>
      <c r="V3603"/>
      <c r="W3603"/>
      <c r="X3603"/>
      <c r="Y3603"/>
      <c r="Z3603"/>
      <c r="AA3603"/>
      <c r="AB3603"/>
      <c r="AC3603"/>
      <c r="AD3603"/>
      <c r="AE3603"/>
      <c r="AF3603"/>
      <c r="AG3603"/>
      <c r="AH3603"/>
      <c r="AI3603"/>
      <c r="AJ3603"/>
      <c r="AK3603"/>
      <c r="AL3603"/>
      <c r="AM3603"/>
      <c r="AN3603"/>
      <c r="AO3603"/>
      <c r="AP3603"/>
      <c r="AQ3603"/>
      <c r="AR3603"/>
      <c r="AS3603"/>
      <c r="AT3603"/>
      <c r="AU3603"/>
      <c r="AV3603"/>
      <c r="AW3603"/>
      <c r="AX3603"/>
      <c r="AY3603"/>
      <c r="AZ3603"/>
      <c r="BA3603"/>
      <c r="BB3603"/>
    </row>
    <row r="3604" spans="1:54" ht="15">
      <c r="A3604" s="486"/>
      <c r="B3604" s="486"/>
      <c r="C3604" s="489" t="s">
        <v>2664</v>
      </c>
      <c r="D3604" s="486"/>
      <c r="E3604" s="486"/>
      <c r="F3604"/>
      <c r="G3604" s="503"/>
      <c r="H3604" s="503"/>
      <c r="I3604" s="518" t="s">
        <v>2664</v>
      </c>
      <c r="J3604" s="503"/>
      <c r="K3604" s="503"/>
      <c r="L3604"/>
      <c r="M3604"/>
      <c r="N3604"/>
      <c r="O3604"/>
      <c r="P3604"/>
      <c r="Q3604"/>
      <c r="R3604"/>
      <c r="S3604"/>
      <c r="T3604"/>
      <c r="U3604"/>
      <c r="V3604"/>
      <c r="W3604"/>
      <c r="X3604"/>
      <c r="Y3604"/>
      <c r="Z3604"/>
      <c r="AA3604"/>
      <c r="AB3604"/>
      <c r="AC3604"/>
      <c r="AD3604"/>
      <c r="AE3604"/>
      <c r="AF3604"/>
      <c r="AG3604"/>
      <c r="AH3604"/>
      <c r="AI3604"/>
      <c r="AJ3604"/>
      <c r="AK3604"/>
      <c r="AL3604"/>
      <c r="AM3604"/>
      <c r="AN3604"/>
      <c r="AO3604"/>
      <c r="AP3604"/>
      <c r="AQ3604"/>
      <c r="AR3604"/>
      <c r="AS3604"/>
      <c r="AT3604"/>
      <c r="AU3604"/>
      <c r="AV3604"/>
      <c r="AW3604"/>
      <c r="AX3604"/>
      <c r="AY3604"/>
      <c r="AZ3604"/>
      <c r="BA3604"/>
      <c r="BB3604"/>
    </row>
    <row r="3605" spans="1:54" ht="15">
      <c r="A3605" s="486"/>
      <c r="B3605" s="486"/>
      <c r="C3605" s="489" t="s">
        <v>1262</v>
      </c>
      <c r="D3605" s="486"/>
      <c r="E3605" s="486"/>
      <c r="F3605"/>
      <c r="G3605" s="503"/>
      <c r="H3605" s="503"/>
      <c r="I3605" s="518" t="s">
        <v>1262</v>
      </c>
      <c r="J3605" s="503"/>
      <c r="K3605" s="503"/>
      <c r="L3605"/>
      <c r="M3605"/>
      <c r="N3605"/>
      <c r="O3605"/>
      <c r="P3605"/>
      <c r="Q3605"/>
      <c r="R3605"/>
      <c r="S3605"/>
      <c r="T3605"/>
      <c r="U3605"/>
      <c r="V3605"/>
      <c r="W3605"/>
      <c r="X3605"/>
      <c r="Y3605"/>
      <c r="Z3605"/>
      <c r="AA3605"/>
      <c r="AB3605"/>
      <c r="AC3605"/>
      <c r="AD3605"/>
      <c r="AE3605"/>
      <c r="AF3605"/>
      <c r="AG3605"/>
      <c r="AH3605"/>
      <c r="AI3605"/>
      <c r="AJ3605"/>
      <c r="AK3605"/>
      <c r="AL3605"/>
      <c r="AM3605"/>
      <c r="AN3605"/>
      <c r="AO3605"/>
      <c r="AP3605"/>
      <c r="AQ3605"/>
      <c r="AR3605"/>
      <c r="AS3605"/>
      <c r="AT3605"/>
      <c r="AU3605"/>
      <c r="AV3605"/>
      <c r="AW3605"/>
      <c r="AX3605"/>
      <c r="AY3605"/>
      <c r="AZ3605"/>
      <c r="BA3605"/>
      <c r="BB3605"/>
    </row>
    <row r="3606" spans="1:54" ht="15">
      <c r="A3606" s="486"/>
      <c r="B3606" s="486"/>
      <c r="C3606" s="489" t="s">
        <v>2665</v>
      </c>
      <c r="D3606" s="486"/>
      <c r="E3606" s="486"/>
      <c r="F3606"/>
      <c r="G3606" s="503"/>
      <c r="H3606" s="503"/>
      <c r="I3606" s="518" t="s">
        <v>2665</v>
      </c>
      <c r="J3606" s="503"/>
      <c r="K3606" s="503"/>
      <c r="L3606"/>
      <c r="M3606"/>
      <c r="N3606"/>
      <c r="O3606"/>
      <c r="P3606"/>
      <c r="Q3606"/>
      <c r="R3606"/>
      <c r="S3606"/>
      <c r="T3606"/>
      <c r="U3606"/>
      <c r="V3606"/>
      <c r="W3606"/>
      <c r="X3606"/>
      <c r="Y3606"/>
      <c r="Z3606"/>
      <c r="AA3606"/>
      <c r="AB3606"/>
      <c r="AC3606"/>
      <c r="AD3606"/>
      <c r="AE3606"/>
      <c r="AF3606"/>
      <c r="AG3606"/>
      <c r="AH3606"/>
      <c r="AI3606"/>
      <c r="AJ3606"/>
      <c r="AK3606"/>
      <c r="AL3606"/>
      <c r="AM3606"/>
      <c r="AN3606"/>
      <c r="AO3606"/>
      <c r="AP3606"/>
      <c r="AQ3606"/>
      <c r="AR3606"/>
      <c r="AS3606"/>
      <c r="AT3606"/>
      <c r="AU3606"/>
      <c r="AV3606"/>
      <c r="AW3606"/>
      <c r="AX3606"/>
      <c r="AY3606"/>
      <c r="AZ3606"/>
      <c r="BA3606"/>
      <c r="BB3606"/>
    </row>
    <row r="3607" spans="1:54" ht="15">
      <c r="A3607" s="486"/>
      <c r="B3607" s="486"/>
      <c r="C3607" s="489" t="s">
        <v>2666</v>
      </c>
      <c r="D3607" s="486"/>
      <c r="E3607" s="486"/>
      <c r="F3607"/>
      <c r="G3607" s="503"/>
      <c r="H3607" s="503"/>
      <c r="I3607" s="518" t="s">
        <v>2666</v>
      </c>
      <c r="J3607" s="503"/>
      <c r="K3607" s="503"/>
      <c r="L3607"/>
      <c r="M3607"/>
      <c r="N3607"/>
      <c r="O3607"/>
      <c r="P3607"/>
      <c r="Q3607"/>
      <c r="R3607"/>
      <c r="S3607"/>
      <c r="T3607"/>
      <c r="U3607"/>
      <c r="V3607"/>
      <c r="W3607"/>
      <c r="X3607"/>
      <c r="Y3607"/>
      <c r="Z3607"/>
      <c r="AA3607"/>
      <c r="AB3607"/>
      <c r="AC3607"/>
      <c r="AD3607"/>
      <c r="AE3607"/>
      <c r="AF3607"/>
      <c r="AG3607"/>
      <c r="AH3607"/>
      <c r="AI3607"/>
      <c r="AJ3607"/>
      <c r="AK3607"/>
      <c r="AL3607"/>
      <c r="AM3607"/>
      <c r="AN3607"/>
      <c r="AO3607"/>
      <c r="AP3607"/>
      <c r="AQ3607"/>
      <c r="AR3607"/>
      <c r="AS3607"/>
      <c r="AT3607"/>
      <c r="AU3607"/>
      <c r="AV3607"/>
      <c r="AW3607"/>
      <c r="AX3607"/>
      <c r="AY3607"/>
      <c r="AZ3607"/>
      <c r="BA3607"/>
      <c r="BB3607"/>
    </row>
    <row r="3608" spans="1:54" ht="25.5">
      <c r="A3608" s="486"/>
      <c r="B3608" s="486"/>
      <c r="C3608" s="489" t="s">
        <v>2667</v>
      </c>
      <c r="D3608" s="486"/>
      <c r="E3608" s="486"/>
      <c r="F3608"/>
      <c r="G3608" s="503"/>
      <c r="H3608" s="503"/>
      <c r="I3608" s="518" t="s">
        <v>2667</v>
      </c>
      <c r="J3608" s="503"/>
      <c r="K3608" s="503"/>
      <c r="L3608"/>
      <c r="M3608"/>
      <c r="N3608"/>
      <c r="O3608"/>
      <c r="P3608"/>
      <c r="Q3608"/>
      <c r="R3608"/>
      <c r="S3608"/>
      <c r="T3608"/>
      <c r="U3608"/>
      <c r="V3608"/>
      <c r="W3608"/>
      <c r="X3608"/>
      <c r="Y3608"/>
      <c r="Z3608"/>
      <c r="AA3608"/>
      <c r="AB3608"/>
      <c r="AC3608"/>
      <c r="AD3608"/>
      <c r="AE3608"/>
      <c r="AF3608"/>
      <c r="AG3608"/>
      <c r="AH3608"/>
      <c r="AI3608"/>
      <c r="AJ3608"/>
      <c r="AK3608"/>
      <c r="AL3608"/>
      <c r="AM3608"/>
      <c r="AN3608"/>
      <c r="AO3608"/>
      <c r="AP3608"/>
      <c r="AQ3608"/>
      <c r="AR3608"/>
      <c r="AS3608"/>
      <c r="AT3608"/>
      <c r="AU3608"/>
      <c r="AV3608"/>
      <c r="AW3608"/>
      <c r="AX3608"/>
      <c r="AY3608"/>
      <c r="AZ3608"/>
      <c r="BA3608"/>
      <c r="BB3608"/>
    </row>
    <row r="3609" spans="1:54" ht="25.5">
      <c r="A3609" s="486"/>
      <c r="B3609" s="486"/>
      <c r="C3609" s="489" t="s">
        <v>2668</v>
      </c>
      <c r="D3609" s="486"/>
      <c r="E3609" s="486"/>
      <c r="F3609"/>
      <c r="G3609" s="503"/>
      <c r="H3609" s="503"/>
      <c r="I3609" s="518" t="s">
        <v>2668</v>
      </c>
      <c r="J3609" s="503"/>
      <c r="K3609" s="503"/>
      <c r="L3609"/>
      <c r="M3609"/>
      <c r="N3609"/>
      <c r="O3609"/>
      <c r="P3609"/>
      <c r="Q3609"/>
      <c r="R3609"/>
      <c r="S3609"/>
      <c r="T3609"/>
      <c r="U3609"/>
      <c r="V3609"/>
      <c r="W3609"/>
      <c r="X3609"/>
      <c r="Y3609"/>
      <c r="Z3609"/>
      <c r="AA3609"/>
      <c r="AB3609"/>
      <c r="AC3609"/>
      <c r="AD3609"/>
      <c r="AE3609"/>
      <c r="AF3609"/>
      <c r="AG3609"/>
      <c r="AH3609"/>
      <c r="AI3609"/>
      <c r="AJ3609"/>
      <c r="AK3609"/>
      <c r="AL3609"/>
      <c r="AM3609"/>
      <c r="AN3609"/>
      <c r="AO3609"/>
      <c r="AP3609"/>
      <c r="AQ3609"/>
      <c r="AR3609"/>
      <c r="AS3609"/>
      <c r="AT3609"/>
      <c r="AU3609"/>
      <c r="AV3609"/>
      <c r="AW3609"/>
      <c r="AX3609"/>
      <c r="AY3609"/>
      <c r="AZ3609"/>
      <c r="BA3609"/>
      <c r="BB3609"/>
    </row>
    <row r="3610" spans="1:54" ht="15">
      <c r="A3610" s="486"/>
      <c r="B3610" s="486"/>
      <c r="C3610" s="489" t="s">
        <v>2669</v>
      </c>
      <c r="D3610" s="486"/>
      <c r="E3610" s="486"/>
      <c r="F3610"/>
      <c r="G3610" s="503"/>
      <c r="H3610" s="503"/>
      <c r="I3610" s="518" t="s">
        <v>2669</v>
      </c>
      <c r="J3610" s="503"/>
      <c r="K3610" s="503"/>
      <c r="L3610"/>
      <c r="M3610"/>
      <c r="N3610"/>
      <c r="O3610"/>
      <c r="P3610"/>
      <c r="Q3610"/>
      <c r="R3610"/>
      <c r="S3610"/>
      <c r="T3610"/>
      <c r="U3610"/>
      <c r="V3610"/>
      <c r="W3610"/>
      <c r="X3610"/>
      <c r="Y3610"/>
      <c r="Z3610"/>
      <c r="AA3610"/>
      <c r="AB3610"/>
      <c r="AC3610"/>
      <c r="AD3610"/>
      <c r="AE3610"/>
      <c r="AF3610"/>
      <c r="AG3610"/>
      <c r="AH3610"/>
      <c r="AI3610"/>
      <c r="AJ3610"/>
      <c r="AK3610"/>
      <c r="AL3610"/>
      <c r="AM3610"/>
      <c r="AN3610"/>
      <c r="AO3610"/>
      <c r="AP3610"/>
      <c r="AQ3610"/>
      <c r="AR3610"/>
      <c r="AS3610"/>
      <c r="AT3610"/>
      <c r="AU3610"/>
      <c r="AV3610"/>
      <c r="AW3610"/>
      <c r="AX3610"/>
      <c r="AY3610"/>
      <c r="AZ3610"/>
      <c r="BA3610"/>
      <c r="BB3610"/>
    </row>
    <row r="3611" spans="1:54" ht="15">
      <c r="A3611" s="486"/>
      <c r="B3611" s="486"/>
      <c r="C3611" s="489" t="s">
        <v>1295</v>
      </c>
      <c r="D3611" s="486"/>
      <c r="E3611" s="486"/>
      <c r="F3611"/>
      <c r="G3611" s="503"/>
      <c r="H3611" s="503"/>
      <c r="I3611" s="518" t="s">
        <v>1295</v>
      </c>
      <c r="J3611" s="503"/>
      <c r="K3611" s="503"/>
      <c r="L3611"/>
      <c r="M3611"/>
      <c r="N3611"/>
      <c r="O3611"/>
      <c r="P3611"/>
      <c r="Q3611"/>
      <c r="R3611"/>
      <c r="S3611"/>
      <c r="T3611"/>
      <c r="U3611"/>
      <c r="V3611"/>
      <c r="W3611"/>
      <c r="X3611"/>
      <c r="Y3611"/>
      <c r="Z3611"/>
      <c r="AA3611"/>
      <c r="AB3611"/>
      <c r="AC3611"/>
      <c r="AD3611"/>
      <c r="AE3611"/>
      <c r="AF3611"/>
      <c r="AG3611"/>
      <c r="AH3611"/>
      <c r="AI3611"/>
      <c r="AJ3611"/>
      <c r="AK3611"/>
      <c r="AL3611"/>
      <c r="AM3611"/>
      <c r="AN3611"/>
      <c r="AO3611"/>
      <c r="AP3611"/>
      <c r="AQ3611"/>
      <c r="AR3611"/>
      <c r="AS3611"/>
      <c r="AT3611"/>
      <c r="AU3611"/>
      <c r="AV3611"/>
      <c r="AW3611"/>
      <c r="AX3611"/>
      <c r="AY3611"/>
      <c r="AZ3611"/>
      <c r="BA3611"/>
      <c r="BB3611"/>
    </row>
    <row r="3612" spans="1:54" ht="25.5">
      <c r="A3612" s="486"/>
      <c r="B3612" s="486"/>
      <c r="C3612" s="489" t="s">
        <v>2670</v>
      </c>
      <c r="D3612" s="486"/>
      <c r="E3612" s="486"/>
      <c r="F3612"/>
      <c r="G3612" s="503"/>
      <c r="H3612" s="503"/>
      <c r="I3612" s="518" t="s">
        <v>2670</v>
      </c>
      <c r="J3612" s="503"/>
      <c r="K3612" s="503"/>
      <c r="L3612"/>
      <c r="M3612"/>
      <c r="N3612"/>
      <c r="O3612"/>
      <c r="P3612"/>
      <c r="Q3612"/>
      <c r="R3612"/>
      <c r="S3612"/>
      <c r="T3612"/>
      <c r="U3612"/>
      <c r="V3612"/>
      <c r="W3612"/>
      <c r="X3612"/>
      <c r="Y3612"/>
      <c r="Z3612"/>
      <c r="AA3612"/>
      <c r="AB3612"/>
      <c r="AC3612"/>
      <c r="AD3612"/>
      <c r="AE3612"/>
      <c r="AF3612"/>
      <c r="AG3612"/>
      <c r="AH3612"/>
      <c r="AI3612"/>
      <c r="AJ3612"/>
      <c r="AK3612"/>
      <c r="AL3612"/>
      <c r="AM3612"/>
      <c r="AN3612"/>
      <c r="AO3612"/>
      <c r="AP3612"/>
      <c r="AQ3612"/>
      <c r="AR3612"/>
      <c r="AS3612"/>
      <c r="AT3612"/>
      <c r="AU3612"/>
      <c r="AV3612"/>
      <c r="AW3612"/>
      <c r="AX3612"/>
      <c r="AY3612"/>
      <c r="AZ3612"/>
      <c r="BA3612"/>
      <c r="BB3612"/>
    </row>
    <row r="3613" spans="1:54" ht="15">
      <c r="A3613" s="486"/>
      <c r="B3613" s="486"/>
      <c r="C3613" s="489" t="s">
        <v>2671</v>
      </c>
      <c r="D3613" s="486"/>
      <c r="E3613" s="486"/>
      <c r="F3613"/>
      <c r="G3613" s="503"/>
      <c r="H3613" s="503"/>
      <c r="I3613" s="518" t="s">
        <v>2671</v>
      </c>
      <c r="J3613" s="503"/>
      <c r="K3613" s="503"/>
      <c r="L3613"/>
      <c r="M3613"/>
      <c r="N3613"/>
      <c r="O3613"/>
      <c r="P3613"/>
      <c r="Q3613"/>
      <c r="R3613"/>
      <c r="S3613"/>
      <c r="T3613"/>
      <c r="U3613"/>
      <c r="V3613"/>
      <c r="W3613"/>
      <c r="X3613"/>
      <c r="Y3613"/>
      <c r="Z3613"/>
      <c r="AA3613"/>
      <c r="AB3613"/>
      <c r="AC3613"/>
      <c r="AD3613"/>
      <c r="AE3613"/>
      <c r="AF3613"/>
      <c r="AG3613"/>
      <c r="AH3613"/>
      <c r="AI3613"/>
      <c r="AJ3613"/>
      <c r="AK3613"/>
      <c r="AL3613"/>
      <c r="AM3613"/>
      <c r="AN3613"/>
      <c r="AO3613"/>
      <c r="AP3613"/>
      <c r="AQ3613"/>
      <c r="AR3613"/>
      <c r="AS3613"/>
      <c r="AT3613"/>
      <c r="AU3613"/>
      <c r="AV3613"/>
      <c r="AW3613"/>
      <c r="AX3613"/>
      <c r="AY3613"/>
      <c r="AZ3613"/>
      <c r="BA3613"/>
      <c r="BB3613"/>
    </row>
    <row r="3614" spans="1:54" ht="25.5">
      <c r="A3614" s="453"/>
      <c r="B3614" s="453"/>
      <c r="C3614" s="490" t="s">
        <v>2672</v>
      </c>
      <c r="D3614" s="453"/>
      <c r="E3614" s="453"/>
      <c r="F3614"/>
      <c r="G3614" s="504"/>
      <c r="H3614" s="504"/>
      <c r="I3614" s="520" t="s">
        <v>2672</v>
      </c>
      <c r="J3614" s="504"/>
      <c r="K3614" s="504"/>
      <c r="L3614"/>
      <c r="M3614"/>
      <c r="N3614"/>
      <c r="O3614"/>
      <c r="P3614"/>
      <c r="Q3614"/>
      <c r="R3614"/>
      <c r="S3614"/>
      <c r="T3614"/>
      <c r="U3614"/>
      <c r="V3614"/>
      <c r="W3614"/>
      <c r="X3614"/>
      <c r="Y3614"/>
      <c r="Z3614"/>
      <c r="AA3614"/>
      <c r="AB3614"/>
      <c r="AC3614"/>
      <c r="AD3614"/>
      <c r="AE3614"/>
      <c r="AF3614"/>
      <c r="AG3614"/>
      <c r="AH3614"/>
      <c r="AI3614"/>
      <c r="AJ3614"/>
      <c r="AK3614"/>
      <c r="AL3614"/>
      <c r="AM3614"/>
      <c r="AN3614"/>
      <c r="AO3614"/>
      <c r="AP3614"/>
      <c r="AQ3614"/>
      <c r="AR3614"/>
      <c r="AS3614"/>
      <c r="AT3614"/>
      <c r="AU3614"/>
      <c r="AV3614"/>
      <c r="AW3614"/>
      <c r="AX3614"/>
      <c r="AY3614"/>
      <c r="AZ3614"/>
      <c r="BA3614"/>
      <c r="BB3614"/>
    </row>
    <row r="3615" spans="1:54" ht="15.75">
      <c r="A3615" s="499"/>
      <c r="B3615" s="499" t="s">
        <v>18</v>
      </c>
      <c r="C3615" s="464"/>
      <c r="D3615" s="500"/>
      <c r="E3615" s="501"/>
      <c r="F3615" s="478"/>
      <c r="G3615" s="528"/>
      <c r="H3615" s="499" t="s">
        <v>18</v>
      </c>
      <c r="I3615" s="528"/>
      <c r="J3615" s="528"/>
      <c r="K3615" s="528"/>
      <c r="L3615" s="480"/>
      <c r="M3615" s="480"/>
      <c r="N3615" s="480"/>
      <c r="O3615" s="480"/>
      <c r="P3615" s="480"/>
      <c r="Q3615" s="480"/>
      <c r="R3615" s="480"/>
      <c r="S3615" s="480"/>
      <c r="T3615" s="480"/>
      <c r="U3615" s="480"/>
      <c r="V3615" s="480"/>
      <c r="W3615" s="480"/>
      <c r="X3615" s="480"/>
      <c r="Y3615" s="480"/>
      <c r="Z3615" s="480"/>
      <c r="AA3615" s="480"/>
      <c r="AB3615" s="480"/>
      <c r="AC3615" s="480"/>
      <c r="AD3615" s="480"/>
      <c r="AE3615" s="480"/>
      <c r="AF3615" s="480"/>
      <c r="AG3615" s="480"/>
      <c r="AH3615" s="480"/>
      <c r="AI3615" s="480"/>
      <c r="AJ3615" s="480"/>
      <c r="AK3615" s="480"/>
      <c r="AL3615" s="480"/>
      <c r="AM3615" s="480"/>
      <c r="AN3615" s="480"/>
      <c r="AO3615" s="480"/>
      <c r="AP3615" s="480"/>
      <c r="AQ3615" s="480"/>
      <c r="AR3615" s="480"/>
      <c r="AS3615" s="480"/>
      <c r="AT3615" s="480"/>
      <c r="AU3615" s="480"/>
      <c r="AV3615" s="480"/>
      <c r="AW3615" s="480"/>
      <c r="AX3615" s="480"/>
      <c r="AY3615" s="480"/>
      <c r="AZ3615" s="480"/>
      <c r="BA3615" s="480"/>
      <c r="BB3615" s="480"/>
    </row>
    <row r="3616" spans="1:54" ht="38.25">
      <c r="A3616" s="499"/>
      <c r="B3616" s="499" t="s">
        <v>19</v>
      </c>
      <c r="C3616" s="464" t="s">
        <v>2698</v>
      </c>
      <c r="D3616" s="500" t="s">
        <v>581</v>
      </c>
      <c r="E3616" s="501"/>
      <c r="F3616" s="478"/>
      <c r="G3616" s="528"/>
      <c r="H3616" s="499" t="s">
        <v>19</v>
      </c>
      <c r="I3616" s="514" t="s">
        <v>2699</v>
      </c>
      <c r="J3616" s="510" t="s">
        <v>581</v>
      </c>
      <c r="K3616" s="528"/>
      <c r="L3616" s="480"/>
      <c r="M3616" s="480"/>
      <c r="N3616" s="480"/>
      <c r="O3616" s="480"/>
      <c r="P3616" s="480"/>
      <c r="Q3616" s="480"/>
      <c r="R3616" s="480"/>
      <c r="S3616" s="480"/>
      <c r="T3616" s="480"/>
      <c r="U3616" s="480"/>
      <c r="V3616" s="480"/>
      <c r="W3616" s="480"/>
      <c r="X3616" s="480"/>
      <c r="Y3616" s="480"/>
      <c r="Z3616" s="480"/>
      <c r="AA3616" s="480"/>
      <c r="AB3616" s="480"/>
      <c r="AC3616" s="480"/>
      <c r="AD3616" s="480"/>
      <c r="AE3616" s="480"/>
      <c r="AF3616" s="480"/>
      <c r="AG3616" s="480"/>
      <c r="AH3616" s="480"/>
      <c r="AI3616" s="480"/>
      <c r="AJ3616" s="480"/>
      <c r="AK3616" s="480"/>
      <c r="AL3616" s="480"/>
      <c r="AM3616" s="480"/>
      <c r="AN3616" s="480"/>
      <c r="AO3616" s="480"/>
      <c r="AP3616" s="480"/>
      <c r="AQ3616" s="480"/>
      <c r="AR3616" s="480"/>
      <c r="AS3616" s="480"/>
      <c r="AT3616" s="480"/>
      <c r="AU3616" s="480"/>
      <c r="AV3616" s="480"/>
      <c r="AW3616" s="480"/>
      <c r="AX3616" s="480"/>
      <c r="AY3616" s="480"/>
      <c r="AZ3616" s="480"/>
      <c r="BA3616" s="480"/>
      <c r="BB3616" s="480"/>
    </row>
    <row r="3617" spans="1:54" ht="15.75">
      <c r="A3617" s="499"/>
      <c r="B3617" s="499" t="s">
        <v>23</v>
      </c>
      <c r="C3617" s="464"/>
      <c r="D3617" s="500"/>
      <c r="E3617" s="501"/>
      <c r="F3617" s="478"/>
      <c r="G3617" s="528"/>
      <c r="H3617" s="499" t="s">
        <v>23</v>
      </c>
      <c r="I3617" s="528"/>
      <c r="J3617" s="528"/>
      <c r="K3617" s="528"/>
      <c r="L3617" s="480"/>
      <c r="M3617" s="480"/>
      <c r="N3617" s="480"/>
      <c r="O3617" s="480"/>
      <c r="P3617" s="480"/>
      <c r="Q3617" s="480"/>
      <c r="R3617" s="480"/>
      <c r="S3617" s="480"/>
      <c r="T3617" s="480"/>
      <c r="U3617" s="480"/>
      <c r="V3617" s="480"/>
      <c r="W3617" s="480"/>
      <c r="X3617" s="480"/>
      <c r="Y3617" s="480"/>
      <c r="Z3617" s="480"/>
      <c r="AA3617" s="480"/>
      <c r="AB3617" s="480"/>
      <c r="AC3617" s="480"/>
      <c r="AD3617" s="480"/>
      <c r="AE3617" s="480"/>
      <c r="AF3617" s="480"/>
      <c r="AG3617" s="480"/>
      <c r="AH3617" s="480"/>
      <c r="AI3617" s="480"/>
      <c r="AJ3617" s="480"/>
      <c r="AK3617" s="480"/>
      <c r="AL3617" s="480"/>
      <c r="AM3617" s="480"/>
      <c r="AN3617" s="480"/>
      <c r="AO3617" s="480"/>
      <c r="AP3617" s="480"/>
      <c r="AQ3617" s="480"/>
      <c r="AR3617" s="480"/>
      <c r="AS3617" s="480"/>
      <c r="AT3617" s="480"/>
      <c r="AU3617" s="480"/>
      <c r="AV3617" s="480"/>
      <c r="AW3617" s="480"/>
      <c r="AX3617" s="480"/>
      <c r="AY3617" s="480"/>
      <c r="AZ3617" s="480"/>
      <c r="BA3617" s="480"/>
      <c r="BB3617" s="480"/>
    </row>
    <row r="3618" spans="1:54" ht="15.75">
      <c r="A3618" s="499"/>
      <c r="B3618" s="499" t="s">
        <v>24</v>
      </c>
      <c r="C3618" s="464"/>
      <c r="D3618" s="500"/>
      <c r="E3618" s="501"/>
      <c r="F3618" s="478"/>
      <c r="G3618" s="528"/>
      <c r="H3618" s="499" t="s">
        <v>24</v>
      </c>
      <c r="I3618" s="528"/>
      <c r="J3618" s="528"/>
      <c r="K3618" s="528"/>
      <c r="L3618" s="480"/>
      <c r="M3618" s="480"/>
      <c r="N3618" s="480"/>
      <c r="O3618" s="480"/>
      <c r="P3618" s="480"/>
      <c r="Q3618" s="480"/>
      <c r="R3618" s="480"/>
      <c r="S3618" s="480"/>
      <c r="T3618" s="480"/>
      <c r="U3618" s="480"/>
      <c r="V3618" s="480"/>
      <c r="W3618" s="480"/>
      <c r="X3618" s="480"/>
      <c r="Y3618" s="480"/>
      <c r="Z3618" s="480"/>
      <c r="AA3618" s="480"/>
      <c r="AB3618" s="480"/>
      <c r="AC3618" s="480"/>
      <c r="AD3618" s="480"/>
      <c r="AE3618" s="480"/>
      <c r="AF3618" s="480"/>
      <c r="AG3618" s="480"/>
      <c r="AH3618" s="480"/>
      <c r="AI3618" s="480"/>
      <c r="AJ3618" s="480"/>
      <c r="AK3618" s="480"/>
      <c r="AL3618" s="480"/>
      <c r="AM3618" s="480"/>
      <c r="AN3618" s="480"/>
      <c r="AO3618" s="480"/>
      <c r="AP3618" s="480"/>
      <c r="AQ3618" s="480"/>
      <c r="AR3618" s="480"/>
      <c r="AS3618" s="480"/>
      <c r="AT3618" s="480"/>
      <c r="AU3618" s="480"/>
      <c r="AV3618" s="480"/>
      <c r="AW3618" s="480"/>
      <c r="AX3618" s="480"/>
      <c r="AY3618" s="480"/>
      <c r="AZ3618" s="480"/>
      <c r="BA3618" s="480"/>
      <c r="BB3618" s="480"/>
    </row>
    <row r="3619" spans="1:54" ht="15.75">
      <c r="A3619" s="499"/>
      <c r="B3619" s="499" t="s">
        <v>25</v>
      </c>
      <c r="C3619" s="464"/>
      <c r="D3619" s="500"/>
      <c r="E3619" s="501"/>
      <c r="F3619" s="478"/>
      <c r="G3619" s="528"/>
      <c r="H3619" s="499" t="s">
        <v>25</v>
      </c>
      <c r="I3619" s="528"/>
      <c r="J3619" s="528"/>
      <c r="K3619" s="528"/>
      <c r="L3619" s="480"/>
      <c r="M3619" s="480"/>
      <c r="N3619" s="480"/>
      <c r="O3619" s="480"/>
      <c r="P3619" s="480"/>
      <c r="Q3619" s="480"/>
      <c r="R3619" s="480"/>
      <c r="S3619" s="480"/>
      <c r="T3619" s="480"/>
      <c r="U3619" s="480"/>
      <c r="V3619" s="480"/>
      <c r="W3619" s="480"/>
      <c r="X3619" s="480"/>
      <c r="Y3619" s="480"/>
      <c r="Z3619" s="480"/>
      <c r="AA3619" s="480"/>
      <c r="AB3619" s="480"/>
      <c r="AC3619" s="480"/>
      <c r="AD3619" s="480"/>
      <c r="AE3619" s="480"/>
      <c r="AF3619" s="480"/>
      <c r="AG3619" s="480"/>
      <c r="AH3619" s="480"/>
      <c r="AI3619" s="480"/>
      <c r="AJ3619" s="480"/>
      <c r="AK3619" s="480"/>
      <c r="AL3619" s="480"/>
      <c r="AM3619" s="480"/>
      <c r="AN3619" s="480"/>
      <c r="AO3619" s="480"/>
      <c r="AP3619" s="480"/>
      <c r="AQ3619" s="480"/>
      <c r="AR3619" s="480"/>
      <c r="AS3619" s="480"/>
      <c r="AT3619" s="480"/>
      <c r="AU3619" s="480"/>
      <c r="AV3619" s="480"/>
      <c r="AW3619" s="480"/>
      <c r="AX3619" s="480"/>
      <c r="AY3619" s="480"/>
      <c r="AZ3619" s="480"/>
      <c r="BA3619" s="480"/>
      <c r="BB3619" s="480"/>
    </row>
    <row r="3620" spans="1:54" ht="15.75">
      <c r="A3620" s="499"/>
      <c r="B3620" s="499" t="s">
        <v>26</v>
      </c>
      <c r="C3620" s="464"/>
      <c r="D3620" s="500"/>
      <c r="E3620" s="501"/>
      <c r="F3620" s="478"/>
      <c r="G3620" s="528"/>
      <c r="H3620" s="499" t="s">
        <v>26</v>
      </c>
      <c r="I3620" s="528"/>
      <c r="J3620" s="528"/>
      <c r="K3620" s="528"/>
      <c r="L3620" s="480"/>
      <c r="M3620" s="480"/>
      <c r="N3620" s="480"/>
      <c r="O3620" s="480"/>
      <c r="P3620" s="480"/>
      <c r="Q3620" s="480"/>
      <c r="R3620" s="480"/>
      <c r="S3620" s="480"/>
      <c r="T3620" s="480"/>
      <c r="U3620" s="480"/>
      <c r="V3620" s="480"/>
      <c r="W3620" s="480"/>
      <c r="X3620" s="480"/>
      <c r="Y3620" s="480"/>
      <c r="Z3620" s="480"/>
      <c r="AA3620" s="480"/>
      <c r="AB3620" s="480"/>
      <c r="AC3620" s="480"/>
      <c r="AD3620" s="480"/>
      <c r="AE3620" s="480"/>
      <c r="AF3620" s="480"/>
      <c r="AG3620" s="480"/>
      <c r="AH3620" s="480"/>
      <c r="AI3620" s="480"/>
      <c r="AJ3620" s="480"/>
      <c r="AK3620" s="480"/>
      <c r="AL3620" s="480"/>
      <c r="AM3620" s="480"/>
      <c r="AN3620" s="480"/>
      <c r="AO3620" s="480"/>
      <c r="AP3620" s="480"/>
      <c r="AQ3620" s="480"/>
      <c r="AR3620" s="480"/>
      <c r="AS3620" s="480"/>
      <c r="AT3620" s="480"/>
      <c r="AU3620" s="480"/>
      <c r="AV3620" s="480"/>
      <c r="AW3620" s="480"/>
      <c r="AX3620" s="480"/>
      <c r="AY3620" s="480"/>
      <c r="AZ3620" s="480"/>
      <c r="BA3620" s="480"/>
      <c r="BB3620" s="480"/>
    </row>
    <row r="3621" spans="1:54" ht="15.75">
      <c r="A3621" s="484"/>
      <c r="B3621" s="484"/>
      <c r="C3621"/>
      <c r="D3621" s="491"/>
      <c r="E3621" s="493"/>
      <c r="F3621" s="478"/>
      <c r="G3621"/>
      <c r="H3621" s="527"/>
      <c r="I3621"/>
      <c r="J3621" s="527"/>
      <c r="K3621" s="527"/>
      <c r="L3621" s="480"/>
      <c r="M3621" s="480"/>
      <c r="N3621" s="480"/>
      <c r="O3621" s="480"/>
      <c r="P3621" s="480"/>
      <c r="Q3621" s="480"/>
      <c r="R3621" s="480"/>
      <c r="S3621" s="480"/>
      <c r="T3621" s="480"/>
      <c r="U3621" s="480"/>
      <c r="V3621" s="480"/>
      <c r="W3621" s="480"/>
      <c r="X3621" s="480"/>
      <c r="Y3621" s="480"/>
      <c r="Z3621" s="480"/>
      <c r="AA3621" s="480"/>
      <c r="AB3621" s="480"/>
      <c r="AC3621" s="480"/>
      <c r="AD3621" s="480"/>
      <c r="AE3621" s="480"/>
      <c r="AF3621" s="480"/>
      <c r="AG3621" s="480"/>
      <c r="AH3621" s="480"/>
      <c r="AI3621" s="480"/>
      <c r="AJ3621" s="480"/>
      <c r="AK3621" s="480"/>
      <c r="AL3621" s="480"/>
      <c r="AM3621" s="480"/>
      <c r="AN3621" s="480"/>
      <c r="AO3621" s="480"/>
      <c r="AP3621" s="480"/>
      <c r="AQ3621" s="480"/>
      <c r="AR3621" s="480"/>
      <c r="AS3621" s="480"/>
      <c r="AT3621" s="480"/>
      <c r="AU3621" s="480"/>
      <c r="AV3621" s="480"/>
      <c r="AW3621" s="480"/>
      <c r="AX3621" s="480"/>
      <c r="AY3621" s="480"/>
      <c r="AZ3621" s="480"/>
      <c r="BA3621" s="480"/>
      <c r="BB3621" s="480"/>
    </row>
    <row r="3622" spans="1:54" ht="38.25">
      <c r="A3622" s="485" t="s">
        <v>2700</v>
      </c>
      <c r="B3622" s="584"/>
      <c r="C3622" s="487" t="s">
        <v>2701</v>
      </c>
      <c r="D3622" s="492"/>
      <c r="E3622" s="494"/>
      <c r="F3622" s="478"/>
      <c r="G3622" s="640" t="s">
        <v>2702</v>
      </c>
      <c r="H3622" s="640"/>
      <c r="I3622" s="524" t="s">
        <v>2703</v>
      </c>
      <c r="J3622" s="660"/>
      <c r="K3622" s="660"/>
      <c r="L3622" s="480"/>
      <c r="M3622" s="480"/>
      <c r="N3622" s="480"/>
      <c r="O3622" s="480"/>
      <c r="P3622" s="480"/>
      <c r="Q3622" s="480"/>
      <c r="R3622" s="480"/>
      <c r="S3622" s="480"/>
      <c r="T3622" s="480"/>
      <c r="U3622" s="480"/>
      <c r="V3622" s="480"/>
      <c r="W3622" s="480"/>
      <c r="X3622" s="480"/>
      <c r="Y3622" s="480"/>
      <c r="Z3622" s="480"/>
      <c r="AA3622" s="480"/>
      <c r="AB3622" s="480"/>
      <c r="AC3622" s="480"/>
      <c r="AD3622" s="480"/>
      <c r="AE3622" s="480"/>
      <c r="AF3622" s="480"/>
      <c r="AG3622" s="480"/>
      <c r="AH3622" s="480"/>
      <c r="AI3622" s="480"/>
      <c r="AJ3622" s="480"/>
      <c r="AK3622" s="480"/>
      <c r="AL3622" s="480"/>
      <c r="AM3622" s="480"/>
      <c r="AN3622" s="480"/>
      <c r="AO3622" s="480"/>
      <c r="AP3622" s="480"/>
      <c r="AQ3622" s="480"/>
      <c r="AR3622" s="480"/>
      <c r="AS3622" s="480"/>
      <c r="AT3622" s="480"/>
      <c r="AU3622" s="480"/>
      <c r="AV3622" s="480"/>
      <c r="AW3622" s="480"/>
      <c r="AX3622" s="480"/>
      <c r="AY3622" s="480"/>
      <c r="AZ3622" s="480"/>
      <c r="BA3622" s="480"/>
      <c r="BB3622" s="480"/>
    </row>
    <row r="3623" spans="1:54" ht="15">
      <c r="A3623" s="486"/>
      <c r="B3623" s="486"/>
      <c r="C3623" s="488"/>
      <c r="D3623" s="486"/>
      <c r="E3623" s="486"/>
      <c r="F3623"/>
      <c r="G3623" s="503"/>
      <c r="H3623" s="503"/>
      <c r="I3623" s="519"/>
      <c r="J3623" s="503"/>
      <c r="K3623" s="503"/>
      <c r="L3623"/>
      <c r="M3623"/>
      <c r="N3623"/>
      <c r="O3623"/>
      <c r="P3623"/>
      <c r="Q3623"/>
      <c r="R3623"/>
      <c r="S3623"/>
      <c r="T3623"/>
      <c r="U3623"/>
      <c r="V3623"/>
      <c r="W3623"/>
      <c r="X3623"/>
      <c r="Y3623"/>
      <c r="Z3623"/>
      <c r="AA3623"/>
      <c r="AB3623"/>
      <c r="AC3623"/>
      <c r="AD3623"/>
      <c r="AE3623"/>
      <c r="AF3623"/>
      <c r="AG3623"/>
      <c r="AH3623"/>
      <c r="AI3623"/>
      <c r="AJ3623"/>
      <c r="AK3623"/>
      <c r="AL3623"/>
      <c r="AM3623"/>
      <c r="AN3623"/>
      <c r="AO3623"/>
      <c r="AP3623"/>
      <c r="AQ3623"/>
      <c r="AR3623"/>
      <c r="AS3623"/>
      <c r="AT3623"/>
      <c r="AU3623"/>
      <c r="AV3623"/>
      <c r="AW3623"/>
      <c r="AX3623"/>
      <c r="AY3623"/>
      <c r="AZ3623"/>
      <c r="BA3623"/>
      <c r="BB3623"/>
    </row>
    <row r="3624" spans="1:54" ht="15">
      <c r="A3624" s="486"/>
      <c r="B3624" s="486"/>
      <c r="C3624" s="489" t="s">
        <v>599</v>
      </c>
      <c r="D3624" s="486"/>
      <c r="E3624" s="486"/>
      <c r="F3624"/>
      <c r="G3624" s="503"/>
      <c r="H3624" s="503"/>
      <c r="I3624" s="518" t="s">
        <v>623</v>
      </c>
      <c r="J3624" s="503"/>
      <c r="K3624" s="503"/>
      <c r="L3624"/>
      <c r="M3624"/>
      <c r="N3624"/>
      <c r="O3624"/>
      <c r="P3624"/>
      <c r="Q3624"/>
      <c r="R3624"/>
      <c r="S3624"/>
      <c r="T3624"/>
      <c r="U3624"/>
      <c r="V3624"/>
      <c r="W3624"/>
      <c r="X3624"/>
      <c r="Y3624"/>
      <c r="Z3624"/>
      <c r="AA3624"/>
      <c r="AB3624"/>
      <c r="AC3624"/>
      <c r="AD3624"/>
      <c r="AE3624"/>
      <c r="AF3624"/>
      <c r="AG3624"/>
      <c r="AH3624"/>
      <c r="AI3624"/>
      <c r="AJ3624"/>
      <c r="AK3624"/>
      <c r="AL3624"/>
      <c r="AM3624"/>
      <c r="AN3624"/>
      <c r="AO3624"/>
      <c r="AP3624"/>
      <c r="AQ3624"/>
      <c r="AR3624"/>
      <c r="AS3624"/>
      <c r="AT3624"/>
      <c r="AU3624"/>
      <c r="AV3624"/>
      <c r="AW3624"/>
      <c r="AX3624"/>
      <c r="AY3624"/>
      <c r="AZ3624"/>
      <c r="BA3624"/>
      <c r="BB3624"/>
    </row>
    <row r="3625" spans="1:54" ht="15">
      <c r="A3625" s="486"/>
      <c r="B3625" s="486"/>
      <c r="C3625" s="489" t="s">
        <v>2664</v>
      </c>
      <c r="D3625" s="486"/>
      <c r="E3625" s="486"/>
      <c r="F3625"/>
      <c r="G3625" s="503"/>
      <c r="H3625" s="503"/>
      <c r="I3625" s="518" t="s">
        <v>2664</v>
      </c>
      <c r="J3625" s="503"/>
      <c r="K3625" s="503"/>
      <c r="L3625"/>
      <c r="M3625"/>
      <c r="N3625"/>
      <c r="O3625"/>
      <c r="P3625"/>
      <c r="Q3625"/>
      <c r="R3625"/>
      <c r="S3625"/>
      <c r="T3625"/>
      <c r="U3625"/>
      <c r="V3625"/>
      <c r="W3625"/>
      <c r="X3625"/>
      <c r="Y3625"/>
      <c r="Z3625"/>
      <c r="AA3625"/>
      <c r="AB3625"/>
      <c r="AC3625"/>
      <c r="AD3625"/>
      <c r="AE3625"/>
      <c r="AF3625"/>
      <c r="AG3625"/>
      <c r="AH3625"/>
      <c r="AI3625"/>
      <c r="AJ3625"/>
      <c r="AK3625"/>
      <c r="AL3625"/>
      <c r="AM3625"/>
      <c r="AN3625"/>
      <c r="AO3625"/>
      <c r="AP3625"/>
      <c r="AQ3625"/>
      <c r="AR3625"/>
      <c r="AS3625"/>
      <c r="AT3625"/>
      <c r="AU3625"/>
      <c r="AV3625"/>
      <c r="AW3625"/>
      <c r="AX3625"/>
      <c r="AY3625"/>
      <c r="AZ3625"/>
      <c r="BA3625"/>
      <c r="BB3625"/>
    </row>
    <row r="3626" spans="1:54" ht="15">
      <c r="A3626" s="486"/>
      <c r="B3626" s="486"/>
      <c r="C3626" s="489" t="s">
        <v>1262</v>
      </c>
      <c r="D3626" s="486"/>
      <c r="E3626" s="486"/>
      <c r="F3626"/>
      <c r="G3626" s="503"/>
      <c r="H3626" s="503"/>
      <c r="I3626" s="518" t="s">
        <v>1262</v>
      </c>
      <c r="J3626" s="503"/>
      <c r="K3626" s="503"/>
      <c r="L3626"/>
      <c r="M3626"/>
      <c r="N3626"/>
      <c r="O3626"/>
      <c r="P3626"/>
      <c r="Q3626"/>
      <c r="R3626"/>
      <c r="S3626"/>
      <c r="T3626"/>
      <c r="U3626"/>
      <c r="V3626"/>
      <c r="W3626"/>
      <c r="X3626"/>
      <c r="Y3626"/>
      <c r="Z3626"/>
      <c r="AA3626"/>
      <c r="AB3626"/>
      <c r="AC3626"/>
      <c r="AD3626"/>
      <c r="AE3626"/>
      <c r="AF3626"/>
      <c r="AG3626"/>
      <c r="AH3626"/>
      <c r="AI3626"/>
      <c r="AJ3626"/>
      <c r="AK3626"/>
      <c r="AL3626"/>
      <c r="AM3626"/>
      <c r="AN3626"/>
      <c r="AO3626"/>
      <c r="AP3626"/>
      <c r="AQ3626"/>
      <c r="AR3626"/>
      <c r="AS3626"/>
      <c r="AT3626"/>
      <c r="AU3626"/>
      <c r="AV3626"/>
      <c r="AW3626"/>
      <c r="AX3626"/>
      <c r="AY3626"/>
      <c r="AZ3626"/>
      <c r="BA3626"/>
      <c r="BB3626"/>
    </row>
    <row r="3627" spans="1:54" ht="15">
      <c r="A3627" s="486"/>
      <c r="B3627" s="486"/>
      <c r="C3627" s="489" t="s">
        <v>2665</v>
      </c>
      <c r="D3627" s="486"/>
      <c r="E3627" s="486"/>
      <c r="F3627"/>
      <c r="G3627" s="503"/>
      <c r="H3627" s="503"/>
      <c r="I3627" s="518" t="s">
        <v>2665</v>
      </c>
      <c r="J3627" s="503"/>
      <c r="K3627" s="503"/>
      <c r="L3627"/>
      <c r="M3627"/>
      <c r="N3627"/>
      <c r="O3627"/>
      <c r="P3627"/>
      <c r="Q3627"/>
      <c r="R3627"/>
      <c r="S3627"/>
      <c r="T3627"/>
      <c r="U3627"/>
      <c r="V3627"/>
      <c r="W3627"/>
      <c r="X3627"/>
      <c r="Y3627"/>
      <c r="Z3627"/>
      <c r="AA3627"/>
      <c r="AB3627"/>
      <c r="AC3627"/>
      <c r="AD3627"/>
      <c r="AE3627"/>
      <c r="AF3627"/>
      <c r="AG3627"/>
      <c r="AH3627"/>
      <c r="AI3627"/>
      <c r="AJ3627"/>
      <c r="AK3627"/>
      <c r="AL3627"/>
      <c r="AM3627"/>
      <c r="AN3627"/>
      <c r="AO3627"/>
      <c r="AP3627"/>
      <c r="AQ3627"/>
      <c r="AR3627"/>
      <c r="AS3627"/>
      <c r="AT3627"/>
      <c r="AU3627"/>
      <c r="AV3627"/>
      <c r="AW3627"/>
      <c r="AX3627"/>
      <c r="AY3627"/>
      <c r="AZ3627"/>
      <c r="BA3627"/>
      <c r="BB3627"/>
    </row>
    <row r="3628" spans="1:54" ht="15">
      <c r="A3628" s="486"/>
      <c r="B3628" s="486"/>
      <c r="C3628" s="489" t="s">
        <v>2666</v>
      </c>
      <c r="D3628" s="486"/>
      <c r="E3628" s="486"/>
      <c r="F3628"/>
      <c r="G3628" s="503"/>
      <c r="H3628" s="503"/>
      <c r="I3628" s="518" t="s">
        <v>2666</v>
      </c>
      <c r="J3628" s="503"/>
      <c r="K3628" s="503"/>
      <c r="L3628"/>
      <c r="M3628"/>
      <c r="N3628"/>
      <c r="O3628"/>
      <c r="P3628"/>
      <c r="Q3628"/>
      <c r="R3628"/>
      <c r="S3628"/>
      <c r="T3628"/>
      <c r="U3628"/>
      <c r="V3628"/>
      <c r="W3628"/>
      <c r="X3628"/>
      <c r="Y3628"/>
      <c r="Z3628"/>
      <c r="AA3628"/>
      <c r="AB3628"/>
      <c r="AC3628"/>
      <c r="AD3628"/>
      <c r="AE3628"/>
      <c r="AF3628"/>
      <c r="AG3628"/>
      <c r="AH3628"/>
      <c r="AI3628"/>
      <c r="AJ3628"/>
      <c r="AK3628"/>
      <c r="AL3628"/>
      <c r="AM3628"/>
      <c r="AN3628"/>
      <c r="AO3628"/>
      <c r="AP3628"/>
      <c r="AQ3628"/>
      <c r="AR3628"/>
      <c r="AS3628"/>
      <c r="AT3628"/>
      <c r="AU3628"/>
      <c r="AV3628"/>
      <c r="AW3628"/>
      <c r="AX3628"/>
      <c r="AY3628"/>
      <c r="AZ3628"/>
      <c r="BA3628"/>
      <c r="BB3628"/>
    </row>
    <row r="3629" spans="1:54" ht="25.5">
      <c r="A3629" s="486"/>
      <c r="B3629" s="486"/>
      <c r="C3629" s="489" t="s">
        <v>2667</v>
      </c>
      <c r="D3629" s="486"/>
      <c r="E3629" s="486"/>
      <c r="F3629"/>
      <c r="G3629" s="503"/>
      <c r="H3629" s="503"/>
      <c r="I3629" s="518" t="s">
        <v>2667</v>
      </c>
      <c r="J3629" s="503"/>
      <c r="K3629" s="503"/>
      <c r="L3629"/>
      <c r="M3629"/>
      <c r="N3629"/>
      <c r="O3629"/>
      <c r="P3629"/>
      <c r="Q3629"/>
      <c r="R3629"/>
      <c r="S3629"/>
      <c r="T3629"/>
      <c r="U3629"/>
      <c r="V3629"/>
      <c r="W3629"/>
      <c r="X3629"/>
      <c r="Y3629"/>
      <c r="Z3629"/>
      <c r="AA3629"/>
      <c r="AB3629"/>
      <c r="AC3629"/>
      <c r="AD3629"/>
      <c r="AE3629"/>
      <c r="AF3629"/>
      <c r="AG3629"/>
      <c r="AH3629"/>
      <c r="AI3629"/>
      <c r="AJ3629"/>
      <c r="AK3629"/>
      <c r="AL3629"/>
      <c r="AM3629"/>
      <c r="AN3629"/>
      <c r="AO3629"/>
      <c r="AP3629"/>
      <c r="AQ3629"/>
      <c r="AR3629"/>
      <c r="AS3629"/>
      <c r="AT3629"/>
      <c r="AU3629"/>
      <c r="AV3629"/>
      <c r="AW3629"/>
      <c r="AX3629"/>
      <c r="AY3629"/>
      <c r="AZ3629"/>
      <c r="BA3629"/>
      <c r="BB3629"/>
    </row>
    <row r="3630" spans="1:54" ht="25.5">
      <c r="A3630" s="486"/>
      <c r="B3630" s="486"/>
      <c r="C3630" s="489" t="s">
        <v>2668</v>
      </c>
      <c r="D3630" s="486"/>
      <c r="E3630" s="486"/>
      <c r="F3630"/>
      <c r="G3630" s="503"/>
      <c r="H3630" s="503"/>
      <c r="I3630" s="518" t="s">
        <v>2668</v>
      </c>
      <c r="J3630" s="503"/>
      <c r="K3630" s="503"/>
      <c r="L3630"/>
      <c r="M3630"/>
      <c r="N3630"/>
      <c r="O3630"/>
      <c r="P3630"/>
      <c r="Q3630"/>
      <c r="R3630"/>
      <c r="S3630"/>
      <c r="T3630"/>
      <c r="U3630"/>
      <c r="V3630"/>
      <c r="W3630"/>
      <c r="X3630"/>
      <c r="Y3630"/>
      <c r="Z3630"/>
      <c r="AA3630"/>
      <c r="AB3630"/>
      <c r="AC3630"/>
      <c r="AD3630"/>
      <c r="AE3630"/>
      <c r="AF3630"/>
      <c r="AG3630"/>
      <c r="AH3630"/>
      <c r="AI3630"/>
      <c r="AJ3630"/>
      <c r="AK3630"/>
      <c r="AL3630"/>
      <c r="AM3630"/>
      <c r="AN3630"/>
      <c r="AO3630"/>
      <c r="AP3630"/>
      <c r="AQ3630"/>
      <c r="AR3630"/>
      <c r="AS3630"/>
      <c r="AT3630"/>
      <c r="AU3630"/>
      <c r="AV3630"/>
      <c r="AW3630"/>
      <c r="AX3630"/>
      <c r="AY3630"/>
      <c r="AZ3630"/>
      <c r="BA3630"/>
      <c r="BB3630"/>
    </row>
    <row r="3631" spans="1:54" ht="15">
      <c r="A3631" s="486"/>
      <c r="B3631" s="486"/>
      <c r="C3631" s="489" t="s">
        <v>2669</v>
      </c>
      <c r="D3631" s="486"/>
      <c r="E3631" s="486"/>
      <c r="F3631"/>
      <c r="G3631" s="503"/>
      <c r="H3631" s="503"/>
      <c r="I3631" s="518" t="s">
        <v>2669</v>
      </c>
      <c r="J3631" s="503"/>
      <c r="K3631" s="503"/>
      <c r="L3631"/>
      <c r="M3631"/>
      <c r="N3631"/>
      <c r="O3631"/>
      <c r="P3631"/>
      <c r="Q3631"/>
      <c r="R3631"/>
      <c r="S3631"/>
      <c r="T3631"/>
      <c r="U3631"/>
      <c r="V3631"/>
      <c r="W3631"/>
      <c r="X3631"/>
      <c r="Y3631"/>
      <c r="Z3631"/>
      <c r="AA3631"/>
      <c r="AB3631"/>
      <c r="AC3631"/>
      <c r="AD3631"/>
      <c r="AE3631"/>
      <c r="AF3631"/>
      <c r="AG3631"/>
      <c r="AH3631"/>
      <c r="AI3631"/>
      <c r="AJ3631"/>
      <c r="AK3631"/>
      <c r="AL3631"/>
      <c r="AM3631"/>
      <c r="AN3631"/>
      <c r="AO3631"/>
      <c r="AP3631"/>
      <c r="AQ3631"/>
      <c r="AR3631"/>
      <c r="AS3631"/>
      <c r="AT3631"/>
      <c r="AU3631"/>
      <c r="AV3631"/>
      <c r="AW3631"/>
      <c r="AX3631"/>
      <c r="AY3631"/>
      <c r="AZ3631"/>
      <c r="BA3631"/>
      <c r="BB3631"/>
    </row>
    <row r="3632" spans="1:54" ht="15">
      <c r="A3632" s="486"/>
      <c r="B3632" s="486"/>
      <c r="C3632" s="489" t="s">
        <v>1295</v>
      </c>
      <c r="D3632" s="486"/>
      <c r="E3632" s="486"/>
      <c r="F3632"/>
      <c r="G3632" s="503"/>
      <c r="H3632" s="503"/>
      <c r="I3632" s="518" t="s">
        <v>1295</v>
      </c>
      <c r="J3632" s="503"/>
      <c r="K3632" s="503"/>
      <c r="L3632"/>
      <c r="M3632"/>
      <c r="N3632"/>
      <c r="O3632"/>
      <c r="P3632"/>
      <c r="Q3632"/>
      <c r="R3632"/>
      <c r="S3632"/>
      <c r="T3632"/>
      <c r="U3632"/>
      <c r="V3632"/>
      <c r="W3632"/>
      <c r="X3632"/>
      <c r="Y3632"/>
      <c r="Z3632"/>
      <c r="AA3632"/>
      <c r="AB3632"/>
      <c r="AC3632"/>
      <c r="AD3632"/>
      <c r="AE3632"/>
      <c r="AF3632"/>
      <c r="AG3632"/>
      <c r="AH3632"/>
      <c r="AI3632"/>
      <c r="AJ3632"/>
      <c r="AK3632"/>
      <c r="AL3632"/>
      <c r="AM3632"/>
      <c r="AN3632"/>
      <c r="AO3632"/>
      <c r="AP3632"/>
      <c r="AQ3632"/>
      <c r="AR3632"/>
      <c r="AS3632"/>
      <c r="AT3632"/>
      <c r="AU3632"/>
      <c r="AV3632"/>
      <c r="AW3632"/>
      <c r="AX3632"/>
      <c r="AY3632"/>
      <c r="AZ3632"/>
      <c r="BA3632"/>
      <c r="BB3632"/>
    </row>
    <row r="3633" spans="1:54" ht="25.5">
      <c r="A3633" s="486"/>
      <c r="B3633" s="486"/>
      <c r="C3633" s="489" t="s">
        <v>2670</v>
      </c>
      <c r="D3633" s="486"/>
      <c r="E3633" s="486"/>
      <c r="F3633"/>
      <c r="G3633" s="503"/>
      <c r="H3633" s="503"/>
      <c r="I3633" s="518" t="s">
        <v>2670</v>
      </c>
      <c r="J3633" s="503"/>
      <c r="K3633" s="503"/>
      <c r="L3633"/>
      <c r="M3633"/>
      <c r="N3633"/>
      <c r="O3633"/>
      <c r="P3633"/>
      <c r="Q3633"/>
      <c r="R3633"/>
      <c r="S3633"/>
      <c r="T3633"/>
      <c r="U3633"/>
      <c r="V3633"/>
      <c r="W3633"/>
      <c r="X3633"/>
      <c r="Y3633"/>
      <c r="Z3633"/>
      <c r="AA3633"/>
      <c r="AB3633"/>
      <c r="AC3633"/>
      <c r="AD3633"/>
      <c r="AE3633"/>
      <c r="AF3633"/>
      <c r="AG3633"/>
      <c r="AH3633"/>
      <c r="AI3633"/>
      <c r="AJ3633"/>
      <c r="AK3633"/>
      <c r="AL3633"/>
      <c r="AM3633"/>
      <c r="AN3633"/>
      <c r="AO3633"/>
      <c r="AP3633"/>
      <c r="AQ3633"/>
      <c r="AR3633"/>
      <c r="AS3633"/>
      <c r="AT3633"/>
      <c r="AU3633"/>
      <c r="AV3633"/>
      <c r="AW3633"/>
      <c r="AX3633"/>
      <c r="AY3633"/>
      <c r="AZ3633"/>
      <c r="BA3633"/>
      <c r="BB3633"/>
    </row>
    <row r="3634" spans="1:54" ht="15">
      <c r="A3634" s="486"/>
      <c r="B3634" s="486"/>
      <c r="C3634" s="489" t="s">
        <v>2671</v>
      </c>
      <c r="D3634" s="486"/>
      <c r="E3634" s="486"/>
      <c r="F3634"/>
      <c r="G3634" s="503"/>
      <c r="H3634" s="503"/>
      <c r="I3634" s="518" t="s">
        <v>2671</v>
      </c>
      <c r="J3634" s="503"/>
      <c r="K3634" s="503"/>
      <c r="L3634"/>
      <c r="M3634"/>
      <c r="N3634"/>
      <c r="O3634"/>
      <c r="P3634"/>
      <c r="Q3634"/>
      <c r="R3634"/>
      <c r="S3634"/>
      <c r="T3634"/>
      <c r="U3634"/>
      <c r="V3634"/>
      <c r="W3634"/>
      <c r="X3634"/>
      <c r="Y3634"/>
      <c r="Z3634"/>
      <c r="AA3634"/>
      <c r="AB3634"/>
      <c r="AC3634"/>
      <c r="AD3634"/>
      <c r="AE3634"/>
      <c r="AF3634"/>
      <c r="AG3634"/>
      <c r="AH3634"/>
      <c r="AI3634"/>
      <c r="AJ3634"/>
      <c r="AK3634"/>
      <c r="AL3634"/>
      <c r="AM3634"/>
      <c r="AN3634"/>
      <c r="AO3634"/>
      <c r="AP3634"/>
      <c r="AQ3634"/>
      <c r="AR3634"/>
      <c r="AS3634"/>
      <c r="AT3634"/>
      <c r="AU3634"/>
      <c r="AV3634"/>
      <c r="AW3634"/>
      <c r="AX3634"/>
      <c r="AY3634"/>
      <c r="AZ3634"/>
      <c r="BA3634"/>
      <c r="BB3634"/>
    </row>
    <row r="3635" spans="1:54" ht="25.5">
      <c r="A3635" s="453"/>
      <c r="B3635" s="453"/>
      <c r="C3635" s="490" t="s">
        <v>2672</v>
      </c>
      <c r="D3635" s="453"/>
      <c r="E3635" s="453"/>
      <c r="F3635"/>
      <c r="G3635" s="504"/>
      <c r="H3635" s="504"/>
      <c r="I3635" s="520" t="s">
        <v>2672</v>
      </c>
      <c r="J3635" s="504"/>
      <c r="K3635" s="504"/>
      <c r="L3635"/>
      <c r="M3635"/>
      <c r="N3635"/>
      <c r="O3635"/>
      <c r="P3635"/>
      <c r="Q3635"/>
      <c r="R3635"/>
      <c r="S3635"/>
      <c r="T3635"/>
      <c r="U3635"/>
      <c r="V3635"/>
      <c r="W3635"/>
      <c r="X3635"/>
      <c r="Y3635"/>
      <c r="Z3635"/>
      <c r="AA3635"/>
      <c r="AB3635"/>
      <c r="AC3635"/>
      <c r="AD3635"/>
      <c r="AE3635"/>
      <c r="AF3635"/>
      <c r="AG3635"/>
      <c r="AH3635"/>
      <c r="AI3635"/>
      <c r="AJ3635"/>
      <c r="AK3635"/>
      <c r="AL3635"/>
      <c r="AM3635"/>
      <c r="AN3635"/>
      <c r="AO3635"/>
      <c r="AP3635"/>
      <c r="AQ3635"/>
      <c r="AR3635"/>
      <c r="AS3635"/>
      <c r="AT3635"/>
      <c r="AU3635"/>
      <c r="AV3635"/>
      <c r="AW3635"/>
      <c r="AX3635"/>
      <c r="AY3635"/>
      <c r="AZ3635"/>
      <c r="BA3635"/>
      <c r="BB3635"/>
    </row>
    <row r="3636" spans="1:54" ht="15.75">
      <c r="A3636" s="499"/>
      <c r="B3636" s="499" t="s">
        <v>18</v>
      </c>
      <c r="C3636" s="464"/>
      <c r="D3636" s="500"/>
      <c r="E3636" s="501"/>
      <c r="F3636" s="478"/>
      <c r="G3636" s="528"/>
      <c r="H3636" s="499" t="s">
        <v>18</v>
      </c>
      <c r="I3636" s="528"/>
      <c r="J3636" s="528"/>
      <c r="K3636" s="528"/>
      <c r="L3636" s="480"/>
      <c r="M3636" s="480"/>
      <c r="N3636" s="480"/>
      <c r="O3636" s="480"/>
      <c r="P3636" s="480"/>
      <c r="Q3636" s="480"/>
      <c r="R3636" s="480"/>
      <c r="S3636" s="480"/>
      <c r="T3636" s="480"/>
      <c r="U3636" s="480"/>
      <c r="V3636" s="480"/>
      <c r="W3636" s="480"/>
      <c r="X3636" s="480"/>
      <c r="Y3636" s="480"/>
      <c r="Z3636" s="480"/>
      <c r="AA3636" s="480"/>
      <c r="AB3636" s="480"/>
      <c r="AC3636" s="480"/>
      <c r="AD3636" s="480"/>
      <c r="AE3636" s="480"/>
      <c r="AF3636" s="480"/>
      <c r="AG3636" s="480"/>
      <c r="AH3636" s="480"/>
      <c r="AI3636" s="480"/>
      <c r="AJ3636" s="480"/>
      <c r="AK3636" s="480"/>
      <c r="AL3636" s="480"/>
      <c r="AM3636" s="480"/>
      <c r="AN3636" s="480"/>
      <c r="AO3636" s="480"/>
      <c r="AP3636" s="480"/>
      <c r="AQ3636" s="480"/>
      <c r="AR3636" s="480"/>
      <c r="AS3636" s="480"/>
      <c r="AT3636" s="480"/>
      <c r="AU3636" s="480"/>
      <c r="AV3636" s="480"/>
      <c r="AW3636" s="480"/>
      <c r="AX3636" s="480"/>
      <c r="AY3636" s="480"/>
      <c r="AZ3636" s="480"/>
      <c r="BA3636" s="480"/>
      <c r="BB3636" s="480"/>
    </row>
    <row r="3637" spans="1:54" ht="38.25">
      <c r="A3637" s="499"/>
      <c r="B3637" s="499" t="s">
        <v>19</v>
      </c>
      <c r="C3637" s="514" t="s">
        <v>2699</v>
      </c>
      <c r="D3637" s="510" t="s">
        <v>581</v>
      </c>
      <c r="E3637" s="501"/>
      <c r="F3637" s="478"/>
      <c r="G3637" s="528"/>
      <c r="H3637" s="499" t="s">
        <v>19</v>
      </c>
      <c r="I3637" s="464" t="s">
        <v>2698</v>
      </c>
      <c r="J3637" s="500" t="s">
        <v>581</v>
      </c>
      <c r="K3637" s="528"/>
      <c r="L3637" s="480"/>
      <c r="M3637" s="480"/>
      <c r="N3637" s="480"/>
      <c r="O3637" s="480"/>
      <c r="P3637" s="480"/>
      <c r="Q3637" s="480"/>
      <c r="R3637" s="480"/>
      <c r="S3637" s="480"/>
      <c r="T3637" s="480"/>
      <c r="U3637" s="480"/>
      <c r="V3637" s="480"/>
      <c r="W3637" s="480"/>
      <c r="X3637" s="480"/>
      <c r="Y3637" s="480"/>
      <c r="Z3637" s="480"/>
      <c r="AA3637" s="480"/>
      <c r="AB3637" s="480"/>
      <c r="AC3637" s="480"/>
      <c r="AD3637" s="480"/>
      <c r="AE3637" s="480"/>
      <c r="AF3637" s="480"/>
      <c r="AG3637" s="480"/>
      <c r="AH3637" s="480"/>
      <c r="AI3637" s="480"/>
      <c r="AJ3637" s="480"/>
      <c r="AK3637" s="480"/>
      <c r="AL3637" s="480"/>
      <c r="AM3637" s="480"/>
      <c r="AN3637" s="480"/>
      <c r="AO3637" s="480"/>
      <c r="AP3637" s="480"/>
      <c r="AQ3637" s="480"/>
      <c r="AR3637" s="480"/>
      <c r="AS3637" s="480"/>
      <c r="AT3637" s="480"/>
      <c r="AU3637" s="480"/>
      <c r="AV3637" s="480"/>
      <c r="AW3637" s="480"/>
      <c r="AX3637" s="480"/>
      <c r="AY3637" s="480"/>
      <c r="AZ3637" s="480"/>
      <c r="BA3637" s="480"/>
      <c r="BB3637" s="480"/>
    </row>
    <row r="3638" spans="1:54" ht="15.75">
      <c r="A3638" s="499"/>
      <c r="B3638" s="499" t="s">
        <v>23</v>
      </c>
      <c r="C3638" s="464"/>
      <c r="D3638" s="500"/>
      <c r="E3638" s="501"/>
      <c r="F3638" s="478"/>
      <c r="G3638" s="528"/>
      <c r="H3638" s="499" t="s">
        <v>23</v>
      </c>
      <c r="I3638" s="528"/>
      <c r="J3638" s="528"/>
      <c r="K3638" s="528"/>
      <c r="L3638" s="480"/>
      <c r="M3638" s="480"/>
      <c r="N3638" s="480"/>
      <c r="O3638" s="480"/>
      <c r="P3638" s="480"/>
      <c r="Q3638" s="480"/>
      <c r="R3638" s="480"/>
      <c r="S3638" s="480"/>
      <c r="T3638" s="480"/>
      <c r="U3638" s="480"/>
      <c r="V3638" s="480"/>
      <c r="W3638" s="480"/>
      <c r="X3638" s="480"/>
      <c r="Y3638" s="480"/>
      <c r="Z3638" s="480"/>
      <c r="AA3638" s="480"/>
      <c r="AB3638" s="480"/>
      <c r="AC3638" s="480"/>
      <c r="AD3638" s="480"/>
      <c r="AE3638" s="480"/>
      <c r="AF3638" s="480"/>
      <c r="AG3638" s="480"/>
      <c r="AH3638" s="480"/>
      <c r="AI3638" s="480"/>
      <c r="AJ3638" s="480"/>
      <c r="AK3638" s="480"/>
      <c r="AL3638" s="480"/>
      <c r="AM3638" s="480"/>
      <c r="AN3638" s="480"/>
      <c r="AO3638" s="480"/>
      <c r="AP3638" s="480"/>
      <c r="AQ3638" s="480"/>
      <c r="AR3638" s="480"/>
      <c r="AS3638" s="480"/>
      <c r="AT3638" s="480"/>
      <c r="AU3638" s="480"/>
      <c r="AV3638" s="480"/>
      <c r="AW3638" s="480"/>
      <c r="AX3638" s="480"/>
      <c r="AY3638" s="480"/>
      <c r="AZ3638" s="480"/>
      <c r="BA3638" s="480"/>
      <c r="BB3638" s="480"/>
    </row>
    <row r="3639" spans="1:54" ht="15.75">
      <c r="A3639" s="499"/>
      <c r="B3639" s="499" t="s">
        <v>24</v>
      </c>
      <c r="C3639" s="768"/>
      <c r="D3639" s="500"/>
      <c r="E3639" s="501"/>
      <c r="F3639" s="478"/>
      <c r="G3639" s="528"/>
      <c r="H3639" s="499" t="s">
        <v>24</v>
      </c>
      <c r="I3639" s="528"/>
      <c r="J3639" s="528"/>
      <c r="K3639" s="528"/>
      <c r="L3639" s="480"/>
      <c r="M3639" s="480"/>
      <c r="N3639" s="480"/>
      <c r="O3639" s="480"/>
      <c r="P3639" s="480"/>
      <c r="Q3639" s="480"/>
      <c r="R3639" s="480"/>
      <c r="S3639" s="480"/>
      <c r="T3639" s="480"/>
      <c r="U3639" s="480"/>
      <c r="V3639" s="480"/>
      <c r="W3639" s="480"/>
      <c r="X3639" s="480"/>
      <c r="Y3639" s="480"/>
      <c r="Z3639" s="480"/>
      <c r="AA3639" s="480"/>
      <c r="AB3639" s="480"/>
      <c r="AC3639" s="480"/>
      <c r="AD3639" s="480"/>
      <c r="AE3639" s="480"/>
      <c r="AF3639" s="480"/>
      <c r="AG3639" s="480"/>
      <c r="AH3639" s="480"/>
      <c r="AI3639" s="480"/>
      <c r="AJ3639" s="480"/>
      <c r="AK3639" s="480"/>
      <c r="AL3639" s="480"/>
      <c r="AM3639" s="480"/>
      <c r="AN3639" s="480"/>
      <c r="AO3639" s="480"/>
      <c r="AP3639" s="480"/>
      <c r="AQ3639" s="480"/>
      <c r="AR3639" s="480"/>
      <c r="AS3639" s="480"/>
      <c r="AT3639" s="480"/>
      <c r="AU3639" s="480"/>
      <c r="AV3639" s="480"/>
      <c r="AW3639" s="480"/>
      <c r="AX3639" s="480"/>
      <c r="AY3639" s="480"/>
      <c r="AZ3639" s="480"/>
      <c r="BA3639" s="480"/>
      <c r="BB3639" s="480"/>
    </row>
    <row r="3640" spans="1:54" ht="15.75">
      <c r="A3640" s="499"/>
      <c r="B3640" s="499" t="s">
        <v>25</v>
      </c>
      <c r="C3640" s="464"/>
      <c r="D3640" s="500"/>
      <c r="E3640" s="501"/>
      <c r="F3640" s="478"/>
      <c r="G3640" s="528"/>
      <c r="H3640" s="499" t="s">
        <v>25</v>
      </c>
      <c r="I3640" s="528"/>
      <c r="J3640" s="528"/>
      <c r="K3640" s="528"/>
      <c r="L3640" s="480"/>
      <c r="M3640" s="480"/>
      <c r="N3640" s="480"/>
      <c r="O3640" s="480"/>
      <c r="P3640" s="480"/>
      <c r="Q3640" s="480"/>
      <c r="R3640" s="480"/>
      <c r="S3640" s="480"/>
      <c r="T3640" s="480"/>
      <c r="U3640" s="480"/>
      <c r="V3640" s="480"/>
      <c r="W3640" s="480"/>
      <c r="X3640" s="480"/>
      <c r="Y3640" s="480"/>
      <c r="Z3640" s="480"/>
      <c r="AA3640" s="480"/>
      <c r="AB3640" s="480"/>
      <c r="AC3640" s="480"/>
      <c r="AD3640" s="480"/>
      <c r="AE3640" s="480"/>
      <c r="AF3640" s="480"/>
      <c r="AG3640" s="480"/>
      <c r="AH3640" s="480"/>
      <c r="AI3640" s="480"/>
      <c r="AJ3640" s="480"/>
      <c r="AK3640" s="480"/>
      <c r="AL3640" s="480"/>
      <c r="AM3640" s="480"/>
      <c r="AN3640" s="480"/>
      <c r="AO3640" s="480"/>
      <c r="AP3640" s="480"/>
      <c r="AQ3640" s="480"/>
      <c r="AR3640" s="480"/>
      <c r="AS3640" s="480"/>
      <c r="AT3640" s="480"/>
      <c r="AU3640" s="480"/>
      <c r="AV3640" s="480"/>
      <c r="AW3640" s="480"/>
      <c r="AX3640" s="480"/>
      <c r="AY3640" s="480"/>
      <c r="AZ3640" s="480"/>
      <c r="BA3640" s="480"/>
      <c r="BB3640" s="480"/>
    </row>
    <row r="3641" spans="1:54" ht="15.75">
      <c r="A3641" s="499"/>
      <c r="B3641" s="499" t="s">
        <v>26</v>
      </c>
      <c r="C3641" s="464"/>
      <c r="D3641" s="500"/>
      <c r="E3641" s="501"/>
      <c r="F3641" s="478"/>
      <c r="G3641" s="528"/>
      <c r="H3641" s="499" t="s">
        <v>26</v>
      </c>
      <c r="I3641" s="528"/>
      <c r="J3641" s="528"/>
      <c r="K3641" s="528"/>
      <c r="L3641" s="480"/>
      <c r="M3641" s="480"/>
      <c r="N3641" s="480"/>
      <c r="O3641" s="480"/>
      <c r="P3641" s="480"/>
      <c r="Q3641" s="480"/>
      <c r="R3641" s="480"/>
      <c r="S3641" s="480"/>
      <c r="T3641" s="480"/>
      <c r="U3641" s="480"/>
      <c r="V3641" s="480"/>
      <c r="W3641" s="480"/>
      <c r="X3641" s="480"/>
      <c r="Y3641" s="480"/>
      <c r="Z3641" s="480"/>
      <c r="AA3641" s="480"/>
      <c r="AB3641" s="480"/>
      <c r="AC3641" s="480"/>
      <c r="AD3641" s="480"/>
      <c r="AE3641" s="480"/>
      <c r="AF3641" s="480"/>
      <c r="AG3641" s="480"/>
      <c r="AH3641" s="480"/>
      <c r="AI3641" s="480"/>
      <c r="AJ3641" s="480"/>
      <c r="AK3641" s="480"/>
      <c r="AL3641" s="480"/>
      <c r="AM3641" s="480"/>
      <c r="AN3641" s="480"/>
      <c r="AO3641" s="480"/>
      <c r="AP3641" s="480"/>
      <c r="AQ3641" s="480"/>
      <c r="AR3641" s="480"/>
      <c r="AS3641" s="480"/>
      <c r="AT3641" s="480"/>
      <c r="AU3641" s="480"/>
      <c r="AV3641" s="480"/>
      <c r="AW3641" s="480"/>
      <c r="AX3641" s="480"/>
      <c r="AY3641" s="480"/>
      <c r="AZ3641" s="480"/>
      <c r="BA3641" s="480"/>
      <c r="BB3641" s="480"/>
    </row>
    <row r="3642" spans="1:54" ht="15.75">
      <c r="A3642" s="484"/>
      <c r="B3642" s="484"/>
      <c r="C3642"/>
      <c r="D3642" s="491"/>
      <c r="E3642" s="493"/>
      <c r="F3642" s="478"/>
      <c r="G3642"/>
      <c r="H3642" s="527"/>
      <c r="I3642"/>
      <c r="J3642" s="527"/>
      <c r="K3642" s="527"/>
      <c r="L3642" s="480"/>
      <c r="M3642" s="480"/>
      <c r="N3642" s="480"/>
      <c r="O3642" s="480"/>
      <c r="P3642" s="480"/>
      <c r="Q3642" s="480"/>
      <c r="R3642" s="480"/>
      <c r="S3642" s="480"/>
      <c r="T3642" s="480"/>
      <c r="U3642" s="480"/>
      <c r="V3642" s="480"/>
      <c r="W3642" s="480"/>
      <c r="X3642" s="480"/>
      <c r="Y3642" s="480"/>
      <c r="Z3642" s="480"/>
      <c r="AA3642" s="480"/>
      <c r="AB3642" s="480"/>
      <c r="AC3642" s="480"/>
      <c r="AD3642" s="480"/>
      <c r="AE3642" s="480"/>
      <c r="AF3642" s="480"/>
      <c r="AG3642" s="480"/>
      <c r="AH3642" s="480"/>
      <c r="AI3642" s="480"/>
      <c r="AJ3642" s="480"/>
      <c r="AK3642" s="480"/>
      <c r="AL3642" s="480"/>
      <c r="AM3642" s="480"/>
      <c r="AN3642" s="480"/>
      <c r="AO3642" s="480"/>
      <c r="AP3642" s="480"/>
      <c r="AQ3642" s="480"/>
      <c r="AR3642" s="480"/>
      <c r="AS3642" s="480"/>
      <c r="AT3642" s="480"/>
      <c r="AU3642" s="480"/>
      <c r="AV3642" s="480"/>
      <c r="AW3642" s="480"/>
      <c r="AX3642" s="480"/>
      <c r="AY3642" s="480"/>
      <c r="AZ3642" s="480"/>
      <c r="BA3642" s="480"/>
      <c r="BB3642" s="480"/>
    </row>
    <row r="3643" spans="1:54" ht="25.5">
      <c r="A3643" s="485" t="s">
        <v>2704</v>
      </c>
      <c r="B3643" s="485"/>
      <c r="C3643" s="487" t="s">
        <v>2705</v>
      </c>
      <c r="D3643" s="492"/>
      <c r="E3643" s="494"/>
      <c r="F3643" s="478"/>
      <c r="G3643"/>
      <c r="H3643" s="527"/>
      <c r="I3643"/>
      <c r="J3643" s="527"/>
      <c r="K3643" s="527"/>
      <c r="L3643" s="480"/>
      <c r="M3643" s="480"/>
      <c r="N3643" s="480"/>
      <c r="O3643" s="480"/>
      <c r="P3643" s="480"/>
      <c r="Q3643" s="480"/>
      <c r="R3643" s="480"/>
      <c r="S3643" s="480"/>
      <c r="T3643" s="480"/>
      <c r="U3643" s="480"/>
      <c r="V3643" s="480"/>
      <c r="W3643" s="480"/>
      <c r="X3643" s="480"/>
      <c r="Y3643" s="480"/>
      <c r="Z3643" s="480"/>
      <c r="AA3643" s="480"/>
      <c r="AB3643" s="480"/>
      <c r="AC3643" s="480"/>
      <c r="AD3643" s="480"/>
      <c r="AE3643" s="480"/>
      <c r="AF3643" s="480"/>
      <c r="AG3643" s="480"/>
      <c r="AH3643" s="480"/>
      <c r="AI3643" s="480"/>
      <c r="AJ3643" s="480"/>
      <c r="AK3643" s="480"/>
      <c r="AL3643" s="480"/>
      <c r="AM3643" s="480"/>
      <c r="AN3643" s="480"/>
      <c r="AO3643" s="480"/>
      <c r="AP3643" s="480"/>
      <c r="AQ3643" s="480"/>
      <c r="AR3643" s="480"/>
      <c r="AS3643" s="480"/>
      <c r="AT3643" s="480"/>
      <c r="AU3643" s="480"/>
      <c r="AV3643" s="480"/>
      <c r="AW3643" s="480"/>
      <c r="AX3643" s="480"/>
      <c r="AY3643" s="480"/>
      <c r="AZ3643" s="480"/>
      <c r="BA3643" s="480"/>
      <c r="BB3643" s="480"/>
    </row>
    <row r="3644" spans="1:54" ht="15">
      <c r="A3644" s="486"/>
      <c r="B3644" s="486"/>
      <c r="C3644" s="488"/>
      <c r="D3644" s="486"/>
      <c r="E3644" s="486"/>
      <c r="F3644"/>
      <c r="G3644"/>
      <c r="H3644"/>
      <c r="I3644"/>
      <c r="J3644"/>
      <c r="K3644"/>
      <c r="L3644"/>
      <c r="M3644"/>
      <c r="N3644"/>
      <c r="O3644"/>
      <c r="P3644"/>
      <c r="Q3644"/>
      <c r="R3644"/>
      <c r="S3644"/>
      <c r="T3644"/>
      <c r="U3644"/>
      <c r="V3644"/>
      <c r="W3644"/>
      <c r="X3644"/>
      <c r="Y3644"/>
      <c r="Z3644"/>
      <c r="AA3644"/>
      <c r="AB3644"/>
      <c r="AC3644"/>
      <c r="AD3644"/>
      <c r="AE3644"/>
      <c r="AF3644"/>
      <c r="AG3644"/>
      <c r="AH3644"/>
      <c r="AI3644"/>
      <c r="AJ3644"/>
      <c r="AK3644"/>
      <c r="AL3644"/>
      <c r="AM3644"/>
      <c r="AN3644"/>
      <c r="AO3644"/>
      <c r="AP3644"/>
      <c r="AQ3644"/>
      <c r="AR3644"/>
      <c r="AS3644"/>
      <c r="AT3644"/>
      <c r="AU3644"/>
      <c r="AV3644"/>
      <c r="AW3644"/>
      <c r="AX3644"/>
      <c r="AY3644"/>
      <c r="AZ3644"/>
      <c r="BA3644"/>
      <c r="BB3644"/>
    </row>
    <row r="3645" spans="1:54" ht="15">
      <c r="A3645" s="486"/>
      <c r="B3645" s="486"/>
      <c r="C3645" s="489" t="s">
        <v>599</v>
      </c>
      <c r="D3645" s="486"/>
      <c r="E3645" s="486"/>
      <c r="F3645"/>
      <c r="G3645"/>
      <c r="H3645"/>
      <c r="I3645"/>
      <c r="J3645"/>
      <c r="K3645"/>
      <c r="L3645"/>
      <c r="M3645"/>
      <c r="N3645"/>
      <c r="O3645"/>
      <c r="P3645"/>
      <c r="Q3645"/>
      <c r="R3645"/>
      <c r="S3645"/>
      <c r="T3645"/>
      <c r="U3645"/>
      <c r="V3645"/>
      <c r="W3645"/>
      <c r="X3645"/>
      <c r="Y3645"/>
      <c r="Z3645"/>
      <c r="AA3645"/>
      <c r="AB3645"/>
      <c r="AC3645"/>
      <c r="AD3645"/>
      <c r="AE3645"/>
      <c r="AF3645"/>
      <c r="AG3645"/>
      <c r="AH3645"/>
      <c r="AI3645"/>
      <c r="AJ3645"/>
      <c r="AK3645"/>
      <c r="AL3645"/>
      <c r="AM3645"/>
      <c r="AN3645"/>
      <c r="AO3645"/>
      <c r="AP3645"/>
      <c r="AQ3645"/>
      <c r="AR3645"/>
      <c r="AS3645"/>
      <c r="AT3645"/>
      <c r="AU3645"/>
      <c r="AV3645"/>
      <c r="AW3645"/>
      <c r="AX3645"/>
      <c r="AY3645"/>
      <c r="AZ3645"/>
      <c r="BA3645"/>
      <c r="BB3645"/>
    </row>
    <row r="3646" spans="1:54" ht="15">
      <c r="A3646" s="486"/>
      <c r="B3646" s="486"/>
      <c r="C3646" s="489" t="s">
        <v>2664</v>
      </c>
      <c r="D3646" s="486"/>
      <c r="E3646" s="486"/>
      <c r="F3646"/>
      <c r="G3646"/>
      <c r="H3646"/>
      <c r="I3646"/>
      <c r="J3646"/>
      <c r="K3646"/>
      <c r="L3646"/>
      <c r="M3646"/>
      <c r="N3646"/>
      <c r="O3646"/>
      <c r="P3646"/>
      <c r="Q3646"/>
      <c r="R3646"/>
      <c r="S3646"/>
      <c r="T3646"/>
      <c r="U3646"/>
      <c r="V3646"/>
      <c r="W3646"/>
      <c r="X3646"/>
      <c r="Y3646"/>
      <c r="Z3646"/>
      <c r="AA3646"/>
      <c r="AB3646"/>
      <c r="AC3646"/>
      <c r="AD3646"/>
      <c r="AE3646"/>
      <c r="AF3646"/>
      <c r="AG3646"/>
      <c r="AH3646"/>
      <c r="AI3646"/>
      <c r="AJ3646"/>
      <c r="AK3646"/>
      <c r="AL3646"/>
      <c r="AM3646"/>
      <c r="AN3646"/>
      <c r="AO3646"/>
      <c r="AP3646"/>
      <c r="AQ3646"/>
      <c r="AR3646"/>
      <c r="AS3646"/>
      <c r="AT3646"/>
      <c r="AU3646"/>
      <c r="AV3646"/>
      <c r="AW3646"/>
      <c r="AX3646"/>
      <c r="AY3646"/>
      <c r="AZ3646"/>
      <c r="BA3646"/>
      <c r="BB3646"/>
    </row>
    <row r="3647" spans="1:54" ht="15">
      <c r="A3647" s="486"/>
      <c r="B3647" s="486"/>
      <c r="C3647" s="489" t="s">
        <v>1262</v>
      </c>
      <c r="D3647" s="486"/>
      <c r="E3647" s="486"/>
      <c r="F3647"/>
      <c r="G3647"/>
      <c r="H3647"/>
      <c r="I3647"/>
      <c r="J3647"/>
      <c r="K3647"/>
      <c r="L3647"/>
      <c r="M3647"/>
      <c r="N3647"/>
      <c r="O3647"/>
      <c r="P3647"/>
      <c r="Q3647"/>
      <c r="R3647"/>
      <c r="S3647"/>
      <c r="T3647"/>
      <c r="U3647"/>
      <c r="V3647"/>
      <c r="W3647"/>
      <c r="X3647"/>
      <c r="Y3647"/>
      <c r="Z3647"/>
      <c r="AA3647"/>
      <c r="AB3647"/>
      <c r="AC3647"/>
      <c r="AD3647"/>
      <c r="AE3647"/>
      <c r="AF3647"/>
      <c r="AG3647"/>
      <c r="AH3647"/>
      <c r="AI3647"/>
      <c r="AJ3647"/>
      <c r="AK3647"/>
      <c r="AL3647"/>
      <c r="AM3647"/>
      <c r="AN3647"/>
      <c r="AO3647"/>
      <c r="AP3647"/>
      <c r="AQ3647"/>
      <c r="AR3647"/>
      <c r="AS3647"/>
      <c r="AT3647"/>
      <c r="AU3647"/>
      <c r="AV3647"/>
      <c r="AW3647"/>
      <c r="AX3647"/>
      <c r="AY3647"/>
      <c r="AZ3647"/>
      <c r="BA3647"/>
      <c r="BB3647"/>
    </row>
    <row r="3648" spans="1:54" ht="15">
      <c r="A3648" s="486"/>
      <c r="B3648" s="486"/>
      <c r="C3648" s="489" t="s">
        <v>2665</v>
      </c>
      <c r="D3648" s="486"/>
      <c r="E3648" s="486"/>
      <c r="F3648"/>
      <c r="G3648"/>
      <c r="H3648"/>
      <c r="I3648"/>
      <c r="J3648"/>
      <c r="K3648"/>
      <c r="L3648"/>
      <c r="M3648"/>
      <c r="N3648"/>
      <c r="O3648"/>
      <c r="P3648"/>
      <c r="Q3648"/>
      <c r="R3648"/>
      <c r="S3648"/>
      <c r="T3648"/>
      <c r="U3648"/>
      <c r="V3648"/>
      <c r="W3648"/>
      <c r="X3648"/>
      <c r="Y3648"/>
      <c r="Z3648"/>
      <c r="AA3648"/>
      <c r="AB3648"/>
      <c r="AC3648"/>
      <c r="AD3648"/>
      <c r="AE3648"/>
      <c r="AF3648"/>
      <c r="AG3648"/>
      <c r="AH3648"/>
      <c r="AI3648"/>
      <c r="AJ3648"/>
      <c r="AK3648"/>
      <c r="AL3648"/>
      <c r="AM3648"/>
      <c r="AN3648"/>
      <c r="AO3648"/>
      <c r="AP3648"/>
      <c r="AQ3648"/>
      <c r="AR3648"/>
      <c r="AS3648"/>
      <c r="AT3648"/>
      <c r="AU3648"/>
      <c r="AV3648"/>
      <c r="AW3648"/>
      <c r="AX3648"/>
      <c r="AY3648"/>
      <c r="AZ3648"/>
      <c r="BA3648"/>
      <c r="BB3648"/>
    </row>
    <row r="3649" spans="1:54" ht="15">
      <c r="A3649" s="486"/>
      <c r="B3649" s="486"/>
      <c r="C3649" s="489" t="s">
        <v>2666</v>
      </c>
      <c r="D3649" s="486"/>
      <c r="E3649" s="486"/>
      <c r="F3649"/>
      <c r="G3649"/>
      <c r="H3649"/>
      <c r="I3649"/>
      <c r="J3649"/>
      <c r="K3649"/>
      <c r="L3649"/>
      <c r="M3649"/>
      <c r="N3649"/>
      <c r="O3649"/>
      <c r="P3649"/>
      <c r="Q3649"/>
      <c r="R3649"/>
      <c r="S3649"/>
      <c r="T3649"/>
      <c r="U3649"/>
      <c r="V3649"/>
      <c r="W3649"/>
      <c r="X3649"/>
      <c r="Y3649"/>
      <c r="Z3649"/>
      <c r="AA3649"/>
      <c r="AB3649"/>
      <c r="AC3649"/>
      <c r="AD3649"/>
      <c r="AE3649"/>
      <c r="AF3649"/>
      <c r="AG3649"/>
      <c r="AH3649"/>
      <c r="AI3649"/>
      <c r="AJ3649"/>
      <c r="AK3649"/>
      <c r="AL3649"/>
      <c r="AM3649"/>
      <c r="AN3649"/>
      <c r="AO3649"/>
      <c r="AP3649"/>
      <c r="AQ3649"/>
      <c r="AR3649"/>
      <c r="AS3649"/>
      <c r="AT3649"/>
      <c r="AU3649"/>
      <c r="AV3649"/>
      <c r="AW3649"/>
      <c r="AX3649"/>
      <c r="AY3649"/>
      <c r="AZ3649"/>
      <c r="BA3649"/>
      <c r="BB3649"/>
    </row>
    <row r="3650" spans="1:54" ht="25.5">
      <c r="A3650" s="486"/>
      <c r="B3650" s="486"/>
      <c r="C3650" s="489" t="s">
        <v>2667</v>
      </c>
      <c r="D3650" s="486"/>
      <c r="E3650" s="486"/>
      <c r="F3650"/>
      <c r="G3650"/>
      <c r="H3650"/>
      <c r="I3650"/>
      <c r="J3650"/>
      <c r="K3650"/>
      <c r="L3650"/>
      <c r="M3650"/>
      <c r="N3650"/>
      <c r="O3650"/>
      <c r="P3650"/>
      <c r="Q3650"/>
      <c r="R3650"/>
      <c r="S3650"/>
      <c r="T3650"/>
      <c r="U3650"/>
      <c r="V3650"/>
      <c r="W3650"/>
      <c r="X3650"/>
      <c r="Y3650"/>
      <c r="Z3650"/>
      <c r="AA3650"/>
      <c r="AB3650"/>
      <c r="AC3650"/>
      <c r="AD3650"/>
      <c r="AE3650"/>
      <c r="AF3650"/>
      <c r="AG3650"/>
      <c r="AH3650"/>
      <c r="AI3650"/>
      <c r="AJ3650"/>
      <c r="AK3650"/>
      <c r="AL3650"/>
      <c r="AM3650"/>
      <c r="AN3650"/>
      <c r="AO3650"/>
      <c r="AP3650"/>
      <c r="AQ3650"/>
      <c r="AR3650"/>
      <c r="AS3650"/>
      <c r="AT3650"/>
      <c r="AU3650"/>
      <c r="AV3650"/>
      <c r="AW3650"/>
      <c r="AX3650"/>
      <c r="AY3650"/>
      <c r="AZ3650"/>
      <c r="BA3650"/>
      <c r="BB3650"/>
    </row>
    <row r="3651" spans="1:54" ht="15">
      <c r="A3651" s="486"/>
      <c r="B3651" s="486"/>
      <c r="C3651" s="489" t="s">
        <v>2668</v>
      </c>
      <c r="D3651" s="486"/>
      <c r="E3651" s="486"/>
      <c r="F3651"/>
      <c r="G3651"/>
      <c r="H3651"/>
      <c r="I3651"/>
      <c r="J3651"/>
      <c r="K3651"/>
      <c r="L3651"/>
      <c r="M3651"/>
      <c r="N3651"/>
      <c r="O3651"/>
      <c r="P3651"/>
      <c r="Q3651"/>
      <c r="R3651"/>
      <c r="S3651"/>
      <c r="T3651"/>
      <c r="U3651"/>
      <c r="V3651"/>
      <c r="W3651"/>
      <c r="X3651"/>
      <c r="Y3651"/>
      <c r="Z3651"/>
      <c r="AA3651"/>
      <c r="AB3651"/>
      <c r="AC3651"/>
      <c r="AD3651"/>
      <c r="AE3651"/>
      <c r="AF3651"/>
      <c r="AG3651"/>
      <c r="AH3651"/>
      <c r="AI3651"/>
      <c r="AJ3651"/>
      <c r="AK3651"/>
      <c r="AL3651"/>
      <c r="AM3651"/>
      <c r="AN3651"/>
      <c r="AO3651"/>
      <c r="AP3651"/>
      <c r="AQ3651"/>
      <c r="AR3651"/>
      <c r="AS3651"/>
      <c r="AT3651"/>
      <c r="AU3651"/>
      <c r="AV3651"/>
      <c r="AW3651"/>
      <c r="AX3651"/>
      <c r="AY3651"/>
      <c r="AZ3651"/>
      <c r="BA3651"/>
      <c r="BB3651"/>
    </row>
    <row r="3652" spans="1:54" ht="15">
      <c r="A3652" s="486"/>
      <c r="B3652" s="486"/>
      <c r="C3652" s="489" t="s">
        <v>2669</v>
      </c>
      <c r="D3652" s="486"/>
      <c r="E3652" s="486"/>
      <c r="F3652"/>
      <c r="G3652"/>
      <c r="H3652"/>
      <c r="I3652"/>
      <c r="J3652"/>
      <c r="K3652"/>
      <c r="L3652"/>
      <c r="M3652"/>
      <c r="N3652"/>
      <c r="O3652"/>
      <c r="P3652"/>
      <c r="Q3652"/>
      <c r="R3652"/>
      <c r="S3652"/>
      <c r="T3652"/>
      <c r="U3652"/>
      <c r="V3652"/>
      <c r="W3652"/>
      <c r="X3652"/>
      <c r="Y3652"/>
      <c r="Z3652"/>
      <c r="AA3652"/>
      <c r="AB3652"/>
      <c r="AC3652"/>
      <c r="AD3652"/>
      <c r="AE3652"/>
      <c r="AF3652"/>
      <c r="AG3652"/>
      <c r="AH3652"/>
      <c r="AI3652"/>
      <c r="AJ3652"/>
      <c r="AK3652"/>
      <c r="AL3652"/>
      <c r="AM3652"/>
      <c r="AN3652"/>
      <c r="AO3652"/>
      <c r="AP3652"/>
      <c r="AQ3652"/>
      <c r="AR3652"/>
      <c r="AS3652"/>
      <c r="AT3652"/>
      <c r="AU3652"/>
      <c r="AV3652"/>
      <c r="AW3652"/>
      <c r="AX3652"/>
      <c r="AY3652"/>
      <c r="AZ3652"/>
      <c r="BA3652"/>
      <c r="BB3652"/>
    </row>
    <row r="3653" spans="1:54" ht="15">
      <c r="A3653" s="486"/>
      <c r="B3653" s="486"/>
      <c r="C3653" s="489" t="s">
        <v>1295</v>
      </c>
      <c r="D3653" s="486"/>
      <c r="E3653" s="486"/>
      <c r="F3653"/>
      <c r="G3653"/>
      <c r="H3653"/>
      <c r="I3653"/>
      <c r="J3653"/>
      <c r="K3653"/>
      <c r="L3653"/>
      <c r="M3653"/>
      <c r="N3653"/>
      <c r="O3653"/>
      <c r="P3653"/>
      <c r="Q3653"/>
      <c r="R3653"/>
      <c r="S3653"/>
      <c r="T3653"/>
      <c r="U3653"/>
      <c r="V3653"/>
      <c r="W3653"/>
      <c r="X3653"/>
      <c r="Y3653"/>
      <c r="Z3653"/>
      <c r="AA3653"/>
      <c r="AB3653"/>
      <c r="AC3653"/>
      <c r="AD3653"/>
      <c r="AE3653"/>
      <c r="AF3653"/>
      <c r="AG3653"/>
      <c r="AH3653"/>
      <c r="AI3653"/>
      <c r="AJ3653"/>
      <c r="AK3653"/>
      <c r="AL3653"/>
      <c r="AM3653"/>
      <c r="AN3653"/>
      <c r="AO3653"/>
      <c r="AP3653"/>
      <c r="AQ3653"/>
      <c r="AR3653"/>
      <c r="AS3653"/>
      <c r="AT3653"/>
      <c r="AU3653"/>
      <c r="AV3653"/>
      <c r="AW3653"/>
      <c r="AX3653"/>
      <c r="AY3653"/>
      <c r="AZ3653"/>
      <c r="BA3653"/>
      <c r="BB3653"/>
    </row>
    <row r="3654" spans="1:54" ht="15">
      <c r="A3654" s="486"/>
      <c r="B3654" s="486"/>
      <c r="C3654" s="489" t="s">
        <v>2670</v>
      </c>
      <c r="D3654" s="486"/>
      <c r="E3654" s="486"/>
      <c r="F3654"/>
      <c r="G3654"/>
      <c r="H3654"/>
      <c r="I3654"/>
      <c r="J3654"/>
      <c r="K3654"/>
      <c r="L3654"/>
      <c r="M3654"/>
      <c r="N3654"/>
      <c r="O3654"/>
      <c r="P3654"/>
      <c r="Q3654"/>
      <c r="R3654"/>
      <c r="S3654"/>
      <c r="T3654"/>
      <c r="U3654"/>
      <c r="V3654"/>
      <c r="W3654"/>
      <c r="X3654"/>
      <c r="Y3654"/>
      <c r="Z3654"/>
      <c r="AA3654"/>
      <c r="AB3654"/>
      <c r="AC3654"/>
      <c r="AD3654"/>
      <c r="AE3654"/>
      <c r="AF3654"/>
      <c r="AG3654"/>
      <c r="AH3654"/>
      <c r="AI3654"/>
      <c r="AJ3654"/>
      <c r="AK3654"/>
      <c r="AL3654"/>
      <c r="AM3654"/>
      <c r="AN3654"/>
      <c r="AO3654"/>
      <c r="AP3654"/>
      <c r="AQ3654"/>
      <c r="AR3654"/>
      <c r="AS3654"/>
      <c r="AT3654"/>
      <c r="AU3654"/>
      <c r="AV3654"/>
      <c r="AW3654"/>
      <c r="AX3654"/>
      <c r="AY3654"/>
      <c r="AZ3654"/>
      <c r="BA3654"/>
      <c r="BB3654"/>
    </row>
    <row r="3655" spans="1:54" ht="15">
      <c r="A3655" s="486"/>
      <c r="B3655" s="486"/>
      <c r="C3655" s="489" t="s">
        <v>2671</v>
      </c>
      <c r="D3655" s="486"/>
      <c r="E3655" s="486"/>
      <c r="F3655"/>
      <c r="G3655"/>
      <c r="H3655"/>
      <c r="I3655"/>
      <c r="J3655"/>
      <c r="K3655"/>
      <c r="L3655"/>
      <c r="M3655"/>
      <c r="N3655"/>
      <c r="O3655"/>
      <c r="P3655"/>
      <c r="Q3655"/>
      <c r="R3655"/>
      <c r="S3655"/>
      <c r="T3655"/>
      <c r="U3655"/>
      <c r="V3655"/>
      <c r="W3655"/>
      <c r="X3655"/>
      <c r="Y3655"/>
      <c r="Z3655"/>
      <c r="AA3655"/>
      <c r="AB3655"/>
      <c r="AC3655"/>
      <c r="AD3655"/>
      <c r="AE3655"/>
      <c r="AF3655"/>
      <c r="AG3655"/>
      <c r="AH3655"/>
      <c r="AI3655"/>
      <c r="AJ3655"/>
      <c r="AK3655"/>
      <c r="AL3655"/>
      <c r="AM3655"/>
      <c r="AN3655"/>
      <c r="AO3655"/>
      <c r="AP3655"/>
      <c r="AQ3655"/>
      <c r="AR3655"/>
      <c r="AS3655"/>
      <c r="AT3655"/>
      <c r="AU3655"/>
      <c r="AV3655"/>
      <c r="AW3655"/>
      <c r="AX3655"/>
      <c r="AY3655"/>
      <c r="AZ3655"/>
      <c r="BA3655"/>
      <c r="BB3655"/>
    </row>
    <row r="3656" spans="1:54" ht="25.5">
      <c r="A3656" s="453"/>
      <c r="B3656" s="453"/>
      <c r="C3656" s="490" t="s">
        <v>2672</v>
      </c>
      <c r="D3656" s="453"/>
      <c r="E3656" s="453"/>
      <c r="F3656"/>
      <c r="G3656"/>
      <c r="H3656"/>
      <c r="I3656"/>
      <c r="J3656"/>
      <c r="K3656"/>
      <c r="L3656"/>
      <c r="M3656"/>
      <c r="N3656"/>
      <c r="O3656"/>
      <c r="P3656"/>
      <c r="Q3656"/>
      <c r="R3656"/>
      <c r="S3656"/>
      <c r="T3656"/>
      <c r="U3656"/>
      <c r="V3656"/>
      <c r="W3656"/>
      <c r="X3656"/>
      <c r="Y3656"/>
      <c r="Z3656"/>
      <c r="AA3656"/>
      <c r="AB3656"/>
      <c r="AC3656"/>
      <c r="AD3656"/>
      <c r="AE3656"/>
      <c r="AF3656"/>
      <c r="AG3656"/>
      <c r="AH3656"/>
      <c r="AI3656"/>
      <c r="AJ3656"/>
      <c r="AK3656"/>
      <c r="AL3656"/>
      <c r="AM3656"/>
      <c r="AN3656"/>
      <c r="AO3656"/>
      <c r="AP3656"/>
      <c r="AQ3656"/>
      <c r="AR3656"/>
      <c r="AS3656"/>
      <c r="AT3656"/>
      <c r="AU3656"/>
      <c r="AV3656"/>
      <c r="AW3656"/>
      <c r="AX3656"/>
      <c r="AY3656"/>
      <c r="AZ3656"/>
      <c r="BA3656"/>
      <c r="BB3656"/>
    </row>
    <row r="3657" spans="1:54" ht="15.75">
      <c r="A3657" s="499"/>
      <c r="B3657" s="499" t="s">
        <v>18</v>
      </c>
      <c r="C3657" s="509"/>
      <c r="D3657" s="500"/>
      <c r="E3657" s="501"/>
      <c r="F3657" s="478"/>
      <c r="G3657"/>
      <c r="H3657" s="527"/>
      <c r="I3657"/>
      <c r="J3657" s="527"/>
      <c r="K3657" s="527"/>
      <c r="L3657" s="480"/>
      <c r="M3657" s="480"/>
      <c r="N3657" s="480"/>
      <c r="O3657" s="480"/>
      <c r="P3657" s="480"/>
      <c r="Q3657" s="480"/>
      <c r="R3657" s="480"/>
      <c r="S3657" s="480"/>
      <c r="T3657" s="480"/>
      <c r="U3657" s="480"/>
      <c r="V3657" s="480"/>
      <c r="W3657" s="480"/>
      <c r="X3657" s="480"/>
      <c r="Y3657" s="480"/>
      <c r="Z3657" s="480"/>
      <c r="AA3657" s="480"/>
      <c r="AB3657" s="480"/>
      <c r="AC3657" s="480"/>
      <c r="AD3657" s="480"/>
      <c r="AE3657" s="480"/>
      <c r="AF3657" s="480"/>
      <c r="AG3657" s="480"/>
      <c r="AH3657" s="480"/>
      <c r="AI3657" s="480"/>
      <c r="AJ3657" s="480"/>
      <c r="AK3657" s="480"/>
      <c r="AL3657" s="480"/>
      <c r="AM3657" s="480"/>
      <c r="AN3657" s="480"/>
      <c r="AO3657" s="480"/>
      <c r="AP3657" s="480"/>
      <c r="AQ3657" s="480"/>
      <c r="AR3657" s="480"/>
      <c r="AS3657" s="480"/>
      <c r="AT3657" s="480"/>
      <c r="AU3657" s="480"/>
      <c r="AV3657" s="480"/>
      <c r="AW3657" s="480"/>
      <c r="AX3657" s="480"/>
      <c r="AY3657" s="480"/>
      <c r="AZ3657" s="480"/>
      <c r="BA3657" s="480"/>
      <c r="BB3657" s="480"/>
    </row>
    <row r="3658" spans="1:54" ht="38.25">
      <c r="A3658" s="499"/>
      <c r="B3658" s="499" t="s">
        <v>19</v>
      </c>
      <c r="C3658" s="464" t="s">
        <v>2706</v>
      </c>
      <c r="D3658" s="500" t="s">
        <v>581</v>
      </c>
      <c r="E3658" s="501"/>
      <c r="F3658" s="478"/>
      <c r="G3658"/>
      <c r="H3658" s="527"/>
      <c r="I3658"/>
      <c r="J3658" s="527"/>
      <c r="K3658" s="527"/>
      <c r="L3658" s="480"/>
      <c r="M3658" s="480"/>
      <c r="N3658" s="480"/>
      <c r="O3658" s="480"/>
      <c r="P3658" s="480"/>
      <c r="Q3658" s="480"/>
      <c r="R3658" s="480"/>
      <c r="S3658" s="480"/>
      <c r="T3658" s="480"/>
      <c r="U3658" s="480"/>
      <c r="V3658" s="480"/>
      <c r="W3658" s="480"/>
      <c r="X3658" s="480"/>
      <c r="Y3658" s="480"/>
      <c r="Z3658" s="480"/>
      <c r="AA3658" s="480"/>
      <c r="AB3658" s="480"/>
      <c r="AC3658" s="480"/>
      <c r="AD3658" s="480"/>
      <c r="AE3658" s="480"/>
      <c r="AF3658" s="480"/>
      <c r="AG3658" s="480"/>
      <c r="AH3658" s="480"/>
      <c r="AI3658" s="480"/>
      <c r="AJ3658" s="480"/>
      <c r="AK3658" s="480"/>
      <c r="AL3658" s="480"/>
      <c r="AM3658" s="480"/>
      <c r="AN3658" s="480"/>
      <c r="AO3658" s="480"/>
      <c r="AP3658" s="480"/>
      <c r="AQ3658" s="480"/>
      <c r="AR3658" s="480"/>
      <c r="AS3658" s="480"/>
      <c r="AT3658" s="480"/>
      <c r="AU3658" s="480"/>
      <c r="AV3658" s="480"/>
      <c r="AW3658" s="480"/>
      <c r="AX3658" s="480"/>
      <c r="AY3658" s="480"/>
      <c r="AZ3658" s="480"/>
      <c r="BA3658" s="480"/>
      <c r="BB3658" s="480"/>
    </row>
    <row r="3659" spans="1:54" ht="15.75">
      <c r="A3659" s="499"/>
      <c r="B3659" s="499" t="s">
        <v>23</v>
      </c>
      <c r="C3659" s="509"/>
      <c r="D3659" s="500"/>
      <c r="E3659" s="501"/>
      <c r="F3659" s="478"/>
      <c r="G3659"/>
      <c r="H3659" s="527"/>
      <c r="I3659"/>
      <c r="J3659" s="527"/>
      <c r="K3659" s="527"/>
      <c r="L3659" s="480"/>
      <c r="M3659" s="480"/>
      <c r="N3659" s="480"/>
      <c r="O3659" s="480"/>
      <c r="P3659" s="480"/>
      <c r="Q3659" s="480"/>
      <c r="R3659" s="480"/>
      <c r="S3659" s="480"/>
      <c r="T3659" s="480"/>
      <c r="U3659" s="480"/>
      <c r="V3659" s="480"/>
      <c r="W3659" s="480"/>
      <c r="X3659" s="480"/>
      <c r="Y3659" s="480"/>
      <c r="Z3659" s="480"/>
      <c r="AA3659" s="480"/>
      <c r="AB3659" s="480"/>
      <c r="AC3659" s="480"/>
      <c r="AD3659" s="480"/>
      <c r="AE3659" s="480"/>
      <c r="AF3659" s="480"/>
      <c r="AG3659" s="480"/>
      <c r="AH3659" s="480"/>
      <c r="AI3659" s="480"/>
      <c r="AJ3659" s="480"/>
      <c r="AK3659" s="480"/>
      <c r="AL3659" s="480"/>
      <c r="AM3659" s="480"/>
      <c r="AN3659" s="480"/>
      <c r="AO3659" s="480"/>
      <c r="AP3659" s="480"/>
      <c r="AQ3659" s="480"/>
      <c r="AR3659" s="480"/>
      <c r="AS3659" s="480"/>
      <c r="AT3659" s="480"/>
      <c r="AU3659" s="480"/>
      <c r="AV3659" s="480"/>
      <c r="AW3659" s="480"/>
      <c r="AX3659" s="480"/>
      <c r="AY3659" s="480"/>
      <c r="AZ3659" s="480"/>
      <c r="BA3659" s="480"/>
      <c r="BB3659" s="480"/>
    </row>
    <row r="3660" spans="1:54" ht="15.75">
      <c r="A3660" s="499"/>
      <c r="B3660" s="499" t="s">
        <v>24</v>
      </c>
      <c r="C3660" s="464"/>
      <c r="D3660" s="500"/>
      <c r="E3660" s="501"/>
      <c r="F3660" s="478"/>
      <c r="G3660"/>
      <c r="H3660" s="527"/>
      <c r="I3660"/>
      <c r="J3660" s="527"/>
      <c r="K3660" s="527"/>
      <c r="L3660" s="480"/>
      <c r="M3660" s="480"/>
      <c r="N3660" s="480"/>
      <c r="O3660" s="480"/>
      <c r="P3660" s="480"/>
      <c r="Q3660" s="480"/>
      <c r="R3660" s="480"/>
      <c r="S3660" s="480"/>
      <c r="T3660" s="480"/>
      <c r="U3660" s="480"/>
      <c r="V3660" s="480"/>
      <c r="W3660" s="480"/>
      <c r="X3660" s="480"/>
      <c r="Y3660" s="480"/>
      <c r="Z3660" s="480"/>
      <c r="AA3660" s="480"/>
      <c r="AB3660" s="480"/>
      <c r="AC3660" s="480"/>
      <c r="AD3660" s="480"/>
      <c r="AE3660" s="480"/>
      <c r="AF3660" s="480"/>
      <c r="AG3660" s="480"/>
      <c r="AH3660" s="480"/>
      <c r="AI3660" s="480"/>
      <c r="AJ3660" s="480"/>
      <c r="AK3660" s="480"/>
      <c r="AL3660" s="480"/>
      <c r="AM3660" s="480"/>
      <c r="AN3660" s="480"/>
      <c r="AO3660" s="480"/>
      <c r="AP3660" s="480"/>
      <c r="AQ3660" s="480"/>
      <c r="AR3660" s="480"/>
      <c r="AS3660" s="480"/>
      <c r="AT3660" s="480"/>
      <c r="AU3660" s="480"/>
      <c r="AV3660" s="480"/>
      <c r="AW3660" s="480"/>
      <c r="AX3660" s="480"/>
      <c r="AY3660" s="480"/>
      <c r="AZ3660" s="480"/>
      <c r="BA3660" s="480"/>
      <c r="BB3660" s="480"/>
    </row>
    <row r="3661" spans="1:54" ht="15.75">
      <c r="A3661" s="499"/>
      <c r="B3661" s="499" t="s">
        <v>25</v>
      </c>
      <c r="C3661" s="509"/>
      <c r="D3661" s="500"/>
      <c r="E3661" s="501"/>
      <c r="F3661" s="478"/>
      <c r="G3661"/>
      <c r="H3661" s="527"/>
      <c r="I3661"/>
      <c r="J3661" s="527"/>
      <c r="K3661" s="527"/>
      <c r="L3661" s="480"/>
      <c r="M3661" s="480"/>
      <c r="N3661" s="480"/>
      <c r="O3661" s="480"/>
      <c r="P3661" s="480"/>
      <c r="Q3661" s="480"/>
      <c r="R3661" s="480"/>
      <c r="S3661" s="480"/>
      <c r="T3661" s="480"/>
      <c r="U3661" s="480"/>
      <c r="V3661" s="480"/>
      <c r="W3661" s="480"/>
      <c r="X3661" s="480"/>
      <c r="Y3661" s="480"/>
      <c r="Z3661" s="480"/>
      <c r="AA3661" s="480"/>
      <c r="AB3661" s="480"/>
      <c r="AC3661" s="480"/>
      <c r="AD3661" s="480"/>
      <c r="AE3661" s="480"/>
      <c r="AF3661" s="480"/>
      <c r="AG3661" s="480"/>
      <c r="AH3661" s="480"/>
      <c r="AI3661" s="480"/>
      <c r="AJ3661" s="480"/>
      <c r="AK3661" s="480"/>
      <c r="AL3661" s="480"/>
      <c r="AM3661" s="480"/>
      <c r="AN3661" s="480"/>
      <c r="AO3661" s="480"/>
      <c r="AP3661" s="480"/>
      <c r="AQ3661" s="480"/>
      <c r="AR3661" s="480"/>
      <c r="AS3661" s="480"/>
      <c r="AT3661" s="480"/>
      <c r="AU3661" s="480"/>
      <c r="AV3661" s="480"/>
      <c r="AW3661" s="480"/>
      <c r="AX3661" s="480"/>
      <c r="AY3661" s="480"/>
      <c r="AZ3661" s="480"/>
      <c r="BA3661" s="480"/>
      <c r="BB3661" s="480"/>
    </row>
    <row r="3662" spans="1:54" ht="15.75">
      <c r="A3662" s="499"/>
      <c r="B3662" s="499" t="s">
        <v>26</v>
      </c>
      <c r="C3662" s="464"/>
      <c r="D3662" s="500"/>
      <c r="E3662" s="501"/>
      <c r="F3662" s="478"/>
      <c r="G3662"/>
      <c r="H3662" s="527"/>
      <c r="I3662"/>
      <c r="J3662" s="527"/>
      <c r="K3662" s="527"/>
      <c r="L3662" s="480"/>
      <c r="M3662" s="480"/>
      <c r="N3662" s="480"/>
      <c r="O3662" s="480"/>
      <c r="P3662" s="480"/>
      <c r="Q3662" s="480"/>
      <c r="R3662" s="480"/>
      <c r="S3662" s="480"/>
      <c r="T3662" s="480"/>
      <c r="U3662" s="480"/>
      <c r="V3662" s="480"/>
      <c r="W3662" s="480"/>
      <c r="X3662" s="480"/>
      <c r="Y3662" s="480"/>
      <c r="Z3662" s="480"/>
      <c r="AA3662" s="480"/>
      <c r="AB3662" s="480"/>
      <c r="AC3662" s="480"/>
      <c r="AD3662" s="480"/>
      <c r="AE3662" s="480"/>
      <c r="AF3662" s="480"/>
      <c r="AG3662" s="480"/>
      <c r="AH3662" s="480"/>
      <c r="AI3662" s="480"/>
      <c r="AJ3662" s="480"/>
      <c r="AK3662" s="480"/>
      <c r="AL3662" s="480"/>
      <c r="AM3662" s="480"/>
      <c r="AN3662" s="480"/>
      <c r="AO3662" s="480"/>
      <c r="AP3662" s="480"/>
      <c r="AQ3662" s="480"/>
      <c r="AR3662" s="480"/>
      <c r="AS3662" s="480"/>
      <c r="AT3662" s="480"/>
      <c r="AU3662" s="480"/>
      <c r="AV3662" s="480"/>
      <c r="AW3662" s="480"/>
      <c r="AX3662" s="480"/>
      <c r="AY3662" s="480"/>
      <c r="AZ3662" s="480"/>
      <c r="BA3662" s="480"/>
      <c r="BB3662" s="480"/>
    </row>
    <row r="3663" spans="1:54" ht="15.75">
      <c r="A3663" s="484"/>
      <c r="B3663" s="484"/>
      <c r="C3663"/>
      <c r="D3663" s="565"/>
      <c r="E3663" s="493"/>
      <c r="F3663" s="478"/>
      <c r="G3663"/>
      <c r="H3663" s="527"/>
      <c r="I3663"/>
      <c r="J3663" s="527"/>
      <c r="K3663" s="527"/>
      <c r="L3663" s="480"/>
      <c r="M3663" s="480"/>
      <c r="N3663" s="480"/>
      <c r="O3663" s="480"/>
      <c r="P3663" s="480"/>
      <c r="Q3663" s="480"/>
      <c r="R3663" s="480"/>
      <c r="S3663" s="480"/>
      <c r="T3663" s="480"/>
      <c r="U3663" s="480"/>
      <c r="V3663" s="480"/>
      <c r="W3663" s="480"/>
      <c r="X3663" s="480"/>
      <c r="Y3663" s="480"/>
      <c r="Z3663" s="480"/>
      <c r="AA3663" s="480"/>
      <c r="AB3663" s="480"/>
      <c r="AC3663" s="480"/>
      <c r="AD3663" s="480"/>
      <c r="AE3663" s="480"/>
      <c r="AF3663" s="480"/>
      <c r="AG3663" s="480"/>
      <c r="AH3663" s="480"/>
      <c r="AI3663" s="480"/>
      <c r="AJ3663" s="480"/>
      <c r="AK3663" s="480"/>
      <c r="AL3663" s="480"/>
      <c r="AM3663" s="480"/>
      <c r="AN3663" s="480"/>
      <c r="AO3663" s="480"/>
      <c r="AP3663" s="480"/>
      <c r="AQ3663" s="480"/>
      <c r="AR3663" s="480"/>
      <c r="AS3663" s="480"/>
      <c r="AT3663" s="480"/>
      <c r="AU3663" s="480"/>
      <c r="AV3663" s="480"/>
      <c r="AW3663" s="480"/>
      <c r="AX3663" s="480"/>
      <c r="AY3663" s="480"/>
      <c r="AZ3663" s="480"/>
      <c r="BA3663" s="480"/>
      <c r="BB3663" s="480"/>
    </row>
    <row r="3664" spans="1:54" ht="51">
      <c r="A3664" s="485" t="s">
        <v>2707</v>
      </c>
      <c r="B3664" s="485"/>
      <c r="C3664" s="487" t="s">
        <v>2708</v>
      </c>
      <c r="D3664" s="492"/>
      <c r="E3664" s="494"/>
      <c r="F3664" s="478"/>
      <c r="G3664" s="640" t="s">
        <v>2709</v>
      </c>
      <c r="H3664" s="527"/>
      <c r="I3664"/>
      <c r="J3664" s="527"/>
      <c r="K3664" s="527"/>
      <c r="L3664" s="480"/>
      <c r="M3664" s="480"/>
      <c r="N3664" s="480"/>
      <c r="O3664" s="480"/>
      <c r="P3664" s="480"/>
      <c r="Q3664" s="480"/>
      <c r="R3664" s="480"/>
      <c r="S3664" s="480"/>
      <c r="T3664" s="480"/>
      <c r="U3664" s="480"/>
      <c r="V3664" s="480"/>
      <c r="W3664" s="480"/>
      <c r="X3664" s="480"/>
      <c r="Y3664" s="480"/>
      <c r="Z3664" s="480"/>
      <c r="AA3664" s="480"/>
      <c r="AB3664" s="480"/>
      <c r="AC3664" s="480"/>
      <c r="AD3664" s="480"/>
      <c r="AE3664" s="480"/>
      <c r="AF3664" s="480"/>
      <c r="AG3664" s="480"/>
      <c r="AH3664" s="480"/>
      <c r="AI3664" s="480"/>
      <c r="AJ3664" s="480"/>
      <c r="AK3664" s="480"/>
      <c r="AL3664" s="480"/>
      <c r="AM3664" s="480"/>
      <c r="AN3664" s="480"/>
      <c r="AO3664" s="480"/>
      <c r="AP3664" s="480"/>
      <c r="AQ3664" s="480"/>
      <c r="AR3664" s="480"/>
      <c r="AS3664" s="480"/>
      <c r="AT3664" s="480"/>
      <c r="AU3664" s="480"/>
      <c r="AV3664" s="480"/>
      <c r="AW3664" s="480"/>
      <c r="AX3664" s="480"/>
      <c r="AY3664" s="480"/>
      <c r="AZ3664" s="480"/>
      <c r="BA3664" s="480"/>
      <c r="BB3664" s="480"/>
    </row>
    <row r="3665" spans="1:54" ht="15">
      <c r="A3665" s="486"/>
      <c r="B3665" s="486"/>
      <c r="C3665" s="488"/>
      <c r="D3665" s="486"/>
      <c r="E3665" s="486"/>
      <c r="F3665"/>
      <c r="G3665" s="503"/>
      <c r="H3665"/>
      <c r="I3665"/>
      <c r="J3665"/>
      <c r="K3665"/>
      <c r="L3665"/>
      <c r="M3665"/>
      <c r="N3665"/>
      <c r="O3665"/>
      <c r="P3665"/>
      <c r="Q3665"/>
      <c r="R3665"/>
      <c r="S3665"/>
      <c r="T3665"/>
      <c r="U3665"/>
      <c r="V3665"/>
      <c r="W3665"/>
      <c r="X3665"/>
      <c r="Y3665"/>
      <c r="Z3665"/>
      <c r="AA3665"/>
      <c r="AB3665"/>
      <c r="AC3665"/>
      <c r="AD3665"/>
      <c r="AE3665"/>
      <c r="AF3665"/>
      <c r="AG3665"/>
      <c r="AH3665"/>
      <c r="AI3665"/>
      <c r="AJ3665"/>
      <c r="AK3665"/>
      <c r="AL3665"/>
      <c r="AM3665"/>
      <c r="AN3665"/>
      <c r="AO3665"/>
      <c r="AP3665"/>
      <c r="AQ3665"/>
      <c r="AR3665"/>
      <c r="AS3665"/>
      <c r="AT3665"/>
      <c r="AU3665"/>
      <c r="AV3665"/>
      <c r="AW3665"/>
      <c r="AX3665"/>
      <c r="AY3665"/>
      <c r="AZ3665"/>
      <c r="BA3665"/>
      <c r="BB3665"/>
    </row>
    <row r="3666" spans="1:54" ht="15">
      <c r="A3666" s="486"/>
      <c r="B3666" s="486"/>
      <c r="C3666" s="489" t="s">
        <v>599</v>
      </c>
      <c r="D3666" s="486"/>
      <c r="E3666" s="486"/>
      <c r="F3666"/>
      <c r="G3666" s="503"/>
      <c r="H3666"/>
      <c r="I3666"/>
      <c r="J3666"/>
      <c r="K3666"/>
      <c r="L3666"/>
      <c r="M3666"/>
      <c r="N3666"/>
      <c r="O3666"/>
      <c r="P3666"/>
      <c r="Q3666"/>
      <c r="R3666"/>
      <c r="S3666"/>
      <c r="T3666"/>
      <c r="U3666"/>
      <c r="V3666"/>
      <c r="W3666"/>
      <c r="X3666"/>
      <c r="Y3666"/>
      <c r="Z3666"/>
      <c r="AA3666"/>
      <c r="AB3666"/>
      <c r="AC3666"/>
      <c r="AD3666"/>
      <c r="AE3666"/>
      <c r="AF3666"/>
      <c r="AG3666"/>
      <c r="AH3666"/>
      <c r="AI3666"/>
      <c r="AJ3666"/>
      <c r="AK3666"/>
      <c r="AL3666"/>
      <c r="AM3666"/>
      <c r="AN3666"/>
      <c r="AO3666"/>
      <c r="AP3666"/>
      <c r="AQ3666"/>
      <c r="AR3666"/>
      <c r="AS3666"/>
      <c r="AT3666"/>
      <c r="AU3666"/>
      <c r="AV3666"/>
      <c r="AW3666"/>
      <c r="AX3666"/>
      <c r="AY3666"/>
      <c r="AZ3666"/>
      <c r="BA3666"/>
      <c r="BB3666"/>
    </row>
    <row r="3667" spans="1:54" ht="15">
      <c r="A3667" s="486"/>
      <c r="B3667" s="486"/>
      <c r="C3667" s="489" t="s">
        <v>1262</v>
      </c>
      <c r="D3667" s="486"/>
      <c r="E3667" s="486"/>
      <c r="F3667"/>
      <c r="G3667" s="503"/>
      <c r="H3667"/>
      <c r="I3667"/>
      <c r="J3667"/>
      <c r="K3667"/>
      <c r="L3667"/>
      <c r="M3667"/>
      <c r="N3667"/>
      <c r="O3667"/>
      <c r="P3667"/>
      <c r="Q3667"/>
      <c r="R3667"/>
      <c r="S3667"/>
      <c r="T3667"/>
      <c r="U3667"/>
      <c r="V3667"/>
      <c r="W3667"/>
      <c r="X3667"/>
      <c r="Y3667"/>
      <c r="Z3667"/>
      <c r="AA3667"/>
      <c r="AB3667"/>
      <c r="AC3667"/>
      <c r="AD3667"/>
      <c r="AE3667"/>
      <c r="AF3667"/>
      <c r="AG3667"/>
      <c r="AH3667"/>
      <c r="AI3667"/>
      <c r="AJ3667"/>
      <c r="AK3667"/>
      <c r="AL3667"/>
      <c r="AM3667"/>
      <c r="AN3667"/>
      <c r="AO3667"/>
      <c r="AP3667"/>
      <c r="AQ3667"/>
      <c r="AR3667"/>
      <c r="AS3667"/>
      <c r="AT3667"/>
      <c r="AU3667"/>
      <c r="AV3667"/>
      <c r="AW3667"/>
      <c r="AX3667"/>
      <c r="AY3667"/>
      <c r="AZ3667"/>
      <c r="BA3667"/>
      <c r="BB3667"/>
    </row>
    <row r="3668" spans="1:54" ht="15">
      <c r="A3668" s="486"/>
      <c r="B3668" s="486"/>
      <c r="C3668" s="489" t="s">
        <v>785</v>
      </c>
      <c r="D3668" s="486"/>
      <c r="E3668" s="486"/>
      <c r="F3668"/>
      <c r="G3668" s="503"/>
      <c r="H3668"/>
      <c r="I3668"/>
      <c r="J3668"/>
      <c r="K3668"/>
      <c r="L3668"/>
      <c r="M3668"/>
      <c r="N3668"/>
      <c r="O3668"/>
      <c r="P3668"/>
      <c r="Q3668"/>
      <c r="R3668"/>
      <c r="S3668"/>
      <c r="T3668"/>
      <c r="U3668"/>
      <c r="V3668"/>
      <c r="W3668"/>
      <c r="X3668"/>
      <c r="Y3668"/>
      <c r="Z3668"/>
      <c r="AA3668"/>
      <c r="AB3668"/>
      <c r="AC3668"/>
      <c r="AD3668"/>
      <c r="AE3668"/>
      <c r="AF3668"/>
      <c r="AG3668"/>
      <c r="AH3668"/>
      <c r="AI3668"/>
      <c r="AJ3668"/>
      <c r="AK3668"/>
      <c r="AL3668"/>
      <c r="AM3668"/>
      <c r="AN3668"/>
      <c r="AO3668"/>
      <c r="AP3668"/>
      <c r="AQ3668"/>
      <c r="AR3668"/>
      <c r="AS3668"/>
      <c r="AT3668"/>
      <c r="AU3668"/>
      <c r="AV3668"/>
      <c r="AW3668"/>
      <c r="AX3668"/>
      <c r="AY3668"/>
      <c r="AZ3668"/>
      <c r="BA3668"/>
      <c r="BB3668"/>
    </row>
    <row r="3669" spans="1:54" ht="15">
      <c r="A3669" s="453"/>
      <c r="B3669" s="453"/>
      <c r="C3669" s="490" t="s">
        <v>776</v>
      </c>
      <c r="D3669" s="453"/>
      <c r="E3669" s="453"/>
      <c r="F3669"/>
      <c r="G3669" s="504"/>
      <c r="H3669"/>
      <c r="I3669"/>
      <c r="J3669"/>
      <c r="K3669"/>
      <c r="L3669"/>
      <c r="M3669"/>
      <c r="N3669"/>
      <c r="O3669"/>
      <c r="P3669"/>
      <c r="Q3669"/>
      <c r="R3669"/>
      <c r="S3669"/>
      <c r="T3669"/>
      <c r="U3669"/>
      <c r="V3669"/>
      <c r="W3669"/>
      <c r="X3669"/>
      <c r="Y3669"/>
      <c r="Z3669"/>
      <c r="AA3669"/>
      <c r="AB3669"/>
      <c r="AC3669"/>
      <c r="AD3669"/>
      <c r="AE3669"/>
      <c r="AF3669"/>
      <c r="AG3669"/>
      <c r="AH3669"/>
      <c r="AI3669"/>
      <c r="AJ3669"/>
      <c r="AK3669"/>
      <c r="AL3669"/>
      <c r="AM3669"/>
      <c r="AN3669"/>
      <c r="AO3669"/>
      <c r="AP3669"/>
      <c r="AQ3669"/>
      <c r="AR3669"/>
      <c r="AS3669"/>
      <c r="AT3669"/>
      <c r="AU3669"/>
      <c r="AV3669"/>
      <c r="AW3669"/>
      <c r="AX3669"/>
      <c r="AY3669"/>
      <c r="AZ3669"/>
      <c r="BA3669"/>
      <c r="BB3669"/>
    </row>
    <row r="3670" spans="1:54" ht="15.75">
      <c r="A3670" s="485"/>
      <c r="B3670" s="485"/>
      <c r="C3670" s="495" t="s">
        <v>606</v>
      </c>
      <c r="D3670" s="492"/>
      <c r="E3670" s="494"/>
      <c r="F3670" s="478"/>
      <c r="G3670"/>
      <c r="H3670" s="527"/>
      <c r="I3670"/>
      <c r="J3670" s="527"/>
      <c r="K3670" s="527"/>
      <c r="L3670" s="480"/>
      <c r="M3670" s="480"/>
      <c r="N3670" s="480"/>
      <c r="O3670" s="480"/>
      <c r="P3670" s="480"/>
      <c r="Q3670" s="480"/>
      <c r="R3670" s="480"/>
      <c r="S3670" s="480"/>
      <c r="T3670" s="480"/>
      <c r="U3670" s="480"/>
      <c r="V3670" s="480"/>
      <c r="W3670" s="480"/>
      <c r="X3670" s="480"/>
      <c r="Y3670" s="480"/>
      <c r="Z3670" s="480"/>
      <c r="AA3670" s="480"/>
      <c r="AB3670" s="480"/>
      <c r="AC3670" s="480"/>
      <c r="AD3670" s="480"/>
      <c r="AE3670" s="480"/>
      <c r="AF3670" s="480"/>
      <c r="AG3670" s="480"/>
      <c r="AH3670" s="480"/>
      <c r="AI3670" s="480"/>
      <c r="AJ3670" s="480"/>
      <c r="AK3670" s="480"/>
      <c r="AL3670" s="480"/>
      <c r="AM3670" s="480"/>
      <c r="AN3670" s="480"/>
      <c r="AO3670" s="480"/>
      <c r="AP3670" s="480"/>
      <c r="AQ3670" s="480"/>
      <c r="AR3670" s="480"/>
      <c r="AS3670" s="480"/>
      <c r="AT3670" s="480"/>
      <c r="AU3670" s="480"/>
      <c r="AV3670" s="480"/>
      <c r="AW3670" s="480"/>
      <c r="AX3670" s="480"/>
      <c r="AY3670" s="480"/>
      <c r="AZ3670" s="480"/>
      <c r="BA3670" s="480"/>
      <c r="BB3670" s="480"/>
    </row>
    <row r="3671" spans="1:54" ht="25.5">
      <c r="A3671" s="453"/>
      <c r="B3671" s="453"/>
      <c r="C3671" s="498" t="s">
        <v>2710</v>
      </c>
      <c r="D3671" s="453"/>
      <c r="E3671" s="453"/>
      <c r="F3671"/>
      <c r="G3671"/>
      <c r="H3671"/>
      <c r="I3671"/>
      <c r="J3671"/>
      <c r="K3671"/>
      <c r="L3671"/>
      <c r="M3671"/>
      <c r="N3671"/>
      <c r="O3671"/>
      <c r="P3671"/>
      <c r="Q3671"/>
      <c r="R3671"/>
      <c r="S3671"/>
      <c r="T3671"/>
      <c r="U3671"/>
      <c r="V3671"/>
      <c r="W3671"/>
      <c r="X3671"/>
      <c r="Y3671"/>
      <c r="Z3671"/>
      <c r="AA3671"/>
      <c r="AB3671"/>
      <c r="AC3671"/>
      <c r="AD3671"/>
      <c r="AE3671"/>
      <c r="AF3671"/>
      <c r="AG3671"/>
      <c r="AH3671"/>
      <c r="AI3671"/>
      <c r="AJ3671"/>
      <c r="AK3671"/>
      <c r="AL3671"/>
      <c r="AM3671"/>
      <c r="AN3671"/>
      <c r="AO3671"/>
      <c r="AP3671"/>
      <c r="AQ3671"/>
      <c r="AR3671"/>
      <c r="AS3671"/>
      <c r="AT3671"/>
      <c r="AU3671"/>
      <c r="AV3671"/>
      <c r="AW3671"/>
      <c r="AX3671"/>
      <c r="AY3671"/>
      <c r="AZ3671"/>
      <c r="BA3671"/>
      <c r="BB3671"/>
    </row>
    <row r="3672" spans="1:54" ht="15.75">
      <c r="A3672" s="499"/>
      <c r="B3672" s="499" t="s">
        <v>18</v>
      </c>
      <c r="C3672" s="509"/>
      <c r="D3672" s="500"/>
      <c r="E3672" s="501"/>
      <c r="F3672" s="478"/>
      <c r="G3672"/>
      <c r="H3672" s="527"/>
      <c r="I3672"/>
      <c r="J3672" s="527"/>
      <c r="K3672" s="527"/>
      <c r="L3672" s="480"/>
      <c r="M3672" s="480"/>
      <c r="N3672" s="480"/>
      <c r="O3672" s="480"/>
      <c r="P3672" s="480"/>
      <c r="Q3672" s="480"/>
      <c r="R3672" s="480"/>
      <c r="S3672" s="480"/>
      <c r="T3672" s="480"/>
      <c r="U3672" s="480"/>
      <c r="V3672" s="480"/>
      <c r="W3672" s="480"/>
      <c r="X3672" s="480"/>
      <c r="Y3672" s="480"/>
      <c r="Z3672" s="480"/>
      <c r="AA3672" s="480"/>
      <c r="AB3672" s="480"/>
      <c r="AC3672" s="480"/>
      <c r="AD3672" s="480"/>
      <c r="AE3672" s="480"/>
      <c r="AF3672" s="480"/>
      <c r="AG3672" s="480"/>
      <c r="AH3672" s="480"/>
      <c r="AI3672" s="480"/>
      <c r="AJ3672" s="480"/>
      <c r="AK3672" s="480"/>
      <c r="AL3672" s="480"/>
      <c r="AM3672" s="480"/>
      <c r="AN3672" s="480"/>
      <c r="AO3672" s="480"/>
      <c r="AP3672" s="480"/>
      <c r="AQ3672" s="480"/>
      <c r="AR3672" s="480"/>
      <c r="AS3672" s="480"/>
      <c r="AT3672" s="480"/>
      <c r="AU3672" s="480"/>
      <c r="AV3672" s="480"/>
      <c r="AW3672" s="480"/>
      <c r="AX3672" s="480"/>
      <c r="AY3672" s="480"/>
      <c r="AZ3672" s="480"/>
      <c r="BA3672" s="480"/>
      <c r="BB3672" s="480"/>
    </row>
    <row r="3673" spans="1:54" ht="51">
      <c r="A3673" s="499"/>
      <c r="B3673" s="499" t="s">
        <v>19</v>
      </c>
      <c r="C3673" s="464" t="s">
        <v>2711</v>
      </c>
      <c r="D3673" s="500" t="s">
        <v>581</v>
      </c>
      <c r="E3673" s="501"/>
      <c r="F3673" s="478"/>
      <c r="G3673"/>
      <c r="H3673" s="527"/>
      <c r="I3673"/>
      <c r="J3673" s="527"/>
      <c r="K3673" s="527"/>
      <c r="L3673" s="480"/>
      <c r="M3673" s="480"/>
      <c r="N3673" s="480"/>
      <c r="O3673" s="480"/>
      <c r="P3673" s="480"/>
      <c r="Q3673" s="480"/>
      <c r="R3673" s="480"/>
      <c r="S3673" s="480"/>
      <c r="T3673" s="480"/>
      <c r="U3673" s="480"/>
      <c r="V3673" s="480"/>
      <c r="W3673" s="480"/>
      <c r="X3673" s="480"/>
      <c r="Y3673" s="480"/>
      <c r="Z3673" s="480"/>
      <c r="AA3673" s="480"/>
      <c r="AB3673" s="480"/>
      <c r="AC3673" s="480"/>
      <c r="AD3673" s="480"/>
      <c r="AE3673" s="480"/>
      <c r="AF3673" s="480"/>
      <c r="AG3673" s="480"/>
      <c r="AH3673" s="480"/>
      <c r="AI3673" s="480"/>
      <c r="AJ3673" s="480"/>
      <c r="AK3673" s="480"/>
      <c r="AL3673" s="480"/>
      <c r="AM3673" s="480"/>
      <c r="AN3673" s="480"/>
      <c r="AO3673" s="480"/>
      <c r="AP3673" s="480"/>
      <c r="AQ3673" s="480"/>
      <c r="AR3673" s="480"/>
      <c r="AS3673" s="480"/>
      <c r="AT3673" s="480"/>
      <c r="AU3673" s="480"/>
      <c r="AV3673" s="480"/>
      <c r="AW3673" s="480"/>
      <c r="AX3673" s="480"/>
      <c r="AY3673" s="480"/>
      <c r="AZ3673" s="480"/>
      <c r="BA3673" s="480"/>
      <c r="BB3673" s="480"/>
    </row>
    <row r="3674" spans="1:54" ht="15.75">
      <c r="A3674" s="499"/>
      <c r="B3674" s="499" t="s">
        <v>23</v>
      </c>
      <c r="C3674" s="509"/>
      <c r="D3674" s="500"/>
      <c r="E3674" s="501"/>
      <c r="F3674" s="478"/>
      <c r="G3674"/>
      <c r="H3674" s="527"/>
      <c r="I3674"/>
      <c r="J3674" s="527"/>
      <c r="K3674" s="527"/>
      <c r="L3674" s="480"/>
      <c r="M3674" s="480"/>
      <c r="N3674" s="480"/>
      <c r="O3674" s="480"/>
      <c r="P3674" s="480"/>
      <c r="Q3674" s="480"/>
      <c r="R3674" s="480"/>
      <c r="S3674" s="480"/>
      <c r="T3674" s="480"/>
      <c r="U3674" s="480"/>
      <c r="V3674" s="480"/>
      <c r="W3674" s="480"/>
      <c r="X3674" s="480"/>
      <c r="Y3674" s="480"/>
      <c r="Z3674" s="480"/>
      <c r="AA3674" s="480"/>
      <c r="AB3674" s="480"/>
      <c r="AC3674" s="480"/>
      <c r="AD3674" s="480"/>
      <c r="AE3674" s="480"/>
      <c r="AF3674" s="480"/>
      <c r="AG3674" s="480"/>
      <c r="AH3674" s="480"/>
      <c r="AI3674" s="480"/>
      <c r="AJ3674" s="480"/>
      <c r="AK3674" s="480"/>
      <c r="AL3674" s="480"/>
      <c r="AM3674" s="480"/>
      <c r="AN3674" s="480"/>
      <c r="AO3674" s="480"/>
      <c r="AP3674" s="480"/>
      <c r="AQ3674" s="480"/>
      <c r="AR3674" s="480"/>
      <c r="AS3674" s="480"/>
      <c r="AT3674" s="480"/>
      <c r="AU3674" s="480"/>
      <c r="AV3674" s="480"/>
      <c r="AW3674" s="480"/>
      <c r="AX3674" s="480"/>
      <c r="AY3674" s="480"/>
      <c r="AZ3674" s="480"/>
      <c r="BA3674" s="480"/>
      <c r="BB3674" s="480"/>
    </row>
    <row r="3675" spans="1:54" ht="15.75">
      <c r="A3675" s="499"/>
      <c r="B3675" s="499" t="s">
        <v>24</v>
      </c>
      <c r="C3675" s="464"/>
      <c r="D3675" s="500"/>
      <c r="E3675" s="501"/>
      <c r="F3675" s="478"/>
      <c r="G3675"/>
      <c r="H3675" s="527"/>
      <c r="I3675"/>
      <c r="J3675" s="527"/>
      <c r="K3675" s="527"/>
      <c r="L3675" s="480"/>
      <c r="M3675" s="480"/>
      <c r="N3675" s="480"/>
      <c r="O3675" s="480"/>
      <c r="P3675" s="480"/>
      <c r="Q3675" s="480"/>
      <c r="R3675" s="480"/>
      <c r="S3675" s="480"/>
      <c r="T3675" s="480"/>
      <c r="U3675" s="480"/>
      <c r="V3675" s="480"/>
      <c r="W3675" s="480"/>
      <c r="X3675" s="480"/>
      <c r="Y3675" s="480"/>
      <c r="Z3675" s="480"/>
      <c r="AA3675" s="480"/>
      <c r="AB3675" s="480"/>
      <c r="AC3675" s="480"/>
      <c r="AD3675" s="480"/>
      <c r="AE3675" s="480"/>
      <c r="AF3675" s="480"/>
      <c r="AG3675" s="480"/>
      <c r="AH3675" s="480"/>
      <c r="AI3675" s="480"/>
      <c r="AJ3675" s="480"/>
      <c r="AK3675" s="480"/>
      <c r="AL3675" s="480"/>
      <c r="AM3675" s="480"/>
      <c r="AN3675" s="480"/>
      <c r="AO3675" s="480"/>
      <c r="AP3675" s="480"/>
      <c r="AQ3675" s="480"/>
      <c r="AR3675" s="480"/>
      <c r="AS3675" s="480"/>
      <c r="AT3675" s="480"/>
      <c r="AU3675" s="480"/>
      <c r="AV3675" s="480"/>
      <c r="AW3675" s="480"/>
      <c r="AX3675" s="480"/>
      <c r="AY3675" s="480"/>
      <c r="AZ3675" s="480"/>
      <c r="BA3675" s="480"/>
      <c r="BB3675" s="480"/>
    </row>
    <row r="3676" spans="1:54" ht="15.75">
      <c r="A3676" s="499"/>
      <c r="B3676" s="499" t="s">
        <v>25</v>
      </c>
      <c r="C3676" s="509"/>
      <c r="D3676" s="500"/>
      <c r="E3676" s="501"/>
      <c r="F3676" s="478"/>
      <c r="G3676"/>
      <c r="H3676" s="527"/>
      <c r="I3676"/>
      <c r="J3676" s="527"/>
      <c r="K3676" s="527"/>
      <c r="L3676" s="480"/>
      <c r="M3676" s="480"/>
      <c r="N3676" s="480"/>
      <c r="O3676" s="480"/>
      <c r="P3676" s="480"/>
      <c r="Q3676" s="480"/>
      <c r="R3676" s="480"/>
      <c r="S3676" s="480"/>
      <c r="T3676" s="480"/>
      <c r="U3676" s="480"/>
      <c r="V3676" s="480"/>
      <c r="W3676" s="480"/>
      <c r="X3676" s="480"/>
      <c r="Y3676" s="480"/>
      <c r="Z3676" s="480"/>
      <c r="AA3676" s="480"/>
      <c r="AB3676" s="480"/>
      <c r="AC3676" s="480"/>
      <c r="AD3676" s="480"/>
      <c r="AE3676" s="480"/>
      <c r="AF3676" s="480"/>
      <c r="AG3676" s="480"/>
      <c r="AH3676" s="480"/>
      <c r="AI3676" s="480"/>
      <c r="AJ3676" s="480"/>
      <c r="AK3676" s="480"/>
      <c r="AL3676" s="480"/>
      <c r="AM3676" s="480"/>
      <c r="AN3676" s="480"/>
      <c r="AO3676" s="480"/>
      <c r="AP3676" s="480"/>
      <c r="AQ3676" s="480"/>
      <c r="AR3676" s="480"/>
      <c r="AS3676" s="480"/>
      <c r="AT3676" s="480"/>
      <c r="AU3676" s="480"/>
      <c r="AV3676" s="480"/>
      <c r="AW3676" s="480"/>
      <c r="AX3676" s="480"/>
      <c r="AY3676" s="480"/>
      <c r="AZ3676" s="480"/>
      <c r="BA3676" s="480"/>
      <c r="BB3676" s="480"/>
    </row>
    <row r="3677" spans="1:54" ht="15.75">
      <c r="A3677" s="499"/>
      <c r="B3677" s="499" t="s">
        <v>26</v>
      </c>
      <c r="C3677" s="464"/>
      <c r="D3677" s="500"/>
      <c r="E3677" s="501"/>
      <c r="F3677" s="478"/>
      <c r="G3677"/>
      <c r="H3677" s="527"/>
      <c r="I3677"/>
      <c r="J3677" s="527"/>
      <c r="K3677" s="527"/>
      <c r="L3677" s="480"/>
      <c r="M3677" s="480"/>
      <c r="N3677" s="480"/>
      <c r="O3677" s="480"/>
      <c r="P3677" s="480"/>
      <c r="Q3677" s="480"/>
      <c r="R3677" s="480"/>
      <c r="S3677" s="480"/>
      <c r="T3677" s="480"/>
      <c r="U3677" s="480"/>
      <c r="V3677" s="480"/>
      <c r="W3677" s="480"/>
      <c r="X3677" s="480"/>
      <c r="Y3677" s="480"/>
      <c r="Z3677" s="480"/>
      <c r="AA3677" s="480"/>
      <c r="AB3677" s="480"/>
      <c r="AC3677" s="480"/>
      <c r="AD3677" s="480"/>
      <c r="AE3677" s="480"/>
      <c r="AF3677" s="480"/>
      <c r="AG3677" s="480"/>
      <c r="AH3677" s="480"/>
      <c r="AI3677" s="480"/>
      <c r="AJ3677" s="480"/>
      <c r="AK3677" s="480"/>
      <c r="AL3677" s="480"/>
      <c r="AM3677" s="480"/>
      <c r="AN3677" s="480"/>
      <c r="AO3677" s="480"/>
      <c r="AP3677" s="480"/>
      <c r="AQ3677" s="480"/>
      <c r="AR3677" s="480"/>
      <c r="AS3677" s="480"/>
      <c r="AT3677" s="480"/>
      <c r="AU3677" s="480"/>
      <c r="AV3677" s="480"/>
      <c r="AW3677" s="480"/>
      <c r="AX3677" s="480"/>
      <c r="AY3677" s="480"/>
      <c r="AZ3677" s="480"/>
      <c r="BA3677" s="480"/>
      <c r="BB3677" s="480"/>
    </row>
    <row r="3678" spans="1:54" ht="15.75">
      <c r="A3678" s="484"/>
      <c r="B3678" s="484"/>
      <c r="C3678"/>
      <c r="D3678" s="565"/>
      <c r="E3678" s="493"/>
      <c r="F3678" s="478"/>
      <c r="G3678"/>
      <c r="H3678" s="527"/>
      <c r="I3678"/>
      <c r="J3678" s="527"/>
      <c r="K3678" s="527"/>
      <c r="L3678" s="480"/>
      <c r="M3678" s="480"/>
      <c r="N3678" s="480"/>
      <c r="O3678" s="480"/>
      <c r="P3678" s="480"/>
      <c r="Q3678" s="480"/>
      <c r="R3678" s="480"/>
      <c r="S3678" s="480"/>
      <c r="T3678" s="480"/>
      <c r="U3678" s="480"/>
      <c r="V3678" s="480"/>
      <c r="W3678" s="480"/>
      <c r="X3678" s="480"/>
      <c r="Y3678" s="480"/>
      <c r="Z3678" s="480"/>
      <c r="AA3678" s="480"/>
      <c r="AB3678" s="480"/>
      <c r="AC3678" s="480"/>
      <c r="AD3678" s="480"/>
      <c r="AE3678" s="480"/>
      <c r="AF3678" s="480"/>
      <c r="AG3678" s="480"/>
      <c r="AH3678" s="480"/>
      <c r="AI3678" s="480"/>
      <c r="AJ3678" s="480"/>
      <c r="AK3678" s="480"/>
      <c r="AL3678" s="480"/>
      <c r="AM3678" s="480"/>
      <c r="AN3678" s="480"/>
      <c r="AO3678" s="480"/>
      <c r="AP3678" s="480"/>
      <c r="AQ3678" s="480"/>
      <c r="AR3678" s="480"/>
      <c r="AS3678" s="480"/>
      <c r="AT3678" s="480"/>
      <c r="AU3678" s="480"/>
      <c r="AV3678" s="480"/>
      <c r="AW3678" s="480"/>
      <c r="AX3678" s="480"/>
      <c r="AY3678" s="480"/>
      <c r="AZ3678" s="480"/>
      <c r="BA3678" s="480"/>
      <c r="BB3678" s="480"/>
    </row>
    <row r="3679" spans="1:54" ht="15.75">
      <c r="A3679" s="481">
        <v>4.2</v>
      </c>
      <c r="B3679" s="481"/>
      <c r="C3679" s="475" t="s">
        <v>2712</v>
      </c>
      <c r="D3679" s="482"/>
      <c r="E3679" s="526"/>
      <c r="F3679" s="478"/>
      <c r="G3679" s="481">
        <v>4.2</v>
      </c>
      <c r="H3679" s="481"/>
      <c r="I3679" s="475" t="s">
        <v>2712</v>
      </c>
      <c r="J3679" s="482"/>
      <c r="K3679" s="526"/>
      <c r="L3679" s="480"/>
      <c r="M3679" s="480"/>
      <c r="N3679" s="480"/>
      <c r="O3679" s="480"/>
      <c r="P3679" s="480"/>
      <c r="Q3679" s="480"/>
      <c r="R3679" s="480"/>
      <c r="S3679" s="480"/>
      <c r="T3679" s="480"/>
      <c r="U3679" s="480"/>
      <c r="V3679" s="480"/>
      <c r="W3679" s="480"/>
      <c r="X3679" s="480"/>
      <c r="Y3679" s="480"/>
      <c r="Z3679" s="480"/>
      <c r="AA3679" s="480"/>
      <c r="AB3679" s="480"/>
      <c r="AC3679" s="480"/>
      <c r="AD3679" s="480"/>
      <c r="AE3679" s="480"/>
      <c r="AF3679" s="480"/>
      <c r="AG3679" s="480"/>
      <c r="AH3679" s="480"/>
      <c r="AI3679" s="480"/>
      <c r="AJ3679" s="480"/>
      <c r="AK3679" s="480"/>
      <c r="AL3679" s="480"/>
      <c r="AM3679" s="480"/>
      <c r="AN3679" s="480"/>
      <c r="AO3679" s="480"/>
      <c r="AP3679" s="480"/>
      <c r="AQ3679" s="480"/>
      <c r="AR3679" s="480"/>
      <c r="AS3679" s="480"/>
      <c r="AT3679" s="480"/>
      <c r="AU3679" s="480"/>
      <c r="AV3679" s="480"/>
      <c r="AW3679" s="480"/>
      <c r="AX3679" s="480"/>
      <c r="AY3679" s="480"/>
      <c r="AZ3679" s="480"/>
      <c r="BA3679" s="480"/>
      <c r="BB3679" s="480"/>
    </row>
    <row r="3680" spans="1:54" ht="25.5">
      <c r="A3680" s="485" t="s">
        <v>2713</v>
      </c>
      <c r="B3680" s="485"/>
      <c r="C3680" s="487" t="s">
        <v>2714</v>
      </c>
      <c r="D3680" s="492"/>
      <c r="E3680" s="494"/>
      <c r="F3680" s="478"/>
      <c r="G3680" s="485" t="s">
        <v>2715</v>
      </c>
      <c r="H3680" s="485"/>
      <c r="I3680" s="487" t="s">
        <v>2716</v>
      </c>
      <c r="J3680" s="492"/>
      <c r="K3680" s="494"/>
      <c r="L3680" s="480"/>
      <c r="M3680" s="480"/>
      <c r="N3680" s="480"/>
      <c r="O3680" s="480"/>
      <c r="P3680" s="480"/>
      <c r="Q3680" s="480"/>
      <c r="R3680" s="480"/>
      <c r="S3680" s="480"/>
      <c r="T3680" s="480"/>
      <c r="U3680" s="480"/>
      <c r="V3680" s="480"/>
      <c r="W3680" s="480"/>
      <c r="X3680" s="480"/>
      <c r="Y3680" s="480"/>
      <c r="Z3680" s="480"/>
      <c r="AA3680" s="480"/>
      <c r="AB3680" s="480"/>
      <c r="AC3680" s="480"/>
      <c r="AD3680" s="480"/>
      <c r="AE3680" s="480"/>
      <c r="AF3680" s="480"/>
      <c r="AG3680" s="480"/>
      <c r="AH3680" s="480"/>
      <c r="AI3680" s="480"/>
      <c r="AJ3680" s="480"/>
      <c r="AK3680" s="480"/>
      <c r="AL3680" s="480"/>
      <c r="AM3680" s="480"/>
      <c r="AN3680" s="480"/>
      <c r="AO3680" s="480"/>
      <c r="AP3680" s="480"/>
      <c r="AQ3680" s="480"/>
      <c r="AR3680" s="480"/>
      <c r="AS3680" s="480"/>
      <c r="AT3680" s="480"/>
      <c r="AU3680" s="480"/>
      <c r="AV3680" s="480"/>
      <c r="AW3680" s="480"/>
      <c r="AX3680" s="480"/>
      <c r="AY3680" s="480"/>
      <c r="AZ3680" s="480"/>
      <c r="BA3680" s="480"/>
      <c r="BB3680" s="480"/>
    </row>
    <row r="3681" spans="1:54" ht="15">
      <c r="A3681" s="486"/>
      <c r="B3681" s="486"/>
      <c r="C3681" s="488"/>
      <c r="D3681" s="486"/>
      <c r="E3681" s="486"/>
      <c r="F3681"/>
      <c r="G3681" s="486"/>
      <c r="H3681" s="486"/>
      <c r="I3681" s="488"/>
      <c r="J3681" s="486"/>
      <c r="K3681" s="486"/>
      <c r="L3681"/>
      <c r="M3681"/>
      <c r="N3681"/>
      <c r="O3681"/>
      <c r="P3681"/>
      <c r="Q3681"/>
      <c r="R3681"/>
      <c r="S3681"/>
      <c r="T3681"/>
      <c r="U3681"/>
      <c r="V3681"/>
      <c r="W3681"/>
      <c r="X3681"/>
      <c r="Y3681"/>
      <c r="Z3681"/>
      <c r="AA3681"/>
      <c r="AB3681"/>
      <c r="AC3681"/>
      <c r="AD3681"/>
      <c r="AE3681"/>
      <c r="AF3681"/>
      <c r="AG3681"/>
      <c r="AH3681"/>
      <c r="AI3681"/>
      <c r="AJ3681"/>
      <c r="AK3681"/>
      <c r="AL3681"/>
      <c r="AM3681"/>
      <c r="AN3681"/>
      <c r="AO3681"/>
      <c r="AP3681"/>
      <c r="AQ3681"/>
      <c r="AR3681"/>
      <c r="AS3681"/>
      <c r="AT3681"/>
      <c r="AU3681"/>
      <c r="AV3681"/>
      <c r="AW3681"/>
      <c r="AX3681"/>
      <c r="AY3681"/>
      <c r="AZ3681"/>
      <c r="BA3681"/>
      <c r="BB3681"/>
    </row>
    <row r="3682" spans="1:54" ht="15">
      <c r="A3682" s="486"/>
      <c r="B3682" s="486"/>
      <c r="C3682" s="489" t="s">
        <v>599</v>
      </c>
      <c r="D3682" s="486"/>
      <c r="E3682" s="486"/>
      <c r="F3682"/>
      <c r="G3682" s="486"/>
      <c r="H3682" s="486"/>
      <c r="I3682" s="489" t="s">
        <v>623</v>
      </c>
      <c r="J3682" s="486"/>
      <c r="K3682" s="486"/>
      <c r="L3682"/>
      <c r="M3682"/>
      <c r="N3682"/>
      <c r="O3682"/>
      <c r="P3682"/>
      <c r="Q3682"/>
      <c r="R3682"/>
      <c r="S3682"/>
      <c r="T3682"/>
      <c r="U3682"/>
      <c r="V3682"/>
      <c r="W3682"/>
      <c r="X3682"/>
      <c r="Y3682"/>
      <c r="Z3682"/>
      <c r="AA3682"/>
      <c r="AB3682"/>
      <c r="AC3682"/>
      <c r="AD3682"/>
      <c r="AE3682"/>
      <c r="AF3682"/>
      <c r="AG3682"/>
      <c r="AH3682"/>
      <c r="AI3682"/>
      <c r="AJ3682"/>
      <c r="AK3682"/>
      <c r="AL3682"/>
      <c r="AM3682"/>
      <c r="AN3682"/>
      <c r="AO3682"/>
      <c r="AP3682"/>
      <c r="AQ3682"/>
      <c r="AR3682"/>
      <c r="AS3682"/>
      <c r="AT3682"/>
      <c r="AU3682"/>
      <c r="AV3682"/>
      <c r="AW3682"/>
      <c r="AX3682"/>
      <c r="AY3682"/>
      <c r="AZ3682"/>
      <c r="BA3682"/>
      <c r="BB3682"/>
    </row>
    <row r="3683" spans="1:54" ht="15">
      <c r="A3683" s="486"/>
      <c r="B3683" s="486"/>
      <c r="C3683" s="489" t="s">
        <v>1262</v>
      </c>
      <c r="D3683" s="486"/>
      <c r="E3683" s="486"/>
      <c r="F3683"/>
      <c r="G3683" s="486"/>
      <c r="H3683" s="486"/>
      <c r="I3683" s="489" t="s">
        <v>1262</v>
      </c>
      <c r="J3683" s="486"/>
      <c r="K3683" s="486"/>
      <c r="L3683"/>
      <c r="M3683"/>
      <c r="N3683"/>
      <c r="O3683"/>
      <c r="P3683"/>
      <c r="Q3683"/>
      <c r="R3683"/>
      <c r="S3683"/>
      <c r="T3683"/>
      <c r="U3683"/>
      <c r="V3683"/>
      <c r="W3683"/>
      <c r="X3683"/>
      <c r="Y3683"/>
      <c r="Z3683"/>
      <c r="AA3683"/>
      <c r="AB3683"/>
      <c r="AC3683"/>
      <c r="AD3683"/>
      <c r="AE3683"/>
      <c r="AF3683"/>
      <c r="AG3683"/>
      <c r="AH3683"/>
      <c r="AI3683"/>
      <c r="AJ3683"/>
      <c r="AK3683"/>
      <c r="AL3683"/>
      <c r="AM3683"/>
      <c r="AN3683"/>
      <c r="AO3683"/>
      <c r="AP3683"/>
      <c r="AQ3683"/>
      <c r="AR3683"/>
      <c r="AS3683"/>
      <c r="AT3683"/>
      <c r="AU3683"/>
      <c r="AV3683"/>
      <c r="AW3683"/>
      <c r="AX3683"/>
      <c r="AY3683"/>
      <c r="AZ3683"/>
      <c r="BA3683"/>
      <c r="BB3683"/>
    </row>
    <row r="3684" spans="1:54" ht="15">
      <c r="A3684" s="486"/>
      <c r="B3684" s="486"/>
      <c r="C3684" s="489" t="s">
        <v>740</v>
      </c>
      <c r="D3684" s="486"/>
      <c r="E3684" s="486"/>
      <c r="F3684"/>
      <c r="G3684" s="486"/>
      <c r="H3684" s="486"/>
      <c r="I3684" s="489" t="s">
        <v>740</v>
      </c>
      <c r="J3684" s="486"/>
      <c r="K3684" s="486"/>
      <c r="L3684"/>
      <c r="M3684"/>
      <c r="N3684"/>
      <c r="O3684"/>
      <c r="P3684"/>
      <c r="Q3684"/>
      <c r="R3684"/>
      <c r="S3684"/>
      <c r="T3684"/>
      <c r="U3684"/>
      <c r="V3684"/>
      <c r="W3684"/>
      <c r="X3684"/>
      <c r="Y3684"/>
      <c r="Z3684"/>
      <c r="AA3684"/>
      <c r="AB3684"/>
      <c r="AC3684"/>
      <c r="AD3684"/>
      <c r="AE3684"/>
      <c r="AF3684"/>
      <c r="AG3684"/>
      <c r="AH3684"/>
      <c r="AI3684"/>
      <c r="AJ3684"/>
      <c r="AK3684"/>
      <c r="AL3684"/>
      <c r="AM3684"/>
      <c r="AN3684"/>
      <c r="AO3684"/>
      <c r="AP3684"/>
      <c r="AQ3684"/>
      <c r="AR3684"/>
      <c r="AS3684"/>
      <c r="AT3684"/>
      <c r="AU3684"/>
      <c r="AV3684"/>
      <c r="AW3684"/>
      <c r="AX3684"/>
      <c r="AY3684"/>
      <c r="AZ3684"/>
      <c r="BA3684"/>
      <c r="BB3684"/>
    </row>
    <row r="3685" spans="1:54" ht="25.5">
      <c r="A3685" s="486"/>
      <c r="B3685" s="486"/>
      <c r="C3685" s="489" t="s">
        <v>2717</v>
      </c>
      <c r="D3685" s="486"/>
      <c r="E3685" s="486"/>
      <c r="F3685"/>
      <c r="G3685" s="486"/>
      <c r="H3685" s="486"/>
      <c r="I3685" s="489" t="s">
        <v>2718</v>
      </c>
      <c r="J3685" s="486"/>
      <c r="K3685" s="486"/>
      <c r="L3685"/>
      <c r="M3685"/>
      <c r="N3685"/>
      <c r="O3685"/>
      <c r="P3685"/>
      <c r="Q3685"/>
      <c r="R3685"/>
      <c r="S3685"/>
      <c r="T3685"/>
      <c r="U3685"/>
      <c r="V3685"/>
      <c r="W3685"/>
      <c r="X3685"/>
      <c r="Y3685"/>
      <c r="Z3685"/>
      <c r="AA3685"/>
      <c r="AB3685"/>
      <c r="AC3685"/>
      <c r="AD3685"/>
      <c r="AE3685"/>
      <c r="AF3685"/>
      <c r="AG3685"/>
      <c r="AH3685"/>
      <c r="AI3685"/>
      <c r="AJ3685"/>
      <c r="AK3685"/>
      <c r="AL3685"/>
      <c r="AM3685"/>
      <c r="AN3685"/>
      <c r="AO3685"/>
      <c r="AP3685"/>
      <c r="AQ3685"/>
      <c r="AR3685"/>
      <c r="AS3685"/>
      <c r="AT3685"/>
      <c r="AU3685"/>
      <c r="AV3685"/>
      <c r="AW3685"/>
      <c r="AX3685"/>
      <c r="AY3685"/>
      <c r="AZ3685"/>
      <c r="BA3685"/>
      <c r="BB3685"/>
    </row>
    <row r="3686" spans="1:54" ht="15">
      <c r="A3686" s="486"/>
      <c r="B3686" s="486"/>
      <c r="C3686" s="489" t="s">
        <v>2719</v>
      </c>
      <c r="D3686" s="486"/>
      <c r="E3686" s="486"/>
      <c r="F3686"/>
      <c r="G3686" s="486"/>
      <c r="H3686" s="486"/>
      <c r="I3686" s="489" t="s">
        <v>2719</v>
      </c>
      <c r="J3686" s="486"/>
      <c r="K3686" s="486"/>
      <c r="L3686"/>
      <c r="M3686"/>
      <c r="N3686"/>
      <c r="O3686"/>
      <c r="P3686"/>
      <c r="Q3686"/>
      <c r="R3686"/>
      <c r="S3686"/>
      <c r="T3686"/>
      <c r="U3686"/>
      <c r="V3686"/>
      <c r="W3686"/>
      <c r="X3686"/>
      <c r="Y3686"/>
      <c r="Z3686"/>
      <c r="AA3686"/>
      <c r="AB3686"/>
      <c r="AC3686"/>
      <c r="AD3686"/>
      <c r="AE3686"/>
      <c r="AF3686"/>
      <c r="AG3686"/>
      <c r="AH3686"/>
      <c r="AI3686"/>
      <c r="AJ3686"/>
      <c r="AK3686"/>
      <c r="AL3686"/>
      <c r="AM3686"/>
      <c r="AN3686"/>
      <c r="AO3686"/>
      <c r="AP3686"/>
      <c r="AQ3686"/>
      <c r="AR3686"/>
      <c r="AS3686"/>
      <c r="AT3686"/>
      <c r="AU3686"/>
      <c r="AV3686"/>
      <c r="AW3686"/>
      <c r="AX3686"/>
      <c r="AY3686"/>
      <c r="AZ3686"/>
      <c r="BA3686"/>
      <c r="BB3686"/>
    </row>
    <row r="3687" spans="1:54" ht="15">
      <c r="A3687" s="486"/>
      <c r="B3687" s="486"/>
      <c r="C3687" s="489" t="s">
        <v>2720</v>
      </c>
      <c r="D3687" s="486"/>
      <c r="E3687" s="486"/>
      <c r="F3687"/>
      <c r="G3687" s="486"/>
      <c r="H3687" s="486"/>
      <c r="I3687" s="489" t="s">
        <v>2720</v>
      </c>
      <c r="J3687" s="486"/>
      <c r="K3687" s="486"/>
      <c r="L3687"/>
      <c r="M3687"/>
      <c r="N3687"/>
      <c r="O3687"/>
      <c r="P3687"/>
      <c r="Q3687"/>
      <c r="R3687"/>
      <c r="S3687"/>
      <c r="T3687"/>
      <c r="U3687"/>
      <c r="V3687"/>
      <c r="W3687"/>
      <c r="X3687"/>
      <c r="Y3687"/>
      <c r="Z3687"/>
      <c r="AA3687"/>
      <c r="AB3687"/>
      <c r="AC3687"/>
      <c r="AD3687"/>
      <c r="AE3687"/>
      <c r="AF3687"/>
      <c r="AG3687"/>
      <c r="AH3687"/>
      <c r="AI3687"/>
      <c r="AJ3687"/>
      <c r="AK3687"/>
      <c r="AL3687"/>
      <c r="AM3687"/>
      <c r="AN3687"/>
      <c r="AO3687"/>
      <c r="AP3687"/>
      <c r="AQ3687"/>
      <c r="AR3687"/>
      <c r="AS3687"/>
      <c r="AT3687"/>
      <c r="AU3687"/>
      <c r="AV3687"/>
      <c r="AW3687"/>
      <c r="AX3687"/>
      <c r="AY3687"/>
      <c r="AZ3687"/>
      <c r="BA3687"/>
      <c r="BB3687"/>
    </row>
    <row r="3688" spans="1:54" ht="15">
      <c r="A3688" s="453"/>
      <c r="B3688" s="453"/>
      <c r="C3688" s="490" t="s">
        <v>1916</v>
      </c>
      <c r="D3688" s="453"/>
      <c r="E3688" s="453"/>
      <c r="F3688"/>
      <c r="G3688" s="453"/>
      <c r="H3688" s="453"/>
      <c r="I3688" s="490" t="s">
        <v>1916</v>
      </c>
      <c r="J3688" s="453"/>
      <c r="K3688" s="453"/>
      <c r="L3688"/>
      <c r="M3688"/>
      <c r="N3688"/>
      <c r="O3688"/>
      <c r="P3688"/>
      <c r="Q3688"/>
      <c r="R3688"/>
      <c r="S3688"/>
      <c r="T3688"/>
      <c r="U3688"/>
      <c r="V3688"/>
      <c r="W3688"/>
      <c r="X3688"/>
      <c r="Y3688"/>
      <c r="Z3688"/>
      <c r="AA3688"/>
      <c r="AB3688"/>
      <c r="AC3688"/>
      <c r="AD3688"/>
      <c r="AE3688"/>
      <c r="AF3688"/>
      <c r="AG3688"/>
      <c r="AH3688"/>
      <c r="AI3688"/>
      <c r="AJ3688"/>
      <c r="AK3688"/>
      <c r="AL3688"/>
      <c r="AM3688"/>
      <c r="AN3688"/>
      <c r="AO3688"/>
      <c r="AP3688"/>
      <c r="AQ3688"/>
      <c r="AR3688"/>
      <c r="AS3688"/>
      <c r="AT3688"/>
      <c r="AU3688"/>
      <c r="AV3688"/>
      <c r="AW3688"/>
      <c r="AX3688"/>
      <c r="AY3688"/>
      <c r="AZ3688"/>
      <c r="BA3688"/>
      <c r="BB3688"/>
    </row>
    <row r="3689" spans="1:54" ht="15.75">
      <c r="A3689" s="485"/>
      <c r="B3689" s="485"/>
      <c r="C3689" s="495" t="s">
        <v>606</v>
      </c>
      <c r="D3689" s="492"/>
      <c r="E3689" s="494"/>
      <c r="F3689" s="478"/>
      <c r="G3689" s="485"/>
      <c r="H3689" s="485"/>
      <c r="I3689" s="495" t="s">
        <v>40</v>
      </c>
      <c r="J3689" s="492"/>
      <c r="K3689" s="494"/>
      <c r="L3689" s="480"/>
      <c r="M3689" s="480"/>
      <c r="N3689" s="480"/>
      <c r="O3689" s="480"/>
      <c r="P3689" s="480"/>
      <c r="Q3689" s="480"/>
      <c r="R3689" s="480"/>
      <c r="S3689" s="480"/>
      <c r="T3689" s="480"/>
      <c r="U3689" s="480"/>
      <c r="V3689" s="480"/>
      <c r="W3689" s="480"/>
      <c r="X3689" s="480"/>
      <c r="Y3689" s="480"/>
      <c r="Z3689" s="480"/>
      <c r="AA3689" s="480"/>
      <c r="AB3689" s="480"/>
      <c r="AC3689" s="480"/>
      <c r="AD3689" s="480"/>
      <c r="AE3689" s="480"/>
      <c r="AF3689" s="480"/>
      <c r="AG3689" s="480"/>
      <c r="AH3689" s="480"/>
      <c r="AI3689" s="480"/>
      <c r="AJ3689" s="480"/>
      <c r="AK3689" s="480"/>
      <c r="AL3689" s="480"/>
      <c r="AM3689" s="480"/>
      <c r="AN3689" s="480"/>
      <c r="AO3689" s="480"/>
      <c r="AP3689" s="480"/>
      <c r="AQ3689" s="480"/>
      <c r="AR3689" s="480"/>
      <c r="AS3689" s="480"/>
      <c r="AT3689" s="480"/>
      <c r="AU3689" s="480"/>
      <c r="AV3689" s="480"/>
      <c r="AW3689" s="480"/>
      <c r="AX3689" s="480"/>
      <c r="AY3689" s="480"/>
      <c r="AZ3689" s="480"/>
      <c r="BA3689" s="480"/>
      <c r="BB3689" s="480"/>
    </row>
    <row r="3690" spans="1:54" ht="25.5">
      <c r="A3690" s="486"/>
      <c r="B3690" s="486"/>
      <c r="C3690" s="496" t="s">
        <v>2721</v>
      </c>
      <c r="D3690" s="486"/>
      <c r="E3690" s="486"/>
      <c r="F3690"/>
      <c r="G3690" s="486"/>
      <c r="H3690" s="486"/>
      <c r="I3690" s="496" t="s">
        <v>2721</v>
      </c>
      <c r="J3690" s="486"/>
      <c r="K3690" s="486"/>
      <c r="L3690"/>
      <c r="M3690"/>
      <c r="N3690"/>
      <c r="O3690"/>
      <c r="P3690"/>
      <c r="Q3690"/>
      <c r="R3690"/>
      <c r="S3690"/>
      <c r="T3690"/>
      <c r="U3690"/>
      <c r="V3690"/>
      <c r="W3690"/>
      <c r="X3690"/>
      <c r="Y3690"/>
      <c r="Z3690"/>
      <c r="AA3690"/>
      <c r="AB3690"/>
      <c r="AC3690"/>
      <c r="AD3690"/>
      <c r="AE3690"/>
      <c r="AF3690"/>
      <c r="AG3690"/>
      <c r="AH3690"/>
      <c r="AI3690"/>
      <c r="AJ3690"/>
      <c r="AK3690"/>
      <c r="AL3690"/>
      <c r="AM3690"/>
      <c r="AN3690"/>
      <c r="AO3690"/>
      <c r="AP3690"/>
      <c r="AQ3690"/>
      <c r="AR3690"/>
      <c r="AS3690"/>
      <c r="AT3690"/>
      <c r="AU3690"/>
      <c r="AV3690"/>
      <c r="AW3690"/>
      <c r="AX3690"/>
      <c r="AY3690"/>
      <c r="AZ3690"/>
      <c r="BA3690"/>
      <c r="BB3690"/>
    </row>
    <row r="3691" spans="1:54" ht="15">
      <c r="A3691" s="486"/>
      <c r="B3691" s="486"/>
      <c r="C3691" s="496" t="s">
        <v>2722</v>
      </c>
      <c r="D3691" s="486"/>
      <c r="E3691" s="486"/>
      <c r="F3691"/>
      <c r="G3691" s="486"/>
      <c r="H3691" s="486"/>
      <c r="I3691" s="497"/>
      <c r="J3691" s="486"/>
      <c r="K3691" s="486"/>
      <c r="L3691"/>
      <c r="M3691"/>
      <c r="N3691"/>
      <c r="O3691"/>
      <c r="P3691"/>
      <c r="Q3691"/>
      <c r="R3691"/>
      <c r="S3691"/>
      <c r="T3691"/>
      <c r="U3691"/>
      <c r="V3691"/>
      <c r="W3691"/>
      <c r="X3691"/>
      <c r="Y3691"/>
      <c r="Z3691"/>
      <c r="AA3691"/>
      <c r="AB3691"/>
      <c r="AC3691"/>
      <c r="AD3691"/>
      <c r="AE3691"/>
      <c r="AF3691"/>
      <c r="AG3691"/>
      <c r="AH3691"/>
      <c r="AI3691"/>
      <c r="AJ3691"/>
      <c r="AK3691"/>
      <c r="AL3691"/>
      <c r="AM3691"/>
      <c r="AN3691"/>
      <c r="AO3691"/>
      <c r="AP3691"/>
      <c r="AQ3691"/>
      <c r="AR3691"/>
      <c r="AS3691"/>
      <c r="AT3691"/>
      <c r="AU3691"/>
      <c r="AV3691"/>
      <c r="AW3691"/>
      <c r="AX3691"/>
      <c r="AY3691"/>
      <c r="AZ3691"/>
      <c r="BA3691"/>
      <c r="BB3691"/>
    </row>
    <row r="3692" spans="1:54" ht="25.5">
      <c r="A3692" s="486"/>
      <c r="B3692" s="486"/>
      <c r="C3692" s="496" t="s">
        <v>2723</v>
      </c>
      <c r="D3692" s="486"/>
      <c r="E3692" s="486"/>
      <c r="F3692"/>
      <c r="G3692" s="486"/>
      <c r="H3692" s="486"/>
      <c r="I3692" s="496" t="s">
        <v>2724</v>
      </c>
      <c r="J3692" s="486"/>
      <c r="K3692" s="486"/>
      <c r="L3692"/>
      <c r="M3692"/>
      <c r="N3692"/>
      <c r="O3692"/>
      <c r="P3692"/>
      <c r="Q3692"/>
      <c r="R3692"/>
      <c r="S3692"/>
      <c r="T3692"/>
      <c r="U3692"/>
      <c r="V3692"/>
      <c r="W3692"/>
      <c r="X3692"/>
      <c r="Y3692"/>
      <c r="Z3692"/>
      <c r="AA3692"/>
      <c r="AB3692"/>
      <c r="AC3692"/>
      <c r="AD3692"/>
      <c r="AE3692"/>
      <c r="AF3692"/>
      <c r="AG3692"/>
      <c r="AH3692"/>
      <c r="AI3692"/>
      <c r="AJ3692"/>
      <c r="AK3692"/>
      <c r="AL3692"/>
      <c r="AM3692"/>
      <c r="AN3692"/>
      <c r="AO3692"/>
      <c r="AP3692"/>
      <c r="AQ3692"/>
      <c r="AR3692"/>
      <c r="AS3692"/>
      <c r="AT3692"/>
      <c r="AU3692"/>
      <c r="AV3692"/>
      <c r="AW3692"/>
      <c r="AX3692"/>
      <c r="AY3692"/>
      <c r="AZ3692"/>
      <c r="BA3692"/>
      <c r="BB3692"/>
    </row>
    <row r="3693" spans="1:54" ht="15">
      <c r="A3693" s="486"/>
      <c r="B3693" s="486"/>
      <c r="C3693" s="496" t="s">
        <v>2725</v>
      </c>
      <c r="D3693" s="486"/>
      <c r="E3693" s="486"/>
      <c r="F3693"/>
      <c r="G3693" s="486"/>
      <c r="H3693" s="486"/>
      <c r="I3693" s="496" t="s">
        <v>2726</v>
      </c>
      <c r="J3693" s="486"/>
      <c r="K3693" s="486"/>
      <c r="L3693"/>
      <c r="M3693"/>
      <c r="N3693"/>
      <c r="O3693"/>
      <c r="P3693"/>
      <c r="Q3693"/>
      <c r="R3693"/>
      <c r="S3693"/>
      <c r="T3693"/>
      <c r="U3693"/>
      <c r="V3693"/>
      <c r="W3693"/>
      <c r="X3693"/>
      <c r="Y3693"/>
      <c r="Z3693"/>
      <c r="AA3693"/>
      <c r="AB3693"/>
      <c r="AC3693"/>
      <c r="AD3693"/>
      <c r="AE3693"/>
      <c r="AF3693"/>
      <c r="AG3693"/>
      <c r="AH3693"/>
      <c r="AI3693"/>
      <c r="AJ3693"/>
      <c r="AK3693"/>
      <c r="AL3693"/>
      <c r="AM3693"/>
      <c r="AN3693"/>
      <c r="AO3693"/>
      <c r="AP3693"/>
      <c r="AQ3693"/>
      <c r="AR3693"/>
      <c r="AS3693"/>
      <c r="AT3693"/>
      <c r="AU3693"/>
      <c r="AV3693"/>
      <c r="AW3693"/>
      <c r="AX3693"/>
      <c r="AY3693"/>
      <c r="AZ3693"/>
      <c r="BA3693"/>
      <c r="BB3693"/>
    </row>
    <row r="3694" spans="1:54" ht="15">
      <c r="A3694" s="486"/>
      <c r="B3694" s="486"/>
      <c r="C3694" s="496" t="s">
        <v>2727</v>
      </c>
      <c r="D3694" s="486"/>
      <c r="E3694" s="486"/>
      <c r="F3694"/>
      <c r="G3694" s="486"/>
      <c r="H3694" s="486"/>
      <c r="I3694" s="496" t="s">
        <v>2728</v>
      </c>
      <c r="J3694" s="486"/>
      <c r="K3694" s="486"/>
      <c r="L3694"/>
      <c r="M3694"/>
      <c r="N3694"/>
      <c r="O3694"/>
      <c r="P3694"/>
      <c r="Q3694"/>
      <c r="R3694"/>
      <c r="S3694"/>
      <c r="T3694"/>
      <c r="U3694"/>
      <c r="V3694"/>
      <c r="W3694"/>
      <c r="X3694"/>
      <c r="Y3694"/>
      <c r="Z3694"/>
      <c r="AA3694"/>
      <c r="AB3694"/>
      <c r="AC3694"/>
      <c r="AD3694"/>
      <c r="AE3694"/>
      <c r="AF3694"/>
      <c r="AG3694"/>
      <c r="AH3694"/>
      <c r="AI3694"/>
      <c r="AJ3694"/>
      <c r="AK3694"/>
      <c r="AL3694"/>
      <c r="AM3694"/>
      <c r="AN3694"/>
      <c r="AO3694"/>
      <c r="AP3694"/>
      <c r="AQ3694"/>
      <c r="AR3694"/>
      <c r="AS3694"/>
      <c r="AT3694"/>
      <c r="AU3694"/>
      <c r="AV3694"/>
      <c r="AW3694"/>
      <c r="AX3694"/>
      <c r="AY3694"/>
      <c r="AZ3694"/>
      <c r="BA3694"/>
      <c r="BB3694"/>
    </row>
    <row r="3695" spans="1:54" ht="15">
      <c r="A3695" s="486"/>
      <c r="B3695" s="486"/>
      <c r="C3695" s="496" t="s">
        <v>2729</v>
      </c>
      <c r="D3695" s="486"/>
      <c r="E3695" s="486"/>
      <c r="F3695"/>
      <c r="G3695" s="486"/>
      <c r="H3695" s="486"/>
      <c r="I3695" s="496" t="s">
        <v>2730</v>
      </c>
      <c r="J3695" s="486"/>
      <c r="K3695" s="486"/>
      <c r="L3695"/>
      <c r="M3695"/>
      <c r="N3695"/>
      <c r="O3695"/>
      <c r="P3695"/>
      <c r="Q3695"/>
      <c r="R3695"/>
      <c r="S3695"/>
      <c r="T3695"/>
      <c r="U3695"/>
      <c r="V3695"/>
      <c r="W3695"/>
      <c r="X3695"/>
      <c r="Y3695"/>
      <c r="Z3695"/>
      <c r="AA3695"/>
      <c r="AB3695"/>
      <c r="AC3695"/>
      <c r="AD3695"/>
      <c r="AE3695"/>
      <c r="AF3695"/>
      <c r="AG3695"/>
      <c r="AH3695"/>
      <c r="AI3695"/>
      <c r="AJ3695"/>
      <c r="AK3695"/>
      <c r="AL3695"/>
      <c r="AM3695"/>
      <c r="AN3695"/>
      <c r="AO3695"/>
      <c r="AP3695"/>
      <c r="AQ3695"/>
      <c r="AR3695"/>
      <c r="AS3695"/>
      <c r="AT3695"/>
      <c r="AU3695"/>
      <c r="AV3695"/>
      <c r="AW3695"/>
      <c r="AX3695"/>
      <c r="AY3695"/>
      <c r="AZ3695"/>
      <c r="BA3695"/>
      <c r="BB3695"/>
    </row>
    <row r="3696" spans="1:54" ht="15">
      <c r="A3696" s="486"/>
      <c r="B3696" s="486"/>
      <c r="C3696" s="496" t="s">
        <v>2731</v>
      </c>
      <c r="D3696" s="486"/>
      <c r="E3696" s="486"/>
      <c r="F3696"/>
      <c r="G3696" s="486"/>
      <c r="H3696" s="486"/>
      <c r="I3696" s="496" t="s">
        <v>2732</v>
      </c>
      <c r="J3696" s="486"/>
      <c r="K3696" s="486"/>
      <c r="L3696"/>
      <c r="M3696"/>
      <c r="N3696"/>
      <c r="O3696"/>
      <c r="P3696"/>
      <c r="Q3696"/>
      <c r="R3696"/>
      <c r="S3696"/>
      <c r="T3696"/>
      <c r="U3696"/>
      <c r="V3696"/>
      <c r="W3696"/>
      <c r="X3696"/>
      <c r="Y3696"/>
      <c r="Z3696"/>
      <c r="AA3696"/>
      <c r="AB3696"/>
      <c r="AC3696"/>
      <c r="AD3696"/>
      <c r="AE3696"/>
      <c r="AF3696"/>
      <c r="AG3696"/>
      <c r="AH3696"/>
      <c r="AI3696"/>
      <c r="AJ3696"/>
      <c r="AK3696"/>
      <c r="AL3696"/>
      <c r="AM3696"/>
      <c r="AN3696"/>
      <c r="AO3696"/>
      <c r="AP3696"/>
      <c r="AQ3696"/>
      <c r="AR3696"/>
      <c r="AS3696"/>
      <c r="AT3696"/>
      <c r="AU3696"/>
      <c r="AV3696"/>
      <c r="AW3696"/>
      <c r="AX3696"/>
      <c r="AY3696"/>
      <c r="AZ3696"/>
      <c r="BA3696"/>
      <c r="BB3696"/>
    </row>
    <row r="3697" spans="1:54" ht="15">
      <c r="A3697" s="486"/>
      <c r="B3697" s="486"/>
      <c r="C3697" s="497"/>
      <c r="D3697" s="486"/>
      <c r="E3697" s="486"/>
      <c r="F3697"/>
      <c r="G3697" s="486"/>
      <c r="H3697" s="486"/>
      <c r="I3697" s="496" t="s">
        <v>2733</v>
      </c>
      <c r="J3697" s="486"/>
      <c r="K3697" s="486"/>
      <c r="L3697"/>
      <c r="M3697"/>
      <c r="N3697"/>
      <c r="O3697"/>
      <c r="P3697"/>
      <c r="Q3697"/>
      <c r="R3697"/>
      <c r="S3697"/>
      <c r="T3697"/>
      <c r="U3697"/>
      <c r="V3697"/>
      <c r="W3697"/>
      <c r="X3697"/>
      <c r="Y3697"/>
      <c r="Z3697"/>
      <c r="AA3697"/>
      <c r="AB3697"/>
      <c r="AC3697"/>
      <c r="AD3697"/>
      <c r="AE3697"/>
      <c r="AF3697"/>
      <c r="AG3697"/>
      <c r="AH3697"/>
      <c r="AI3697"/>
      <c r="AJ3697"/>
      <c r="AK3697"/>
      <c r="AL3697"/>
      <c r="AM3697"/>
      <c r="AN3697"/>
      <c r="AO3697"/>
      <c r="AP3697"/>
      <c r="AQ3697"/>
      <c r="AR3697"/>
      <c r="AS3697"/>
      <c r="AT3697"/>
      <c r="AU3697"/>
      <c r="AV3697"/>
      <c r="AW3697"/>
      <c r="AX3697"/>
      <c r="AY3697"/>
      <c r="AZ3697"/>
      <c r="BA3697"/>
      <c r="BB3697"/>
    </row>
    <row r="3698" spans="1:54" ht="38.25">
      <c r="A3698" s="486"/>
      <c r="B3698" s="486"/>
      <c r="C3698" s="496" t="s">
        <v>2734</v>
      </c>
      <c r="D3698" s="486"/>
      <c r="E3698" s="486"/>
      <c r="F3698"/>
      <c r="G3698" s="486"/>
      <c r="H3698" s="486"/>
      <c r="I3698" s="497"/>
      <c r="J3698" s="486"/>
      <c r="K3698" s="486"/>
      <c r="L3698"/>
      <c r="M3698"/>
      <c r="N3698"/>
      <c r="O3698"/>
      <c r="P3698"/>
      <c r="Q3698"/>
      <c r="R3698"/>
      <c r="S3698"/>
      <c r="T3698"/>
      <c r="U3698"/>
      <c r="V3698"/>
      <c r="W3698"/>
      <c r="X3698"/>
      <c r="Y3698"/>
      <c r="Z3698"/>
      <c r="AA3698"/>
      <c r="AB3698"/>
      <c r="AC3698"/>
      <c r="AD3698"/>
      <c r="AE3698"/>
      <c r="AF3698"/>
      <c r="AG3698"/>
      <c r="AH3698"/>
      <c r="AI3698"/>
      <c r="AJ3698"/>
      <c r="AK3698"/>
      <c r="AL3698"/>
      <c r="AM3698"/>
      <c r="AN3698"/>
      <c r="AO3698"/>
      <c r="AP3698"/>
      <c r="AQ3698"/>
      <c r="AR3698"/>
      <c r="AS3698"/>
      <c r="AT3698"/>
      <c r="AU3698"/>
      <c r="AV3698"/>
      <c r="AW3698"/>
      <c r="AX3698"/>
      <c r="AY3698"/>
      <c r="AZ3698"/>
      <c r="BA3698"/>
      <c r="BB3698"/>
    </row>
    <row r="3699" spans="1:54" ht="51">
      <c r="A3699" s="486"/>
      <c r="B3699" s="486"/>
      <c r="C3699" s="496" t="s">
        <v>2735</v>
      </c>
      <c r="D3699" s="486"/>
      <c r="E3699" s="486"/>
      <c r="F3699"/>
      <c r="G3699" s="486"/>
      <c r="H3699" s="486"/>
      <c r="I3699" s="496" t="s">
        <v>2736</v>
      </c>
      <c r="J3699" s="486"/>
      <c r="K3699" s="486"/>
      <c r="L3699"/>
      <c r="M3699"/>
      <c r="N3699"/>
      <c r="O3699"/>
      <c r="P3699"/>
      <c r="Q3699"/>
      <c r="R3699"/>
      <c r="S3699"/>
      <c r="T3699"/>
      <c r="U3699"/>
      <c r="V3699"/>
      <c r="W3699"/>
      <c r="X3699"/>
      <c r="Y3699"/>
      <c r="Z3699"/>
      <c r="AA3699"/>
      <c r="AB3699"/>
      <c r="AC3699"/>
      <c r="AD3699"/>
      <c r="AE3699"/>
      <c r="AF3699"/>
      <c r="AG3699"/>
      <c r="AH3699"/>
      <c r="AI3699"/>
      <c r="AJ3699"/>
      <c r="AK3699"/>
      <c r="AL3699"/>
      <c r="AM3699"/>
      <c r="AN3699"/>
      <c r="AO3699"/>
      <c r="AP3699"/>
      <c r="AQ3699"/>
      <c r="AR3699"/>
      <c r="AS3699"/>
      <c r="AT3699"/>
      <c r="AU3699"/>
      <c r="AV3699"/>
      <c r="AW3699"/>
      <c r="AX3699"/>
      <c r="AY3699"/>
      <c r="AZ3699"/>
      <c r="BA3699"/>
      <c r="BB3699"/>
    </row>
    <row r="3700" spans="1:54" ht="38.25">
      <c r="A3700" s="486"/>
      <c r="B3700" s="486"/>
      <c r="C3700" s="497"/>
      <c r="D3700" s="486"/>
      <c r="E3700" s="486"/>
      <c r="F3700"/>
      <c r="G3700" s="486"/>
      <c r="H3700" s="486"/>
      <c r="I3700" s="496" t="s">
        <v>2737</v>
      </c>
      <c r="J3700" s="486"/>
      <c r="K3700" s="486"/>
      <c r="L3700"/>
      <c r="M3700"/>
      <c r="N3700"/>
      <c r="O3700"/>
      <c r="P3700"/>
      <c r="Q3700"/>
      <c r="R3700"/>
      <c r="S3700"/>
      <c r="T3700"/>
      <c r="U3700"/>
      <c r="V3700"/>
      <c r="W3700"/>
      <c r="X3700"/>
      <c r="Y3700"/>
      <c r="Z3700"/>
      <c r="AA3700"/>
      <c r="AB3700"/>
      <c r="AC3700"/>
      <c r="AD3700"/>
      <c r="AE3700"/>
      <c r="AF3700"/>
      <c r="AG3700"/>
      <c r="AH3700"/>
      <c r="AI3700"/>
      <c r="AJ3700"/>
      <c r="AK3700"/>
      <c r="AL3700"/>
      <c r="AM3700"/>
      <c r="AN3700"/>
      <c r="AO3700"/>
      <c r="AP3700"/>
      <c r="AQ3700"/>
      <c r="AR3700"/>
      <c r="AS3700"/>
      <c r="AT3700"/>
      <c r="AU3700"/>
      <c r="AV3700"/>
      <c r="AW3700"/>
      <c r="AX3700"/>
      <c r="AY3700"/>
      <c r="AZ3700"/>
      <c r="BA3700"/>
      <c r="BB3700"/>
    </row>
    <row r="3701" spans="1:54" ht="25.5">
      <c r="A3701" s="486"/>
      <c r="B3701" s="486"/>
      <c r="C3701" s="496" t="s">
        <v>2738</v>
      </c>
      <c r="D3701" s="486"/>
      <c r="E3701" s="486"/>
      <c r="F3701"/>
      <c r="G3701" s="486"/>
      <c r="H3701" s="486"/>
      <c r="I3701" s="496" t="s">
        <v>2739</v>
      </c>
      <c r="J3701" s="486"/>
      <c r="K3701" s="486"/>
      <c r="L3701"/>
      <c r="M3701"/>
      <c r="N3701"/>
      <c r="O3701"/>
      <c r="P3701"/>
      <c r="Q3701"/>
      <c r="R3701"/>
      <c r="S3701"/>
      <c r="T3701"/>
      <c r="U3701"/>
      <c r="V3701"/>
      <c r="W3701"/>
      <c r="X3701"/>
      <c r="Y3701"/>
      <c r="Z3701"/>
      <c r="AA3701"/>
      <c r="AB3701"/>
      <c r="AC3701"/>
      <c r="AD3701"/>
      <c r="AE3701"/>
      <c r="AF3701"/>
      <c r="AG3701"/>
      <c r="AH3701"/>
      <c r="AI3701"/>
      <c r="AJ3701"/>
      <c r="AK3701"/>
      <c r="AL3701"/>
      <c r="AM3701"/>
      <c r="AN3701"/>
      <c r="AO3701"/>
      <c r="AP3701"/>
      <c r="AQ3701"/>
      <c r="AR3701"/>
      <c r="AS3701"/>
      <c r="AT3701"/>
      <c r="AU3701"/>
      <c r="AV3701"/>
      <c r="AW3701"/>
      <c r="AX3701"/>
      <c r="AY3701"/>
      <c r="AZ3701"/>
      <c r="BA3701"/>
      <c r="BB3701"/>
    </row>
    <row r="3702" spans="1:54" ht="15">
      <c r="A3702" s="486"/>
      <c r="B3702" s="486"/>
      <c r="C3702" s="496" t="s">
        <v>2740</v>
      </c>
      <c r="D3702" s="486"/>
      <c r="E3702" s="486"/>
      <c r="F3702"/>
      <c r="G3702" s="486"/>
      <c r="H3702" s="486"/>
      <c r="I3702" s="497"/>
      <c r="J3702" s="486"/>
      <c r="K3702" s="486"/>
      <c r="L3702"/>
      <c r="M3702"/>
      <c r="N3702"/>
      <c r="O3702"/>
      <c r="P3702"/>
      <c r="Q3702"/>
      <c r="R3702"/>
      <c r="S3702"/>
      <c r="T3702"/>
      <c r="U3702"/>
      <c r="V3702"/>
      <c r="W3702"/>
      <c r="X3702"/>
      <c r="Y3702"/>
      <c r="Z3702"/>
      <c r="AA3702"/>
      <c r="AB3702"/>
      <c r="AC3702"/>
      <c r="AD3702"/>
      <c r="AE3702"/>
      <c r="AF3702"/>
      <c r="AG3702"/>
      <c r="AH3702"/>
      <c r="AI3702"/>
      <c r="AJ3702"/>
      <c r="AK3702"/>
      <c r="AL3702"/>
      <c r="AM3702"/>
      <c r="AN3702"/>
      <c r="AO3702"/>
      <c r="AP3702"/>
      <c r="AQ3702"/>
      <c r="AR3702"/>
      <c r="AS3702"/>
      <c r="AT3702"/>
      <c r="AU3702"/>
      <c r="AV3702"/>
      <c r="AW3702"/>
      <c r="AX3702"/>
      <c r="AY3702"/>
      <c r="AZ3702"/>
      <c r="BA3702"/>
      <c r="BB3702"/>
    </row>
    <row r="3703" spans="1:54" ht="15">
      <c r="A3703" s="486"/>
      <c r="B3703" s="486"/>
      <c r="C3703" s="496" t="s">
        <v>2741</v>
      </c>
      <c r="D3703" s="486"/>
      <c r="E3703" s="486"/>
      <c r="F3703"/>
      <c r="G3703" s="486"/>
      <c r="H3703" s="486"/>
      <c r="I3703" s="496" t="s">
        <v>2742</v>
      </c>
      <c r="J3703" s="486"/>
      <c r="K3703" s="486"/>
      <c r="L3703"/>
      <c r="M3703"/>
      <c r="N3703"/>
      <c r="O3703"/>
      <c r="P3703"/>
      <c r="Q3703"/>
      <c r="R3703"/>
      <c r="S3703"/>
      <c r="T3703"/>
      <c r="U3703"/>
      <c r="V3703"/>
      <c r="W3703"/>
      <c r="X3703"/>
      <c r="Y3703"/>
      <c r="Z3703"/>
      <c r="AA3703"/>
      <c r="AB3703"/>
      <c r="AC3703"/>
      <c r="AD3703"/>
      <c r="AE3703"/>
      <c r="AF3703"/>
      <c r="AG3703"/>
      <c r="AH3703"/>
      <c r="AI3703"/>
      <c r="AJ3703"/>
      <c r="AK3703"/>
      <c r="AL3703"/>
      <c r="AM3703"/>
      <c r="AN3703"/>
      <c r="AO3703"/>
      <c r="AP3703"/>
      <c r="AQ3703"/>
      <c r="AR3703"/>
      <c r="AS3703"/>
      <c r="AT3703"/>
      <c r="AU3703"/>
      <c r="AV3703"/>
      <c r="AW3703"/>
      <c r="AX3703"/>
      <c r="AY3703"/>
      <c r="AZ3703"/>
      <c r="BA3703"/>
      <c r="BB3703"/>
    </row>
    <row r="3704" spans="1:54" ht="15">
      <c r="A3704" s="486"/>
      <c r="B3704" s="486"/>
      <c r="C3704" s="496" t="s">
        <v>2743</v>
      </c>
      <c r="D3704" s="486"/>
      <c r="E3704" s="486"/>
      <c r="F3704"/>
      <c r="G3704" s="486"/>
      <c r="H3704" s="486"/>
      <c r="I3704" s="496" t="s">
        <v>2744</v>
      </c>
      <c r="J3704" s="486"/>
      <c r="K3704" s="486"/>
      <c r="L3704"/>
      <c r="M3704"/>
      <c r="N3704"/>
      <c r="O3704"/>
      <c r="P3704"/>
      <c r="Q3704"/>
      <c r="R3704"/>
      <c r="S3704"/>
      <c r="T3704"/>
      <c r="U3704"/>
      <c r="V3704"/>
      <c r="W3704"/>
      <c r="X3704"/>
      <c r="Y3704"/>
      <c r="Z3704"/>
      <c r="AA3704"/>
      <c r="AB3704"/>
      <c r="AC3704"/>
      <c r="AD3704"/>
      <c r="AE3704"/>
      <c r="AF3704"/>
      <c r="AG3704"/>
      <c r="AH3704"/>
      <c r="AI3704"/>
      <c r="AJ3704"/>
      <c r="AK3704"/>
      <c r="AL3704"/>
      <c r="AM3704"/>
      <c r="AN3704"/>
      <c r="AO3704"/>
      <c r="AP3704"/>
      <c r="AQ3704"/>
      <c r="AR3704"/>
      <c r="AS3704"/>
      <c r="AT3704"/>
      <c r="AU3704"/>
      <c r="AV3704"/>
      <c r="AW3704"/>
      <c r="AX3704"/>
      <c r="AY3704"/>
      <c r="AZ3704"/>
      <c r="BA3704"/>
      <c r="BB3704"/>
    </row>
    <row r="3705" spans="1:54" ht="15">
      <c r="A3705" s="486"/>
      <c r="B3705" s="486"/>
      <c r="C3705" s="496" t="s">
        <v>2745</v>
      </c>
      <c r="D3705" s="486"/>
      <c r="E3705" s="486"/>
      <c r="F3705"/>
      <c r="G3705" s="486"/>
      <c r="H3705" s="486"/>
      <c r="I3705" s="496" t="s">
        <v>2746</v>
      </c>
      <c r="J3705" s="486"/>
      <c r="K3705" s="486"/>
      <c r="L3705"/>
      <c r="M3705"/>
      <c r="N3705"/>
      <c r="O3705"/>
      <c r="P3705"/>
      <c r="Q3705"/>
      <c r="R3705"/>
      <c r="S3705"/>
      <c r="T3705"/>
      <c r="U3705"/>
      <c r="V3705"/>
      <c r="W3705"/>
      <c r="X3705"/>
      <c r="Y3705"/>
      <c r="Z3705"/>
      <c r="AA3705"/>
      <c r="AB3705"/>
      <c r="AC3705"/>
      <c r="AD3705"/>
      <c r="AE3705"/>
      <c r="AF3705"/>
      <c r="AG3705"/>
      <c r="AH3705"/>
      <c r="AI3705"/>
      <c r="AJ3705"/>
      <c r="AK3705"/>
      <c r="AL3705"/>
      <c r="AM3705"/>
      <c r="AN3705"/>
      <c r="AO3705"/>
      <c r="AP3705"/>
      <c r="AQ3705"/>
      <c r="AR3705"/>
      <c r="AS3705"/>
      <c r="AT3705"/>
      <c r="AU3705"/>
      <c r="AV3705"/>
      <c r="AW3705"/>
      <c r="AX3705"/>
      <c r="AY3705"/>
      <c r="AZ3705"/>
      <c r="BA3705"/>
      <c r="BB3705"/>
    </row>
    <row r="3706" spans="1:54" ht="15">
      <c r="A3706" s="486"/>
      <c r="B3706" s="486"/>
      <c r="C3706" s="496"/>
      <c r="D3706" s="486"/>
      <c r="E3706" s="486"/>
      <c r="F3706"/>
      <c r="G3706" s="486"/>
      <c r="H3706" s="486"/>
      <c r="I3706" s="496" t="s">
        <v>2747</v>
      </c>
      <c r="J3706" s="486"/>
      <c r="K3706" s="486"/>
      <c r="L3706"/>
      <c r="M3706"/>
      <c r="N3706"/>
      <c r="O3706"/>
      <c r="P3706"/>
      <c r="Q3706"/>
      <c r="R3706"/>
      <c r="S3706"/>
      <c r="T3706"/>
      <c r="U3706"/>
      <c r="V3706"/>
      <c r="W3706"/>
      <c r="X3706"/>
      <c r="Y3706"/>
      <c r="Z3706"/>
      <c r="AA3706"/>
      <c r="AB3706"/>
      <c r="AC3706"/>
      <c r="AD3706"/>
      <c r="AE3706"/>
      <c r="AF3706"/>
      <c r="AG3706"/>
      <c r="AH3706"/>
      <c r="AI3706"/>
      <c r="AJ3706"/>
      <c r="AK3706"/>
      <c r="AL3706"/>
      <c r="AM3706"/>
      <c r="AN3706"/>
      <c r="AO3706"/>
      <c r="AP3706"/>
      <c r="AQ3706"/>
      <c r="AR3706"/>
      <c r="AS3706"/>
      <c r="AT3706"/>
      <c r="AU3706"/>
      <c r="AV3706"/>
      <c r="AW3706"/>
      <c r="AX3706"/>
      <c r="AY3706"/>
      <c r="AZ3706"/>
      <c r="BA3706"/>
      <c r="BB3706"/>
    </row>
    <row r="3707" spans="1:54" ht="15">
      <c r="A3707" s="486"/>
      <c r="B3707" s="486"/>
      <c r="C3707" s="496"/>
      <c r="D3707" s="486"/>
      <c r="E3707" s="486"/>
      <c r="F3707"/>
      <c r="G3707" s="486"/>
      <c r="H3707" s="486"/>
      <c r="I3707" s="496" t="s">
        <v>2748</v>
      </c>
      <c r="J3707" s="486"/>
      <c r="K3707" s="486"/>
      <c r="L3707"/>
      <c r="M3707"/>
      <c r="N3707"/>
      <c r="O3707"/>
      <c r="P3707"/>
      <c r="Q3707"/>
      <c r="R3707"/>
      <c r="S3707"/>
      <c r="T3707"/>
      <c r="U3707"/>
      <c r="V3707"/>
      <c r="W3707"/>
      <c r="X3707"/>
      <c r="Y3707"/>
      <c r="Z3707"/>
      <c r="AA3707"/>
      <c r="AB3707"/>
      <c r="AC3707"/>
      <c r="AD3707"/>
      <c r="AE3707"/>
      <c r="AF3707"/>
      <c r="AG3707"/>
      <c r="AH3707"/>
      <c r="AI3707"/>
      <c r="AJ3707"/>
      <c r="AK3707"/>
      <c r="AL3707"/>
      <c r="AM3707"/>
      <c r="AN3707"/>
      <c r="AO3707"/>
      <c r="AP3707"/>
      <c r="AQ3707"/>
      <c r="AR3707"/>
      <c r="AS3707"/>
      <c r="AT3707"/>
      <c r="AU3707"/>
      <c r="AV3707"/>
      <c r="AW3707"/>
      <c r="AX3707"/>
      <c r="AY3707"/>
      <c r="AZ3707"/>
      <c r="BA3707"/>
      <c r="BB3707"/>
    </row>
    <row r="3708" spans="1:54" ht="15">
      <c r="A3708" s="453"/>
      <c r="B3708" s="453"/>
      <c r="C3708" s="498"/>
      <c r="D3708" s="453"/>
      <c r="E3708" s="453"/>
      <c r="F3708"/>
      <c r="G3708" s="453"/>
      <c r="H3708" s="453"/>
      <c r="I3708" s="498" t="s">
        <v>2749</v>
      </c>
      <c r="J3708" s="453"/>
      <c r="K3708" s="453"/>
      <c r="L3708"/>
      <c r="M3708"/>
      <c r="N3708"/>
      <c r="O3708"/>
      <c r="P3708"/>
      <c r="Q3708"/>
      <c r="R3708"/>
      <c r="S3708"/>
      <c r="T3708"/>
      <c r="U3708"/>
      <c r="V3708"/>
      <c r="W3708"/>
      <c r="X3708"/>
      <c r="Y3708"/>
      <c r="Z3708"/>
      <c r="AA3708"/>
      <c r="AB3708"/>
      <c r="AC3708"/>
      <c r="AD3708"/>
      <c r="AE3708"/>
      <c r="AF3708"/>
      <c r="AG3708"/>
      <c r="AH3708"/>
      <c r="AI3708"/>
      <c r="AJ3708"/>
      <c r="AK3708"/>
      <c r="AL3708"/>
      <c r="AM3708"/>
      <c r="AN3708"/>
      <c r="AO3708"/>
      <c r="AP3708"/>
      <c r="AQ3708"/>
      <c r="AR3708"/>
      <c r="AS3708"/>
      <c r="AT3708"/>
      <c r="AU3708"/>
      <c r="AV3708"/>
      <c r="AW3708"/>
      <c r="AX3708"/>
      <c r="AY3708"/>
      <c r="AZ3708"/>
      <c r="BA3708"/>
      <c r="BB3708"/>
    </row>
    <row r="3709" spans="1:54" ht="15.75">
      <c r="A3709" s="499"/>
      <c r="B3709" s="499" t="s">
        <v>18</v>
      </c>
      <c r="C3709" s="509"/>
      <c r="D3709" s="500"/>
      <c r="E3709" s="501"/>
      <c r="F3709" s="478"/>
      <c r="G3709" s="499"/>
      <c r="H3709" s="499" t="s">
        <v>18</v>
      </c>
      <c r="I3709" s="509"/>
      <c r="J3709" s="500"/>
      <c r="K3709" s="501"/>
      <c r="L3709" s="480"/>
      <c r="M3709" s="480"/>
      <c r="N3709" s="480"/>
      <c r="O3709" s="480"/>
      <c r="P3709" s="480"/>
      <c r="Q3709" s="480"/>
      <c r="R3709" s="480"/>
      <c r="S3709" s="480"/>
      <c r="T3709" s="480"/>
      <c r="U3709" s="480"/>
      <c r="V3709" s="480"/>
      <c r="W3709" s="480"/>
      <c r="X3709" s="480"/>
      <c r="Y3709" s="480"/>
      <c r="Z3709" s="480"/>
      <c r="AA3709" s="480"/>
      <c r="AB3709" s="480"/>
      <c r="AC3709" s="480"/>
      <c r="AD3709" s="480"/>
      <c r="AE3709" s="480"/>
      <c r="AF3709" s="480"/>
      <c r="AG3709" s="480"/>
      <c r="AH3709" s="480"/>
      <c r="AI3709" s="480"/>
      <c r="AJ3709" s="480"/>
      <c r="AK3709" s="480"/>
      <c r="AL3709" s="480"/>
      <c r="AM3709" s="480"/>
      <c r="AN3709" s="480"/>
      <c r="AO3709" s="480"/>
      <c r="AP3709" s="480"/>
      <c r="AQ3709" s="480"/>
      <c r="AR3709" s="480"/>
      <c r="AS3709" s="480"/>
      <c r="AT3709" s="480"/>
      <c r="AU3709" s="480"/>
      <c r="AV3709" s="480"/>
      <c r="AW3709" s="480"/>
      <c r="AX3709" s="480"/>
      <c r="AY3709" s="480"/>
      <c r="AZ3709" s="480"/>
      <c r="BA3709" s="480"/>
      <c r="BB3709" s="480"/>
    </row>
    <row r="3710" spans="1:54" ht="102">
      <c r="A3710" s="499"/>
      <c r="B3710" s="499" t="s">
        <v>19</v>
      </c>
      <c r="C3710" s="464" t="s">
        <v>2750</v>
      </c>
      <c r="D3710" s="500" t="s">
        <v>581</v>
      </c>
      <c r="E3710" s="501"/>
      <c r="F3710" s="478"/>
      <c r="G3710" s="499"/>
      <c r="H3710" s="499" t="s">
        <v>19</v>
      </c>
      <c r="I3710" s="464" t="s">
        <v>2750</v>
      </c>
      <c r="J3710" s="500" t="s">
        <v>581</v>
      </c>
      <c r="K3710" s="501"/>
      <c r="L3710" s="480"/>
      <c r="M3710" s="480"/>
      <c r="N3710" s="480"/>
      <c r="O3710" s="480"/>
      <c r="P3710" s="480"/>
      <c r="Q3710" s="480"/>
      <c r="R3710" s="480"/>
      <c r="S3710" s="480"/>
      <c r="T3710" s="480"/>
      <c r="U3710" s="480"/>
      <c r="V3710" s="480"/>
      <c r="W3710" s="480"/>
      <c r="X3710" s="480"/>
      <c r="Y3710" s="480"/>
      <c r="Z3710" s="480"/>
      <c r="AA3710" s="480"/>
      <c r="AB3710" s="480"/>
      <c r="AC3710" s="480"/>
      <c r="AD3710" s="480"/>
      <c r="AE3710" s="480"/>
      <c r="AF3710" s="480"/>
      <c r="AG3710" s="480"/>
      <c r="AH3710" s="480"/>
      <c r="AI3710" s="480"/>
      <c r="AJ3710" s="480"/>
      <c r="AK3710" s="480"/>
      <c r="AL3710" s="480"/>
      <c r="AM3710" s="480"/>
      <c r="AN3710" s="480"/>
      <c r="AO3710" s="480"/>
      <c r="AP3710" s="480"/>
      <c r="AQ3710" s="480"/>
      <c r="AR3710" s="480"/>
      <c r="AS3710" s="480"/>
      <c r="AT3710" s="480"/>
      <c r="AU3710" s="480"/>
      <c r="AV3710" s="480"/>
      <c r="AW3710" s="480"/>
      <c r="AX3710" s="480"/>
      <c r="AY3710" s="480"/>
      <c r="AZ3710" s="480"/>
      <c r="BA3710" s="480"/>
      <c r="BB3710" s="480"/>
    </row>
    <row r="3711" spans="1:54" ht="15.75">
      <c r="A3711" s="499"/>
      <c r="B3711" s="499" t="s">
        <v>23</v>
      </c>
      <c r="C3711" s="509"/>
      <c r="D3711" s="500"/>
      <c r="E3711" s="501"/>
      <c r="F3711" s="478"/>
      <c r="G3711" s="499"/>
      <c r="H3711" s="499" t="s">
        <v>23</v>
      </c>
      <c r="I3711" s="509"/>
      <c r="J3711" s="500"/>
      <c r="K3711" s="501"/>
      <c r="L3711" s="480"/>
      <c r="M3711" s="480"/>
      <c r="N3711" s="480"/>
      <c r="O3711" s="480"/>
      <c r="P3711" s="480"/>
      <c r="Q3711" s="480"/>
      <c r="R3711" s="480"/>
      <c r="S3711" s="480"/>
      <c r="T3711" s="480"/>
      <c r="U3711" s="480"/>
      <c r="V3711" s="480"/>
      <c r="W3711" s="480"/>
      <c r="X3711" s="480"/>
      <c r="Y3711" s="480"/>
      <c r="Z3711" s="480"/>
      <c r="AA3711" s="480"/>
      <c r="AB3711" s="480"/>
      <c r="AC3711" s="480"/>
      <c r="AD3711" s="480"/>
      <c r="AE3711" s="480"/>
      <c r="AF3711" s="480"/>
      <c r="AG3711" s="480"/>
      <c r="AH3711" s="480"/>
      <c r="AI3711" s="480"/>
      <c r="AJ3711" s="480"/>
      <c r="AK3711" s="480"/>
      <c r="AL3711" s="480"/>
      <c r="AM3711" s="480"/>
      <c r="AN3711" s="480"/>
      <c r="AO3711" s="480"/>
      <c r="AP3711" s="480"/>
      <c r="AQ3711" s="480"/>
      <c r="AR3711" s="480"/>
      <c r="AS3711" s="480"/>
      <c r="AT3711" s="480"/>
      <c r="AU3711" s="480"/>
      <c r="AV3711" s="480"/>
      <c r="AW3711" s="480"/>
      <c r="AX3711" s="480"/>
      <c r="AY3711" s="480"/>
      <c r="AZ3711" s="480"/>
      <c r="BA3711" s="480"/>
      <c r="BB3711" s="480"/>
    </row>
    <row r="3712" spans="1:54" ht="15.75">
      <c r="A3712" s="499"/>
      <c r="B3712" s="499" t="s">
        <v>24</v>
      </c>
      <c r="C3712" s="464"/>
      <c r="D3712" s="500"/>
      <c r="E3712" s="501"/>
      <c r="F3712" s="478"/>
      <c r="G3712" s="499"/>
      <c r="H3712" s="499" t="s">
        <v>24</v>
      </c>
      <c r="I3712" s="464"/>
      <c r="J3712" s="500"/>
      <c r="K3712" s="501"/>
      <c r="L3712" s="480"/>
      <c r="M3712" s="480"/>
      <c r="N3712" s="480"/>
      <c r="O3712" s="480"/>
      <c r="P3712" s="480"/>
      <c r="Q3712" s="480"/>
      <c r="R3712" s="480"/>
      <c r="S3712" s="480"/>
      <c r="T3712" s="480"/>
      <c r="U3712" s="480"/>
      <c r="V3712" s="480"/>
      <c r="W3712" s="480"/>
      <c r="X3712" s="480"/>
      <c r="Y3712" s="480"/>
      <c r="Z3712" s="480"/>
      <c r="AA3712" s="480"/>
      <c r="AB3712" s="480"/>
      <c r="AC3712" s="480"/>
      <c r="AD3712" s="480"/>
      <c r="AE3712" s="480"/>
      <c r="AF3712" s="480"/>
      <c r="AG3712" s="480"/>
      <c r="AH3712" s="480"/>
      <c r="AI3712" s="480"/>
      <c r="AJ3712" s="480"/>
      <c r="AK3712" s="480"/>
      <c r="AL3712" s="480"/>
      <c r="AM3712" s="480"/>
      <c r="AN3712" s="480"/>
      <c r="AO3712" s="480"/>
      <c r="AP3712" s="480"/>
      <c r="AQ3712" s="480"/>
      <c r="AR3712" s="480"/>
      <c r="AS3712" s="480"/>
      <c r="AT3712" s="480"/>
      <c r="AU3712" s="480"/>
      <c r="AV3712" s="480"/>
      <c r="AW3712" s="480"/>
      <c r="AX3712" s="480"/>
      <c r="AY3712" s="480"/>
      <c r="AZ3712" s="480"/>
      <c r="BA3712" s="480"/>
      <c r="BB3712" s="480"/>
    </row>
    <row r="3713" spans="1:54" ht="15.75">
      <c r="A3713" s="499"/>
      <c r="B3713" s="499" t="s">
        <v>25</v>
      </c>
      <c r="C3713" s="509"/>
      <c r="D3713" s="500"/>
      <c r="E3713" s="501"/>
      <c r="F3713" s="478"/>
      <c r="G3713" s="499"/>
      <c r="H3713" s="499" t="s">
        <v>25</v>
      </c>
      <c r="I3713" s="509"/>
      <c r="J3713" s="500"/>
      <c r="K3713" s="501"/>
      <c r="L3713" s="480"/>
      <c r="M3713" s="480"/>
      <c r="N3713" s="480"/>
      <c r="O3713" s="480"/>
      <c r="P3713" s="480"/>
      <c r="Q3713" s="480"/>
      <c r="R3713" s="480"/>
      <c r="S3713" s="480"/>
      <c r="T3713" s="480"/>
      <c r="U3713" s="480"/>
      <c r="V3713" s="480"/>
      <c r="W3713" s="480"/>
      <c r="X3713" s="480"/>
      <c r="Y3713" s="480"/>
      <c r="Z3713" s="480"/>
      <c r="AA3713" s="480"/>
      <c r="AB3713" s="480"/>
      <c r="AC3713" s="480"/>
      <c r="AD3713" s="480"/>
      <c r="AE3713" s="480"/>
      <c r="AF3713" s="480"/>
      <c r="AG3713" s="480"/>
      <c r="AH3713" s="480"/>
      <c r="AI3713" s="480"/>
      <c r="AJ3713" s="480"/>
      <c r="AK3713" s="480"/>
      <c r="AL3713" s="480"/>
      <c r="AM3713" s="480"/>
      <c r="AN3713" s="480"/>
      <c r="AO3713" s="480"/>
      <c r="AP3713" s="480"/>
      <c r="AQ3713" s="480"/>
      <c r="AR3713" s="480"/>
      <c r="AS3713" s="480"/>
      <c r="AT3713" s="480"/>
      <c r="AU3713" s="480"/>
      <c r="AV3713" s="480"/>
      <c r="AW3713" s="480"/>
      <c r="AX3713" s="480"/>
      <c r="AY3713" s="480"/>
      <c r="AZ3713" s="480"/>
      <c r="BA3713" s="480"/>
      <c r="BB3713" s="480"/>
    </row>
    <row r="3714" spans="1:54" ht="15.75">
      <c r="A3714" s="499"/>
      <c r="B3714" s="499" t="s">
        <v>26</v>
      </c>
      <c r="C3714" s="464"/>
      <c r="D3714" s="500"/>
      <c r="E3714" s="501"/>
      <c r="F3714" s="478"/>
      <c r="G3714" s="499"/>
      <c r="H3714" s="499" t="s">
        <v>26</v>
      </c>
      <c r="I3714" s="464"/>
      <c r="J3714" s="500"/>
      <c r="K3714" s="501"/>
      <c r="L3714" s="480"/>
      <c r="M3714" s="480"/>
      <c r="N3714" s="480"/>
      <c r="O3714" s="480"/>
      <c r="P3714" s="480"/>
      <c r="Q3714" s="480"/>
      <c r="R3714" s="480"/>
      <c r="S3714" s="480"/>
      <c r="T3714" s="480"/>
      <c r="U3714" s="480"/>
      <c r="V3714" s="480"/>
      <c r="W3714" s="480"/>
      <c r="X3714" s="480"/>
      <c r="Y3714" s="480"/>
      <c r="Z3714" s="480"/>
      <c r="AA3714" s="480"/>
      <c r="AB3714" s="480"/>
      <c r="AC3714" s="480"/>
      <c r="AD3714" s="480"/>
      <c r="AE3714" s="480"/>
      <c r="AF3714" s="480"/>
      <c r="AG3714" s="480"/>
      <c r="AH3714" s="480"/>
      <c r="AI3714" s="480"/>
      <c r="AJ3714" s="480"/>
      <c r="AK3714" s="480"/>
      <c r="AL3714" s="480"/>
      <c r="AM3714" s="480"/>
      <c r="AN3714" s="480"/>
      <c r="AO3714" s="480"/>
      <c r="AP3714" s="480"/>
      <c r="AQ3714" s="480"/>
      <c r="AR3714" s="480"/>
      <c r="AS3714" s="480"/>
      <c r="AT3714" s="480"/>
      <c r="AU3714" s="480"/>
      <c r="AV3714" s="480"/>
      <c r="AW3714" s="480"/>
      <c r="AX3714" s="480"/>
      <c r="AY3714" s="480"/>
      <c r="AZ3714" s="480"/>
      <c r="BA3714" s="480"/>
      <c r="BB3714" s="480"/>
    </row>
    <row r="3715" spans="1:54" ht="15.75">
      <c r="A3715" s="484"/>
      <c r="B3715" s="484"/>
      <c r="C3715"/>
      <c r="D3715" s="491"/>
      <c r="E3715" s="493"/>
      <c r="F3715" s="478"/>
      <c r="G3715"/>
      <c r="H3715" s="527"/>
      <c r="I3715"/>
      <c r="J3715" s="527"/>
      <c r="K3715" s="527"/>
      <c r="L3715" s="480"/>
      <c r="M3715" s="480"/>
      <c r="N3715" s="480"/>
      <c r="O3715" s="480"/>
      <c r="P3715" s="480"/>
      <c r="Q3715" s="480"/>
      <c r="R3715" s="480"/>
      <c r="S3715" s="480"/>
      <c r="T3715" s="480"/>
      <c r="U3715" s="480"/>
      <c r="V3715" s="480"/>
      <c r="W3715" s="480"/>
      <c r="X3715" s="480"/>
      <c r="Y3715" s="480"/>
      <c r="Z3715" s="480"/>
      <c r="AA3715" s="480"/>
      <c r="AB3715" s="480"/>
      <c r="AC3715" s="480"/>
      <c r="AD3715" s="480"/>
      <c r="AE3715" s="480"/>
      <c r="AF3715" s="480"/>
      <c r="AG3715" s="480"/>
      <c r="AH3715" s="480"/>
      <c r="AI3715" s="480"/>
      <c r="AJ3715" s="480"/>
      <c r="AK3715" s="480"/>
      <c r="AL3715" s="480"/>
      <c r="AM3715" s="480"/>
      <c r="AN3715" s="480"/>
      <c r="AO3715" s="480"/>
      <c r="AP3715" s="480"/>
      <c r="AQ3715" s="480"/>
      <c r="AR3715" s="480"/>
      <c r="AS3715" s="480"/>
      <c r="AT3715" s="480"/>
      <c r="AU3715" s="480"/>
      <c r="AV3715" s="480"/>
      <c r="AW3715" s="480"/>
      <c r="AX3715" s="480"/>
      <c r="AY3715" s="480"/>
      <c r="AZ3715" s="480"/>
      <c r="BA3715" s="480"/>
      <c r="BB3715" s="480"/>
    </row>
    <row r="3716" spans="1:54" ht="25.5">
      <c r="A3716" s="485" t="s">
        <v>2751</v>
      </c>
      <c r="B3716" s="485"/>
      <c r="C3716" s="487" t="s">
        <v>2752</v>
      </c>
      <c r="D3716" s="492"/>
      <c r="E3716" s="494"/>
      <c r="F3716" s="478"/>
      <c r="G3716" s="640" t="s">
        <v>2753</v>
      </c>
      <c r="H3716" s="640"/>
      <c r="I3716" s="524" t="s">
        <v>2754</v>
      </c>
      <c r="J3716" s="660"/>
      <c r="K3716" s="660"/>
      <c r="L3716" s="480"/>
      <c r="M3716" s="480"/>
      <c r="N3716" s="480"/>
      <c r="O3716" s="480"/>
      <c r="P3716" s="480"/>
      <c r="Q3716" s="480"/>
      <c r="R3716" s="480"/>
      <c r="S3716" s="480"/>
      <c r="T3716" s="480"/>
      <c r="U3716" s="480"/>
      <c r="V3716" s="480"/>
      <c r="W3716" s="480"/>
      <c r="X3716" s="480"/>
      <c r="Y3716" s="480"/>
      <c r="Z3716" s="480"/>
      <c r="AA3716" s="480"/>
      <c r="AB3716" s="480"/>
      <c r="AC3716" s="480"/>
      <c r="AD3716" s="480"/>
      <c r="AE3716" s="480"/>
      <c r="AF3716" s="480"/>
      <c r="AG3716" s="480"/>
      <c r="AH3716" s="480"/>
      <c r="AI3716" s="480"/>
      <c r="AJ3716" s="480"/>
      <c r="AK3716" s="480"/>
      <c r="AL3716" s="480"/>
      <c r="AM3716" s="480"/>
      <c r="AN3716" s="480"/>
      <c r="AO3716" s="480"/>
      <c r="AP3716" s="480"/>
      <c r="AQ3716" s="480"/>
      <c r="AR3716" s="480"/>
      <c r="AS3716" s="480"/>
      <c r="AT3716" s="480"/>
      <c r="AU3716" s="480"/>
      <c r="AV3716" s="480"/>
      <c r="AW3716" s="480"/>
      <c r="AX3716" s="480"/>
      <c r="AY3716" s="480"/>
      <c r="AZ3716" s="480"/>
      <c r="BA3716" s="480"/>
      <c r="BB3716" s="480"/>
    </row>
    <row r="3717" spans="1:54" ht="15">
      <c r="A3717" s="486"/>
      <c r="B3717" s="486"/>
      <c r="C3717" s="488"/>
      <c r="D3717" s="486"/>
      <c r="E3717" s="486"/>
      <c r="F3717"/>
      <c r="G3717" s="503"/>
      <c r="H3717" s="503"/>
      <c r="I3717" s="519"/>
      <c r="J3717" s="503"/>
      <c r="K3717" s="503"/>
      <c r="L3717"/>
      <c r="M3717"/>
      <c r="N3717"/>
      <c r="O3717"/>
      <c r="P3717"/>
      <c r="Q3717"/>
      <c r="R3717"/>
      <c r="S3717"/>
      <c r="T3717"/>
      <c r="U3717"/>
      <c r="V3717"/>
      <c r="W3717"/>
      <c r="X3717"/>
      <c r="Y3717"/>
      <c r="Z3717"/>
      <c r="AA3717"/>
      <c r="AB3717"/>
      <c r="AC3717"/>
      <c r="AD3717"/>
      <c r="AE3717"/>
      <c r="AF3717"/>
      <c r="AG3717"/>
      <c r="AH3717"/>
      <c r="AI3717"/>
      <c r="AJ3717"/>
      <c r="AK3717"/>
      <c r="AL3717"/>
      <c r="AM3717"/>
      <c r="AN3717"/>
      <c r="AO3717"/>
      <c r="AP3717"/>
      <c r="AQ3717"/>
      <c r="AR3717"/>
      <c r="AS3717"/>
      <c r="AT3717"/>
      <c r="AU3717"/>
      <c r="AV3717"/>
      <c r="AW3717"/>
      <c r="AX3717"/>
      <c r="AY3717"/>
      <c r="AZ3717"/>
      <c r="BA3717"/>
      <c r="BB3717"/>
    </row>
    <row r="3718" spans="1:54" ht="15">
      <c r="A3718" s="486"/>
      <c r="B3718" s="486"/>
      <c r="C3718" s="489" t="s">
        <v>599</v>
      </c>
      <c r="D3718" s="486"/>
      <c r="E3718" s="486"/>
      <c r="F3718"/>
      <c r="G3718" s="503"/>
      <c r="H3718" s="503"/>
      <c r="I3718" s="518" t="s">
        <v>623</v>
      </c>
      <c r="J3718" s="503"/>
      <c r="K3718" s="503"/>
      <c r="L3718"/>
      <c r="M3718"/>
      <c r="N3718"/>
      <c r="O3718"/>
      <c r="P3718"/>
      <c r="Q3718"/>
      <c r="R3718"/>
      <c r="S3718"/>
      <c r="T3718"/>
      <c r="U3718"/>
      <c r="V3718"/>
      <c r="W3718"/>
      <c r="X3718"/>
      <c r="Y3718"/>
      <c r="Z3718"/>
      <c r="AA3718"/>
      <c r="AB3718"/>
      <c r="AC3718"/>
      <c r="AD3718"/>
      <c r="AE3718"/>
      <c r="AF3718"/>
      <c r="AG3718"/>
      <c r="AH3718"/>
      <c r="AI3718"/>
      <c r="AJ3718"/>
      <c r="AK3718"/>
      <c r="AL3718"/>
      <c r="AM3718"/>
      <c r="AN3718"/>
      <c r="AO3718"/>
      <c r="AP3718"/>
      <c r="AQ3718"/>
      <c r="AR3718"/>
      <c r="AS3718"/>
      <c r="AT3718"/>
      <c r="AU3718"/>
      <c r="AV3718"/>
      <c r="AW3718"/>
      <c r="AX3718"/>
      <c r="AY3718"/>
      <c r="AZ3718"/>
      <c r="BA3718"/>
      <c r="BB3718"/>
    </row>
    <row r="3719" spans="1:54" ht="15">
      <c r="A3719" s="486"/>
      <c r="B3719" s="486"/>
      <c r="C3719" s="489" t="s">
        <v>1262</v>
      </c>
      <c r="D3719" s="486"/>
      <c r="E3719" s="486"/>
      <c r="F3719"/>
      <c r="G3719" s="503"/>
      <c r="H3719" s="503"/>
      <c r="I3719" s="518" t="s">
        <v>1262</v>
      </c>
      <c r="J3719" s="503"/>
      <c r="K3719" s="503"/>
      <c r="L3719"/>
      <c r="M3719"/>
      <c r="N3719"/>
      <c r="O3719"/>
      <c r="P3719"/>
      <c r="Q3719"/>
      <c r="R3719"/>
      <c r="S3719"/>
      <c r="T3719"/>
      <c r="U3719"/>
      <c r="V3719"/>
      <c r="W3719"/>
      <c r="X3719"/>
      <c r="Y3719"/>
      <c r="Z3719"/>
      <c r="AA3719"/>
      <c r="AB3719"/>
      <c r="AC3719"/>
      <c r="AD3719"/>
      <c r="AE3719"/>
      <c r="AF3719"/>
      <c r="AG3719"/>
      <c r="AH3719"/>
      <c r="AI3719"/>
      <c r="AJ3719"/>
      <c r="AK3719"/>
      <c r="AL3719"/>
      <c r="AM3719"/>
      <c r="AN3719"/>
      <c r="AO3719"/>
      <c r="AP3719"/>
      <c r="AQ3719"/>
      <c r="AR3719"/>
      <c r="AS3719"/>
      <c r="AT3719"/>
      <c r="AU3719"/>
      <c r="AV3719"/>
      <c r="AW3719"/>
      <c r="AX3719"/>
      <c r="AY3719"/>
      <c r="AZ3719"/>
      <c r="BA3719"/>
      <c r="BB3719"/>
    </row>
    <row r="3720" spans="1:54" ht="15">
      <c r="A3720" s="486"/>
      <c r="B3720" s="486"/>
      <c r="C3720" s="489" t="s">
        <v>740</v>
      </c>
      <c r="D3720" s="486"/>
      <c r="E3720" s="486"/>
      <c r="F3720"/>
      <c r="G3720" s="503"/>
      <c r="H3720" s="503"/>
      <c r="I3720" s="518" t="s">
        <v>740</v>
      </c>
      <c r="J3720" s="503"/>
      <c r="K3720" s="503"/>
      <c r="L3720"/>
      <c r="M3720"/>
      <c r="N3720"/>
      <c r="O3720"/>
      <c r="P3720"/>
      <c r="Q3720"/>
      <c r="R3720"/>
      <c r="S3720"/>
      <c r="T3720"/>
      <c r="U3720"/>
      <c r="V3720"/>
      <c r="W3720"/>
      <c r="X3720"/>
      <c r="Y3720"/>
      <c r="Z3720"/>
      <c r="AA3720"/>
      <c r="AB3720"/>
      <c r="AC3720"/>
      <c r="AD3720"/>
      <c r="AE3720"/>
      <c r="AF3720"/>
      <c r="AG3720"/>
      <c r="AH3720"/>
      <c r="AI3720"/>
      <c r="AJ3720"/>
      <c r="AK3720"/>
      <c r="AL3720"/>
      <c r="AM3720"/>
      <c r="AN3720"/>
      <c r="AO3720"/>
      <c r="AP3720"/>
      <c r="AQ3720"/>
      <c r="AR3720"/>
      <c r="AS3720"/>
      <c r="AT3720"/>
      <c r="AU3720"/>
      <c r="AV3720"/>
      <c r="AW3720"/>
      <c r="AX3720"/>
      <c r="AY3720"/>
      <c r="AZ3720"/>
      <c r="BA3720"/>
      <c r="BB3720"/>
    </row>
    <row r="3721" spans="1:54" ht="25.5">
      <c r="A3721" s="486"/>
      <c r="B3721" s="486"/>
      <c r="C3721" s="489" t="s">
        <v>2717</v>
      </c>
      <c r="D3721" s="486"/>
      <c r="E3721" s="486"/>
      <c r="F3721"/>
      <c r="G3721" s="503"/>
      <c r="H3721" s="503"/>
      <c r="I3721" s="518" t="s">
        <v>2718</v>
      </c>
      <c r="J3721" s="503"/>
      <c r="K3721" s="503"/>
      <c r="L3721"/>
      <c r="M3721"/>
      <c r="N3721"/>
      <c r="O3721"/>
      <c r="P3721"/>
      <c r="Q3721"/>
      <c r="R3721"/>
      <c r="S3721"/>
      <c r="T3721"/>
      <c r="U3721"/>
      <c r="V3721"/>
      <c r="W3721"/>
      <c r="X3721"/>
      <c r="Y3721"/>
      <c r="Z3721"/>
      <c r="AA3721"/>
      <c r="AB3721"/>
      <c r="AC3721"/>
      <c r="AD3721"/>
      <c r="AE3721"/>
      <c r="AF3721"/>
      <c r="AG3721"/>
      <c r="AH3721"/>
      <c r="AI3721"/>
      <c r="AJ3721"/>
      <c r="AK3721"/>
      <c r="AL3721"/>
      <c r="AM3721"/>
      <c r="AN3721"/>
      <c r="AO3721"/>
      <c r="AP3721"/>
      <c r="AQ3721"/>
      <c r="AR3721"/>
      <c r="AS3721"/>
      <c r="AT3721"/>
      <c r="AU3721"/>
      <c r="AV3721"/>
      <c r="AW3721"/>
      <c r="AX3721"/>
      <c r="AY3721"/>
      <c r="AZ3721"/>
      <c r="BA3721"/>
      <c r="BB3721"/>
    </row>
    <row r="3722" spans="1:54" ht="15">
      <c r="A3722" s="486"/>
      <c r="B3722" s="486"/>
      <c r="C3722" s="489" t="s">
        <v>2719</v>
      </c>
      <c r="D3722" s="486"/>
      <c r="E3722" s="486"/>
      <c r="F3722"/>
      <c r="G3722" s="503"/>
      <c r="H3722" s="503"/>
      <c r="I3722" s="518" t="s">
        <v>2719</v>
      </c>
      <c r="J3722" s="503"/>
      <c r="K3722" s="503"/>
      <c r="L3722"/>
      <c r="M3722"/>
      <c r="N3722"/>
      <c r="O3722"/>
      <c r="P3722"/>
      <c r="Q3722"/>
      <c r="R3722"/>
      <c r="S3722"/>
      <c r="T3722"/>
      <c r="U3722"/>
      <c r="V3722"/>
      <c r="W3722"/>
      <c r="X3722"/>
      <c r="Y3722"/>
      <c r="Z3722"/>
      <c r="AA3722"/>
      <c r="AB3722"/>
      <c r="AC3722"/>
      <c r="AD3722"/>
      <c r="AE3722"/>
      <c r="AF3722"/>
      <c r="AG3722"/>
      <c r="AH3722"/>
      <c r="AI3722"/>
      <c r="AJ3722"/>
      <c r="AK3722"/>
      <c r="AL3722"/>
      <c r="AM3722"/>
      <c r="AN3722"/>
      <c r="AO3722"/>
      <c r="AP3722"/>
      <c r="AQ3722"/>
      <c r="AR3722"/>
      <c r="AS3722"/>
      <c r="AT3722"/>
      <c r="AU3722"/>
      <c r="AV3722"/>
      <c r="AW3722"/>
      <c r="AX3722"/>
      <c r="AY3722"/>
      <c r="AZ3722"/>
      <c r="BA3722"/>
      <c r="BB3722"/>
    </row>
    <row r="3723" spans="1:54" ht="15">
      <c r="A3723" s="486"/>
      <c r="B3723" s="486"/>
      <c r="C3723" s="489" t="s">
        <v>2720</v>
      </c>
      <c r="D3723" s="486"/>
      <c r="E3723" s="486"/>
      <c r="F3723"/>
      <c r="G3723" s="503"/>
      <c r="H3723" s="503"/>
      <c r="I3723" s="518" t="s">
        <v>2720</v>
      </c>
      <c r="J3723" s="503"/>
      <c r="K3723" s="503"/>
      <c r="L3723"/>
      <c r="M3723"/>
      <c r="N3723"/>
      <c r="O3723"/>
      <c r="P3723"/>
      <c r="Q3723"/>
      <c r="R3723"/>
      <c r="S3723"/>
      <c r="T3723"/>
      <c r="U3723"/>
      <c r="V3723"/>
      <c r="W3723"/>
      <c r="X3723"/>
      <c r="Y3723"/>
      <c r="Z3723"/>
      <c r="AA3723"/>
      <c r="AB3723"/>
      <c r="AC3723"/>
      <c r="AD3723"/>
      <c r="AE3723"/>
      <c r="AF3723"/>
      <c r="AG3723"/>
      <c r="AH3723"/>
      <c r="AI3723"/>
      <c r="AJ3723"/>
      <c r="AK3723"/>
      <c r="AL3723"/>
      <c r="AM3723"/>
      <c r="AN3723"/>
      <c r="AO3723"/>
      <c r="AP3723"/>
      <c r="AQ3723"/>
      <c r="AR3723"/>
      <c r="AS3723"/>
      <c r="AT3723"/>
      <c r="AU3723"/>
      <c r="AV3723"/>
      <c r="AW3723"/>
      <c r="AX3723"/>
      <c r="AY3723"/>
      <c r="AZ3723"/>
      <c r="BA3723"/>
      <c r="BB3723"/>
    </row>
    <row r="3724" spans="1:54" ht="15">
      <c r="A3724" s="453"/>
      <c r="B3724" s="453"/>
      <c r="C3724" s="490" t="s">
        <v>1916</v>
      </c>
      <c r="D3724" s="453"/>
      <c r="E3724" s="453"/>
      <c r="F3724"/>
      <c r="G3724" s="504"/>
      <c r="H3724" s="504"/>
      <c r="I3724" s="520" t="s">
        <v>1916</v>
      </c>
      <c r="J3724" s="504"/>
      <c r="K3724" s="504"/>
      <c r="L3724"/>
      <c r="M3724"/>
      <c r="N3724"/>
      <c r="O3724"/>
      <c r="P3724"/>
      <c r="Q3724"/>
      <c r="R3724"/>
      <c r="S3724"/>
      <c r="T3724"/>
      <c r="U3724"/>
      <c r="V3724"/>
      <c r="W3724"/>
      <c r="X3724"/>
      <c r="Y3724"/>
      <c r="Z3724"/>
      <c r="AA3724"/>
      <c r="AB3724"/>
      <c r="AC3724"/>
      <c r="AD3724"/>
      <c r="AE3724"/>
      <c r="AF3724"/>
      <c r="AG3724"/>
      <c r="AH3724"/>
      <c r="AI3724"/>
      <c r="AJ3724"/>
      <c r="AK3724"/>
      <c r="AL3724"/>
      <c r="AM3724"/>
      <c r="AN3724"/>
      <c r="AO3724"/>
      <c r="AP3724"/>
      <c r="AQ3724"/>
      <c r="AR3724"/>
      <c r="AS3724"/>
      <c r="AT3724"/>
      <c r="AU3724"/>
      <c r="AV3724"/>
      <c r="AW3724"/>
      <c r="AX3724"/>
      <c r="AY3724"/>
      <c r="AZ3724"/>
      <c r="BA3724"/>
      <c r="BB3724"/>
    </row>
    <row r="3725" spans="1:54" ht="15.75">
      <c r="A3725" s="499"/>
      <c r="B3725" s="499" t="s">
        <v>18</v>
      </c>
      <c r="C3725" s="464"/>
      <c r="D3725" s="500"/>
      <c r="E3725" s="501"/>
      <c r="F3725" s="478"/>
      <c r="G3725" s="528"/>
      <c r="H3725" s="510" t="s">
        <v>18</v>
      </c>
      <c r="I3725" s="528"/>
      <c r="J3725" s="528"/>
      <c r="K3725" s="528"/>
      <c r="L3725" s="480"/>
      <c r="M3725" s="480"/>
      <c r="N3725" s="480"/>
      <c r="O3725" s="480"/>
      <c r="P3725" s="480"/>
      <c r="Q3725" s="480"/>
      <c r="R3725" s="480"/>
      <c r="S3725" s="480"/>
      <c r="T3725" s="480"/>
      <c r="U3725" s="480"/>
      <c r="V3725" s="480"/>
      <c r="W3725" s="480"/>
      <c r="X3725" s="480"/>
      <c r="Y3725" s="480"/>
      <c r="Z3725" s="480"/>
      <c r="AA3725" s="480"/>
      <c r="AB3725" s="480"/>
      <c r="AC3725" s="480"/>
      <c r="AD3725" s="480"/>
      <c r="AE3725" s="480"/>
      <c r="AF3725" s="480"/>
      <c r="AG3725" s="480"/>
      <c r="AH3725" s="480"/>
      <c r="AI3725" s="480"/>
      <c r="AJ3725" s="480"/>
      <c r="AK3725" s="480"/>
      <c r="AL3725" s="480"/>
      <c r="AM3725" s="480"/>
      <c r="AN3725" s="480"/>
      <c r="AO3725" s="480"/>
      <c r="AP3725" s="480"/>
      <c r="AQ3725" s="480"/>
      <c r="AR3725" s="480"/>
      <c r="AS3725" s="480"/>
      <c r="AT3725" s="480"/>
      <c r="AU3725" s="480"/>
      <c r="AV3725" s="480"/>
      <c r="AW3725" s="480"/>
      <c r="AX3725" s="480"/>
      <c r="AY3725" s="480"/>
      <c r="AZ3725" s="480"/>
      <c r="BA3725" s="480"/>
      <c r="BB3725" s="480"/>
    </row>
    <row r="3726" spans="1:54" ht="38.25">
      <c r="A3726" s="499"/>
      <c r="B3726" s="499" t="s">
        <v>19</v>
      </c>
      <c r="C3726" s="464" t="s">
        <v>2755</v>
      </c>
      <c r="D3726" s="500" t="s">
        <v>581</v>
      </c>
      <c r="E3726" s="501"/>
      <c r="F3726" s="478"/>
      <c r="G3726" s="528"/>
      <c r="H3726" s="510" t="s">
        <v>19</v>
      </c>
      <c r="I3726" s="514" t="s">
        <v>2755</v>
      </c>
      <c r="J3726" s="510" t="s">
        <v>581</v>
      </c>
      <c r="K3726" s="528"/>
      <c r="L3726" s="480"/>
      <c r="M3726" s="480"/>
      <c r="N3726" s="480"/>
      <c r="O3726" s="480"/>
      <c r="P3726" s="480"/>
      <c r="Q3726" s="480"/>
      <c r="R3726" s="480"/>
      <c r="S3726" s="480"/>
      <c r="T3726" s="480"/>
      <c r="U3726" s="480"/>
      <c r="V3726" s="480"/>
      <c r="W3726" s="480"/>
      <c r="X3726" s="480"/>
      <c r="Y3726" s="480"/>
      <c r="Z3726" s="480"/>
      <c r="AA3726" s="480"/>
      <c r="AB3726" s="480"/>
      <c r="AC3726" s="480"/>
      <c r="AD3726" s="480"/>
      <c r="AE3726" s="480"/>
      <c r="AF3726" s="480"/>
      <c r="AG3726" s="480"/>
      <c r="AH3726" s="480"/>
      <c r="AI3726" s="480"/>
      <c r="AJ3726" s="480"/>
      <c r="AK3726" s="480"/>
      <c r="AL3726" s="480"/>
      <c r="AM3726" s="480"/>
      <c r="AN3726" s="480"/>
      <c r="AO3726" s="480"/>
      <c r="AP3726" s="480"/>
      <c r="AQ3726" s="480"/>
      <c r="AR3726" s="480"/>
      <c r="AS3726" s="480"/>
      <c r="AT3726" s="480"/>
      <c r="AU3726" s="480"/>
      <c r="AV3726" s="480"/>
      <c r="AW3726" s="480"/>
      <c r="AX3726" s="480"/>
      <c r="AY3726" s="480"/>
      <c r="AZ3726" s="480"/>
      <c r="BA3726" s="480"/>
      <c r="BB3726" s="480"/>
    </row>
    <row r="3727" spans="1:54" ht="15.75">
      <c r="A3727" s="499"/>
      <c r="B3727" s="499" t="s">
        <v>23</v>
      </c>
      <c r="C3727" s="464"/>
      <c r="D3727" s="500"/>
      <c r="E3727" s="501"/>
      <c r="F3727" s="478"/>
      <c r="G3727" s="528"/>
      <c r="H3727" s="510" t="s">
        <v>23</v>
      </c>
      <c r="I3727" s="528"/>
      <c r="J3727" s="528"/>
      <c r="K3727" s="528"/>
      <c r="L3727" s="480"/>
      <c r="M3727" s="480"/>
      <c r="N3727" s="480"/>
      <c r="O3727" s="480"/>
      <c r="P3727" s="480"/>
      <c r="Q3727" s="480"/>
      <c r="R3727" s="480"/>
      <c r="S3727" s="480"/>
      <c r="T3727" s="480"/>
      <c r="U3727" s="480"/>
      <c r="V3727" s="480"/>
      <c r="W3727" s="480"/>
      <c r="X3727" s="480"/>
      <c r="Y3727" s="480"/>
      <c r="Z3727" s="480"/>
      <c r="AA3727" s="480"/>
      <c r="AB3727" s="480"/>
      <c r="AC3727" s="480"/>
      <c r="AD3727" s="480"/>
      <c r="AE3727" s="480"/>
      <c r="AF3727" s="480"/>
      <c r="AG3727" s="480"/>
      <c r="AH3727" s="480"/>
      <c r="AI3727" s="480"/>
      <c r="AJ3727" s="480"/>
      <c r="AK3727" s="480"/>
      <c r="AL3727" s="480"/>
      <c r="AM3727" s="480"/>
      <c r="AN3727" s="480"/>
      <c r="AO3727" s="480"/>
      <c r="AP3727" s="480"/>
      <c r="AQ3727" s="480"/>
      <c r="AR3727" s="480"/>
      <c r="AS3727" s="480"/>
      <c r="AT3727" s="480"/>
      <c r="AU3727" s="480"/>
      <c r="AV3727" s="480"/>
      <c r="AW3727" s="480"/>
      <c r="AX3727" s="480"/>
      <c r="AY3727" s="480"/>
      <c r="AZ3727" s="480"/>
      <c r="BA3727" s="480"/>
      <c r="BB3727" s="480"/>
    </row>
    <row r="3728" spans="1:54" ht="15.75">
      <c r="A3728" s="499"/>
      <c r="B3728" s="499" t="s">
        <v>24</v>
      </c>
      <c r="C3728" s="464"/>
      <c r="D3728" s="500"/>
      <c r="E3728" s="501"/>
      <c r="F3728" s="478"/>
      <c r="G3728" s="528"/>
      <c r="H3728" s="510" t="s">
        <v>24</v>
      </c>
      <c r="I3728" s="528"/>
      <c r="J3728" s="528"/>
      <c r="K3728" s="528"/>
      <c r="L3728" s="480"/>
      <c r="M3728" s="480"/>
      <c r="N3728" s="480"/>
      <c r="O3728" s="480"/>
      <c r="P3728" s="480"/>
      <c r="Q3728" s="480"/>
      <c r="R3728" s="480"/>
      <c r="S3728" s="480"/>
      <c r="T3728" s="480"/>
      <c r="U3728" s="480"/>
      <c r="V3728" s="480"/>
      <c r="W3728" s="480"/>
      <c r="X3728" s="480"/>
      <c r="Y3728" s="480"/>
      <c r="Z3728" s="480"/>
      <c r="AA3728" s="480"/>
      <c r="AB3728" s="480"/>
      <c r="AC3728" s="480"/>
      <c r="AD3728" s="480"/>
      <c r="AE3728" s="480"/>
      <c r="AF3728" s="480"/>
      <c r="AG3728" s="480"/>
      <c r="AH3728" s="480"/>
      <c r="AI3728" s="480"/>
      <c r="AJ3728" s="480"/>
      <c r="AK3728" s="480"/>
      <c r="AL3728" s="480"/>
      <c r="AM3728" s="480"/>
      <c r="AN3728" s="480"/>
      <c r="AO3728" s="480"/>
      <c r="AP3728" s="480"/>
      <c r="AQ3728" s="480"/>
      <c r="AR3728" s="480"/>
      <c r="AS3728" s="480"/>
      <c r="AT3728" s="480"/>
      <c r="AU3728" s="480"/>
      <c r="AV3728" s="480"/>
      <c r="AW3728" s="480"/>
      <c r="AX3728" s="480"/>
      <c r="AY3728" s="480"/>
      <c r="AZ3728" s="480"/>
      <c r="BA3728" s="480"/>
      <c r="BB3728" s="480"/>
    </row>
    <row r="3729" spans="1:54" ht="15.75">
      <c r="A3729" s="499"/>
      <c r="B3729" s="499" t="s">
        <v>25</v>
      </c>
      <c r="C3729" s="464"/>
      <c r="D3729" s="500"/>
      <c r="E3729" s="501"/>
      <c r="F3729" s="478"/>
      <c r="G3729" s="528"/>
      <c r="H3729" s="510" t="s">
        <v>25</v>
      </c>
      <c r="I3729" s="528"/>
      <c r="J3729" s="528"/>
      <c r="K3729" s="528"/>
      <c r="L3729" s="480"/>
      <c r="M3729" s="480"/>
      <c r="N3729" s="480"/>
      <c r="O3729" s="480"/>
      <c r="P3729" s="480"/>
      <c r="Q3729" s="480"/>
      <c r="R3729" s="480"/>
      <c r="S3729" s="480"/>
      <c r="T3729" s="480"/>
      <c r="U3729" s="480"/>
      <c r="V3729" s="480"/>
      <c r="W3729" s="480"/>
      <c r="X3729" s="480"/>
      <c r="Y3729" s="480"/>
      <c r="Z3729" s="480"/>
      <c r="AA3729" s="480"/>
      <c r="AB3729" s="480"/>
      <c r="AC3729" s="480"/>
      <c r="AD3729" s="480"/>
      <c r="AE3729" s="480"/>
      <c r="AF3729" s="480"/>
      <c r="AG3729" s="480"/>
      <c r="AH3729" s="480"/>
      <c r="AI3729" s="480"/>
      <c r="AJ3729" s="480"/>
      <c r="AK3729" s="480"/>
      <c r="AL3729" s="480"/>
      <c r="AM3729" s="480"/>
      <c r="AN3729" s="480"/>
      <c r="AO3729" s="480"/>
      <c r="AP3729" s="480"/>
      <c r="AQ3729" s="480"/>
      <c r="AR3729" s="480"/>
      <c r="AS3729" s="480"/>
      <c r="AT3729" s="480"/>
      <c r="AU3729" s="480"/>
      <c r="AV3729" s="480"/>
      <c r="AW3729" s="480"/>
      <c r="AX3729" s="480"/>
      <c r="AY3729" s="480"/>
      <c r="AZ3729" s="480"/>
      <c r="BA3729" s="480"/>
      <c r="BB3729" s="480"/>
    </row>
    <row r="3730" spans="1:54" ht="15.75">
      <c r="A3730" s="499"/>
      <c r="B3730" s="499" t="s">
        <v>26</v>
      </c>
      <c r="C3730" s="464"/>
      <c r="D3730" s="500"/>
      <c r="E3730" s="501"/>
      <c r="F3730" s="478"/>
      <c r="G3730" s="528"/>
      <c r="H3730" s="510" t="s">
        <v>26</v>
      </c>
      <c r="I3730" s="528"/>
      <c r="J3730" s="528"/>
      <c r="K3730" s="528"/>
      <c r="L3730" s="480"/>
      <c r="M3730" s="480"/>
      <c r="N3730" s="480"/>
      <c r="O3730" s="480"/>
      <c r="P3730" s="480"/>
      <c r="Q3730" s="480"/>
      <c r="R3730" s="480"/>
      <c r="S3730" s="480"/>
      <c r="T3730" s="480"/>
      <c r="U3730" s="480"/>
      <c r="V3730" s="480"/>
      <c r="W3730" s="480"/>
      <c r="X3730" s="480"/>
      <c r="Y3730" s="480"/>
      <c r="Z3730" s="480"/>
      <c r="AA3730" s="480"/>
      <c r="AB3730" s="480"/>
      <c r="AC3730" s="480"/>
      <c r="AD3730" s="480"/>
      <c r="AE3730" s="480"/>
      <c r="AF3730" s="480"/>
      <c r="AG3730" s="480"/>
      <c r="AH3730" s="480"/>
      <c r="AI3730" s="480"/>
      <c r="AJ3730" s="480"/>
      <c r="AK3730" s="480"/>
      <c r="AL3730" s="480"/>
      <c r="AM3730" s="480"/>
      <c r="AN3730" s="480"/>
      <c r="AO3730" s="480"/>
      <c r="AP3730" s="480"/>
      <c r="AQ3730" s="480"/>
      <c r="AR3730" s="480"/>
      <c r="AS3730" s="480"/>
      <c r="AT3730" s="480"/>
      <c r="AU3730" s="480"/>
      <c r="AV3730" s="480"/>
      <c r="AW3730" s="480"/>
      <c r="AX3730" s="480"/>
      <c r="AY3730" s="480"/>
      <c r="AZ3730" s="480"/>
      <c r="BA3730" s="480"/>
      <c r="BB3730" s="480"/>
    </row>
    <row r="3731" spans="1:54" ht="15.75">
      <c r="A3731" s="484"/>
      <c r="B3731" s="484"/>
      <c r="C3731"/>
      <c r="D3731" s="491"/>
      <c r="E3731" s="493"/>
      <c r="F3731" s="478"/>
      <c r="G3731"/>
      <c r="H3731" s="527"/>
      <c r="I3731"/>
      <c r="J3731" s="527"/>
      <c r="K3731" s="527"/>
      <c r="L3731" s="480"/>
      <c r="M3731" s="480"/>
      <c r="N3731" s="480"/>
      <c r="O3731" s="480"/>
      <c r="P3731" s="480"/>
      <c r="Q3731" s="480"/>
      <c r="R3731" s="480"/>
      <c r="S3731" s="480"/>
      <c r="T3731" s="480"/>
      <c r="U3731" s="480"/>
      <c r="V3731" s="480"/>
      <c r="W3731" s="480"/>
      <c r="X3731" s="480"/>
      <c r="Y3731" s="480"/>
      <c r="Z3731" s="480"/>
      <c r="AA3731" s="480"/>
      <c r="AB3731" s="480"/>
      <c r="AC3731" s="480"/>
      <c r="AD3731" s="480"/>
      <c r="AE3731" s="480"/>
      <c r="AF3731" s="480"/>
      <c r="AG3731" s="480"/>
      <c r="AH3731" s="480"/>
      <c r="AI3731" s="480"/>
      <c r="AJ3731" s="480"/>
      <c r="AK3731" s="480"/>
      <c r="AL3731" s="480"/>
      <c r="AM3731" s="480"/>
      <c r="AN3731" s="480"/>
      <c r="AO3731" s="480"/>
      <c r="AP3731" s="480"/>
      <c r="AQ3731" s="480"/>
      <c r="AR3731" s="480"/>
      <c r="AS3731" s="480"/>
      <c r="AT3731" s="480"/>
      <c r="AU3731" s="480"/>
      <c r="AV3731" s="480"/>
      <c r="AW3731" s="480"/>
      <c r="AX3731" s="480"/>
      <c r="AY3731" s="480"/>
      <c r="AZ3731" s="480"/>
      <c r="BA3731" s="480"/>
      <c r="BB3731" s="480"/>
    </row>
    <row r="3732" spans="1:54" ht="25.5">
      <c r="A3732" s="485" t="s">
        <v>2756</v>
      </c>
      <c r="B3732" s="485"/>
      <c r="C3732" s="487" t="s">
        <v>2757</v>
      </c>
      <c r="D3732" s="492"/>
      <c r="E3732" s="494"/>
      <c r="F3732" s="478"/>
      <c r="G3732" s="640" t="s">
        <v>2758</v>
      </c>
      <c r="H3732" s="640"/>
      <c r="I3732" s="524" t="s">
        <v>2759</v>
      </c>
      <c r="J3732" s="660"/>
      <c r="K3732" s="660"/>
      <c r="L3732" s="480"/>
      <c r="M3732" s="480"/>
      <c r="N3732" s="480"/>
      <c r="O3732" s="480"/>
      <c r="P3732" s="480"/>
      <c r="Q3732" s="480"/>
      <c r="R3732" s="480"/>
      <c r="S3732" s="480"/>
      <c r="T3732" s="480"/>
      <c r="U3732" s="480"/>
      <c r="V3732" s="480"/>
      <c r="W3732" s="480"/>
      <c r="X3732" s="480"/>
      <c r="Y3732" s="480"/>
      <c r="Z3732" s="480"/>
      <c r="AA3732" s="480"/>
      <c r="AB3732" s="480"/>
      <c r="AC3732" s="480"/>
      <c r="AD3732" s="480"/>
      <c r="AE3732" s="480"/>
      <c r="AF3732" s="480"/>
      <c r="AG3732" s="480"/>
      <c r="AH3732" s="480"/>
      <c r="AI3732" s="480"/>
      <c r="AJ3732" s="480"/>
      <c r="AK3732" s="480"/>
      <c r="AL3732" s="480"/>
      <c r="AM3732" s="480"/>
      <c r="AN3732" s="480"/>
      <c r="AO3732" s="480"/>
      <c r="AP3732" s="480"/>
      <c r="AQ3732" s="480"/>
      <c r="AR3732" s="480"/>
      <c r="AS3732" s="480"/>
      <c r="AT3732" s="480"/>
      <c r="AU3732" s="480"/>
      <c r="AV3732" s="480"/>
      <c r="AW3732" s="480"/>
      <c r="AX3732" s="480"/>
      <c r="AY3732" s="480"/>
      <c r="AZ3732" s="480"/>
      <c r="BA3732" s="480"/>
      <c r="BB3732" s="480"/>
    </row>
    <row r="3733" spans="1:54" ht="15">
      <c r="A3733" s="486"/>
      <c r="B3733" s="486"/>
      <c r="C3733" s="488"/>
      <c r="D3733" s="486"/>
      <c r="E3733" s="486"/>
      <c r="F3733"/>
      <c r="G3733" s="503"/>
      <c r="H3733" s="503"/>
      <c r="I3733" s="519"/>
      <c r="J3733" s="503"/>
      <c r="K3733" s="503"/>
      <c r="L3733"/>
      <c r="M3733"/>
      <c r="N3733"/>
      <c r="O3733"/>
      <c r="P3733"/>
      <c r="Q3733"/>
      <c r="R3733"/>
      <c r="S3733"/>
      <c r="T3733"/>
      <c r="U3733"/>
      <c r="V3733"/>
      <c r="W3733"/>
      <c r="X3733"/>
      <c r="Y3733"/>
      <c r="Z3733"/>
      <c r="AA3733"/>
      <c r="AB3733"/>
      <c r="AC3733"/>
      <c r="AD3733"/>
      <c r="AE3733"/>
      <c r="AF3733"/>
      <c r="AG3733"/>
      <c r="AH3733"/>
      <c r="AI3733"/>
      <c r="AJ3733"/>
      <c r="AK3733"/>
      <c r="AL3733"/>
      <c r="AM3733"/>
      <c r="AN3733"/>
      <c r="AO3733"/>
      <c r="AP3733"/>
      <c r="AQ3733"/>
      <c r="AR3733"/>
      <c r="AS3733"/>
      <c r="AT3733"/>
      <c r="AU3733"/>
      <c r="AV3733"/>
      <c r="AW3733"/>
      <c r="AX3733"/>
      <c r="AY3733"/>
      <c r="AZ3733"/>
      <c r="BA3733"/>
      <c r="BB3733"/>
    </row>
    <row r="3734" spans="1:54" ht="15">
      <c r="A3734" s="486"/>
      <c r="B3734" s="486"/>
      <c r="C3734" s="489" t="s">
        <v>599</v>
      </c>
      <c r="D3734" s="486"/>
      <c r="E3734" s="486"/>
      <c r="F3734"/>
      <c r="G3734" s="503"/>
      <c r="H3734" s="503"/>
      <c r="I3734" s="518" t="s">
        <v>623</v>
      </c>
      <c r="J3734" s="503"/>
      <c r="K3734" s="503"/>
      <c r="L3734"/>
      <c r="M3734"/>
      <c r="N3734"/>
      <c r="O3734"/>
      <c r="P3734"/>
      <c r="Q3734"/>
      <c r="R3734"/>
      <c r="S3734"/>
      <c r="T3734"/>
      <c r="U3734"/>
      <c r="V3734"/>
      <c r="W3734"/>
      <c r="X3734"/>
      <c r="Y3734"/>
      <c r="Z3734"/>
      <c r="AA3734"/>
      <c r="AB3734"/>
      <c r="AC3734"/>
      <c r="AD3734"/>
      <c r="AE3734"/>
      <c r="AF3734"/>
      <c r="AG3734"/>
      <c r="AH3734"/>
      <c r="AI3734"/>
      <c r="AJ3734"/>
      <c r="AK3734"/>
      <c r="AL3734"/>
      <c r="AM3734"/>
      <c r="AN3734"/>
      <c r="AO3734"/>
      <c r="AP3734"/>
      <c r="AQ3734"/>
      <c r="AR3734"/>
      <c r="AS3734"/>
      <c r="AT3734"/>
      <c r="AU3734"/>
      <c r="AV3734"/>
      <c r="AW3734"/>
      <c r="AX3734"/>
      <c r="AY3734"/>
      <c r="AZ3734"/>
      <c r="BA3734"/>
      <c r="BB3734"/>
    </row>
    <row r="3735" spans="1:54" ht="15">
      <c r="A3735" s="486"/>
      <c r="B3735" s="486"/>
      <c r="C3735" s="489" t="s">
        <v>1262</v>
      </c>
      <c r="D3735" s="486"/>
      <c r="E3735" s="486"/>
      <c r="F3735"/>
      <c r="G3735" s="503"/>
      <c r="H3735" s="503"/>
      <c r="I3735" s="518" t="s">
        <v>1262</v>
      </c>
      <c r="J3735" s="503"/>
      <c r="K3735" s="503"/>
      <c r="L3735"/>
      <c r="M3735"/>
      <c r="N3735"/>
      <c r="O3735"/>
      <c r="P3735"/>
      <c r="Q3735"/>
      <c r="R3735"/>
      <c r="S3735"/>
      <c r="T3735"/>
      <c r="U3735"/>
      <c r="V3735"/>
      <c r="W3735"/>
      <c r="X3735"/>
      <c r="Y3735"/>
      <c r="Z3735"/>
      <c r="AA3735"/>
      <c r="AB3735"/>
      <c r="AC3735"/>
      <c r="AD3735"/>
      <c r="AE3735"/>
      <c r="AF3735"/>
      <c r="AG3735"/>
      <c r="AH3735"/>
      <c r="AI3735"/>
      <c r="AJ3735"/>
      <c r="AK3735"/>
      <c r="AL3735"/>
      <c r="AM3735"/>
      <c r="AN3735"/>
      <c r="AO3735"/>
      <c r="AP3735"/>
      <c r="AQ3735"/>
      <c r="AR3735"/>
      <c r="AS3735"/>
      <c r="AT3735"/>
      <c r="AU3735"/>
      <c r="AV3735"/>
      <c r="AW3735"/>
      <c r="AX3735"/>
      <c r="AY3735"/>
      <c r="AZ3735"/>
      <c r="BA3735"/>
      <c r="BB3735"/>
    </row>
    <row r="3736" spans="1:54" ht="15">
      <c r="A3736" s="486"/>
      <c r="B3736" s="486"/>
      <c r="C3736" s="489" t="s">
        <v>740</v>
      </c>
      <c r="D3736" s="486"/>
      <c r="E3736" s="486"/>
      <c r="F3736"/>
      <c r="G3736" s="503"/>
      <c r="H3736" s="503"/>
      <c r="I3736" s="518" t="s">
        <v>740</v>
      </c>
      <c r="J3736" s="503"/>
      <c r="K3736" s="503"/>
      <c r="L3736"/>
      <c r="M3736"/>
      <c r="N3736"/>
      <c r="O3736"/>
      <c r="P3736"/>
      <c r="Q3736"/>
      <c r="R3736"/>
      <c r="S3736"/>
      <c r="T3736"/>
      <c r="U3736"/>
      <c r="V3736"/>
      <c r="W3736"/>
      <c r="X3736"/>
      <c r="Y3736"/>
      <c r="Z3736"/>
      <c r="AA3736"/>
      <c r="AB3736"/>
      <c r="AC3736"/>
      <c r="AD3736"/>
      <c r="AE3736"/>
      <c r="AF3736"/>
      <c r="AG3736"/>
      <c r="AH3736"/>
      <c r="AI3736"/>
      <c r="AJ3736"/>
      <c r="AK3736"/>
      <c r="AL3736"/>
      <c r="AM3736"/>
      <c r="AN3736"/>
      <c r="AO3736"/>
      <c r="AP3736"/>
      <c r="AQ3736"/>
      <c r="AR3736"/>
      <c r="AS3736"/>
      <c r="AT3736"/>
      <c r="AU3736"/>
      <c r="AV3736"/>
      <c r="AW3736"/>
      <c r="AX3736"/>
      <c r="AY3736"/>
      <c r="AZ3736"/>
      <c r="BA3736"/>
      <c r="BB3736"/>
    </row>
    <row r="3737" spans="1:54" ht="25.5">
      <c r="A3737" s="486"/>
      <c r="B3737" s="486"/>
      <c r="C3737" s="489" t="s">
        <v>2717</v>
      </c>
      <c r="D3737" s="486"/>
      <c r="E3737" s="486"/>
      <c r="F3737"/>
      <c r="G3737" s="503"/>
      <c r="H3737" s="503"/>
      <c r="I3737" s="518" t="s">
        <v>2718</v>
      </c>
      <c r="J3737" s="503"/>
      <c r="K3737" s="503"/>
      <c r="L3737"/>
      <c r="M3737"/>
      <c r="N3737"/>
      <c r="O3737"/>
      <c r="P3737"/>
      <c r="Q3737"/>
      <c r="R3737"/>
      <c r="S3737"/>
      <c r="T3737"/>
      <c r="U3737"/>
      <c r="V3737"/>
      <c r="W3737"/>
      <c r="X3737"/>
      <c r="Y3737"/>
      <c r="Z3737"/>
      <c r="AA3737"/>
      <c r="AB3737"/>
      <c r="AC3737"/>
      <c r="AD3737"/>
      <c r="AE3737"/>
      <c r="AF3737"/>
      <c r="AG3737"/>
      <c r="AH3737"/>
      <c r="AI3737"/>
      <c r="AJ3737"/>
      <c r="AK3737"/>
      <c r="AL3737"/>
      <c r="AM3737"/>
      <c r="AN3737"/>
      <c r="AO3737"/>
      <c r="AP3737"/>
      <c r="AQ3737"/>
      <c r="AR3737"/>
      <c r="AS3737"/>
      <c r="AT3737"/>
      <c r="AU3737"/>
      <c r="AV3737"/>
      <c r="AW3737"/>
      <c r="AX3737"/>
      <c r="AY3737"/>
      <c r="AZ3737"/>
      <c r="BA3737"/>
      <c r="BB3737"/>
    </row>
    <row r="3738" spans="1:54" ht="15">
      <c r="A3738" s="486"/>
      <c r="B3738" s="486"/>
      <c r="C3738" s="489" t="s">
        <v>2719</v>
      </c>
      <c r="D3738" s="486"/>
      <c r="E3738" s="486"/>
      <c r="F3738"/>
      <c r="G3738" s="503"/>
      <c r="H3738" s="503"/>
      <c r="I3738" s="518" t="s">
        <v>2719</v>
      </c>
      <c r="J3738" s="503"/>
      <c r="K3738" s="503"/>
      <c r="L3738"/>
      <c r="M3738"/>
      <c r="N3738"/>
      <c r="O3738"/>
      <c r="P3738"/>
      <c r="Q3738"/>
      <c r="R3738"/>
      <c r="S3738"/>
      <c r="T3738"/>
      <c r="U3738"/>
      <c r="V3738"/>
      <c r="W3738"/>
      <c r="X3738"/>
      <c r="Y3738"/>
      <c r="Z3738"/>
      <c r="AA3738"/>
      <c r="AB3738"/>
      <c r="AC3738"/>
      <c r="AD3738"/>
      <c r="AE3738"/>
      <c r="AF3738"/>
      <c r="AG3738"/>
      <c r="AH3738"/>
      <c r="AI3738"/>
      <c r="AJ3738"/>
      <c r="AK3738"/>
      <c r="AL3738"/>
      <c r="AM3738"/>
      <c r="AN3738"/>
      <c r="AO3738"/>
      <c r="AP3738"/>
      <c r="AQ3738"/>
      <c r="AR3738"/>
      <c r="AS3738"/>
      <c r="AT3738"/>
      <c r="AU3738"/>
      <c r="AV3738"/>
      <c r="AW3738"/>
      <c r="AX3738"/>
      <c r="AY3738"/>
      <c r="AZ3738"/>
      <c r="BA3738"/>
      <c r="BB3738"/>
    </row>
    <row r="3739" spans="1:54" ht="15">
      <c r="A3739" s="486"/>
      <c r="B3739" s="486"/>
      <c r="C3739" s="489" t="s">
        <v>2720</v>
      </c>
      <c r="D3739" s="486"/>
      <c r="E3739" s="486"/>
      <c r="F3739"/>
      <c r="G3739" s="503"/>
      <c r="H3739" s="503"/>
      <c r="I3739" s="518" t="s">
        <v>2720</v>
      </c>
      <c r="J3739" s="503"/>
      <c r="K3739" s="503"/>
      <c r="L3739"/>
      <c r="M3739"/>
      <c r="N3739"/>
      <c r="O3739"/>
      <c r="P3739"/>
      <c r="Q3739"/>
      <c r="R3739"/>
      <c r="S3739"/>
      <c r="T3739"/>
      <c r="U3739"/>
      <c r="V3739"/>
      <c r="W3739"/>
      <c r="X3739"/>
      <c r="Y3739"/>
      <c r="Z3739"/>
      <c r="AA3739"/>
      <c r="AB3739"/>
      <c r="AC3739"/>
      <c r="AD3739"/>
      <c r="AE3739"/>
      <c r="AF3739"/>
      <c r="AG3739"/>
      <c r="AH3739"/>
      <c r="AI3739"/>
      <c r="AJ3739"/>
      <c r="AK3739"/>
      <c r="AL3739"/>
      <c r="AM3739"/>
      <c r="AN3739"/>
      <c r="AO3739"/>
      <c r="AP3739"/>
      <c r="AQ3739"/>
      <c r="AR3739"/>
      <c r="AS3739"/>
      <c r="AT3739"/>
      <c r="AU3739"/>
      <c r="AV3739"/>
      <c r="AW3739"/>
      <c r="AX3739"/>
      <c r="AY3739"/>
      <c r="AZ3739"/>
      <c r="BA3739"/>
      <c r="BB3739"/>
    </row>
    <row r="3740" spans="1:54" ht="15">
      <c r="A3740" s="453"/>
      <c r="B3740" s="453"/>
      <c r="C3740" s="490" t="s">
        <v>1916</v>
      </c>
      <c r="D3740" s="453"/>
      <c r="E3740" s="453"/>
      <c r="F3740"/>
      <c r="G3740" s="504"/>
      <c r="H3740" s="504"/>
      <c r="I3740" s="520" t="s">
        <v>1916</v>
      </c>
      <c r="J3740" s="504"/>
      <c r="K3740" s="504"/>
      <c r="L3740"/>
      <c r="M3740"/>
      <c r="N3740"/>
      <c r="O3740"/>
      <c r="P3740"/>
      <c r="Q3740"/>
      <c r="R3740"/>
      <c r="S3740"/>
      <c r="T3740"/>
      <c r="U3740"/>
      <c r="V3740"/>
      <c r="W3740"/>
      <c r="X3740"/>
      <c r="Y3740"/>
      <c r="Z3740"/>
      <c r="AA3740"/>
      <c r="AB3740"/>
      <c r="AC3740"/>
      <c r="AD3740"/>
      <c r="AE3740"/>
      <c r="AF3740"/>
      <c r="AG3740"/>
      <c r="AH3740"/>
      <c r="AI3740"/>
      <c r="AJ3740"/>
      <c r="AK3740"/>
      <c r="AL3740"/>
      <c r="AM3740"/>
      <c r="AN3740"/>
      <c r="AO3740"/>
      <c r="AP3740"/>
      <c r="AQ3740"/>
      <c r="AR3740"/>
      <c r="AS3740"/>
      <c r="AT3740"/>
      <c r="AU3740"/>
      <c r="AV3740"/>
      <c r="AW3740"/>
      <c r="AX3740"/>
      <c r="AY3740"/>
      <c r="AZ3740"/>
      <c r="BA3740"/>
      <c r="BB3740"/>
    </row>
    <row r="3741" spans="1:54" ht="15.75">
      <c r="A3741" s="499"/>
      <c r="B3741" s="499" t="s">
        <v>18</v>
      </c>
      <c r="C3741" s="464"/>
      <c r="D3741" s="500"/>
      <c r="E3741" s="501"/>
      <c r="F3741" s="478"/>
      <c r="G3741" s="528"/>
      <c r="H3741" s="510" t="s">
        <v>18</v>
      </c>
      <c r="I3741" s="528"/>
      <c r="J3741" s="528"/>
      <c r="K3741" s="528"/>
      <c r="L3741" s="480"/>
      <c r="M3741" s="480"/>
      <c r="N3741" s="480"/>
      <c r="O3741" s="480"/>
      <c r="P3741" s="480"/>
      <c r="Q3741" s="480"/>
      <c r="R3741" s="480"/>
      <c r="S3741" s="480"/>
      <c r="T3741" s="480"/>
      <c r="U3741" s="480"/>
      <c r="V3741" s="480"/>
      <c r="W3741" s="480"/>
      <c r="X3741" s="480"/>
      <c r="Y3741" s="480"/>
      <c r="Z3741" s="480"/>
      <c r="AA3741" s="480"/>
      <c r="AB3741" s="480"/>
      <c r="AC3741" s="480"/>
      <c r="AD3741" s="480"/>
      <c r="AE3741" s="480"/>
      <c r="AF3741" s="480"/>
      <c r="AG3741" s="480"/>
      <c r="AH3741" s="480"/>
      <c r="AI3741" s="480"/>
      <c r="AJ3741" s="480"/>
      <c r="AK3741" s="480"/>
      <c r="AL3741" s="480"/>
      <c r="AM3741" s="480"/>
      <c r="AN3741" s="480"/>
      <c r="AO3741" s="480"/>
      <c r="AP3741" s="480"/>
      <c r="AQ3741" s="480"/>
      <c r="AR3741" s="480"/>
      <c r="AS3741" s="480"/>
      <c r="AT3741" s="480"/>
      <c r="AU3741" s="480"/>
      <c r="AV3741" s="480"/>
      <c r="AW3741" s="480"/>
      <c r="AX3741" s="480"/>
      <c r="AY3741" s="480"/>
      <c r="AZ3741" s="480"/>
      <c r="BA3741" s="480"/>
      <c r="BB3741" s="480"/>
    </row>
    <row r="3742" spans="1:54" ht="38.25">
      <c r="A3742" s="499"/>
      <c r="B3742" s="499" t="s">
        <v>19</v>
      </c>
      <c r="C3742" s="464" t="s">
        <v>2755</v>
      </c>
      <c r="D3742" s="500" t="s">
        <v>581</v>
      </c>
      <c r="E3742" s="501"/>
      <c r="F3742" s="478"/>
      <c r="G3742" s="528"/>
      <c r="H3742" s="510" t="s">
        <v>1251</v>
      </c>
      <c r="I3742" s="464" t="s">
        <v>2755</v>
      </c>
      <c r="J3742" s="500" t="s">
        <v>581</v>
      </c>
      <c r="K3742" s="528"/>
      <c r="L3742" s="480"/>
      <c r="M3742" s="480"/>
      <c r="N3742" s="480"/>
      <c r="O3742" s="480"/>
      <c r="P3742" s="480"/>
      <c r="Q3742" s="480"/>
      <c r="R3742" s="480"/>
      <c r="S3742" s="480"/>
      <c r="T3742" s="480"/>
      <c r="U3742" s="480"/>
      <c r="V3742" s="480"/>
      <c r="W3742" s="480"/>
      <c r="X3742" s="480"/>
      <c r="Y3742" s="480"/>
      <c r="Z3742" s="480"/>
      <c r="AA3742" s="480"/>
      <c r="AB3742" s="480"/>
      <c r="AC3742" s="480"/>
      <c r="AD3742" s="480"/>
      <c r="AE3742" s="480"/>
      <c r="AF3742" s="480"/>
      <c r="AG3742" s="480"/>
      <c r="AH3742" s="480"/>
      <c r="AI3742" s="480"/>
      <c r="AJ3742" s="480"/>
      <c r="AK3742" s="480"/>
      <c r="AL3742" s="480"/>
      <c r="AM3742" s="480"/>
      <c r="AN3742" s="480"/>
      <c r="AO3742" s="480"/>
      <c r="AP3742" s="480"/>
      <c r="AQ3742" s="480"/>
      <c r="AR3742" s="480"/>
      <c r="AS3742" s="480"/>
      <c r="AT3742" s="480"/>
      <c r="AU3742" s="480"/>
      <c r="AV3742" s="480"/>
      <c r="AW3742" s="480"/>
      <c r="AX3742" s="480"/>
      <c r="AY3742" s="480"/>
      <c r="AZ3742" s="480"/>
      <c r="BA3742" s="480"/>
      <c r="BB3742" s="480"/>
    </row>
    <row r="3743" spans="1:54" ht="15.75">
      <c r="A3743" s="499"/>
      <c r="B3743" s="499" t="s">
        <v>23</v>
      </c>
      <c r="C3743" s="464"/>
      <c r="D3743" s="500"/>
      <c r="E3743" s="501"/>
      <c r="F3743" s="478"/>
      <c r="G3743" s="528"/>
      <c r="H3743" s="510" t="s">
        <v>23</v>
      </c>
      <c r="I3743" s="528"/>
      <c r="J3743" s="528"/>
      <c r="K3743" s="528"/>
      <c r="L3743" s="480"/>
      <c r="M3743" s="480"/>
      <c r="N3743" s="480"/>
      <c r="O3743" s="480"/>
      <c r="P3743" s="480"/>
      <c r="Q3743" s="480"/>
      <c r="R3743" s="480"/>
      <c r="S3743" s="480"/>
      <c r="T3743" s="480"/>
      <c r="U3743" s="480"/>
      <c r="V3743" s="480"/>
      <c r="W3743" s="480"/>
      <c r="X3743" s="480"/>
      <c r="Y3743" s="480"/>
      <c r="Z3743" s="480"/>
      <c r="AA3743" s="480"/>
      <c r="AB3743" s="480"/>
      <c r="AC3743" s="480"/>
      <c r="AD3743" s="480"/>
      <c r="AE3743" s="480"/>
      <c r="AF3743" s="480"/>
      <c r="AG3743" s="480"/>
      <c r="AH3743" s="480"/>
      <c r="AI3743" s="480"/>
      <c r="AJ3743" s="480"/>
      <c r="AK3743" s="480"/>
      <c r="AL3743" s="480"/>
      <c r="AM3743" s="480"/>
      <c r="AN3743" s="480"/>
      <c r="AO3743" s="480"/>
      <c r="AP3743" s="480"/>
      <c r="AQ3743" s="480"/>
      <c r="AR3743" s="480"/>
      <c r="AS3743" s="480"/>
      <c r="AT3743" s="480"/>
      <c r="AU3743" s="480"/>
      <c r="AV3743" s="480"/>
      <c r="AW3743" s="480"/>
      <c r="AX3743" s="480"/>
      <c r="AY3743" s="480"/>
      <c r="AZ3743" s="480"/>
      <c r="BA3743" s="480"/>
      <c r="BB3743" s="480"/>
    </row>
    <row r="3744" spans="1:54" ht="15.75">
      <c r="A3744" s="499"/>
      <c r="B3744" s="499" t="s">
        <v>24</v>
      </c>
      <c r="C3744" s="464"/>
      <c r="D3744" s="500"/>
      <c r="E3744" s="501"/>
      <c r="F3744" s="478"/>
      <c r="G3744" s="528"/>
      <c r="H3744" s="510" t="s">
        <v>24</v>
      </c>
      <c r="I3744" s="528"/>
      <c r="J3744" s="528"/>
      <c r="K3744" s="528"/>
      <c r="L3744" s="480"/>
      <c r="M3744" s="480"/>
      <c r="N3744" s="480"/>
      <c r="O3744" s="480"/>
      <c r="P3744" s="480"/>
      <c r="Q3744" s="480"/>
      <c r="R3744" s="480"/>
      <c r="S3744" s="480"/>
      <c r="T3744" s="480"/>
      <c r="U3744" s="480"/>
      <c r="V3744" s="480"/>
      <c r="W3744" s="480"/>
      <c r="X3744" s="480"/>
      <c r="Y3744" s="480"/>
      <c r="Z3744" s="480"/>
      <c r="AA3744" s="480"/>
      <c r="AB3744" s="480"/>
      <c r="AC3744" s="480"/>
      <c r="AD3744" s="480"/>
      <c r="AE3744" s="480"/>
      <c r="AF3744" s="480"/>
      <c r="AG3744" s="480"/>
      <c r="AH3744" s="480"/>
      <c r="AI3744" s="480"/>
      <c r="AJ3744" s="480"/>
      <c r="AK3744" s="480"/>
      <c r="AL3744" s="480"/>
      <c r="AM3744" s="480"/>
      <c r="AN3744" s="480"/>
      <c r="AO3744" s="480"/>
      <c r="AP3744" s="480"/>
      <c r="AQ3744" s="480"/>
      <c r="AR3744" s="480"/>
      <c r="AS3744" s="480"/>
      <c r="AT3744" s="480"/>
      <c r="AU3744" s="480"/>
      <c r="AV3744" s="480"/>
      <c r="AW3744" s="480"/>
      <c r="AX3744" s="480"/>
      <c r="AY3744" s="480"/>
      <c r="AZ3744" s="480"/>
      <c r="BA3744" s="480"/>
      <c r="BB3744" s="480"/>
    </row>
    <row r="3745" spans="1:54" ht="15.75">
      <c r="A3745" s="499"/>
      <c r="B3745" s="499" t="s">
        <v>25</v>
      </c>
      <c r="C3745" s="464"/>
      <c r="D3745" s="500"/>
      <c r="E3745" s="501"/>
      <c r="F3745" s="478"/>
      <c r="G3745" s="528"/>
      <c r="H3745" s="510" t="s">
        <v>25</v>
      </c>
      <c r="I3745" s="528"/>
      <c r="J3745" s="528"/>
      <c r="K3745" s="528"/>
      <c r="L3745" s="480"/>
      <c r="M3745" s="480"/>
      <c r="N3745" s="480"/>
      <c r="O3745" s="480"/>
      <c r="P3745" s="480"/>
      <c r="Q3745" s="480"/>
      <c r="R3745" s="480"/>
      <c r="S3745" s="480"/>
      <c r="T3745" s="480"/>
      <c r="U3745" s="480"/>
      <c r="V3745" s="480"/>
      <c r="W3745" s="480"/>
      <c r="X3745" s="480"/>
      <c r="Y3745" s="480"/>
      <c r="Z3745" s="480"/>
      <c r="AA3745" s="480"/>
      <c r="AB3745" s="480"/>
      <c r="AC3745" s="480"/>
      <c r="AD3745" s="480"/>
      <c r="AE3745" s="480"/>
      <c r="AF3745" s="480"/>
      <c r="AG3745" s="480"/>
      <c r="AH3745" s="480"/>
      <c r="AI3745" s="480"/>
      <c r="AJ3745" s="480"/>
      <c r="AK3745" s="480"/>
      <c r="AL3745" s="480"/>
      <c r="AM3745" s="480"/>
      <c r="AN3745" s="480"/>
      <c r="AO3745" s="480"/>
      <c r="AP3745" s="480"/>
      <c r="AQ3745" s="480"/>
      <c r="AR3745" s="480"/>
      <c r="AS3745" s="480"/>
      <c r="AT3745" s="480"/>
      <c r="AU3745" s="480"/>
      <c r="AV3745" s="480"/>
      <c r="AW3745" s="480"/>
      <c r="AX3745" s="480"/>
      <c r="AY3745" s="480"/>
      <c r="AZ3745" s="480"/>
      <c r="BA3745" s="480"/>
      <c r="BB3745" s="480"/>
    </row>
    <row r="3746" spans="1:54" ht="15.75">
      <c r="A3746" s="499"/>
      <c r="B3746" s="499" t="s">
        <v>26</v>
      </c>
      <c r="C3746" s="464"/>
      <c r="D3746" s="500"/>
      <c r="E3746" s="501"/>
      <c r="F3746" s="478"/>
      <c r="G3746" s="528"/>
      <c r="H3746" s="510" t="s">
        <v>26</v>
      </c>
      <c r="I3746" s="528"/>
      <c r="J3746" s="528"/>
      <c r="K3746" s="528"/>
      <c r="L3746" s="480"/>
      <c r="M3746" s="480"/>
      <c r="N3746" s="480"/>
      <c r="O3746" s="480"/>
      <c r="P3746" s="480"/>
      <c r="Q3746" s="480"/>
      <c r="R3746" s="480"/>
      <c r="S3746" s="480"/>
      <c r="T3746" s="480"/>
      <c r="U3746" s="480"/>
      <c r="V3746" s="480"/>
      <c r="W3746" s="480"/>
      <c r="X3746" s="480"/>
      <c r="Y3746" s="480"/>
      <c r="Z3746" s="480"/>
      <c r="AA3746" s="480"/>
      <c r="AB3746" s="480"/>
      <c r="AC3746" s="480"/>
      <c r="AD3746" s="480"/>
      <c r="AE3746" s="480"/>
      <c r="AF3746" s="480"/>
      <c r="AG3746" s="480"/>
      <c r="AH3746" s="480"/>
      <c r="AI3746" s="480"/>
      <c r="AJ3746" s="480"/>
      <c r="AK3746" s="480"/>
      <c r="AL3746" s="480"/>
      <c r="AM3746" s="480"/>
      <c r="AN3746" s="480"/>
      <c r="AO3746" s="480"/>
      <c r="AP3746" s="480"/>
      <c r="AQ3746" s="480"/>
      <c r="AR3746" s="480"/>
      <c r="AS3746" s="480"/>
      <c r="AT3746" s="480"/>
      <c r="AU3746" s="480"/>
      <c r="AV3746" s="480"/>
      <c r="AW3746" s="480"/>
      <c r="AX3746" s="480"/>
      <c r="AY3746" s="480"/>
      <c r="AZ3746" s="480"/>
      <c r="BA3746" s="480"/>
      <c r="BB3746" s="480"/>
    </row>
    <row r="3747" spans="1:54" ht="15.75">
      <c r="A3747" s="484"/>
      <c r="B3747" s="484"/>
      <c r="C3747"/>
      <c r="D3747" s="491"/>
      <c r="E3747" s="493"/>
      <c r="F3747" s="478"/>
      <c r="G3747"/>
      <c r="H3747" s="527"/>
      <c r="I3747"/>
      <c r="J3747" s="527"/>
      <c r="K3747" s="527"/>
      <c r="L3747" s="480"/>
      <c r="M3747" s="480"/>
      <c r="N3747" s="480"/>
      <c r="O3747" s="480"/>
      <c r="P3747" s="480"/>
      <c r="Q3747" s="480"/>
      <c r="R3747" s="480"/>
      <c r="S3747" s="480"/>
      <c r="T3747" s="480"/>
      <c r="U3747" s="480"/>
      <c r="V3747" s="480"/>
      <c r="W3747" s="480"/>
      <c r="X3747" s="480"/>
      <c r="Y3747" s="480"/>
      <c r="Z3747" s="480"/>
      <c r="AA3747" s="480"/>
      <c r="AB3747" s="480"/>
      <c r="AC3747" s="480"/>
      <c r="AD3747" s="480"/>
      <c r="AE3747" s="480"/>
      <c r="AF3747" s="480"/>
      <c r="AG3747" s="480"/>
      <c r="AH3747" s="480"/>
      <c r="AI3747" s="480"/>
      <c r="AJ3747" s="480"/>
      <c r="AK3747" s="480"/>
      <c r="AL3747" s="480"/>
      <c r="AM3747" s="480"/>
      <c r="AN3747" s="480"/>
      <c r="AO3747" s="480"/>
      <c r="AP3747" s="480"/>
      <c r="AQ3747" s="480"/>
      <c r="AR3747" s="480"/>
      <c r="AS3747" s="480"/>
      <c r="AT3747" s="480"/>
      <c r="AU3747" s="480"/>
      <c r="AV3747" s="480"/>
      <c r="AW3747" s="480"/>
      <c r="AX3747" s="480"/>
      <c r="AY3747" s="480"/>
      <c r="AZ3747" s="480"/>
      <c r="BA3747" s="480"/>
      <c r="BB3747" s="480"/>
    </row>
    <row r="3748" spans="1:54" ht="15.75">
      <c r="A3748" s="484"/>
      <c r="B3748" s="484"/>
      <c r="C3748"/>
      <c r="D3748" s="491"/>
      <c r="E3748" s="493"/>
      <c r="F3748" s="478"/>
      <c r="G3748" s="640" t="s">
        <v>2760</v>
      </c>
      <c r="H3748" s="640"/>
      <c r="I3748" s="524" t="s">
        <v>2761</v>
      </c>
      <c r="J3748" s="660"/>
      <c r="K3748" s="660"/>
      <c r="L3748" s="480"/>
      <c r="M3748" s="480"/>
      <c r="N3748" s="480"/>
      <c r="O3748" s="480"/>
      <c r="P3748" s="480"/>
      <c r="Q3748" s="480"/>
      <c r="R3748" s="480"/>
      <c r="S3748" s="480"/>
      <c r="T3748" s="480"/>
      <c r="U3748" s="480"/>
      <c r="V3748" s="480"/>
      <c r="W3748" s="480"/>
      <c r="X3748" s="480"/>
      <c r="Y3748" s="480"/>
      <c r="Z3748" s="480"/>
      <c r="AA3748" s="480"/>
      <c r="AB3748" s="480"/>
      <c r="AC3748" s="480"/>
      <c r="AD3748" s="480"/>
      <c r="AE3748" s="480"/>
      <c r="AF3748" s="480"/>
      <c r="AG3748" s="480"/>
      <c r="AH3748" s="480"/>
      <c r="AI3748" s="480"/>
      <c r="AJ3748" s="480"/>
      <c r="AK3748" s="480"/>
      <c r="AL3748" s="480"/>
      <c r="AM3748" s="480"/>
      <c r="AN3748" s="480"/>
      <c r="AO3748" s="480"/>
      <c r="AP3748" s="480"/>
      <c r="AQ3748" s="480"/>
      <c r="AR3748" s="480"/>
      <c r="AS3748" s="480"/>
      <c r="AT3748" s="480"/>
      <c r="AU3748" s="480"/>
      <c r="AV3748" s="480"/>
      <c r="AW3748" s="480"/>
      <c r="AX3748" s="480"/>
      <c r="AY3748" s="480"/>
      <c r="AZ3748" s="480"/>
      <c r="BA3748" s="480"/>
      <c r="BB3748" s="480"/>
    </row>
    <row r="3749" spans="1:54" ht="15">
      <c r="A3749"/>
      <c r="B3749"/>
      <c r="C3749"/>
      <c r="D3749"/>
      <c r="E3749"/>
      <c r="F3749"/>
      <c r="G3749" s="503"/>
      <c r="H3749" s="503"/>
      <c r="I3749" s="519"/>
      <c r="J3749" s="503"/>
      <c r="K3749" s="503"/>
      <c r="L3749"/>
      <c r="M3749"/>
      <c r="N3749"/>
      <c r="O3749"/>
      <c r="P3749"/>
      <c r="Q3749"/>
      <c r="R3749"/>
      <c r="S3749"/>
      <c r="T3749"/>
      <c r="U3749"/>
      <c r="V3749"/>
      <c r="W3749"/>
      <c r="X3749"/>
      <c r="Y3749"/>
      <c r="Z3749"/>
      <c r="AA3749"/>
      <c r="AB3749"/>
      <c r="AC3749"/>
      <c r="AD3749"/>
      <c r="AE3749"/>
      <c r="AF3749"/>
      <c r="AG3749"/>
      <c r="AH3749"/>
      <c r="AI3749"/>
      <c r="AJ3749"/>
      <c r="AK3749"/>
      <c r="AL3749"/>
      <c r="AM3749"/>
      <c r="AN3749"/>
      <c r="AO3749"/>
      <c r="AP3749"/>
      <c r="AQ3749"/>
      <c r="AR3749"/>
      <c r="AS3749"/>
      <c r="AT3749"/>
      <c r="AU3749"/>
      <c r="AV3749"/>
      <c r="AW3749"/>
      <c r="AX3749"/>
      <c r="AY3749"/>
      <c r="AZ3749"/>
      <c r="BA3749"/>
      <c r="BB3749"/>
    </row>
    <row r="3750" spans="1:54" ht="15">
      <c r="A3750"/>
      <c r="B3750"/>
      <c r="C3750"/>
      <c r="D3750"/>
      <c r="E3750"/>
      <c r="F3750"/>
      <c r="G3750" s="503"/>
      <c r="H3750" s="503"/>
      <c r="I3750" s="518" t="s">
        <v>623</v>
      </c>
      <c r="J3750" s="503"/>
      <c r="K3750" s="503"/>
      <c r="L3750"/>
      <c r="M3750"/>
      <c r="N3750"/>
      <c r="O3750"/>
      <c r="P3750"/>
      <c r="Q3750"/>
      <c r="R3750"/>
      <c r="S3750"/>
      <c r="T3750"/>
      <c r="U3750"/>
      <c r="V3750"/>
      <c r="W3750"/>
      <c r="X3750"/>
      <c r="Y3750"/>
      <c r="Z3750"/>
      <c r="AA3750"/>
      <c r="AB3750"/>
      <c r="AC3750"/>
      <c r="AD3750"/>
      <c r="AE3750"/>
      <c r="AF3750"/>
      <c r="AG3750"/>
      <c r="AH3750"/>
      <c r="AI3750"/>
      <c r="AJ3750"/>
      <c r="AK3750"/>
      <c r="AL3750"/>
      <c r="AM3750"/>
      <c r="AN3750"/>
      <c r="AO3750"/>
      <c r="AP3750"/>
      <c r="AQ3750"/>
      <c r="AR3750"/>
      <c r="AS3750"/>
      <c r="AT3750"/>
      <c r="AU3750"/>
      <c r="AV3750"/>
      <c r="AW3750"/>
      <c r="AX3750"/>
      <c r="AY3750"/>
      <c r="AZ3750"/>
      <c r="BA3750"/>
      <c r="BB3750"/>
    </row>
    <row r="3751" spans="1:54" ht="15">
      <c r="A3751"/>
      <c r="B3751"/>
      <c r="C3751"/>
      <c r="D3751"/>
      <c r="E3751"/>
      <c r="F3751"/>
      <c r="G3751" s="503"/>
      <c r="H3751" s="503"/>
      <c r="I3751" s="518" t="s">
        <v>1262</v>
      </c>
      <c r="J3751" s="503"/>
      <c r="K3751" s="503"/>
      <c r="L3751"/>
      <c r="M3751"/>
      <c r="N3751"/>
      <c r="O3751"/>
      <c r="P3751"/>
      <c r="Q3751"/>
      <c r="R3751"/>
      <c r="S3751"/>
      <c r="T3751"/>
      <c r="U3751"/>
      <c r="V3751"/>
      <c r="W3751"/>
      <c r="X3751"/>
      <c r="Y3751"/>
      <c r="Z3751"/>
      <c r="AA3751"/>
      <c r="AB3751"/>
      <c r="AC3751"/>
      <c r="AD3751"/>
      <c r="AE3751"/>
      <c r="AF3751"/>
      <c r="AG3751"/>
      <c r="AH3751"/>
      <c r="AI3751"/>
      <c r="AJ3751"/>
      <c r="AK3751"/>
      <c r="AL3751"/>
      <c r="AM3751"/>
      <c r="AN3751"/>
      <c r="AO3751"/>
      <c r="AP3751"/>
      <c r="AQ3751"/>
      <c r="AR3751"/>
      <c r="AS3751"/>
      <c r="AT3751"/>
      <c r="AU3751"/>
      <c r="AV3751"/>
      <c r="AW3751"/>
      <c r="AX3751"/>
      <c r="AY3751"/>
      <c r="AZ3751"/>
      <c r="BA3751"/>
      <c r="BB3751"/>
    </row>
    <row r="3752" spans="1:54" ht="15">
      <c r="A3752"/>
      <c r="B3752"/>
      <c r="C3752"/>
      <c r="D3752"/>
      <c r="E3752"/>
      <c r="F3752"/>
      <c r="G3752" s="503"/>
      <c r="H3752" s="503"/>
      <c r="I3752" s="518" t="s">
        <v>740</v>
      </c>
      <c r="J3752" s="503"/>
      <c r="K3752" s="503"/>
      <c r="L3752"/>
      <c r="M3752"/>
      <c r="N3752"/>
      <c r="O3752"/>
      <c r="P3752"/>
      <c r="Q3752"/>
      <c r="R3752"/>
      <c r="S3752"/>
      <c r="T3752"/>
      <c r="U3752"/>
      <c r="V3752"/>
      <c r="W3752"/>
      <c r="X3752"/>
      <c r="Y3752"/>
      <c r="Z3752"/>
      <c r="AA3752"/>
      <c r="AB3752"/>
      <c r="AC3752"/>
      <c r="AD3752"/>
      <c r="AE3752"/>
      <c r="AF3752"/>
      <c r="AG3752"/>
      <c r="AH3752"/>
      <c r="AI3752"/>
      <c r="AJ3752"/>
      <c r="AK3752"/>
      <c r="AL3752"/>
      <c r="AM3752"/>
      <c r="AN3752"/>
      <c r="AO3752"/>
      <c r="AP3752"/>
      <c r="AQ3752"/>
      <c r="AR3752"/>
      <c r="AS3752"/>
      <c r="AT3752"/>
      <c r="AU3752"/>
      <c r="AV3752"/>
      <c r="AW3752"/>
      <c r="AX3752"/>
      <c r="AY3752"/>
      <c r="AZ3752"/>
      <c r="BA3752"/>
      <c r="BB3752"/>
    </row>
    <row r="3753" spans="1:54" ht="25.5">
      <c r="A3753"/>
      <c r="B3753"/>
      <c r="C3753"/>
      <c r="D3753"/>
      <c r="E3753"/>
      <c r="F3753"/>
      <c r="G3753" s="503"/>
      <c r="H3753" s="503"/>
      <c r="I3753" s="518" t="s">
        <v>2718</v>
      </c>
      <c r="J3753" s="503"/>
      <c r="K3753" s="503"/>
      <c r="L3753"/>
      <c r="M3753"/>
      <c r="N3753"/>
      <c r="O3753"/>
      <c r="P3753"/>
      <c r="Q3753"/>
      <c r="R3753"/>
      <c r="S3753"/>
      <c r="T3753"/>
      <c r="U3753"/>
      <c r="V3753"/>
      <c r="W3753"/>
      <c r="X3753"/>
      <c r="Y3753"/>
      <c r="Z3753"/>
      <c r="AA3753"/>
      <c r="AB3753"/>
      <c r="AC3753"/>
      <c r="AD3753"/>
      <c r="AE3753"/>
      <c r="AF3753"/>
      <c r="AG3753"/>
      <c r="AH3753"/>
      <c r="AI3753"/>
      <c r="AJ3753"/>
      <c r="AK3753"/>
      <c r="AL3753"/>
      <c r="AM3753"/>
      <c r="AN3753"/>
      <c r="AO3753"/>
      <c r="AP3753"/>
      <c r="AQ3753"/>
      <c r="AR3753"/>
      <c r="AS3753"/>
      <c r="AT3753"/>
      <c r="AU3753"/>
      <c r="AV3753"/>
      <c r="AW3753"/>
      <c r="AX3753"/>
      <c r="AY3753"/>
      <c r="AZ3753"/>
      <c r="BA3753"/>
      <c r="BB3753"/>
    </row>
    <row r="3754" spans="1:54" ht="15">
      <c r="A3754"/>
      <c r="B3754"/>
      <c r="C3754"/>
      <c r="D3754"/>
      <c r="E3754"/>
      <c r="F3754"/>
      <c r="G3754" s="503"/>
      <c r="H3754" s="503"/>
      <c r="I3754" s="518" t="s">
        <v>2719</v>
      </c>
      <c r="J3754" s="503"/>
      <c r="K3754" s="503"/>
      <c r="L3754"/>
      <c r="M3754"/>
      <c r="N3754"/>
      <c r="O3754"/>
      <c r="P3754"/>
      <c r="Q3754"/>
      <c r="R3754"/>
      <c r="S3754"/>
      <c r="T3754"/>
      <c r="U3754"/>
      <c r="V3754"/>
      <c r="W3754"/>
      <c r="X3754"/>
      <c r="Y3754"/>
      <c r="Z3754"/>
      <c r="AA3754"/>
      <c r="AB3754"/>
      <c r="AC3754"/>
      <c r="AD3754"/>
      <c r="AE3754"/>
      <c r="AF3754"/>
      <c r="AG3754"/>
      <c r="AH3754"/>
      <c r="AI3754"/>
      <c r="AJ3754"/>
      <c r="AK3754"/>
      <c r="AL3754"/>
      <c r="AM3754"/>
      <c r="AN3754"/>
      <c r="AO3754"/>
      <c r="AP3754"/>
      <c r="AQ3754"/>
      <c r="AR3754"/>
      <c r="AS3754"/>
      <c r="AT3754"/>
      <c r="AU3754"/>
      <c r="AV3754"/>
      <c r="AW3754"/>
      <c r="AX3754"/>
      <c r="AY3754"/>
      <c r="AZ3754"/>
      <c r="BA3754"/>
      <c r="BB3754"/>
    </row>
    <row r="3755" spans="1:54" ht="15">
      <c r="A3755"/>
      <c r="B3755"/>
      <c r="C3755"/>
      <c r="D3755"/>
      <c r="E3755"/>
      <c r="F3755"/>
      <c r="G3755" s="503"/>
      <c r="H3755" s="503"/>
      <c r="I3755" s="518" t="s">
        <v>2720</v>
      </c>
      <c r="J3755" s="503"/>
      <c r="K3755" s="503"/>
      <c r="L3755"/>
      <c r="M3755"/>
      <c r="N3755"/>
      <c r="O3755"/>
      <c r="P3755"/>
      <c r="Q3755"/>
      <c r="R3755"/>
      <c r="S3755"/>
      <c r="T3755"/>
      <c r="U3755"/>
      <c r="V3755"/>
      <c r="W3755"/>
      <c r="X3755"/>
      <c r="Y3755"/>
      <c r="Z3755"/>
      <c r="AA3755"/>
      <c r="AB3755"/>
      <c r="AC3755"/>
      <c r="AD3755"/>
      <c r="AE3755"/>
      <c r="AF3755"/>
      <c r="AG3755"/>
      <c r="AH3755"/>
      <c r="AI3755"/>
      <c r="AJ3755"/>
      <c r="AK3755"/>
      <c r="AL3755"/>
      <c r="AM3755"/>
      <c r="AN3755"/>
      <c r="AO3755"/>
      <c r="AP3755"/>
      <c r="AQ3755"/>
      <c r="AR3755"/>
      <c r="AS3755"/>
      <c r="AT3755"/>
      <c r="AU3755"/>
      <c r="AV3755"/>
      <c r="AW3755"/>
      <c r="AX3755"/>
      <c r="AY3755"/>
      <c r="AZ3755"/>
      <c r="BA3755"/>
      <c r="BB3755"/>
    </row>
    <row r="3756" spans="1:54" ht="15">
      <c r="A3756"/>
      <c r="B3756"/>
      <c r="C3756"/>
      <c r="D3756"/>
      <c r="E3756"/>
      <c r="F3756"/>
      <c r="G3756" s="504"/>
      <c r="H3756" s="504"/>
      <c r="I3756" s="520" t="s">
        <v>1916</v>
      </c>
      <c r="J3756" s="504"/>
      <c r="K3756" s="504"/>
      <c r="L3756"/>
      <c r="M3756"/>
      <c r="N3756"/>
      <c r="O3756"/>
      <c r="P3756"/>
      <c r="Q3756"/>
      <c r="R3756"/>
      <c r="S3756"/>
      <c r="T3756"/>
      <c r="U3756"/>
      <c r="V3756"/>
      <c r="W3756"/>
      <c r="X3756"/>
      <c r="Y3756"/>
      <c r="Z3756"/>
      <c r="AA3756"/>
      <c r="AB3756"/>
      <c r="AC3756"/>
      <c r="AD3756"/>
      <c r="AE3756"/>
      <c r="AF3756"/>
      <c r="AG3756"/>
      <c r="AH3756"/>
      <c r="AI3756"/>
      <c r="AJ3756"/>
      <c r="AK3756"/>
      <c r="AL3756"/>
      <c r="AM3756"/>
      <c r="AN3756"/>
      <c r="AO3756"/>
      <c r="AP3756"/>
      <c r="AQ3756"/>
      <c r="AR3756"/>
      <c r="AS3756"/>
      <c r="AT3756"/>
      <c r="AU3756"/>
      <c r="AV3756"/>
      <c r="AW3756"/>
      <c r="AX3756"/>
      <c r="AY3756"/>
      <c r="AZ3756"/>
      <c r="BA3756"/>
      <c r="BB3756"/>
    </row>
    <row r="3757" spans="1:54" ht="15.75">
      <c r="A3757" s="484"/>
      <c r="B3757" s="484"/>
      <c r="C3757"/>
      <c r="D3757" s="491"/>
      <c r="E3757" s="493"/>
      <c r="F3757" s="478"/>
      <c r="G3757" s="528"/>
      <c r="H3757" s="510" t="s">
        <v>18</v>
      </c>
      <c r="I3757" s="528"/>
      <c r="J3757" s="528"/>
      <c r="K3757" s="528"/>
      <c r="L3757" s="480"/>
      <c r="M3757" s="480"/>
      <c r="N3757" s="480"/>
      <c r="O3757" s="480"/>
      <c r="P3757" s="480"/>
      <c r="Q3757" s="480"/>
      <c r="R3757" s="480"/>
      <c r="S3757" s="480"/>
      <c r="T3757" s="480"/>
      <c r="U3757" s="480"/>
      <c r="V3757" s="480"/>
      <c r="W3757" s="480"/>
      <c r="X3757" s="480"/>
      <c r="Y3757" s="480"/>
      <c r="Z3757" s="480"/>
      <c r="AA3757" s="480"/>
      <c r="AB3757" s="480"/>
      <c r="AC3757" s="480"/>
      <c r="AD3757" s="480"/>
      <c r="AE3757" s="480"/>
      <c r="AF3757" s="480"/>
      <c r="AG3757" s="480"/>
      <c r="AH3757" s="480"/>
      <c r="AI3757" s="480"/>
      <c r="AJ3757" s="480"/>
      <c r="AK3757" s="480"/>
      <c r="AL3757" s="480"/>
      <c r="AM3757" s="480"/>
      <c r="AN3757" s="480"/>
      <c r="AO3757" s="480"/>
      <c r="AP3757" s="480"/>
      <c r="AQ3757" s="480"/>
      <c r="AR3757" s="480"/>
      <c r="AS3757" s="480"/>
      <c r="AT3757" s="480"/>
      <c r="AU3757" s="480"/>
      <c r="AV3757" s="480"/>
      <c r="AW3757" s="480"/>
      <c r="AX3757" s="480"/>
      <c r="AY3757" s="480"/>
      <c r="AZ3757" s="480"/>
      <c r="BA3757" s="480"/>
      <c r="BB3757" s="480"/>
    </row>
    <row r="3758" spans="1:54" ht="63.75">
      <c r="A3758" s="484"/>
      <c r="B3758" s="484"/>
      <c r="C3758"/>
      <c r="D3758" s="491"/>
      <c r="E3758" s="493"/>
      <c r="F3758" s="478"/>
      <c r="G3758" s="528"/>
      <c r="H3758" s="510" t="s">
        <v>581</v>
      </c>
      <c r="I3758" s="464" t="s">
        <v>2762</v>
      </c>
      <c r="J3758" s="500" t="s">
        <v>581</v>
      </c>
      <c r="K3758" s="528"/>
      <c r="L3758" s="480"/>
      <c r="M3758" s="480"/>
      <c r="N3758" s="480"/>
      <c r="O3758" s="480"/>
      <c r="P3758" s="480"/>
      <c r="Q3758" s="480"/>
      <c r="R3758" s="480"/>
      <c r="S3758" s="480"/>
      <c r="T3758" s="480"/>
      <c r="U3758" s="480"/>
      <c r="V3758" s="480"/>
      <c r="W3758" s="480"/>
      <c r="X3758" s="480"/>
      <c r="Y3758" s="480"/>
      <c r="Z3758" s="480"/>
      <c r="AA3758" s="480"/>
      <c r="AB3758" s="480"/>
      <c r="AC3758" s="480"/>
      <c r="AD3758" s="480"/>
      <c r="AE3758" s="480"/>
      <c r="AF3758" s="480"/>
      <c r="AG3758" s="480"/>
      <c r="AH3758" s="480"/>
      <c r="AI3758" s="480"/>
      <c r="AJ3758" s="480"/>
      <c r="AK3758" s="480"/>
      <c r="AL3758" s="480"/>
      <c r="AM3758" s="480"/>
      <c r="AN3758" s="480"/>
      <c r="AO3758" s="480"/>
      <c r="AP3758" s="480"/>
      <c r="AQ3758" s="480"/>
      <c r="AR3758" s="480"/>
      <c r="AS3758" s="480"/>
      <c r="AT3758" s="480"/>
      <c r="AU3758" s="480"/>
      <c r="AV3758" s="480"/>
      <c r="AW3758" s="480"/>
      <c r="AX3758" s="480"/>
      <c r="AY3758" s="480"/>
      <c r="AZ3758" s="480"/>
      <c r="BA3758" s="480"/>
      <c r="BB3758" s="480"/>
    </row>
    <row r="3759" spans="1:54" ht="15.75">
      <c r="A3759" s="484"/>
      <c r="B3759" s="484"/>
      <c r="C3759"/>
      <c r="D3759" s="491"/>
      <c r="E3759" s="493"/>
      <c r="F3759" s="478"/>
      <c r="G3759" s="528"/>
      <c r="H3759" s="510" t="s">
        <v>23</v>
      </c>
      <c r="I3759" s="528"/>
      <c r="J3759" s="528"/>
      <c r="K3759" s="528"/>
      <c r="L3759" s="480"/>
      <c r="M3759" s="480"/>
      <c r="N3759" s="480"/>
      <c r="O3759" s="480"/>
      <c r="P3759" s="480"/>
      <c r="Q3759" s="480"/>
      <c r="R3759" s="480"/>
      <c r="S3759" s="480"/>
      <c r="T3759" s="480"/>
      <c r="U3759" s="480"/>
      <c r="V3759" s="480"/>
      <c r="W3759" s="480"/>
      <c r="X3759" s="480"/>
      <c r="Y3759" s="480"/>
      <c r="Z3759" s="480"/>
      <c r="AA3759" s="480"/>
      <c r="AB3759" s="480"/>
      <c r="AC3759" s="480"/>
      <c r="AD3759" s="480"/>
      <c r="AE3759" s="480"/>
      <c r="AF3759" s="480"/>
      <c r="AG3759" s="480"/>
      <c r="AH3759" s="480"/>
      <c r="AI3759" s="480"/>
      <c r="AJ3759" s="480"/>
      <c r="AK3759" s="480"/>
      <c r="AL3759" s="480"/>
      <c r="AM3759" s="480"/>
      <c r="AN3759" s="480"/>
      <c r="AO3759" s="480"/>
      <c r="AP3759" s="480"/>
      <c r="AQ3759" s="480"/>
      <c r="AR3759" s="480"/>
      <c r="AS3759" s="480"/>
      <c r="AT3759" s="480"/>
      <c r="AU3759" s="480"/>
      <c r="AV3759" s="480"/>
      <c r="AW3759" s="480"/>
      <c r="AX3759" s="480"/>
      <c r="AY3759" s="480"/>
      <c r="AZ3759" s="480"/>
      <c r="BA3759" s="480"/>
      <c r="BB3759" s="480"/>
    </row>
    <row r="3760" spans="1:54" ht="15.75">
      <c r="A3760" s="484"/>
      <c r="B3760" s="484"/>
      <c r="C3760"/>
      <c r="D3760" s="491"/>
      <c r="E3760" s="493"/>
      <c r="F3760" s="478"/>
      <c r="G3760" s="528"/>
      <c r="H3760" s="510" t="s">
        <v>24</v>
      </c>
      <c r="I3760" s="528"/>
      <c r="J3760" s="528"/>
      <c r="K3760" s="528"/>
      <c r="L3760" s="480"/>
      <c r="M3760" s="480"/>
      <c r="N3760" s="480"/>
      <c r="O3760" s="480"/>
      <c r="P3760" s="480"/>
      <c r="Q3760" s="480"/>
      <c r="R3760" s="480"/>
      <c r="S3760" s="480"/>
      <c r="T3760" s="480"/>
      <c r="U3760" s="480"/>
      <c r="V3760" s="480"/>
      <c r="W3760" s="480"/>
      <c r="X3760" s="480"/>
      <c r="Y3760" s="480"/>
      <c r="Z3760" s="480"/>
      <c r="AA3760" s="480"/>
      <c r="AB3760" s="480"/>
      <c r="AC3760" s="480"/>
      <c r="AD3760" s="480"/>
      <c r="AE3760" s="480"/>
      <c r="AF3760" s="480"/>
      <c r="AG3760" s="480"/>
      <c r="AH3760" s="480"/>
      <c r="AI3760" s="480"/>
      <c r="AJ3760" s="480"/>
      <c r="AK3760" s="480"/>
      <c r="AL3760" s="480"/>
      <c r="AM3760" s="480"/>
      <c r="AN3760" s="480"/>
      <c r="AO3760" s="480"/>
      <c r="AP3760" s="480"/>
      <c r="AQ3760" s="480"/>
      <c r="AR3760" s="480"/>
      <c r="AS3760" s="480"/>
      <c r="AT3760" s="480"/>
      <c r="AU3760" s="480"/>
      <c r="AV3760" s="480"/>
      <c r="AW3760" s="480"/>
      <c r="AX3760" s="480"/>
      <c r="AY3760" s="480"/>
      <c r="AZ3760" s="480"/>
      <c r="BA3760" s="480"/>
      <c r="BB3760" s="480"/>
    </row>
    <row r="3761" spans="1:54" ht="15.75">
      <c r="A3761" s="484"/>
      <c r="B3761" s="484"/>
      <c r="C3761"/>
      <c r="D3761" s="491"/>
      <c r="E3761" s="493"/>
      <c r="F3761" s="478"/>
      <c r="G3761" s="528"/>
      <c r="H3761" s="510" t="s">
        <v>25</v>
      </c>
      <c r="I3761" s="528"/>
      <c r="J3761" s="528"/>
      <c r="K3761" s="528"/>
      <c r="L3761" s="480"/>
      <c r="M3761" s="480"/>
      <c r="N3761" s="480"/>
      <c r="O3761" s="480"/>
      <c r="P3761" s="480"/>
      <c r="Q3761" s="480"/>
      <c r="R3761" s="480"/>
      <c r="S3761" s="480"/>
      <c r="T3761" s="480"/>
      <c r="U3761" s="480"/>
      <c r="V3761" s="480"/>
      <c r="W3761" s="480"/>
      <c r="X3761" s="480"/>
      <c r="Y3761" s="480"/>
      <c r="Z3761" s="480"/>
      <c r="AA3761" s="480"/>
      <c r="AB3761" s="480"/>
      <c r="AC3761" s="480"/>
      <c r="AD3761" s="480"/>
      <c r="AE3761" s="480"/>
      <c r="AF3761" s="480"/>
      <c r="AG3761" s="480"/>
      <c r="AH3761" s="480"/>
      <c r="AI3761" s="480"/>
      <c r="AJ3761" s="480"/>
      <c r="AK3761" s="480"/>
      <c r="AL3761" s="480"/>
      <c r="AM3761" s="480"/>
      <c r="AN3761" s="480"/>
      <c r="AO3761" s="480"/>
      <c r="AP3761" s="480"/>
      <c r="AQ3761" s="480"/>
      <c r="AR3761" s="480"/>
      <c r="AS3761" s="480"/>
      <c r="AT3761" s="480"/>
      <c r="AU3761" s="480"/>
      <c r="AV3761" s="480"/>
      <c r="AW3761" s="480"/>
      <c r="AX3761" s="480"/>
      <c r="AY3761" s="480"/>
      <c r="AZ3761" s="480"/>
      <c r="BA3761" s="480"/>
      <c r="BB3761" s="480"/>
    </row>
    <row r="3762" spans="1:54" ht="15.75">
      <c r="A3762" s="484"/>
      <c r="B3762" s="484"/>
      <c r="C3762"/>
      <c r="D3762" s="491"/>
      <c r="E3762" s="493"/>
      <c r="F3762" s="478"/>
      <c r="G3762" s="528"/>
      <c r="H3762" s="510" t="s">
        <v>26</v>
      </c>
      <c r="I3762" s="528"/>
      <c r="J3762" s="528"/>
      <c r="K3762" s="528"/>
      <c r="L3762" s="480"/>
      <c r="M3762" s="480"/>
      <c r="N3762" s="480"/>
      <c r="O3762" s="480"/>
      <c r="P3762" s="480"/>
      <c r="Q3762" s="480"/>
      <c r="R3762" s="480"/>
      <c r="S3762" s="480"/>
      <c r="T3762" s="480"/>
      <c r="U3762" s="480"/>
      <c r="V3762" s="480"/>
      <c r="W3762" s="480"/>
      <c r="X3762" s="480"/>
      <c r="Y3762" s="480"/>
      <c r="Z3762" s="480"/>
      <c r="AA3762" s="480"/>
      <c r="AB3762" s="480"/>
      <c r="AC3762" s="480"/>
      <c r="AD3762" s="480"/>
      <c r="AE3762" s="480"/>
      <c r="AF3762" s="480"/>
      <c r="AG3762" s="480"/>
      <c r="AH3762" s="480"/>
      <c r="AI3762" s="480"/>
      <c r="AJ3762" s="480"/>
      <c r="AK3762" s="480"/>
      <c r="AL3762" s="480"/>
      <c r="AM3762" s="480"/>
      <c r="AN3762" s="480"/>
      <c r="AO3762" s="480"/>
      <c r="AP3762" s="480"/>
      <c r="AQ3762" s="480"/>
      <c r="AR3762" s="480"/>
      <c r="AS3762" s="480"/>
      <c r="AT3762" s="480"/>
      <c r="AU3762" s="480"/>
      <c r="AV3762" s="480"/>
      <c r="AW3762" s="480"/>
      <c r="AX3762" s="480"/>
      <c r="AY3762" s="480"/>
      <c r="AZ3762" s="480"/>
      <c r="BA3762" s="480"/>
      <c r="BB3762" s="480"/>
    </row>
    <row r="3763" spans="1:54" ht="15.75">
      <c r="A3763" s="484"/>
      <c r="B3763" s="484"/>
      <c r="C3763"/>
      <c r="D3763" s="491"/>
      <c r="E3763" s="493"/>
      <c r="F3763" s="478"/>
      <c r="G3763"/>
      <c r="H3763" s="527"/>
      <c r="I3763"/>
      <c r="J3763" s="527"/>
      <c r="K3763" s="527"/>
      <c r="L3763" s="480"/>
      <c r="M3763" s="480"/>
      <c r="N3763" s="480"/>
      <c r="O3763" s="480"/>
      <c r="P3763" s="480"/>
      <c r="Q3763" s="480"/>
      <c r="R3763" s="480"/>
      <c r="S3763" s="480"/>
      <c r="T3763" s="480"/>
      <c r="U3763" s="480"/>
      <c r="V3763" s="480"/>
      <c r="W3763" s="480"/>
      <c r="X3763" s="480"/>
      <c r="Y3763" s="480"/>
      <c r="Z3763" s="480"/>
      <c r="AA3763" s="480"/>
      <c r="AB3763" s="480"/>
      <c r="AC3763" s="480"/>
      <c r="AD3763" s="480"/>
      <c r="AE3763" s="480"/>
      <c r="AF3763" s="480"/>
      <c r="AG3763" s="480"/>
      <c r="AH3763" s="480"/>
      <c r="AI3763" s="480"/>
      <c r="AJ3763" s="480"/>
      <c r="AK3763" s="480"/>
      <c r="AL3763" s="480"/>
      <c r="AM3763" s="480"/>
      <c r="AN3763" s="480"/>
      <c r="AO3763" s="480"/>
      <c r="AP3763" s="480"/>
      <c r="AQ3763" s="480"/>
      <c r="AR3763" s="480"/>
      <c r="AS3763" s="480"/>
      <c r="AT3763" s="480"/>
      <c r="AU3763" s="480"/>
      <c r="AV3763" s="480"/>
      <c r="AW3763" s="480"/>
      <c r="AX3763" s="480"/>
      <c r="AY3763" s="480"/>
      <c r="AZ3763" s="480"/>
      <c r="BA3763" s="480"/>
      <c r="BB3763" s="480"/>
    </row>
    <row r="3764" spans="1:54" ht="15.75">
      <c r="A3764" s="484"/>
      <c r="B3764" s="484"/>
      <c r="C3764"/>
      <c r="D3764" s="491"/>
      <c r="E3764" s="493"/>
      <c r="F3764" s="478"/>
      <c r="G3764" s="640" t="s">
        <v>2763</v>
      </c>
      <c r="H3764" s="640"/>
      <c r="I3764" s="524" t="s">
        <v>2764</v>
      </c>
      <c r="J3764" s="660"/>
      <c r="K3764" s="660"/>
      <c r="L3764" s="480"/>
      <c r="M3764" s="480"/>
      <c r="N3764" s="480"/>
      <c r="O3764" s="480"/>
      <c r="P3764" s="480"/>
      <c r="Q3764" s="480"/>
      <c r="R3764" s="480"/>
      <c r="S3764" s="480"/>
      <c r="T3764" s="480"/>
      <c r="U3764" s="480"/>
      <c r="V3764" s="480"/>
      <c r="W3764" s="480"/>
      <c r="X3764" s="480"/>
      <c r="Y3764" s="480"/>
      <c r="Z3764" s="480"/>
      <c r="AA3764" s="480"/>
      <c r="AB3764" s="480"/>
      <c r="AC3764" s="480"/>
      <c r="AD3764" s="480"/>
      <c r="AE3764" s="480"/>
      <c r="AF3764" s="480"/>
      <c r="AG3764" s="480"/>
      <c r="AH3764" s="480"/>
      <c r="AI3764" s="480"/>
      <c r="AJ3764" s="480"/>
      <c r="AK3764" s="480"/>
      <c r="AL3764" s="480"/>
      <c r="AM3764" s="480"/>
      <c r="AN3764" s="480"/>
      <c r="AO3764" s="480"/>
      <c r="AP3764" s="480"/>
      <c r="AQ3764" s="480"/>
      <c r="AR3764" s="480"/>
      <c r="AS3764" s="480"/>
      <c r="AT3764" s="480"/>
      <c r="AU3764" s="480"/>
      <c r="AV3764" s="480"/>
      <c r="AW3764" s="480"/>
      <c r="AX3764" s="480"/>
      <c r="AY3764" s="480"/>
      <c r="AZ3764" s="480"/>
      <c r="BA3764" s="480"/>
      <c r="BB3764" s="480"/>
    </row>
    <row r="3765" spans="1:54" ht="15">
      <c r="A3765"/>
      <c r="B3765"/>
      <c r="C3765"/>
      <c r="D3765"/>
      <c r="E3765"/>
      <c r="F3765"/>
      <c r="G3765" s="503"/>
      <c r="H3765" s="503"/>
      <c r="I3765" s="519"/>
      <c r="J3765" s="503"/>
      <c r="K3765" s="503"/>
      <c r="L3765"/>
      <c r="M3765"/>
      <c r="N3765"/>
      <c r="O3765"/>
      <c r="P3765"/>
      <c r="Q3765"/>
      <c r="R3765"/>
      <c r="S3765"/>
      <c r="T3765"/>
      <c r="U3765"/>
      <c r="V3765"/>
      <c r="W3765"/>
      <c r="X3765"/>
      <c r="Y3765"/>
      <c r="Z3765"/>
      <c r="AA3765"/>
      <c r="AB3765"/>
      <c r="AC3765"/>
      <c r="AD3765"/>
      <c r="AE3765"/>
      <c r="AF3765"/>
      <c r="AG3765"/>
      <c r="AH3765"/>
      <c r="AI3765"/>
      <c r="AJ3765"/>
      <c r="AK3765"/>
      <c r="AL3765"/>
      <c r="AM3765"/>
      <c r="AN3765"/>
      <c r="AO3765"/>
      <c r="AP3765"/>
      <c r="AQ3765"/>
      <c r="AR3765"/>
      <c r="AS3765"/>
      <c r="AT3765"/>
      <c r="AU3765"/>
      <c r="AV3765"/>
      <c r="AW3765"/>
      <c r="AX3765"/>
      <c r="AY3765"/>
      <c r="AZ3765"/>
      <c r="BA3765"/>
      <c r="BB3765"/>
    </row>
    <row r="3766" spans="1:54" ht="15">
      <c r="A3766"/>
      <c r="B3766"/>
      <c r="C3766"/>
      <c r="D3766"/>
      <c r="E3766"/>
      <c r="F3766"/>
      <c r="G3766" s="503"/>
      <c r="H3766" s="503"/>
      <c r="I3766" s="518" t="s">
        <v>623</v>
      </c>
      <c r="J3766" s="503"/>
      <c r="K3766" s="503"/>
      <c r="L3766"/>
      <c r="M3766"/>
      <c r="N3766"/>
      <c r="O3766"/>
      <c r="P3766"/>
      <c r="Q3766"/>
      <c r="R3766"/>
      <c r="S3766"/>
      <c r="T3766"/>
      <c r="U3766"/>
      <c r="V3766"/>
      <c r="W3766"/>
      <c r="X3766"/>
      <c r="Y3766"/>
      <c r="Z3766"/>
      <c r="AA3766"/>
      <c r="AB3766"/>
      <c r="AC3766"/>
      <c r="AD3766"/>
      <c r="AE3766"/>
      <c r="AF3766"/>
      <c r="AG3766"/>
      <c r="AH3766"/>
      <c r="AI3766"/>
      <c r="AJ3766"/>
      <c r="AK3766"/>
      <c r="AL3766"/>
      <c r="AM3766"/>
      <c r="AN3766"/>
      <c r="AO3766"/>
      <c r="AP3766"/>
      <c r="AQ3766"/>
      <c r="AR3766"/>
      <c r="AS3766"/>
      <c r="AT3766"/>
      <c r="AU3766"/>
      <c r="AV3766"/>
      <c r="AW3766"/>
      <c r="AX3766"/>
      <c r="AY3766"/>
      <c r="AZ3766"/>
      <c r="BA3766"/>
      <c r="BB3766"/>
    </row>
    <row r="3767" spans="1:54" ht="15">
      <c r="A3767"/>
      <c r="B3767"/>
      <c r="C3767"/>
      <c r="D3767"/>
      <c r="E3767"/>
      <c r="F3767"/>
      <c r="G3767" s="503"/>
      <c r="H3767" s="503"/>
      <c r="I3767" s="518" t="s">
        <v>1262</v>
      </c>
      <c r="J3767" s="503"/>
      <c r="K3767" s="503"/>
      <c r="L3767"/>
      <c r="M3767"/>
      <c r="N3767"/>
      <c r="O3767"/>
      <c r="P3767"/>
      <c r="Q3767"/>
      <c r="R3767"/>
      <c r="S3767"/>
      <c r="T3767"/>
      <c r="U3767"/>
      <c r="V3767"/>
      <c r="W3767"/>
      <c r="X3767"/>
      <c r="Y3767"/>
      <c r="Z3767"/>
      <c r="AA3767"/>
      <c r="AB3767"/>
      <c r="AC3767"/>
      <c r="AD3767"/>
      <c r="AE3767"/>
      <c r="AF3767"/>
      <c r="AG3767"/>
      <c r="AH3767"/>
      <c r="AI3767"/>
      <c r="AJ3767"/>
      <c r="AK3767"/>
      <c r="AL3767"/>
      <c r="AM3767"/>
      <c r="AN3767"/>
      <c r="AO3767"/>
      <c r="AP3767"/>
      <c r="AQ3767"/>
      <c r="AR3767"/>
      <c r="AS3767"/>
      <c r="AT3767"/>
      <c r="AU3767"/>
      <c r="AV3767"/>
      <c r="AW3767"/>
      <c r="AX3767"/>
      <c r="AY3767"/>
      <c r="AZ3767"/>
      <c r="BA3767"/>
      <c r="BB3767"/>
    </row>
    <row r="3768" spans="1:54" ht="15">
      <c r="A3768"/>
      <c r="B3768"/>
      <c r="C3768"/>
      <c r="D3768"/>
      <c r="E3768"/>
      <c r="F3768"/>
      <c r="G3768" s="503"/>
      <c r="H3768" s="503"/>
      <c r="I3768" s="518" t="s">
        <v>740</v>
      </c>
      <c r="J3768" s="503"/>
      <c r="K3768" s="503"/>
      <c r="L3768"/>
      <c r="M3768"/>
      <c r="N3768"/>
      <c r="O3768"/>
      <c r="P3768"/>
      <c r="Q3768"/>
      <c r="R3768"/>
      <c r="S3768"/>
      <c r="T3768"/>
      <c r="U3768"/>
      <c r="V3768"/>
      <c r="W3768"/>
      <c r="X3768"/>
      <c r="Y3768"/>
      <c r="Z3768"/>
      <c r="AA3768"/>
      <c r="AB3768"/>
      <c r="AC3768"/>
      <c r="AD3768"/>
      <c r="AE3768"/>
      <c r="AF3768"/>
      <c r="AG3768"/>
      <c r="AH3768"/>
      <c r="AI3768"/>
      <c r="AJ3768"/>
      <c r="AK3768"/>
      <c r="AL3768"/>
      <c r="AM3768"/>
      <c r="AN3768"/>
      <c r="AO3768"/>
      <c r="AP3768"/>
      <c r="AQ3768"/>
      <c r="AR3768"/>
      <c r="AS3768"/>
      <c r="AT3768"/>
      <c r="AU3768"/>
      <c r="AV3768"/>
      <c r="AW3768"/>
      <c r="AX3768"/>
      <c r="AY3768"/>
      <c r="AZ3768"/>
      <c r="BA3768"/>
      <c r="BB3768"/>
    </row>
    <row r="3769" spans="1:54" ht="25.5">
      <c r="A3769"/>
      <c r="B3769"/>
      <c r="C3769"/>
      <c r="D3769"/>
      <c r="E3769"/>
      <c r="F3769"/>
      <c r="G3769" s="503"/>
      <c r="H3769" s="503"/>
      <c r="I3769" s="518" t="s">
        <v>2718</v>
      </c>
      <c r="J3769" s="503"/>
      <c r="K3769" s="503"/>
      <c r="L3769"/>
      <c r="M3769"/>
      <c r="N3769"/>
      <c r="O3769"/>
      <c r="P3769"/>
      <c r="Q3769"/>
      <c r="R3769"/>
      <c r="S3769"/>
      <c r="T3769"/>
      <c r="U3769"/>
      <c r="V3769"/>
      <c r="W3769"/>
      <c r="X3769"/>
      <c r="Y3769"/>
      <c r="Z3769"/>
      <c r="AA3769"/>
      <c r="AB3769"/>
      <c r="AC3769"/>
      <c r="AD3769"/>
      <c r="AE3769"/>
      <c r="AF3769"/>
      <c r="AG3769"/>
      <c r="AH3769"/>
      <c r="AI3769"/>
      <c r="AJ3769"/>
      <c r="AK3769"/>
      <c r="AL3769"/>
      <c r="AM3769"/>
      <c r="AN3769"/>
      <c r="AO3769"/>
      <c r="AP3769"/>
      <c r="AQ3769"/>
      <c r="AR3769"/>
      <c r="AS3769"/>
      <c r="AT3769"/>
      <c r="AU3769"/>
      <c r="AV3769"/>
      <c r="AW3769"/>
      <c r="AX3769"/>
      <c r="AY3769"/>
      <c r="AZ3769"/>
      <c r="BA3769"/>
      <c r="BB3769"/>
    </row>
    <row r="3770" spans="1:54" ht="15">
      <c r="A3770"/>
      <c r="B3770"/>
      <c r="C3770"/>
      <c r="D3770"/>
      <c r="E3770"/>
      <c r="F3770"/>
      <c r="G3770" s="503"/>
      <c r="H3770" s="503"/>
      <c r="I3770" s="518" t="s">
        <v>2719</v>
      </c>
      <c r="J3770" s="503"/>
      <c r="K3770" s="503"/>
      <c r="L3770"/>
      <c r="M3770"/>
      <c r="N3770"/>
      <c r="O3770"/>
      <c r="P3770"/>
      <c r="Q3770"/>
      <c r="R3770"/>
      <c r="S3770"/>
      <c r="T3770"/>
      <c r="U3770"/>
      <c r="V3770"/>
      <c r="W3770"/>
      <c r="X3770"/>
      <c r="Y3770"/>
      <c r="Z3770"/>
      <c r="AA3770"/>
      <c r="AB3770"/>
      <c r="AC3770"/>
      <c r="AD3770"/>
      <c r="AE3770"/>
      <c r="AF3770"/>
      <c r="AG3770"/>
      <c r="AH3770"/>
      <c r="AI3770"/>
      <c r="AJ3770"/>
      <c r="AK3770"/>
      <c r="AL3770"/>
      <c r="AM3770"/>
      <c r="AN3770"/>
      <c r="AO3770"/>
      <c r="AP3770"/>
      <c r="AQ3770"/>
      <c r="AR3770"/>
      <c r="AS3770"/>
      <c r="AT3770"/>
      <c r="AU3770"/>
      <c r="AV3770"/>
      <c r="AW3770"/>
      <c r="AX3770"/>
      <c r="AY3770"/>
      <c r="AZ3770"/>
      <c r="BA3770"/>
      <c r="BB3770"/>
    </row>
    <row r="3771" spans="1:54" ht="15">
      <c r="A3771"/>
      <c r="B3771"/>
      <c r="C3771"/>
      <c r="D3771"/>
      <c r="E3771"/>
      <c r="F3771"/>
      <c r="G3771" s="503"/>
      <c r="H3771" s="503"/>
      <c r="I3771" s="518" t="s">
        <v>2720</v>
      </c>
      <c r="J3771" s="503"/>
      <c r="K3771" s="503"/>
      <c r="L3771"/>
      <c r="M3771"/>
      <c r="N3771"/>
      <c r="O3771"/>
      <c r="P3771"/>
      <c r="Q3771"/>
      <c r="R3771"/>
      <c r="S3771"/>
      <c r="T3771"/>
      <c r="U3771"/>
      <c r="V3771"/>
      <c r="W3771"/>
      <c r="X3771"/>
      <c r="Y3771"/>
      <c r="Z3771"/>
      <c r="AA3771"/>
      <c r="AB3771"/>
      <c r="AC3771"/>
      <c r="AD3771"/>
      <c r="AE3771"/>
      <c r="AF3771"/>
      <c r="AG3771"/>
      <c r="AH3771"/>
      <c r="AI3771"/>
      <c r="AJ3771"/>
      <c r="AK3771"/>
      <c r="AL3771"/>
      <c r="AM3771"/>
      <c r="AN3771"/>
      <c r="AO3771"/>
      <c r="AP3771"/>
      <c r="AQ3771"/>
      <c r="AR3771"/>
      <c r="AS3771"/>
      <c r="AT3771"/>
      <c r="AU3771"/>
      <c r="AV3771"/>
      <c r="AW3771"/>
      <c r="AX3771"/>
      <c r="AY3771"/>
      <c r="AZ3771"/>
      <c r="BA3771"/>
      <c r="BB3771"/>
    </row>
    <row r="3772" spans="1:54" ht="15">
      <c r="A3772"/>
      <c r="B3772"/>
      <c r="C3772"/>
      <c r="D3772"/>
      <c r="E3772"/>
      <c r="F3772"/>
      <c r="G3772" s="504"/>
      <c r="H3772" s="504"/>
      <c r="I3772" s="520" t="s">
        <v>1916</v>
      </c>
      <c r="J3772" s="504"/>
      <c r="K3772" s="504"/>
      <c r="L3772"/>
      <c r="M3772"/>
      <c r="N3772"/>
      <c r="O3772"/>
      <c r="P3772"/>
      <c r="Q3772"/>
      <c r="R3772"/>
      <c r="S3772"/>
      <c r="T3772"/>
      <c r="U3772"/>
      <c r="V3772"/>
      <c r="W3772"/>
      <c r="X3772"/>
      <c r="Y3772"/>
      <c r="Z3772"/>
      <c r="AA3772"/>
      <c r="AB3772"/>
      <c r="AC3772"/>
      <c r="AD3772"/>
      <c r="AE3772"/>
      <c r="AF3772"/>
      <c r="AG3772"/>
      <c r="AH3772"/>
      <c r="AI3772"/>
      <c r="AJ3772"/>
      <c r="AK3772"/>
      <c r="AL3772"/>
      <c r="AM3772"/>
      <c r="AN3772"/>
      <c r="AO3772"/>
      <c r="AP3772"/>
      <c r="AQ3772"/>
      <c r="AR3772"/>
      <c r="AS3772"/>
      <c r="AT3772"/>
      <c r="AU3772"/>
      <c r="AV3772"/>
      <c r="AW3772"/>
      <c r="AX3772"/>
      <c r="AY3772"/>
      <c r="AZ3772"/>
      <c r="BA3772"/>
      <c r="BB3772"/>
    </row>
    <row r="3773" spans="1:54" ht="15.75">
      <c r="A3773" s="484"/>
      <c r="B3773" s="484"/>
      <c r="C3773"/>
      <c r="D3773" s="491"/>
      <c r="E3773" s="493"/>
      <c r="F3773" s="478"/>
      <c r="G3773" s="528"/>
      <c r="H3773" s="510" t="s">
        <v>18</v>
      </c>
      <c r="I3773" s="528"/>
      <c r="J3773" s="528"/>
      <c r="K3773" s="528"/>
      <c r="L3773" s="480"/>
      <c r="M3773" s="480"/>
      <c r="N3773" s="480"/>
      <c r="O3773" s="480"/>
      <c r="P3773" s="480"/>
      <c r="Q3773" s="480"/>
      <c r="R3773" s="480"/>
      <c r="S3773" s="480"/>
      <c r="T3773" s="480"/>
      <c r="U3773" s="480"/>
      <c r="V3773" s="480"/>
      <c r="W3773" s="480"/>
      <c r="X3773" s="480"/>
      <c r="Y3773" s="480"/>
      <c r="Z3773" s="480"/>
      <c r="AA3773" s="480"/>
      <c r="AB3773" s="480"/>
      <c r="AC3773" s="480"/>
      <c r="AD3773" s="480"/>
      <c r="AE3773" s="480"/>
      <c r="AF3773" s="480"/>
      <c r="AG3773" s="480"/>
      <c r="AH3773" s="480"/>
      <c r="AI3773" s="480"/>
      <c r="AJ3773" s="480"/>
      <c r="AK3773" s="480"/>
      <c r="AL3773" s="480"/>
      <c r="AM3773" s="480"/>
      <c r="AN3773" s="480"/>
      <c r="AO3773" s="480"/>
      <c r="AP3773" s="480"/>
      <c r="AQ3773" s="480"/>
      <c r="AR3773" s="480"/>
      <c r="AS3773" s="480"/>
      <c r="AT3773" s="480"/>
      <c r="AU3773" s="480"/>
      <c r="AV3773" s="480"/>
      <c r="AW3773" s="480"/>
      <c r="AX3773" s="480"/>
      <c r="AY3773" s="480"/>
      <c r="AZ3773" s="480"/>
      <c r="BA3773" s="480"/>
      <c r="BB3773" s="480"/>
    </row>
    <row r="3774" spans="1:54" ht="63.75">
      <c r="A3774" s="484"/>
      <c r="B3774" s="484"/>
      <c r="C3774"/>
      <c r="D3774" s="491"/>
      <c r="E3774" s="493"/>
      <c r="F3774" s="478"/>
      <c r="G3774" s="528"/>
      <c r="H3774" s="510" t="s">
        <v>19</v>
      </c>
      <c r="I3774" s="464" t="s">
        <v>2765</v>
      </c>
      <c r="J3774" s="500" t="s">
        <v>581</v>
      </c>
      <c r="K3774" s="528"/>
      <c r="L3774" s="480"/>
      <c r="M3774" s="480"/>
      <c r="N3774" s="480"/>
      <c r="O3774" s="480"/>
      <c r="P3774" s="480"/>
      <c r="Q3774" s="480"/>
      <c r="R3774" s="480"/>
      <c r="S3774" s="480"/>
      <c r="T3774" s="480"/>
      <c r="U3774" s="480"/>
      <c r="V3774" s="480"/>
      <c r="W3774" s="480"/>
      <c r="X3774" s="480"/>
      <c r="Y3774" s="480"/>
      <c r="Z3774" s="480"/>
      <c r="AA3774" s="480"/>
      <c r="AB3774" s="480"/>
      <c r="AC3774" s="480"/>
      <c r="AD3774" s="480"/>
      <c r="AE3774" s="480"/>
      <c r="AF3774" s="480"/>
      <c r="AG3774" s="480"/>
      <c r="AH3774" s="480"/>
      <c r="AI3774" s="480"/>
      <c r="AJ3774" s="480"/>
      <c r="AK3774" s="480"/>
      <c r="AL3774" s="480"/>
      <c r="AM3774" s="480"/>
      <c r="AN3774" s="480"/>
      <c r="AO3774" s="480"/>
      <c r="AP3774" s="480"/>
      <c r="AQ3774" s="480"/>
      <c r="AR3774" s="480"/>
      <c r="AS3774" s="480"/>
      <c r="AT3774" s="480"/>
      <c r="AU3774" s="480"/>
      <c r="AV3774" s="480"/>
      <c r="AW3774" s="480"/>
      <c r="AX3774" s="480"/>
      <c r="AY3774" s="480"/>
      <c r="AZ3774" s="480"/>
      <c r="BA3774" s="480"/>
      <c r="BB3774" s="480"/>
    </row>
    <row r="3775" spans="1:54" ht="15.75">
      <c r="A3775" s="484"/>
      <c r="B3775" s="484"/>
      <c r="C3775"/>
      <c r="D3775" s="491"/>
      <c r="E3775" s="493"/>
      <c r="F3775" s="478"/>
      <c r="G3775" s="528"/>
      <c r="H3775" s="510" t="s">
        <v>23</v>
      </c>
      <c r="I3775" s="528"/>
      <c r="J3775" s="528"/>
      <c r="K3775" s="528"/>
      <c r="L3775" s="480"/>
      <c r="M3775" s="480"/>
      <c r="N3775" s="480"/>
      <c r="O3775" s="480"/>
      <c r="P3775" s="480"/>
      <c r="Q3775" s="480"/>
      <c r="R3775" s="480"/>
      <c r="S3775" s="480"/>
      <c r="T3775" s="480"/>
      <c r="U3775" s="480"/>
      <c r="V3775" s="480"/>
      <c r="W3775" s="480"/>
      <c r="X3775" s="480"/>
      <c r="Y3775" s="480"/>
      <c r="Z3775" s="480"/>
      <c r="AA3775" s="480"/>
      <c r="AB3775" s="480"/>
      <c r="AC3775" s="480"/>
      <c r="AD3775" s="480"/>
      <c r="AE3775" s="480"/>
      <c r="AF3775" s="480"/>
      <c r="AG3775" s="480"/>
      <c r="AH3775" s="480"/>
      <c r="AI3775" s="480"/>
      <c r="AJ3775" s="480"/>
      <c r="AK3775" s="480"/>
      <c r="AL3775" s="480"/>
      <c r="AM3775" s="480"/>
      <c r="AN3775" s="480"/>
      <c r="AO3775" s="480"/>
      <c r="AP3775" s="480"/>
      <c r="AQ3775" s="480"/>
      <c r="AR3775" s="480"/>
      <c r="AS3775" s="480"/>
      <c r="AT3775" s="480"/>
      <c r="AU3775" s="480"/>
      <c r="AV3775" s="480"/>
      <c r="AW3775" s="480"/>
      <c r="AX3775" s="480"/>
      <c r="AY3775" s="480"/>
      <c r="AZ3775" s="480"/>
      <c r="BA3775" s="480"/>
      <c r="BB3775" s="480"/>
    </row>
    <row r="3776" spans="1:54" ht="15.75">
      <c r="A3776" s="484"/>
      <c r="B3776" s="484"/>
      <c r="C3776"/>
      <c r="D3776" s="491"/>
      <c r="E3776" s="493"/>
      <c r="F3776" s="478"/>
      <c r="G3776" s="528"/>
      <c r="H3776" s="510" t="s">
        <v>24</v>
      </c>
      <c r="I3776" s="528"/>
      <c r="J3776" s="528"/>
      <c r="K3776" s="528"/>
      <c r="L3776" s="480"/>
      <c r="M3776" s="480"/>
      <c r="N3776" s="480"/>
      <c r="O3776" s="480"/>
      <c r="P3776" s="480"/>
      <c r="Q3776" s="480"/>
      <c r="R3776" s="480"/>
      <c r="S3776" s="480"/>
      <c r="T3776" s="480"/>
      <c r="U3776" s="480"/>
      <c r="V3776" s="480"/>
      <c r="W3776" s="480"/>
      <c r="X3776" s="480"/>
      <c r="Y3776" s="480"/>
      <c r="Z3776" s="480"/>
      <c r="AA3776" s="480"/>
      <c r="AB3776" s="480"/>
      <c r="AC3776" s="480"/>
      <c r="AD3776" s="480"/>
      <c r="AE3776" s="480"/>
      <c r="AF3776" s="480"/>
      <c r="AG3776" s="480"/>
      <c r="AH3776" s="480"/>
      <c r="AI3776" s="480"/>
      <c r="AJ3776" s="480"/>
      <c r="AK3776" s="480"/>
      <c r="AL3776" s="480"/>
      <c r="AM3776" s="480"/>
      <c r="AN3776" s="480"/>
      <c r="AO3776" s="480"/>
      <c r="AP3776" s="480"/>
      <c r="AQ3776" s="480"/>
      <c r="AR3776" s="480"/>
      <c r="AS3776" s="480"/>
      <c r="AT3776" s="480"/>
      <c r="AU3776" s="480"/>
      <c r="AV3776" s="480"/>
      <c r="AW3776" s="480"/>
      <c r="AX3776" s="480"/>
      <c r="AY3776" s="480"/>
      <c r="AZ3776" s="480"/>
      <c r="BA3776" s="480"/>
      <c r="BB3776" s="480"/>
    </row>
    <row r="3777" spans="1:54" ht="15.75">
      <c r="A3777" s="484"/>
      <c r="B3777" s="484"/>
      <c r="C3777"/>
      <c r="D3777" s="491"/>
      <c r="E3777" s="493"/>
      <c r="F3777" s="478"/>
      <c r="G3777" s="528"/>
      <c r="H3777" s="510" t="s">
        <v>25</v>
      </c>
      <c r="I3777" s="528"/>
      <c r="J3777" s="528"/>
      <c r="K3777" s="528"/>
      <c r="L3777" s="480"/>
      <c r="M3777" s="480"/>
      <c r="N3777" s="480"/>
      <c r="O3777" s="480"/>
      <c r="P3777" s="480"/>
      <c r="Q3777" s="480"/>
      <c r="R3777" s="480"/>
      <c r="S3777" s="480"/>
      <c r="T3777" s="480"/>
      <c r="U3777" s="480"/>
      <c r="V3777" s="480"/>
      <c r="W3777" s="480"/>
      <c r="X3777" s="480"/>
      <c r="Y3777" s="480"/>
      <c r="Z3777" s="480"/>
      <c r="AA3777" s="480"/>
      <c r="AB3777" s="480"/>
      <c r="AC3777" s="480"/>
      <c r="AD3777" s="480"/>
      <c r="AE3777" s="480"/>
      <c r="AF3777" s="480"/>
      <c r="AG3777" s="480"/>
      <c r="AH3777" s="480"/>
      <c r="AI3777" s="480"/>
      <c r="AJ3777" s="480"/>
      <c r="AK3777" s="480"/>
      <c r="AL3777" s="480"/>
      <c r="AM3777" s="480"/>
      <c r="AN3777" s="480"/>
      <c r="AO3777" s="480"/>
      <c r="AP3777" s="480"/>
      <c r="AQ3777" s="480"/>
      <c r="AR3777" s="480"/>
      <c r="AS3777" s="480"/>
      <c r="AT3777" s="480"/>
      <c r="AU3777" s="480"/>
      <c r="AV3777" s="480"/>
      <c r="AW3777" s="480"/>
      <c r="AX3777" s="480"/>
      <c r="AY3777" s="480"/>
      <c r="AZ3777" s="480"/>
      <c r="BA3777" s="480"/>
      <c r="BB3777" s="480"/>
    </row>
    <row r="3778" spans="1:54" ht="15.75">
      <c r="A3778" s="484"/>
      <c r="B3778" s="484"/>
      <c r="C3778"/>
      <c r="D3778" s="491"/>
      <c r="E3778" s="493"/>
      <c r="F3778" s="478"/>
      <c r="G3778" s="528"/>
      <c r="H3778" s="510" t="s">
        <v>26</v>
      </c>
      <c r="I3778" s="528"/>
      <c r="J3778" s="528"/>
      <c r="K3778" s="528"/>
      <c r="L3778" s="480"/>
      <c r="M3778" s="480"/>
      <c r="N3778" s="480"/>
      <c r="O3778" s="480"/>
      <c r="P3778" s="480"/>
      <c r="Q3778" s="480"/>
      <c r="R3778" s="480"/>
      <c r="S3778" s="480"/>
      <c r="T3778" s="480"/>
      <c r="U3778" s="480"/>
      <c r="V3778" s="480"/>
      <c r="W3778" s="480"/>
      <c r="X3778" s="480"/>
      <c r="Y3778" s="480"/>
      <c r="Z3778" s="480"/>
      <c r="AA3778" s="480"/>
      <c r="AB3778" s="480"/>
      <c r="AC3778" s="480"/>
      <c r="AD3778" s="480"/>
      <c r="AE3778" s="480"/>
      <c r="AF3778" s="480"/>
      <c r="AG3778" s="480"/>
      <c r="AH3778" s="480"/>
      <c r="AI3778" s="480"/>
      <c r="AJ3778" s="480"/>
      <c r="AK3778" s="480"/>
      <c r="AL3778" s="480"/>
      <c r="AM3778" s="480"/>
      <c r="AN3778" s="480"/>
      <c r="AO3778" s="480"/>
      <c r="AP3778" s="480"/>
      <c r="AQ3778" s="480"/>
      <c r="AR3778" s="480"/>
      <c r="AS3778" s="480"/>
      <c r="AT3778" s="480"/>
      <c r="AU3778" s="480"/>
      <c r="AV3778" s="480"/>
      <c r="AW3778" s="480"/>
      <c r="AX3778" s="480"/>
      <c r="AY3778" s="480"/>
      <c r="AZ3778" s="480"/>
      <c r="BA3778" s="480"/>
      <c r="BB3778" s="480"/>
    </row>
    <row r="3779" spans="1:54" ht="15.75">
      <c r="A3779" s="484"/>
      <c r="B3779" s="484"/>
      <c r="C3779"/>
      <c r="D3779" s="491"/>
      <c r="E3779" s="493"/>
      <c r="F3779" s="478"/>
      <c r="G3779"/>
      <c r="H3779" s="527"/>
      <c r="I3779"/>
      <c r="J3779" s="527"/>
      <c r="K3779" s="527"/>
      <c r="L3779" s="480"/>
      <c r="M3779" s="480"/>
      <c r="N3779" s="480"/>
      <c r="O3779" s="480"/>
      <c r="P3779" s="480"/>
      <c r="Q3779" s="480"/>
      <c r="R3779" s="480"/>
      <c r="S3779" s="480"/>
      <c r="T3779" s="480"/>
      <c r="U3779" s="480"/>
      <c r="V3779" s="480"/>
      <c r="W3779" s="480"/>
      <c r="X3779" s="480"/>
      <c r="Y3779" s="480"/>
      <c r="Z3779" s="480"/>
      <c r="AA3779" s="480"/>
      <c r="AB3779" s="480"/>
      <c r="AC3779" s="480"/>
      <c r="AD3779" s="480"/>
      <c r="AE3779" s="480"/>
      <c r="AF3779" s="480"/>
      <c r="AG3779" s="480"/>
      <c r="AH3779" s="480"/>
      <c r="AI3779" s="480"/>
      <c r="AJ3779" s="480"/>
      <c r="AK3779" s="480"/>
      <c r="AL3779" s="480"/>
      <c r="AM3779" s="480"/>
      <c r="AN3779" s="480"/>
      <c r="AO3779" s="480"/>
      <c r="AP3779" s="480"/>
      <c r="AQ3779" s="480"/>
      <c r="AR3779" s="480"/>
      <c r="AS3779" s="480"/>
      <c r="AT3779" s="480"/>
      <c r="AU3779" s="480"/>
      <c r="AV3779" s="480"/>
      <c r="AW3779" s="480"/>
      <c r="AX3779" s="480"/>
      <c r="AY3779" s="480"/>
      <c r="AZ3779" s="480"/>
      <c r="BA3779" s="480"/>
      <c r="BB3779" s="480"/>
    </row>
    <row r="3780" spans="1:54" ht="15.75">
      <c r="A3780" s="481">
        <v>4.3</v>
      </c>
      <c r="B3780" s="481"/>
      <c r="C3780" s="475" t="s">
        <v>2766</v>
      </c>
      <c r="D3780" s="482"/>
      <c r="E3780" s="526"/>
      <c r="F3780" s="478"/>
      <c r="G3780" s="481">
        <v>4.3</v>
      </c>
      <c r="H3780" s="481"/>
      <c r="I3780" s="475" t="s">
        <v>2766</v>
      </c>
      <c r="J3780" s="482"/>
      <c r="K3780" s="526"/>
      <c r="L3780" s="480"/>
      <c r="M3780" s="480"/>
      <c r="N3780" s="480"/>
      <c r="O3780" s="480"/>
      <c r="P3780" s="480"/>
      <c r="Q3780" s="480"/>
      <c r="R3780" s="480"/>
      <c r="S3780" s="480"/>
      <c r="T3780" s="480"/>
      <c r="U3780" s="480"/>
      <c r="V3780" s="480"/>
      <c r="W3780" s="480"/>
      <c r="X3780" s="480"/>
      <c r="Y3780" s="480"/>
      <c r="Z3780" s="480"/>
      <c r="AA3780" s="480"/>
      <c r="AB3780" s="480"/>
      <c r="AC3780" s="480"/>
      <c r="AD3780" s="480"/>
      <c r="AE3780" s="480"/>
      <c r="AF3780" s="480"/>
      <c r="AG3780" s="480"/>
      <c r="AH3780" s="480"/>
      <c r="AI3780" s="480"/>
      <c r="AJ3780" s="480"/>
      <c r="AK3780" s="480"/>
      <c r="AL3780" s="480"/>
      <c r="AM3780" s="480"/>
      <c r="AN3780" s="480"/>
      <c r="AO3780" s="480"/>
      <c r="AP3780" s="480"/>
      <c r="AQ3780" s="480"/>
      <c r="AR3780" s="480"/>
      <c r="AS3780" s="480"/>
      <c r="AT3780" s="480"/>
      <c r="AU3780" s="480"/>
      <c r="AV3780" s="480"/>
      <c r="AW3780" s="480"/>
      <c r="AX3780" s="480"/>
      <c r="AY3780" s="480"/>
      <c r="AZ3780" s="480"/>
      <c r="BA3780" s="480"/>
      <c r="BB3780" s="480"/>
    </row>
    <row r="3781" spans="1:54" ht="25.5">
      <c r="A3781" s="485" t="s">
        <v>2767</v>
      </c>
      <c r="B3781" s="485"/>
      <c r="C3781" s="487" t="s">
        <v>2768</v>
      </c>
      <c r="D3781" s="492"/>
      <c r="E3781" s="494"/>
      <c r="F3781" s="478"/>
      <c r="G3781" s="485" t="s">
        <v>2767</v>
      </c>
      <c r="H3781" s="485"/>
      <c r="I3781" s="487" t="s">
        <v>2769</v>
      </c>
      <c r="J3781" s="492"/>
      <c r="K3781" s="494"/>
      <c r="L3781" s="480"/>
      <c r="M3781" s="480"/>
      <c r="N3781" s="480"/>
      <c r="O3781" s="480"/>
      <c r="P3781" s="480"/>
      <c r="Q3781" s="480"/>
      <c r="R3781" s="480"/>
      <c r="S3781" s="480"/>
      <c r="T3781" s="480"/>
      <c r="U3781" s="480"/>
      <c r="V3781" s="480"/>
      <c r="W3781" s="480"/>
      <c r="X3781" s="480"/>
      <c r="Y3781" s="480"/>
      <c r="Z3781" s="480"/>
      <c r="AA3781" s="480"/>
      <c r="AB3781" s="480"/>
      <c r="AC3781" s="480"/>
      <c r="AD3781" s="480"/>
      <c r="AE3781" s="480"/>
      <c r="AF3781" s="480"/>
      <c r="AG3781" s="480"/>
      <c r="AH3781" s="480"/>
      <c r="AI3781" s="480"/>
      <c r="AJ3781" s="480"/>
      <c r="AK3781" s="480"/>
      <c r="AL3781" s="480"/>
      <c r="AM3781" s="480"/>
      <c r="AN3781" s="480"/>
      <c r="AO3781" s="480"/>
      <c r="AP3781" s="480"/>
      <c r="AQ3781" s="480"/>
      <c r="AR3781" s="480"/>
      <c r="AS3781" s="480"/>
      <c r="AT3781" s="480"/>
      <c r="AU3781" s="480"/>
      <c r="AV3781" s="480"/>
      <c r="AW3781" s="480"/>
      <c r="AX3781" s="480"/>
      <c r="AY3781" s="480"/>
      <c r="AZ3781" s="480"/>
      <c r="BA3781" s="480"/>
      <c r="BB3781" s="480"/>
    </row>
    <row r="3782" spans="1:54" ht="15">
      <c r="A3782" s="486"/>
      <c r="B3782" s="486"/>
      <c r="C3782" s="488"/>
      <c r="D3782" s="486"/>
      <c r="E3782" s="486"/>
      <c r="F3782"/>
      <c r="G3782" s="486"/>
      <c r="H3782" s="486"/>
      <c r="I3782" s="488"/>
      <c r="J3782" s="486"/>
      <c r="K3782" s="486"/>
      <c r="L3782"/>
      <c r="M3782"/>
      <c r="N3782"/>
      <c r="O3782"/>
      <c r="P3782"/>
      <c r="Q3782"/>
      <c r="R3782"/>
      <c r="S3782"/>
      <c r="T3782"/>
      <c r="U3782"/>
      <c r="V3782"/>
      <c r="W3782"/>
      <c r="X3782"/>
      <c r="Y3782"/>
      <c r="Z3782"/>
      <c r="AA3782"/>
      <c r="AB3782"/>
      <c r="AC3782"/>
      <c r="AD3782"/>
      <c r="AE3782"/>
      <c r="AF3782"/>
      <c r="AG3782"/>
      <c r="AH3782"/>
      <c r="AI3782"/>
      <c r="AJ3782"/>
      <c r="AK3782"/>
      <c r="AL3782"/>
      <c r="AM3782"/>
      <c r="AN3782"/>
      <c r="AO3782"/>
      <c r="AP3782"/>
      <c r="AQ3782"/>
      <c r="AR3782"/>
      <c r="AS3782"/>
      <c r="AT3782"/>
      <c r="AU3782"/>
      <c r="AV3782"/>
      <c r="AW3782"/>
      <c r="AX3782"/>
      <c r="AY3782"/>
      <c r="AZ3782"/>
      <c r="BA3782"/>
      <c r="BB3782"/>
    </row>
    <row r="3783" spans="1:54" ht="15">
      <c r="A3783" s="486"/>
      <c r="B3783" s="486"/>
      <c r="C3783" s="489" t="s">
        <v>599</v>
      </c>
      <c r="D3783" s="486"/>
      <c r="E3783" s="486"/>
      <c r="F3783"/>
      <c r="G3783" s="486"/>
      <c r="H3783" s="486"/>
      <c r="I3783" s="489" t="s">
        <v>623</v>
      </c>
      <c r="J3783" s="486"/>
      <c r="K3783" s="486"/>
      <c r="L3783"/>
      <c r="M3783"/>
      <c r="N3783"/>
      <c r="O3783"/>
      <c r="P3783"/>
      <c r="Q3783"/>
      <c r="R3783"/>
      <c r="S3783"/>
      <c r="T3783"/>
      <c r="U3783"/>
      <c r="V3783"/>
      <c r="W3783"/>
      <c r="X3783"/>
      <c r="Y3783"/>
      <c r="Z3783"/>
      <c r="AA3783"/>
      <c r="AB3783"/>
      <c r="AC3783"/>
      <c r="AD3783"/>
      <c r="AE3783"/>
      <c r="AF3783"/>
      <c r="AG3783"/>
      <c r="AH3783"/>
      <c r="AI3783"/>
      <c r="AJ3783"/>
      <c r="AK3783"/>
      <c r="AL3783"/>
      <c r="AM3783"/>
      <c r="AN3783"/>
      <c r="AO3783"/>
      <c r="AP3783"/>
      <c r="AQ3783"/>
      <c r="AR3783"/>
      <c r="AS3783"/>
      <c r="AT3783"/>
      <c r="AU3783"/>
      <c r="AV3783"/>
      <c r="AW3783"/>
      <c r="AX3783"/>
      <c r="AY3783"/>
      <c r="AZ3783"/>
      <c r="BA3783"/>
      <c r="BB3783"/>
    </row>
    <row r="3784" spans="1:54" ht="15">
      <c r="A3784" s="486"/>
      <c r="B3784" s="486"/>
      <c r="C3784" s="489" t="s">
        <v>785</v>
      </c>
      <c r="D3784" s="486"/>
      <c r="E3784" s="486"/>
      <c r="F3784"/>
      <c r="G3784" s="486"/>
      <c r="H3784" s="486"/>
      <c r="I3784" s="489" t="s">
        <v>785</v>
      </c>
      <c r="J3784" s="486"/>
      <c r="K3784" s="486"/>
      <c r="L3784"/>
      <c r="M3784"/>
      <c r="N3784"/>
      <c r="O3784"/>
      <c r="P3784"/>
      <c r="Q3784"/>
      <c r="R3784"/>
      <c r="S3784"/>
      <c r="T3784"/>
      <c r="U3784"/>
      <c r="V3784"/>
      <c r="W3784"/>
      <c r="X3784"/>
      <c r="Y3784"/>
      <c r="Z3784"/>
      <c r="AA3784"/>
      <c r="AB3784"/>
      <c r="AC3784"/>
      <c r="AD3784"/>
      <c r="AE3784"/>
      <c r="AF3784"/>
      <c r="AG3784"/>
      <c r="AH3784"/>
      <c r="AI3784"/>
      <c r="AJ3784"/>
      <c r="AK3784"/>
      <c r="AL3784"/>
      <c r="AM3784"/>
      <c r="AN3784"/>
      <c r="AO3784"/>
      <c r="AP3784"/>
      <c r="AQ3784"/>
      <c r="AR3784"/>
      <c r="AS3784"/>
      <c r="AT3784"/>
      <c r="AU3784"/>
      <c r="AV3784"/>
      <c r="AW3784"/>
      <c r="AX3784"/>
      <c r="AY3784"/>
      <c r="AZ3784"/>
      <c r="BA3784"/>
      <c r="BB3784"/>
    </row>
    <row r="3785" spans="1:54" ht="15">
      <c r="A3785" s="486"/>
      <c r="B3785" s="486"/>
      <c r="C3785" s="489" t="s">
        <v>2719</v>
      </c>
      <c r="D3785" s="486"/>
      <c r="E3785" s="486"/>
      <c r="F3785"/>
      <c r="G3785" s="486"/>
      <c r="H3785" s="486"/>
      <c r="I3785" s="489" t="s">
        <v>2719</v>
      </c>
      <c r="J3785" s="486"/>
      <c r="K3785" s="486"/>
      <c r="L3785"/>
      <c r="M3785"/>
      <c r="N3785"/>
      <c r="O3785"/>
      <c r="P3785"/>
      <c r="Q3785"/>
      <c r="R3785"/>
      <c r="S3785"/>
      <c r="T3785"/>
      <c r="U3785"/>
      <c r="V3785"/>
      <c r="W3785"/>
      <c r="X3785"/>
      <c r="Y3785"/>
      <c r="Z3785"/>
      <c r="AA3785"/>
      <c r="AB3785"/>
      <c r="AC3785"/>
      <c r="AD3785"/>
      <c r="AE3785"/>
      <c r="AF3785"/>
      <c r="AG3785"/>
      <c r="AH3785"/>
      <c r="AI3785"/>
      <c r="AJ3785"/>
      <c r="AK3785"/>
      <c r="AL3785"/>
      <c r="AM3785"/>
      <c r="AN3785"/>
      <c r="AO3785"/>
      <c r="AP3785"/>
      <c r="AQ3785"/>
      <c r="AR3785"/>
      <c r="AS3785"/>
      <c r="AT3785"/>
      <c r="AU3785"/>
      <c r="AV3785"/>
      <c r="AW3785"/>
      <c r="AX3785"/>
      <c r="AY3785"/>
      <c r="AZ3785"/>
      <c r="BA3785"/>
      <c r="BB3785"/>
    </row>
    <row r="3786" spans="1:54" ht="15">
      <c r="A3786" s="486"/>
      <c r="B3786" s="486"/>
      <c r="C3786" s="489" t="s">
        <v>2720</v>
      </c>
      <c r="D3786" s="486"/>
      <c r="E3786" s="486"/>
      <c r="F3786"/>
      <c r="G3786" s="486"/>
      <c r="H3786" s="486"/>
      <c r="I3786" s="489" t="s">
        <v>2720</v>
      </c>
      <c r="J3786" s="486"/>
      <c r="K3786" s="486"/>
      <c r="L3786"/>
      <c r="M3786"/>
      <c r="N3786"/>
      <c r="O3786"/>
      <c r="P3786"/>
      <c r="Q3786"/>
      <c r="R3786"/>
      <c r="S3786"/>
      <c r="T3786"/>
      <c r="U3786"/>
      <c r="V3786"/>
      <c r="W3786"/>
      <c r="X3786"/>
      <c r="Y3786"/>
      <c r="Z3786"/>
      <c r="AA3786"/>
      <c r="AB3786"/>
      <c r="AC3786"/>
      <c r="AD3786"/>
      <c r="AE3786"/>
      <c r="AF3786"/>
      <c r="AG3786"/>
      <c r="AH3786"/>
      <c r="AI3786"/>
      <c r="AJ3786"/>
      <c r="AK3786"/>
      <c r="AL3786"/>
      <c r="AM3786"/>
      <c r="AN3786"/>
      <c r="AO3786"/>
      <c r="AP3786"/>
      <c r="AQ3786"/>
      <c r="AR3786"/>
      <c r="AS3786"/>
      <c r="AT3786"/>
      <c r="AU3786"/>
      <c r="AV3786"/>
      <c r="AW3786"/>
      <c r="AX3786"/>
      <c r="AY3786"/>
      <c r="AZ3786"/>
      <c r="BA3786"/>
      <c r="BB3786"/>
    </row>
    <row r="3787" spans="1:54" ht="15">
      <c r="A3787" s="486"/>
      <c r="B3787" s="486"/>
      <c r="C3787" s="489" t="s">
        <v>2770</v>
      </c>
      <c r="D3787" s="486"/>
      <c r="E3787" s="486"/>
      <c r="F3787"/>
      <c r="G3787" s="486"/>
      <c r="H3787" s="486"/>
      <c r="I3787" s="489" t="s">
        <v>2771</v>
      </c>
      <c r="J3787" s="486"/>
      <c r="K3787" s="486"/>
      <c r="L3787"/>
      <c r="M3787"/>
      <c r="N3787"/>
      <c r="O3787"/>
      <c r="P3787"/>
      <c r="Q3787"/>
      <c r="R3787"/>
      <c r="S3787"/>
      <c r="T3787"/>
      <c r="U3787"/>
      <c r="V3787"/>
      <c r="W3787"/>
      <c r="X3787"/>
      <c r="Y3787"/>
      <c r="Z3787"/>
      <c r="AA3787"/>
      <c r="AB3787"/>
      <c r="AC3787"/>
      <c r="AD3787"/>
      <c r="AE3787"/>
      <c r="AF3787"/>
      <c r="AG3787"/>
      <c r="AH3787"/>
      <c r="AI3787"/>
      <c r="AJ3787"/>
      <c r="AK3787"/>
      <c r="AL3787"/>
      <c r="AM3787"/>
      <c r="AN3787"/>
      <c r="AO3787"/>
      <c r="AP3787"/>
      <c r="AQ3787"/>
      <c r="AR3787"/>
      <c r="AS3787"/>
      <c r="AT3787"/>
      <c r="AU3787"/>
      <c r="AV3787"/>
      <c r="AW3787"/>
      <c r="AX3787"/>
      <c r="AY3787"/>
      <c r="AZ3787"/>
      <c r="BA3787"/>
      <c r="BB3787"/>
    </row>
    <row r="3788" spans="1:54" ht="15">
      <c r="A3788" s="486"/>
      <c r="B3788" s="486"/>
      <c r="C3788" s="489" t="s">
        <v>1262</v>
      </c>
      <c r="D3788" s="486"/>
      <c r="E3788" s="486"/>
      <c r="F3788"/>
      <c r="G3788" s="486"/>
      <c r="H3788" s="486"/>
      <c r="I3788" s="489" t="s">
        <v>2772</v>
      </c>
      <c r="J3788" s="486"/>
      <c r="K3788" s="486"/>
      <c r="L3788"/>
      <c r="M3788"/>
      <c r="N3788"/>
      <c r="O3788"/>
      <c r="P3788"/>
      <c r="Q3788"/>
      <c r="R3788"/>
      <c r="S3788"/>
      <c r="T3788"/>
      <c r="U3788"/>
      <c r="V3788"/>
      <c r="W3788"/>
      <c r="X3788"/>
      <c r="Y3788"/>
      <c r="Z3788"/>
      <c r="AA3788"/>
      <c r="AB3788"/>
      <c r="AC3788"/>
      <c r="AD3788"/>
      <c r="AE3788"/>
      <c r="AF3788"/>
      <c r="AG3788"/>
      <c r="AH3788"/>
      <c r="AI3788"/>
      <c r="AJ3788"/>
      <c r="AK3788"/>
      <c r="AL3788"/>
      <c r="AM3788"/>
      <c r="AN3788"/>
      <c r="AO3788"/>
      <c r="AP3788"/>
      <c r="AQ3788"/>
      <c r="AR3788"/>
      <c r="AS3788"/>
      <c r="AT3788"/>
      <c r="AU3788"/>
      <c r="AV3788"/>
      <c r="AW3788"/>
      <c r="AX3788"/>
      <c r="AY3788"/>
      <c r="AZ3788"/>
      <c r="BA3788"/>
      <c r="BB3788"/>
    </row>
    <row r="3789" spans="1:54" ht="15">
      <c r="A3789" s="486"/>
      <c r="B3789" s="486"/>
      <c r="C3789" s="489" t="s">
        <v>776</v>
      </c>
      <c r="D3789" s="486"/>
      <c r="E3789" s="486"/>
      <c r="F3789"/>
      <c r="G3789" s="486"/>
      <c r="H3789" s="486"/>
      <c r="I3789" s="489" t="s">
        <v>1262</v>
      </c>
      <c r="J3789" s="486"/>
      <c r="K3789" s="486"/>
      <c r="L3789"/>
      <c r="M3789"/>
      <c r="N3789"/>
      <c r="O3789"/>
      <c r="P3789"/>
      <c r="Q3789"/>
      <c r="R3789"/>
      <c r="S3789"/>
      <c r="T3789"/>
      <c r="U3789"/>
      <c r="V3789"/>
      <c r="W3789"/>
      <c r="X3789"/>
      <c r="Y3789"/>
      <c r="Z3789"/>
      <c r="AA3789"/>
      <c r="AB3789"/>
      <c r="AC3789"/>
      <c r="AD3789"/>
      <c r="AE3789"/>
      <c r="AF3789"/>
      <c r="AG3789"/>
      <c r="AH3789"/>
      <c r="AI3789"/>
      <c r="AJ3789"/>
      <c r="AK3789"/>
      <c r="AL3789"/>
      <c r="AM3789"/>
      <c r="AN3789"/>
      <c r="AO3789"/>
      <c r="AP3789"/>
      <c r="AQ3789"/>
      <c r="AR3789"/>
      <c r="AS3789"/>
      <c r="AT3789"/>
      <c r="AU3789"/>
      <c r="AV3789"/>
      <c r="AW3789"/>
      <c r="AX3789"/>
      <c r="AY3789"/>
      <c r="AZ3789"/>
      <c r="BA3789"/>
      <c r="BB3789"/>
    </row>
    <row r="3790" spans="1:54" ht="15">
      <c r="A3790" s="453"/>
      <c r="B3790" s="453"/>
      <c r="C3790" s="490"/>
      <c r="D3790" s="453"/>
      <c r="E3790" s="453"/>
      <c r="F3790"/>
      <c r="G3790" s="453"/>
      <c r="H3790" s="453"/>
      <c r="I3790" s="490" t="s">
        <v>776</v>
      </c>
      <c r="J3790" s="453"/>
      <c r="K3790" s="453"/>
      <c r="L3790"/>
      <c r="M3790"/>
      <c r="N3790"/>
      <c r="O3790"/>
      <c r="P3790"/>
      <c r="Q3790"/>
      <c r="R3790"/>
      <c r="S3790"/>
      <c r="T3790"/>
      <c r="U3790"/>
      <c r="V3790"/>
      <c r="W3790"/>
      <c r="X3790"/>
      <c r="Y3790"/>
      <c r="Z3790"/>
      <c r="AA3790"/>
      <c r="AB3790"/>
      <c r="AC3790"/>
      <c r="AD3790"/>
      <c r="AE3790"/>
      <c r="AF3790"/>
      <c r="AG3790"/>
      <c r="AH3790"/>
      <c r="AI3790"/>
      <c r="AJ3790"/>
      <c r="AK3790"/>
      <c r="AL3790"/>
      <c r="AM3790"/>
      <c r="AN3790"/>
      <c r="AO3790"/>
      <c r="AP3790"/>
      <c r="AQ3790"/>
      <c r="AR3790"/>
      <c r="AS3790"/>
      <c r="AT3790"/>
      <c r="AU3790"/>
      <c r="AV3790"/>
      <c r="AW3790"/>
      <c r="AX3790"/>
      <c r="AY3790"/>
      <c r="AZ3790"/>
      <c r="BA3790"/>
      <c r="BB3790"/>
    </row>
    <row r="3791" spans="1:54" ht="15.75">
      <c r="A3791" s="485"/>
      <c r="B3791" s="485"/>
      <c r="C3791" s="495" t="s">
        <v>606</v>
      </c>
      <c r="D3791" s="492"/>
      <c r="E3791" s="494"/>
      <c r="F3791" s="478"/>
      <c r="G3791" s="485"/>
      <c r="H3791" s="485"/>
      <c r="I3791" s="495" t="s">
        <v>40</v>
      </c>
      <c r="J3791" s="492"/>
      <c r="K3791" s="494"/>
      <c r="L3791" s="480"/>
      <c r="M3791" s="480"/>
      <c r="N3791" s="480"/>
      <c r="O3791" s="480"/>
      <c r="P3791" s="480"/>
      <c r="Q3791" s="480"/>
      <c r="R3791" s="480"/>
      <c r="S3791" s="480"/>
      <c r="T3791" s="480"/>
      <c r="U3791" s="480"/>
      <c r="V3791" s="480"/>
      <c r="W3791" s="480"/>
      <c r="X3791" s="480"/>
      <c r="Y3791" s="480"/>
      <c r="Z3791" s="480"/>
      <c r="AA3791" s="480"/>
      <c r="AB3791" s="480"/>
      <c r="AC3791" s="480"/>
      <c r="AD3791" s="480"/>
      <c r="AE3791" s="480"/>
      <c r="AF3791" s="480"/>
      <c r="AG3791" s="480"/>
      <c r="AH3791" s="480"/>
      <c r="AI3791" s="480"/>
      <c r="AJ3791" s="480"/>
      <c r="AK3791" s="480"/>
      <c r="AL3791" s="480"/>
      <c r="AM3791" s="480"/>
      <c r="AN3791" s="480"/>
      <c r="AO3791" s="480"/>
      <c r="AP3791" s="480"/>
      <c r="AQ3791" s="480"/>
      <c r="AR3791" s="480"/>
      <c r="AS3791" s="480"/>
      <c r="AT3791" s="480"/>
      <c r="AU3791" s="480"/>
      <c r="AV3791" s="480"/>
      <c r="AW3791" s="480"/>
      <c r="AX3791" s="480"/>
      <c r="AY3791" s="480"/>
      <c r="AZ3791" s="480"/>
      <c r="BA3791" s="480"/>
      <c r="BB3791" s="480"/>
    </row>
    <row r="3792" spans="1:54" ht="25.5">
      <c r="A3792" s="486"/>
      <c r="B3792" s="486"/>
      <c r="C3792" s="496" t="s">
        <v>2773</v>
      </c>
      <c r="D3792" s="486"/>
      <c r="E3792" s="486"/>
      <c r="F3792"/>
      <c r="G3792" s="486"/>
      <c r="H3792" s="486"/>
      <c r="I3792" s="496" t="s">
        <v>2774</v>
      </c>
      <c r="J3792" s="486"/>
      <c r="K3792" s="486"/>
      <c r="L3792"/>
      <c r="M3792"/>
      <c r="N3792"/>
      <c r="O3792"/>
      <c r="P3792"/>
      <c r="Q3792"/>
      <c r="R3792"/>
      <c r="S3792"/>
      <c r="T3792"/>
      <c r="U3792"/>
      <c r="V3792"/>
      <c r="W3792"/>
      <c r="X3792"/>
      <c r="Y3792"/>
      <c r="Z3792"/>
      <c r="AA3792"/>
      <c r="AB3792"/>
      <c r="AC3792"/>
      <c r="AD3792"/>
      <c r="AE3792"/>
      <c r="AF3792"/>
      <c r="AG3792"/>
      <c r="AH3792"/>
      <c r="AI3792"/>
      <c r="AJ3792"/>
      <c r="AK3792"/>
      <c r="AL3792"/>
      <c r="AM3792"/>
      <c r="AN3792"/>
      <c r="AO3792"/>
      <c r="AP3792"/>
      <c r="AQ3792"/>
      <c r="AR3792"/>
      <c r="AS3792"/>
      <c r="AT3792"/>
      <c r="AU3792"/>
      <c r="AV3792"/>
      <c r="AW3792"/>
      <c r="AX3792"/>
      <c r="AY3792"/>
      <c r="AZ3792"/>
      <c r="BA3792"/>
      <c r="BB3792"/>
    </row>
    <row r="3793" spans="1:54" ht="25.5">
      <c r="A3793" s="486"/>
      <c r="B3793" s="486"/>
      <c r="C3793" s="496" t="s">
        <v>2775</v>
      </c>
      <c r="D3793" s="486"/>
      <c r="E3793" s="486"/>
      <c r="F3793"/>
      <c r="G3793" s="486"/>
      <c r="H3793" s="486"/>
      <c r="I3793" s="496" t="s">
        <v>2776</v>
      </c>
      <c r="J3793" s="486"/>
      <c r="K3793" s="486"/>
      <c r="L3793"/>
      <c r="M3793"/>
      <c r="N3793"/>
      <c r="O3793"/>
      <c r="P3793"/>
      <c r="Q3793"/>
      <c r="R3793"/>
      <c r="S3793"/>
      <c r="T3793"/>
      <c r="U3793"/>
      <c r="V3793"/>
      <c r="W3793"/>
      <c r="X3793"/>
      <c r="Y3793"/>
      <c r="Z3793"/>
      <c r="AA3793"/>
      <c r="AB3793"/>
      <c r="AC3793"/>
      <c r="AD3793"/>
      <c r="AE3793"/>
      <c r="AF3793"/>
      <c r="AG3793"/>
      <c r="AH3793"/>
      <c r="AI3793"/>
      <c r="AJ3793"/>
      <c r="AK3793"/>
      <c r="AL3793"/>
      <c r="AM3793"/>
      <c r="AN3793"/>
      <c r="AO3793"/>
      <c r="AP3793"/>
      <c r="AQ3793"/>
      <c r="AR3793"/>
      <c r="AS3793"/>
      <c r="AT3793"/>
      <c r="AU3793"/>
      <c r="AV3793"/>
      <c r="AW3793"/>
      <c r="AX3793"/>
      <c r="AY3793"/>
      <c r="AZ3793"/>
      <c r="BA3793"/>
      <c r="BB3793"/>
    </row>
    <row r="3794" spans="1:54" ht="15">
      <c r="A3794" s="486"/>
      <c r="B3794" s="486"/>
      <c r="C3794" s="496" t="s">
        <v>2777</v>
      </c>
      <c r="D3794" s="486"/>
      <c r="E3794" s="486"/>
      <c r="F3794"/>
      <c r="G3794" s="486"/>
      <c r="H3794" s="486"/>
      <c r="I3794" s="496" t="s">
        <v>2778</v>
      </c>
      <c r="J3794" s="486"/>
      <c r="K3794" s="486"/>
      <c r="L3794"/>
      <c r="M3794"/>
      <c r="N3794"/>
      <c r="O3794"/>
      <c r="P3794"/>
      <c r="Q3794"/>
      <c r="R3794"/>
      <c r="S3794"/>
      <c r="T3794"/>
      <c r="U3794"/>
      <c r="V3794"/>
      <c r="W3794"/>
      <c r="X3794"/>
      <c r="Y3794"/>
      <c r="Z3794"/>
      <c r="AA3794"/>
      <c r="AB3794"/>
      <c r="AC3794"/>
      <c r="AD3794"/>
      <c r="AE3794"/>
      <c r="AF3794"/>
      <c r="AG3794"/>
      <c r="AH3794"/>
      <c r="AI3794"/>
      <c r="AJ3794"/>
      <c r="AK3794"/>
      <c r="AL3794"/>
      <c r="AM3794"/>
      <c r="AN3794"/>
      <c r="AO3794"/>
      <c r="AP3794"/>
      <c r="AQ3794"/>
      <c r="AR3794"/>
      <c r="AS3794"/>
      <c r="AT3794"/>
      <c r="AU3794"/>
      <c r="AV3794"/>
      <c r="AW3794"/>
      <c r="AX3794"/>
      <c r="AY3794"/>
      <c r="AZ3794"/>
      <c r="BA3794"/>
      <c r="BB3794"/>
    </row>
    <row r="3795" spans="1:54" ht="25.5">
      <c r="A3795" s="486"/>
      <c r="B3795" s="486"/>
      <c r="C3795" s="496" t="s">
        <v>2779</v>
      </c>
      <c r="D3795" s="486"/>
      <c r="E3795" s="486"/>
      <c r="F3795"/>
      <c r="G3795" s="486"/>
      <c r="H3795" s="486"/>
      <c r="I3795" s="496" t="s">
        <v>2780</v>
      </c>
      <c r="J3795" s="486"/>
      <c r="K3795" s="486"/>
      <c r="L3795"/>
      <c r="M3795"/>
      <c r="N3795"/>
      <c r="O3795"/>
      <c r="P3795"/>
      <c r="Q3795"/>
      <c r="R3795"/>
      <c r="S3795"/>
      <c r="T3795"/>
      <c r="U3795"/>
      <c r="V3795"/>
      <c r="W3795"/>
      <c r="X3795"/>
      <c r="Y3795"/>
      <c r="Z3795"/>
      <c r="AA3795"/>
      <c r="AB3795"/>
      <c r="AC3795"/>
      <c r="AD3795"/>
      <c r="AE3795"/>
      <c r="AF3795"/>
      <c r="AG3795"/>
      <c r="AH3795"/>
      <c r="AI3795"/>
      <c r="AJ3795"/>
      <c r="AK3795"/>
      <c r="AL3795"/>
      <c r="AM3795"/>
      <c r="AN3795"/>
      <c r="AO3795"/>
      <c r="AP3795"/>
      <c r="AQ3795"/>
      <c r="AR3795"/>
      <c r="AS3795"/>
      <c r="AT3795"/>
      <c r="AU3795"/>
      <c r="AV3795"/>
      <c r="AW3795"/>
      <c r="AX3795"/>
      <c r="AY3795"/>
      <c r="AZ3795"/>
      <c r="BA3795"/>
      <c r="BB3795"/>
    </row>
    <row r="3796" spans="1:54" ht="25.5">
      <c r="A3796" s="486"/>
      <c r="B3796" s="486"/>
      <c r="C3796" s="497"/>
      <c r="D3796" s="486"/>
      <c r="E3796" s="486"/>
      <c r="F3796"/>
      <c r="G3796" s="486"/>
      <c r="H3796" s="486"/>
      <c r="I3796" s="496" t="s">
        <v>2781</v>
      </c>
      <c r="J3796" s="486"/>
      <c r="K3796" s="486"/>
      <c r="L3796"/>
      <c r="M3796"/>
      <c r="N3796"/>
      <c r="O3796"/>
      <c r="P3796"/>
      <c r="Q3796"/>
      <c r="R3796"/>
      <c r="S3796"/>
      <c r="T3796"/>
      <c r="U3796"/>
      <c r="V3796"/>
      <c r="W3796"/>
      <c r="X3796"/>
      <c r="Y3796"/>
      <c r="Z3796"/>
      <c r="AA3796"/>
      <c r="AB3796"/>
      <c r="AC3796"/>
      <c r="AD3796"/>
      <c r="AE3796"/>
      <c r="AF3796"/>
      <c r="AG3796"/>
      <c r="AH3796"/>
      <c r="AI3796"/>
      <c r="AJ3796"/>
      <c r="AK3796"/>
      <c r="AL3796"/>
      <c r="AM3796"/>
      <c r="AN3796"/>
      <c r="AO3796"/>
      <c r="AP3796"/>
      <c r="AQ3796"/>
      <c r="AR3796"/>
      <c r="AS3796"/>
      <c r="AT3796"/>
      <c r="AU3796"/>
      <c r="AV3796"/>
      <c r="AW3796"/>
      <c r="AX3796"/>
      <c r="AY3796"/>
      <c r="AZ3796"/>
      <c r="BA3796"/>
      <c r="BB3796"/>
    </row>
    <row r="3797" spans="1:54" ht="51">
      <c r="A3797" s="486"/>
      <c r="B3797" s="486"/>
      <c r="C3797" s="496" t="s">
        <v>2782</v>
      </c>
      <c r="D3797" s="486"/>
      <c r="E3797" s="486"/>
      <c r="F3797"/>
      <c r="G3797" s="486"/>
      <c r="H3797" s="486"/>
      <c r="I3797" s="497"/>
      <c r="J3797" s="486"/>
      <c r="K3797" s="486"/>
      <c r="L3797"/>
      <c r="M3797"/>
      <c r="N3797"/>
      <c r="O3797"/>
      <c r="P3797"/>
      <c r="Q3797"/>
      <c r="R3797"/>
      <c r="S3797"/>
      <c r="T3797"/>
      <c r="U3797"/>
      <c r="V3797"/>
      <c r="W3797"/>
      <c r="X3797"/>
      <c r="Y3797"/>
      <c r="Z3797"/>
      <c r="AA3797"/>
      <c r="AB3797"/>
      <c r="AC3797"/>
      <c r="AD3797"/>
      <c r="AE3797"/>
      <c r="AF3797"/>
      <c r="AG3797"/>
      <c r="AH3797"/>
      <c r="AI3797"/>
      <c r="AJ3797"/>
      <c r="AK3797"/>
      <c r="AL3797"/>
      <c r="AM3797"/>
      <c r="AN3797"/>
      <c r="AO3797"/>
      <c r="AP3797"/>
      <c r="AQ3797"/>
      <c r="AR3797"/>
      <c r="AS3797"/>
      <c r="AT3797"/>
      <c r="AU3797"/>
      <c r="AV3797"/>
      <c r="AW3797"/>
      <c r="AX3797"/>
      <c r="AY3797"/>
      <c r="AZ3797"/>
      <c r="BA3797"/>
      <c r="BB3797"/>
    </row>
    <row r="3798" spans="1:54" ht="25.5">
      <c r="A3798" s="486"/>
      <c r="B3798" s="486"/>
      <c r="C3798" s="496" t="s">
        <v>2783</v>
      </c>
      <c r="D3798" s="486"/>
      <c r="E3798" s="486"/>
      <c r="F3798"/>
      <c r="G3798" s="486"/>
      <c r="H3798" s="486"/>
      <c r="I3798" s="496" t="s">
        <v>2784</v>
      </c>
      <c r="J3798" s="486"/>
      <c r="K3798" s="486"/>
      <c r="L3798"/>
      <c r="M3798"/>
      <c r="N3798"/>
      <c r="O3798"/>
      <c r="P3798"/>
      <c r="Q3798"/>
      <c r="R3798"/>
      <c r="S3798"/>
      <c r="T3798"/>
      <c r="U3798"/>
      <c r="V3798"/>
      <c r="W3798"/>
      <c r="X3798"/>
      <c r="Y3798"/>
      <c r="Z3798"/>
      <c r="AA3798"/>
      <c r="AB3798"/>
      <c r="AC3798"/>
      <c r="AD3798"/>
      <c r="AE3798"/>
      <c r="AF3798"/>
      <c r="AG3798"/>
      <c r="AH3798"/>
      <c r="AI3798"/>
      <c r="AJ3798"/>
      <c r="AK3798"/>
      <c r="AL3798"/>
      <c r="AM3798"/>
      <c r="AN3798"/>
      <c r="AO3798"/>
      <c r="AP3798"/>
      <c r="AQ3798"/>
      <c r="AR3798"/>
      <c r="AS3798"/>
      <c r="AT3798"/>
      <c r="AU3798"/>
      <c r="AV3798"/>
      <c r="AW3798"/>
      <c r="AX3798"/>
      <c r="AY3798"/>
      <c r="AZ3798"/>
      <c r="BA3798"/>
      <c r="BB3798"/>
    </row>
    <row r="3799" spans="1:54" ht="25.5">
      <c r="A3799" s="486"/>
      <c r="B3799" s="486"/>
      <c r="C3799" s="496" t="s">
        <v>2785</v>
      </c>
      <c r="D3799" s="486"/>
      <c r="E3799" s="486"/>
      <c r="F3799"/>
      <c r="G3799" s="486"/>
      <c r="H3799" s="486"/>
      <c r="I3799" s="496" t="s">
        <v>2786</v>
      </c>
      <c r="J3799" s="486"/>
      <c r="K3799" s="486"/>
      <c r="L3799"/>
      <c r="M3799"/>
      <c r="N3799"/>
      <c r="O3799"/>
      <c r="P3799"/>
      <c r="Q3799"/>
      <c r="R3799"/>
      <c r="S3799"/>
      <c r="T3799"/>
      <c r="U3799"/>
      <c r="V3799"/>
      <c r="W3799"/>
      <c r="X3799"/>
      <c r="Y3799"/>
      <c r="Z3799"/>
      <c r="AA3799"/>
      <c r="AB3799"/>
      <c r="AC3799"/>
      <c r="AD3799"/>
      <c r="AE3799"/>
      <c r="AF3799"/>
      <c r="AG3799"/>
      <c r="AH3799"/>
      <c r="AI3799"/>
      <c r="AJ3799"/>
      <c r="AK3799"/>
      <c r="AL3799"/>
      <c r="AM3799"/>
      <c r="AN3799"/>
      <c r="AO3799"/>
      <c r="AP3799"/>
      <c r="AQ3799"/>
      <c r="AR3799"/>
      <c r="AS3799"/>
      <c r="AT3799"/>
      <c r="AU3799"/>
      <c r="AV3799"/>
      <c r="AW3799"/>
      <c r="AX3799"/>
      <c r="AY3799"/>
      <c r="AZ3799"/>
      <c r="BA3799"/>
      <c r="BB3799"/>
    </row>
    <row r="3800" spans="1:54" ht="15">
      <c r="A3800" s="486"/>
      <c r="B3800" s="486"/>
      <c r="C3800" s="497"/>
      <c r="D3800" s="486"/>
      <c r="E3800" s="486"/>
      <c r="F3800"/>
      <c r="G3800" s="486"/>
      <c r="H3800" s="486"/>
      <c r="I3800" s="496" t="s">
        <v>2787</v>
      </c>
      <c r="J3800" s="486"/>
      <c r="K3800" s="486"/>
      <c r="L3800"/>
      <c r="M3800"/>
      <c r="N3800"/>
      <c r="O3800"/>
      <c r="P3800"/>
      <c r="Q3800"/>
      <c r="R3800"/>
      <c r="S3800"/>
      <c r="T3800"/>
      <c r="U3800"/>
      <c r="V3800"/>
      <c r="W3800"/>
      <c r="X3800"/>
      <c r="Y3800"/>
      <c r="Z3800"/>
      <c r="AA3800"/>
      <c r="AB3800"/>
      <c r="AC3800"/>
      <c r="AD3800"/>
      <c r="AE3800"/>
      <c r="AF3800"/>
      <c r="AG3800"/>
      <c r="AH3800"/>
      <c r="AI3800"/>
      <c r="AJ3800"/>
      <c r="AK3800"/>
      <c r="AL3800"/>
      <c r="AM3800"/>
      <c r="AN3800"/>
      <c r="AO3800"/>
      <c r="AP3800"/>
      <c r="AQ3800"/>
      <c r="AR3800"/>
      <c r="AS3800"/>
      <c r="AT3800"/>
      <c r="AU3800"/>
      <c r="AV3800"/>
      <c r="AW3800"/>
      <c r="AX3800"/>
      <c r="AY3800"/>
      <c r="AZ3800"/>
      <c r="BA3800"/>
      <c r="BB3800"/>
    </row>
    <row r="3801" spans="1:54" ht="63.75">
      <c r="A3801" s="486"/>
      <c r="B3801" s="486"/>
      <c r="C3801" s="496" t="s">
        <v>2788</v>
      </c>
      <c r="D3801" s="486"/>
      <c r="E3801" s="486"/>
      <c r="F3801"/>
      <c r="G3801" s="486"/>
      <c r="H3801" s="486"/>
      <c r="I3801" s="496" t="s">
        <v>2789</v>
      </c>
      <c r="J3801" s="486"/>
      <c r="K3801" s="486"/>
      <c r="L3801"/>
      <c r="M3801"/>
      <c r="N3801"/>
      <c r="O3801"/>
      <c r="P3801"/>
      <c r="Q3801"/>
      <c r="R3801"/>
      <c r="S3801"/>
      <c r="T3801"/>
      <c r="U3801"/>
      <c r="V3801"/>
      <c r="W3801"/>
      <c r="X3801"/>
      <c r="Y3801"/>
      <c r="Z3801"/>
      <c r="AA3801"/>
      <c r="AB3801"/>
      <c r="AC3801"/>
      <c r="AD3801"/>
      <c r="AE3801"/>
      <c r="AF3801"/>
      <c r="AG3801"/>
      <c r="AH3801"/>
      <c r="AI3801"/>
      <c r="AJ3801"/>
      <c r="AK3801"/>
      <c r="AL3801"/>
      <c r="AM3801"/>
      <c r="AN3801"/>
      <c r="AO3801"/>
      <c r="AP3801"/>
      <c r="AQ3801"/>
      <c r="AR3801"/>
      <c r="AS3801"/>
      <c r="AT3801"/>
      <c r="AU3801"/>
      <c r="AV3801"/>
      <c r="AW3801"/>
      <c r="AX3801"/>
      <c r="AY3801"/>
      <c r="AZ3801"/>
      <c r="BA3801"/>
      <c r="BB3801"/>
    </row>
    <row r="3802" spans="1:54" ht="15">
      <c r="A3802" s="486"/>
      <c r="B3802" s="486"/>
      <c r="C3802" s="497"/>
      <c r="D3802" s="486"/>
      <c r="E3802" s="486"/>
      <c r="F3802"/>
      <c r="G3802" s="486"/>
      <c r="H3802" s="486"/>
      <c r="I3802" s="496" t="s">
        <v>2790</v>
      </c>
      <c r="J3802" s="486"/>
      <c r="K3802" s="486"/>
      <c r="L3802"/>
      <c r="M3802"/>
      <c r="N3802"/>
      <c r="O3802"/>
      <c r="P3802"/>
      <c r="Q3802"/>
      <c r="R3802"/>
      <c r="S3802"/>
      <c r="T3802"/>
      <c r="U3802"/>
      <c r="V3802"/>
      <c r="W3802"/>
      <c r="X3802"/>
      <c r="Y3802"/>
      <c r="Z3802"/>
      <c r="AA3802"/>
      <c r="AB3802"/>
      <c r="AC3802"/>
      <c r="AD3802"/>
      <c r="AE3802"/>
      <c r="AF3802"/>
      <c r="AG3802"/>
      <c r="AH3802"/>
      <c r="AI3802"/>
      <c r="AJ3802"/>
      <c r="AK3802"/>
      <c r="AL3802"/>
      <c r="AM3802"/>
      <c r="AN3802"/>
      <c r="AO3802"/>
      <c r="AP3802"/>
      <c r="AQ3802"/>
      <c r="AR3802"/>
      <c r="AS3802"/>
      <c r="AT3802"/>
      <c r="AU3802"/>
      <c r="AV3802"/>
      <c r="AW3802"/>
      <c r="AX3802"/>
      <c r="AY3802"/>
      <c r="AZ3802"/>
      <c r="BA3802"/>
      <c r="BB3802"/>
    </row>
    <row r="3803" spans="1:54" ht="38.25">
      <c r="A3803" s="486"/>
      <c r="B3803" s="486"/>
      <c r="C3803" s="496" t="s">
        <v>2791</v>
      </c>
      <c r="D3803" s="486"/>
      <c r="E3803" s="486"/>
      <c r="F3803"/>
      <c r="G3803" s="486"/>
      <c r="H3803" s="486"/>
      <c r="I3803" s="496" t="s">
        <v>2792</v>
      </c>
      <c r="J3803" s="486"/>
      <c r="K3803" s="486"/>
      <c r="L3803"/>
      <c r="M3803"/>
      <c r="N3803"/>
      <c r="O3803"/>
      <c r="P3803"/>
      <c r="Q3803"/>
      <c r="R3803"/>
      <c r="S3803"/>
      <c r="T3803"/>
      <c r="U3803"/>
      <c r="V3803"/>
      <c r="W3803"/>
      <c r="X3803"/>
      <c r="Y3803"/>
      <c r="Z3803"/>
      <c r="AA3803"/>
      <c r="AB3803"/>
      <c r="AC3803"/>
      <c r="AD3803"/>
      <c r="AE3803"/>
      <c r="AF3803"/>
      <c r="AG3803"/>
      <c r="AH3803"/>
      <c r="AI3803"/>
      <c r="AJ3803"/>
      <c r="AK3803"/>
      <c r="AL3803"/>
      <c r="AM3803"/>
      <c r="AN3803"/>
      <c r="AO3803"/>
      <c r="AP3803"/>
      <c r="AQ3803"/>
      <c r="AR3803"/>
      <c r="AS3803"/>
      <c r="AT3803"/>
      <c r="AU3803"/>
      <c r="AV3803"/>
      <c r="AW3803"/>
      <c r="AX3803"/>
      <c r="AY3803"/>
      <c r="AZ3803"/>
      <c r="BA3803"/>
      <c r="BB3803"/>
    </row>
    <row r="3804" spans="1:54" ht="38.25">
      <c r="A3804" s="486"/>
      <c r="B3804" s="486"/>
      <c r="C3804" s="496" t="s">
        <v>2793</v>
      </c>
      <c r="D3804" s="486"/>
      <c r="E3804" s="486"/>
      <c r="F3804"/>
      <c r="G3804" s="486"/>
      <c r="H3804" s="486"/>
      <c r="I3804" s="496" t="s">
        <v>2794</v>
      </c>
      <c r="J3804" s="486"/>
      <c r="K3804" s="486"/>
      <c r="L3804"/>
      <c r="M3804"/>
      <c r="N3804"/>
      <c r="O3804"/>
      <c r="P3804"/>
      <c r="Q3804"/>
      <c r="R3804"/>
      <c r="S3804"/>
      <c r="T3804"/>
      <c r="U3804"/>
      <c r="V3804"/>
      <c r="W3804"/>
      <c r="X3804"/>
      <c r="Y3804"/>
      <c r="Z3804"/>
      <c r="AA3804"/>
      <c r="AB3804"/>
      <c r="AC3804"/>
      <c r="AD3804"/>
      <c r="AE3804"/>
      <c r="AF3804"/>
      <c r="AG3804"/>
      <c r="AH3804"/>
      <c r="AI3804"/>
      <c r="AJ3804"/>
      <c r="AK3804"/>
      <c r="AL3804"/>
      <c r="AM3804"/>
      <c r="AN3804"/>
      <c r="AO3804"/>
      <c r="AP3804"/>
      <c r="AQ3804"/>
      <c r="AR3804"/>
      <c r="AS3804"/>
      <c r="AT3804"/>
      <c r="AU3804"/>
      <c r="AV3804"/>
      <c r="AW3804"/>
      <c r="AX3804"/>
      <c r="AY3804"/>
      <c r="AZ3804"/>
      <c r="BA3804"/>
      <c r="BB3804"/>
    </row>
    <row r="3805" spans="1:54" ht="15">
      <c r="A3805" s="486"/>
      <c r="B3805" s="486"/>
      <c r="C3805" s="496"/>
      <c r="D3805" s="486"/>
      <c r="E3805" s="486"/>
      <c r="F3805"/>
      <c r="G3805" s="486"/>
      <c r="H3805" s="486"/>
      <c r="I3805" s="496" t="s">
        <v>2795</v>
      </c>
      <c r="J3805" s="486"/>
      <c r="K3805" s="486"/>
      <c r="L3805"/>
      <c r="M3805"/>
      <c r="N3805"/>
      <c r="O3805"/>
      <c r="P3805"/>
      <c r="Q3805"/>
      <c r="R3805"/>
      <c r="S3805"/>
      <c r="T3805"/>
      <c r="U3805"/>
      <c r="V3805"/>
      <c r="W3805"/>
      <c r="X3805"/>
      <c r="Y3805"/>
      <c r="Z3805"/>
      <c r="AA3805"/>
      <c r="AB3805"/>
      <c r="AC3805"/>
      <c r="AD3805"/>
      <c r="AE3805"/>
      <c r="AF3805"/>
      <c r="AG3805"/>
      <c r="AH3805"/>
      <c r="AI3805"/>
      <c r="AJ3805"/>
      <c r="AK3805"/>
      <c r="AL3805"/>
      <c r="AM3805"/>
      <c r="AN3805"/>
      <c r="AO3805"/>
      <c r="AP3805"/>
      <c r="AQ3805"/>
      <c r="AR3805"/>
      <c r="AS3805"/>
      <c r="AT3805"/>
      <c r="AU3805"/>
      <c r="AV3805"/>
      <c r="AW3805"/>
      <c r="AX3805"/>
      <c r="AY3805"/>
      <c r="AZ3805"/>
      <c r="BA3805"/>
      <c r="BB3805"/>
    </row>
    <row r="3806" spans="1:54" ht="15">
      <c r="A3806" s="486"/>
      <c r="B3806" s="486"/>
      <c r="C3806" s="496"/>
      <c r="D3806" s="486"/>
      <c r="E3806" s="486"/>
      <c r="F3806"/>
      <c r="G3806" s="486"/>
      <c r="H3806" s="486"/>
      <c r="I3806" s="497"/>
      <c r="J3806" s="486"/>
      <c r="K3806" s="486"/>
      <c r="L3806"/>
      <c r="M3806"/>
      <c r="N3806"/>
      <c r="O3806"/>
      <c r="P3806"/>
      <c r="Q3806"/>
      <c r="R3806"/>
      <c r="S3806"/>
      <c r="T3806"/>
      <c r="U3806"/>
      <c r="V3806"/>
      <c r="W3806"/>
      <c r="X3806"/>
      <c r="Y3806"/>
      <c r="Z3806"/>
      <c r="AA3806"/>
      <c r="AB3806"/>
      <c r="AC3806"/>
      <c r="AD3806"/>
      <c r="AE3806"/>
      <c r="AF3806"/>
      <c r="AG3806"/>
      <c r="AH3806"/>
      <c r="AI3806"/>
      <c r="AJ3806"/>
      <c r="AK3806"/>
      <c r="AL3806"/>
      <c r="AM3806"/>
      <c r="AN3806"/>
      <c r="AO3806"/>
      <c r="AP3806"/>
      <c r="AQ3806"/>
      <c r="AR3806"/>
      <c r="AS3806"/>
      <c r="AT3806"/>
      <c r="AU3806"/>
      <c r="AV3806"/>
      <c r="AW3806"/>
      <c r="AX3806"/>
      <c r="AY3806"/>
      <c r="AZ3806"/>
      <c r="BA3806"/>
      <c r="BB3806"/>
    </row>
    <row r="3807" spans="1:54" ht="63.75">
      <c r="A3807" s="486"/>
      <c r="B3807" s="486"/>
      <c r="C3807" s="496"/>
      <c r="D3807" s="486"/>
      <c r="E3807" s="486"/>
      <c r="F3807"/>
      <c r="G3807" s="486"/>
      <c r="H3807" s="486"/>
      <c r="I3807" s="496" t="s">
        <v>2796</v>
      </c>
      <c r="J3807" s="486"/>
      <c r="K3807" s="486"/>
      <c r="L3807"/>
      <c r="M3807"/>
      <c r="N3807"/>
      <c r="O3807"/>
      <c r="P3807"/>
      <c r="Q3807"/>
      <c r="R3807"/>
      <c r="S3807"/>
      <c r="T3807"/>
      <c r="U3807"/>
      <c r="V3807"/>
      <c r="W3807"/>
      <c r="X3807"/>
      <c r="Y3807"/>
      <c r="Z3807"/>
      <c r="AA3807"/>
      <c r="AB3807"/>
      <c r="AC3807"/>
      <c r="AD3807"/>
      <c r="AE3807"/>
      <c r="AF3807"/>
      <c r="AG3807"/>
      <c r="AH3807"/>
      <c r="AI3807"/>
      <c r="AJ3807"/>
      <c r="AK3807"/>
      <c r="AL3807"/>
      <c r="AM3807"/>
      <c r="AN3807"/>
      <c r="AO3807"/>
      <c r="AP3807"/>
      <c r="AQ3807"/>
      <c r="AR3807"/>
      <c r="AS3807"/>
      <c r="AT3807"/>
      <c r="AU3807"/>
      <c r="AV3807"/>
      <c r="AW3807"/>
      <c r="AX3807"/>
      <c r="AY3807"/>
      <c r="AZ3807"/>
      <c r="BA3807"/>
      <c r="BB3807"/>
    </row>
    <row r="3808" spans="1:54" ht="15">
      <c r="A3808" s="486"/>
      <c r="B3808" s="486"/>
      <c r="C3808" s="496"/>
      <c r="D3808" s="486"/>
      <c r="E3808" s="486"/>
      <c r="F3808"/>
      <c r="G3808" s="486"/>
      <c r="H3808" s="486"/>
      <c r="I3808" s="497"/>
      <c r="J3808" s="486"/>
      <c r="K3808" s="486"/>
      <c r="L3808"/>
      <c r="M3808"/>
      <c r="N3808"/>
      <c r="O3808"/>
      <c r="P3808"/>
      <c r="Q3808"/>
      <c r="R3808"/>
      <c r="S3808"/>
      <c r="T3808"/>
      <c r="U3808"/>
      <c r="V3808"/>
      <c r="W3808"/>
      <c r="X3808"/>
      <c r="Y3808"/>
      <c r="Z3808"/>
      <c r="AA3808"/>
      <c r="AB3808"/>
      <c r="AC3808"/>
      <c r="AD3808"/>
      <c r="AE3808"/>
      <c r="AF3808"/>
      <c r="AG3808"/>
      <c r="AH3808"/>
      <c r="AI3808"/>
      <c r="AJ3808"/>
      <c r="AK3808"/>
      <c r="AL3808"/>
      <c r="AM3808"/>
      <c r="AN3808"/>
      <c r="AO3808"/>
      <c r="AP3808"/>
      <c r="AQ3808"/>
      <c r="AR3808"/>
      <c r="AS3808"/>
      <c r="AT3808"/>
      <c r="AU3808"/>
      <c r="AV3808"/>
      <c r="AW3808"/>
      <c r="AX3808"/>
      <c r="AY3808"/>
      <c r="AZ3808"/>
      <c r="BA3808"/>
      <c r="BB3808"/>
    </row>
    <row r="3809" spans="1:54" ht="51">
      <c r="A3809" s="486"/>
      <c r="B3809" s="486"/>
      <c r="C3809" s="496"/>
      <c r="D3809" s="486"/>
      <c r="E3809" s="486"/>
      <c r="F3809"/>
      <c r="G3809" s="486"/>
      <c r="H3809" s="486"/>
      <c r="I3809" s="496" t="s">
        <v>2797</v>
      </c>
      <c r="J3809" s="486"/>
      <c r="K3809" s="486"/>
      <c r="L3809"/>
      <c r="M3809"/>
      <c r="N3809"/>
      <c r="O3809"/>
      <c r="P3809"/>
      <c r="Q3809"/>
      <c r="R3809"/>
      <c r="S3809"/>
      <c r="T3809"/>
      <c r="U3809"/>
      <c r="V3809"/>
      <c r="W3809"/>
      <c r="X3809"/>
      <c r="Y3809"/>
      <c r="Z3809"/>
      <c r="AA3809"/>
      <c r="AB3809"/>
      <c r="AC3809"/>
      <c r="AD3809"/>
      <c r="AE3809"/>
      <c r="AF3809"/>
      <c r="AG3809"/>
      <c r="AH3809"/>
      <c r="AI3809"/>
      <c r="AJ3809"/>
      <c r="AK3809"/>
      <c r="AL3809"/>
      <c r="AM3809"/>
      <c r="AN3809"/>
      <c r="AO3809"/>
      <c r="AP3809"/>
      <c r="AQ3809"/>
      <c r="AR3809"/>
      <c r="AS3809"/>
      <c r="AT3809"/>
      <c r="AU3809"/>
      <c r="AV3809"/>
      <c r="AW3809"/>
      <c r="AX3809"/>
      <c r="AY3809"/>
      <c r="AZ3809"/>
      <c r="BA3809"/>
      <c r="BB3809"/>
    </row>
    <row r="3810" spans="1:54" ht="15">
      <c r="A3810" s="486"/>
      <c r="B3810" s="486"/>
      <c r="C3810" s="496"/>
      <c r="D3810" s="486"/>
      <c r="E3810" s="486"/>
      <c r="F3810"/>
      <c r="G3810" s="486"/>
      <c r="H3810" s="486"/>
      <c r="I3810" s="496"/>
      <c r="J3810" s="486"/>
      <c r="K3810" s="486"/>
      <c r="L3810"/>
      <c r="M3810"/>
      <c r="N3810"/>
      <c r="O3810"/>
      <c r="P3810"/>
      <c r="Q3810"/>
      <c r="R3810"/>
      <c r="S3810"/>
      <c r="T3810"/>
      <c r="U3810"/>
      <c r="V3810"/>
      <c r="W3810"/>
      <c r="X3810"/>
      <c r="Y3810"/>
      <c r="Z3810"/>
      <c r="AA3810"/>
      <c r="AB3810"/>
      <c r="AC3810"/>
      <c r="AD3810"/>
      <c r="AE3810"/>
      <c r="AF3810"/>
      <c r="AG3810"/>
      <c r="AH3810"/>
      <c r="AI3810"/>
      <c r="AJ3810"/>
      <c r="AK3810"/>
      <c r="AL3810"/>
      <c r="AM3810"/>
      <c r="AN3810"/>
      <c r="AO3810"/>
      <c r="AP3810"/>
      <c r="AQ3810"/>
      <c r="AR3810"/>
      <c r="AS3810"/>
      <c r="AT3810"/>
      <c r="AU3810"/>
      <c r="AV3810"/>
      <c r="AW3810"/>
      <c r="AX3810"/>
      <c r="AY3810"/>
      <c r="AZ3810"/>
      <c r="BA3810"/>
      <c r="BB3810"/>
    </row>
    <row r="3811" spans="1:54" ht="76.5">
      <c r="A3811" s="453"/>
      <c r="B3811" s="453"/>
      <c r="C3811" s="498"/>
      <c r="D3811" s="453"/>
      <c r="E3811" s="453"/>
      <c r="F3811"/>
      <c r="G3811" s="453"/>
      <c r="H3811" s="453"/>
      <c r="I3811" s="498" t="s">
        <v>2798</v>
      </c>
      <c r="J3811" s="453"/>
      <c r="K3811" s="453"/>
      <c r="L3811"/>
      <c r="M3811"/>
      <c r="N3811"/>
      <c r="O3811"/>
      <c r="P3811"/>
      <c r="Q3811"/>
      <c r="R3811"/>
      <c r="S3811"/>
      <c r="T3811"/>
      <c r="U3811"/>
      <c r="V3811"/>
      <c r="W3811"/>
      <c r="X3811"/>
      <c r="Y3811"/>
      <c r="Z3811"/>
      <c r="AA3811"/>
      <c r="AB3811"/>
      <c r="AC3811"/>
      <c r="AD3811"/>
      <c r="AE3811"/>
      <c r="AF3811"/>
      <c r="AG3811"/>
      <c r="AH3811"/>
      <c r="AI3811"/>
      <c r="AJ3811"/>
      <c r="AK3811"/>
      <c r="AL3811"/>
      <c r="AM3811"/>
      <c r="AN3811"/>
      <c r="AO3811"/>
      <c r="AP3811"/>
      <c r="AQ3811"/>
      <c r="AR3811"/>
      <c r="AS3811"/>
      <c r="AT3811"/>
      <c r="AU3811"/>
      <c r="AV3811"/>
      <c r="AW3811"/>
      <c r="AX3811"/>
      <c r="AY3811"/>
      <c r="AZ3811"/>
      <c r="BA3811"/>
      <c r="BB3811"/>
    </row>
    <row r="3812" spans="1:54" ht="15.75">
      <c r="A3812" s="485"/>
      <c r="B3812" s="485"/>
      <c r="C3812" s="495"/>
      <c r="D3812" s="492"/>
      <c r="E3812" s="494"/>
      <c r="F3812" s="478"/>
      <c r="G3812" s="485"/>
      <c r="H3812" s="485"/>
      <c r="I3812" s="495" t="s">
        <v>2799</v>
      </c>
      <c r="J3812" s="492"/>
      <c r="K3812" s="494"/>
      <c r="L3812" s="480"/>
      <c r="M3812" s="480"/>
      <c r="N3812" s="480"/>
      <c r="O3812" s="480"/>
      <c r="P3812" s="480"/>
      <c r="Q3812" s="480"/>
      <c r="R3812" s="480"/>
      <c r="S3812" s="480"/>
      <c r="T3812" s="480"/>
      <c r="U3812" s="480"/>
      <c r="V3812" s="480"/>
      <c r="W3812" s="480"/>
      <c r="X3812" s="480"/>
      <c r="Y3812" s="480"/>
      <c r="Z3812" s="480"/>
      <c r="AA3812" s="480"/>
      <c r="AB3812" s="480"/>
      <c r="AC3812" s="480"/>
      <c r="AD3812" s="480"/>
      <c r="AE3812" s="480"/>
      <c r="AF3812" s="480"/>
      <c r="AG3812" s="480"/>
      <c r="AH3812" s="480"/>
      <c r="AI3812" s="480"/>
      <c r="AJ3812" s="480"/>
      <c r="AK3812" s="480"/>
      <c r="AL3812" s="480"/>
      <c r="AM3812" s="480"/>
      <c r="AN3812" s="480"/>
      <c r="AO3812" s="480"/>
      <c r="AP3812" s="480"/>
      <c r="AQ3812" s="480"/>
      <c r="AR3812" s="480"/>
      <c r="AS3812" s="480"/>
      <c r="AT3812" s="480"/>
      <c r="AU3812" s="480"/>
      <c r="AV3812" s="480"/>
      <c r="AW3812" s="480"/>
      <c r="AX3812" s="480"/>
      <c r="AY3812" s="480"/>
      <c r="AZ3812" s="480"/>
      <c r="BA3812" s="480"/>
      <c r="BB3812" s="480"/>
    </row>
    <row r="3813" spans="1:54" ht="15">
      <c r="A3813" s="486"/>
      <c r="B3813" s="486"/>
      <c r="C3813" s="532"/>
      <c r="D3813" s="486"/>
      <c r="E3813" s="486"/>
      <c r="F3813"/>
      <c r="G3813" s="486"/>
      <c r="H3813" s="486"/>
      <c r="I3813" s="496" t="s">
        <v>2800</v>
      </c>
      <c r="J3813" s="486"/>
      <c r="K3813" s="486"/>
      <c r="L3813"/>
      <c r="M3813"/>
      <c r="N3813"/>
      <c r="O3813"/>
      <c r="P3813"/>
      <c r="Q3813"/>
      <c r="R3813"/>
      <c r="S3813"/>
      <c r="T3813"/>
      <c r="U3813"/>
      <c r="V3813"/>
      <c r="W3813"/>
      <c r="X3813"/>
      <c r="Y3813"/>
      <c r="Z3813"/>
      <c r="AA3813"/>
      <c r="AB3813"/>
      <c r="AC3813"/>
      <c r="AD3813"/>
      <c r="AE3813"/>
      <c r="AF3813"/>
      <c r="AG3813"/>
      <c r="AH3813"/>
      <c r="AI3813"/>
      <c r="AJ3813"/>
      <c r="AK3813"/>
      <c r="AL3813"/>
      <c r="AM3813"/>
      <c r="AN3813"/>
      <c r="AO3813"/>
      <c r="AP3813"/>
      <c r="AQ3813"/>
      <c r="AR3813"/>
      <c r="AS3813"/>
      <c r="AT3813"/>
      <c r="AU3813"/>
      <c r="AV3813"/>
      <c r="AW3813"/>
      <c r="AX3813"/>
      <c r="AY3813"/>
      <c r="AZ3813"/>
      <c r="BA3813"/>
      <c r="BB3813"/>
    </row>
    <row r="3814" spans="1:54" ht="25.5">
      <c r="A3814" s="486"/>
      <c r="B3814" s="486"/>
      <c r="C3814" s="532"/>
      <c r="D3814" s="486"/>
      <c r="E3814" s="486"/>
      <c r="F3814"/>
      <c r="G3814" s="486"/>
      <c r="H3814" s="486"/>
      <c r="I3814" s="496" t="s">
        <v>2801</v>
      </c>
      <c r="J3814" s="486"/>
      <c r="K3814" s="486"/>
      <c r="L3814"/>
      <c r="M3814"/>
      <c r="N3814"/>
      <c r="O3814"/>
      <c r="P3814"/>
      <c r="Q3814"/>
      <c r="R3814"/>
      <c r="S3814"/>
      <c r="T3814"/>
      <c r="U3814"/>
      <c r="V3814"/>
      <c r="W3814"/>
      <c r="X3814"/>
      <c r="Y3814"/>
      <c r="Z3814"/>
      <c r="AA3814"/>
      <c r="AB3814"/>
      <c r="AC3814"/>
      <c r="AD3814"/>
      <c r="AE3814"/>
      <c r="AF3814"/>
      <c r="AG3814"/>
      <c r="AH3814"/>
      <c r="AI3814"/>
      <c r="AJ3814"/>
      <c r="AK3814"/>
      <c r="AL3814"/>
      <c r="AM3814"/>
      <c r="AN3814"/>
      <c r="AO3814"/>
      <c r="AP3814"/>
      <c r="AQ3814"/>
      <c r="AR3814"/>
      <c r="AS3814"/>
      <c r="AT3814"/>
      <c r="AU3814"/>
      <c r="AV3814"/>
      <c r="AW3814"/>
      <c r="AX3814"/>
      <c r="AY3814"/>
      <c r="AZ3814"/>
      <c r="BA3814"/>
      <c r="BB3814"/>
    </row>
    <row r="3815" spans="1:54" ht="25.5">
      <c r="A3815" s="486"/>
      <c r="B3815" s="486"/>
      <c r="C3815" s="532"/>
      <c r="D3815" s="486"/>
      <c r="E3815" s="486"/>
      <c r="F3815"/>
      <c r="G3815" s="486"/>
      <c r="H3815" s="486"/>
      <c r="I3815" s="496" t="s">
        <v>2802</v>
      </c>
      <c r="J3815" s="486"/>
      <c r="K3815" s="486"/>
      <c r="L3815"/>
      <c r="M3815"/>
      <c r="N3815"/>
      <c r="O3815"/>
      <c r="P3815"/>
      <c r="Q3815"/>
      <c r="R3815"/>
      <c r="S3815"/>
      <c r="T3815"/>
      <c r="U3815"/>
      <c r="V3815"/>
      <c r="W3815"/>
      <c r="X3815"/>
      <c r="Y3815"/>
      <c r="Z3815"/>
      <c r="AA3815"/>
      <c r="AB3815"/>
      <c r="AC3815"/>
      <c r="AD3815"/>
      <c r="AE3815"/>
      <c r="AF3815"/>
      <c r="AG3815"/>
      <c r="AH3815"/>
      <c r="AI3815"/>
      <c r="AJ3815"/>
      <c r="AK3815"/>
      <c r="AL3815"/>
      <c r="AM3815"/>
      <c r="AN3815"/>
      <c r="AO3815"/>
      <c r="AP3815"/>
      <c r="AQ3815"/>
      <c r="AR3815"/>
      <c r="AS3815"/>
      <c r="AT3815"/>
      <c r="AU3815"/>
      <c r="AV3815"/>
      <c r="AW3815"/>
      <c r="AX3815"/>
      <c r="AY3815"/>
      <c r="AZ3815"/>
      <c r="BA3815"/>
      <c r="BB3815"/>
    </row>
    <row r="3816" spans="1:54" ht="25.5">
      <c r="A3816" s="486"/>
      <c r="B3816" s="486"/>
      <c r="C3816" s="532"/>
      <c r="D3816" s="486"/>
      <c r="E3816" s="486"/>
      <c r="F3816"/>
      <c r="G3816" s="486"/>
      <c r="H3816" s="486"/>
      <c r="I3816" s="496" t="s">
        <v>2803</v>
      </c>
      <c r="J3816" s="486"/>
      <c r="K3816" s="486"/>
      <c r="L3816"/>
      <c r="M3816"/>
      <c r="N3816"/>
      <c r="O3816"/>
      <c r="P3816"/>
      <c r="Q3816"/>
      <c r="R3816"/>
      <c r="S3816"/>
      <c r="T3816"/>
      <c r="U3816"/>
      <c r="V3816"/>
      <c r="W3816"/>
      <c r="X3816"/>
      <c r="Y3816"/>
      <c r="Z3816"/>
      <c r="AA3816"/>
      <c r="AB3816"/>
      <c r="AC3816"/>
      <c r="AD3816"/>
      <c r="AE3816"/>
      <c r="AF3816"/>
      <c r="AG3816"/>
      <c r="AH3816"/>
      <c r="AI3816"/>
      <c r="AJ3816"/>
      <c r="AK3816"/>
      <c r="AL3816"/>
      <c r="AM3816"/>
      <c r="AN3816"/>
      <c r="AO3816"/>
      <c r="AP3816"/>
      <c r="AQ3816"/>
      <c r="AR3816"/>
      <c r="AS3816"/>
      <c r="AT3816"/>
      <c r="AU3816"/>
      <c r="AV3816"/>
      <c r="AW3816"/>
      <c r="AX3816"/>
      <c r="AY3816"/>
      <c r="AZ3816"/>
      <c r="BA3816"/>
      <c r="BB3816"/>
    </row>
    <row r="3817" spans="1:54" ht="15">
      <c r="A3817" s="486"/>
      <c r="B3817" s="486"/>
      <c r="C3817" s="532"/>
      <c r="D3817" s="486"/>
      <c r="E3817" s="486"/>
      <c r="F3817"/>
      <c r="G3817" s="486"/>
      <c r="H3817" s="486"/>
      <c r="I3817" s="496" t="s">
        <v>2804</v>
      </c>
      <c r="J3817" s="486"/>
      <c r="K3817" s="486"/>
      <c r="L3817"/>
      <c r="M3817"/>
      <c r="N3817"/>
      <c r="O3817"/>
      <c r="P3817"/>
      <c r="Q3817"/>
      <c r="R3817"/>
      <c r="S3817"/>
      <c r="T3817"/>
      <c r="U3817"/>
      <c r="V3817"/>
      <c r="W3817"/>
      <c r="X3817"/>
      <c r="Y3817"/>
      <c r="Z3817"/>
      <c r="AA3817"/>
      <c r="AB3817"/>
      <c r="AC3817"/>
      <c r="AD3817"/>
      <c r="AE3817"/>
      <c r="AF3817"/>
      <c r="AG3817"/>
      <c r="AH3817"/>
      <c r="AI3817"/>
      <c r="AJ3817"/>
      <c r="AK3817"/>
      <c r="AL3817"/>
      <c r="AM3817"/>
      <c r="AN3817"/>
      <c r="AO3817"/>
      <c r="AP3817"/>
      <c r="AQ3817"/>
      <c r="AR3817"/>
      <c r="AS3817"/>
      <c r="AT3817"/>
      <c r="AU3817"/>
      <c r="AV3817"/>
      <c r="AW3817"/>
      <c r="AX3817"/>
      <c r="AY3817"/>
      <c r="AZ3817"/>
      <c r="BA3817"/>
      <c r="BB3817"/>
    </row>
    <row r="3818" spans="1:54" ht="25.5">
      <c r="A3818" s="486"/>
      <c r="B3818" s="486"/>
      <c r="C3818" s="532"/>
      <c r="D3818" s="486"/>
      <c r="E3818" s="486"/>
      <c r="F3818"/>
      <c r="G3818" s="486"/>
      <c r="H3818" s="486"/>
      <c r="I3818" s="496" t="s">
        <v>2805</v>
      </c>
      <c r="J3818" s="486"/>
      <c r="K3818" s="486"/>
      <c r="L3818"/>
      <c r="M3818"/>
      <c r="N3818"/>
      <c r="O3818"/>
      <c r="P3818"/>
      <c r="Q3818"/>
      <c r="R3818"/>
      <c r="S3818"/>
      <c r="T3818"/>
      <c r="U3818"/>
      <c r="V3818"/>
      <c r="W3818"/>
      <c r="X3818"/>
      <c r="Y3818"/>
      <c r="Z3818"/>
      <c r="AA3818"/>
      <c r="AB3818"/>
      <c r="AC3818"/>
      <c r="AD3818"/>
      <c r="AE3818"/>
      <c r="AF3818"/>
      <c r="AG3818"/>
      <c r="AH3818"/>
      <c r="AI3818"/>
      <c r="AJ3818"/>
      <c r="AK3818"/>
      <c r="AL3818"/>
      <c r="AM3818"/>
      <c r="AN3818"/>
      <c r="AO3818"/>
      <c r="AP3818"/>
      <c r="AQ3818"/>
      <c r="AR3818"/>
      <c r="AS3818"/>
      <c r="AT3818"/>
      <c r="AU3818"/>
      <c r="AV3818"/>
      <c r="AW3818"/>
      <c r="AX3818"/>
      <c r="AY3818"/>
      <c r="AZ3818"/>
      <c r="BA3818"/>
      <c r="BB3818"/>
    </row>
    <row r="3819" spans="1:54" ht="15">
      <c r="A3819" s="486"/>
      <c r="B3819" s="486"/>
      <c r="C3819" s="532"/>
      <c r="D3819" s="486"/>
      <c r="E3819" s="486"/>
      <c r="F3819"/>
      <c r="G3819" s="486"/>
      <c r="H3819" s="486"/>
      <c r="I3819" s="496" t="s">
        <v>2806</v>
      </c>
      <c r="J3819" s="486"/>
      <c r="K3819" s="486"/>
      <c r="L3819"/>
      <c r="M3819"/>
      <c r="N3819"/>
      <c r="O3819"/>
      <c r="P3819"/>
      <c r="Q3819"/>
      <c r="R3819"/>
      <c r="S3819"/>
      <c r="T3819"/>
      <c r="U3819"/>
      <c r="V3819"/>
      <c r="W3819"/>
      <c r="X3819"/>
      <c r="Y3819"/>
      <c r="Z3819"/>
      <c r="AA3819"/>
      <c r="AB3819"/>
      <c r="AC3819"/>
      <c r="AD3819"/>
      <c r="AE3819"/>
      <c r="AF3819"/>
      <c r="AG3819"/>
      <c r="AH3819"/>
      <c r="AI3819"/>
      <c r="AJ3819"/>
      <c r="AK3819"/>
      <c r="AL3819"/>
      <c r="AM3819"/>
      <c r="AN3819"/>
      <c r="AO3819"/>
      <c r="AP3819"/>
      <c r="AQ3819"/>
      <c r="AR3819"/>
      <c r="AS3819"/>
      <c r="AT3819"/>
      <c r="AU3819"/>
      <c r="AV3819"/>
      <c r="AW3819"/>
      <c r="AX3819"/>
      <c r="AY3819"/>
      <c r="AZ3819"/>
      <c r="BA3819"/>
      <c r="BB3819"/>
    </row>
    <row r="3820" spans="1:54" ht="15">
      <c r="A3820" s="486"/>
      <c r="B3820" s="486"/>
      <c r="C3820" s="532"/>
      <c r="D3820" s="486"/>
      <c r="E3820" s="486"/>
      <c r="F3820"/>
      <c r="G3820" s="486"/>
      <c r="H3820" s="486"/>
      <c r="I3820" s="497"/>
      <c r="J3820" s="486"/>
      <c r="K3820" s="486"/>
      <c r="L3820"/>
      <c r="M3820"/>
      <c r="N3820"/>
      <c r="O3820"/>
      <c r="P3820"/>
      <c r="Q3820"/>
      <c r="R3820"/>
      <c r="S3820"/>
      <c r="T3820"/>
      <c r="U3820"/>
      <c r="V3820"/>
      <c r="W3820"/>
      <c r="X3820"/>
      <c r="Y3820"/>
      <c r="Z3820"/>
      <c r="AA3820"/>
      <c r="AB3820"/>
      <c r="AC3820"/>
      <c r="AD3820"/>
      <c r="AE3820"/>
      <c r="AF3820"/>
      <c r="AG3820"/>
      <c r="AH3820"/>
      <c r="AI3820"/>
      <c r="AJ3820"/>
      <c r="AK3820"/>
      <c r="AL3820"/>
      <c r="AM3820"/>
      <c r="AN3820"/>
      <c r="AO3820"/>
      <c r="AP3820"/>
      <c r="AQ3820"/>
      <c r="AR3820"/>
      <c r="AS3820"/>
      <c r="AT3820"/>
      <c r="AU3820"/>
      <c r="AV3820"/>
      <c r="AW3820"/>
      <c r="AX3820"/>
      <c r="AY3820"/>
      <c r="AZ3820"/>
      <c r="BA3820"/>
      <c r="BB3820"/>
    </row>
    <row r="3821" spans="1:54" ht="38.25">
      <c r="A3821" s="486"/>
      <c r="B3821" s="486"/>
      <c r="C3821" s="532"/>
      <c r="D3821" s="486"/>
      <c r="E3821" s="486"/>
      <c r="F3821"/>
      <c r="G3821" s="486"/>
      <c r="H3821" s="486"/>
      <c r="I3821" s="496" t="s">
        <v>2807</v>
      </c>
      <c r="J3821" s="486"/>
      <c r="K3821" s="486"/>
      <c r="L3821"/>
      <c r="M3821"/>
      <c r="N3821"/>
      <c r="O3821"/>
      <c r="P3821"/>
      <c r="Q3821"/>
      <c r="R3821"/>
      <c r="S3821"/>
      <c r="T3821"/>
      <c r="U3821"/>
      <c r="V3821"/>
      <c r="W3821"/>
      <c r="X3821"/>
      <c r="Y3821"/>
      <c r="Z3821"/>
      <c r="AA3821"/>
      <c r="AB3821"/>
      <c r="AC3821"/>
      <c r="AD3821"/>
      <c r="AE3821"/>
      <c r="AF3821"/>
      <c r="AG3821"/>
      <c r="AH3821"/>
      <c r="AI3821"/>
      <c r="AJ3821"/>
      <c r="AK3821"/>
      <c r="AL3821"/>
      <c r="AM3821"/>
      <c r="AN3821"/>
      <c r="AO3821"/>
      <c r="AP3821"/>
      <c r="AQ3821"/>
      <c r="AR3821"/>
      <c r="AS3821"/>
      <c r="AT3821"/>
      <c r="AU3821"/>
      <c r="AV3821"/>
      <c r="AW3821"/>
      <c r="AX3821"/>
      <c r="AY3821"/>
      <c r="AZ3821"/>
      <c r="BA3821"/>
      <c r="BB3821"/>
    </row>
    <row r="3822" spans="1:54" ht="15">
      <c r="A3822" s="486"/>
      <c r="B3822" s="486"/>
      <c r="C3822" s="532"/>
      <c r="D3822" s="486"/>
      <c r="E3822" s="486"/>
      <c r="F3822"/>
      <c r="G3822" s="486"/>
      <c r="H3822" s="486"/>
      <c r="I3822" s="497"/>
      <c r="J3822" s="486"/>
      <c r="K3822" s="486"/>
      <c r="L3822"/>
      <c r="M3822"/>
      <c r="N3822"/>
      <c r="O3822"/>
      <c r="P3822"/>
      <c r="Q3822"/>
      <c r="R3822"/>
      <c r="S3822"/>
      <c r="T3822"/>
      <c r="U3822"/>
      <c r="V3822"/>
      <c r="W3822"/>
      <c r="X3822"/>
      <c r="Y3822"/>
      <c r="Z3822"/>
      <c r="AA3822"/>
      <c r="AB3822"/>
      <c r="AC3822"/>
      <c r="AD3822"/>
      <c r="AE3822"/>
      <c r="AF3822"/>
      <c r="AG3822"/>
      <c r="AH3822"/>
      <c r="AI3822"/>
      <c r="AJ3822"/>
      <c r="AK3822"/>
      <c r="AL3822"/>
      <c r="AM3822"/>
      <c r="AN3822"/>
      <c r="AO3822"/>
      <c r="AP3822"/>
      <c r="AQ3822"/>
      <c r="AR3822"/>
      <c r="AS3822"/>
      <c r="AT3822"/>
      <c r="AU3822"/>
      <c r="AV3822"/>
      <c r="AW3822"/>
      <c r="AX3822"/>
      <c r="AY3822"/>
      <c r="AZ3822"/>
      <c r="BA3822"/>
      <c r="BB3822"/>
    </row>
    <row r="3823" spans="1:54" ht="63.75">
      <c r="A3823" s="486"/>
      <c r="B3823" s="486"/>
      <c r="C3823" s="532"/>
      <c r="D3823" s="486"/>
      <c r="E3823" s="486"/>
      <c r="F3823"/>
      <c r="G3823" s="486"/>
      <c r="H3823" s="486"/>
      <c r="I3823" s="496" t="s">
        <v>2808</v>
      </c>
      <c r="J3823" s="486"/>
      <c r="K3823" s="486"/>
      <c r="L3823"/>
      <c r="M3823"/>
      <c r="N3823"/>
      <c r="O3823"/>
      <c r="P3823"/>
      <c r="Q3823"/>
      <c r="R3823"/>
      <c r="S3823"/>
      <c r="T3823"/>
      <c r="U3823"/>
      <c r="V3823"/>
      <c r="W3823"/>
      <c r="X3823"/>
      <c r="Y3823"/>
      <c r="Z3823"/>
      <c r="AA3823"/>
      <c r="AB3823"/>
      <c r="AC3823"/>
      <c r="AD3823"/>
      <c r="AE3823"/>
      <c r="AF3823"/>
      <c r="AG3823"/>
      <c r="AH3823"/>
      <c r="AI3823"/>
      <c r="AJ3823"/>
      <c r="AK3823"/>
      <c r="AL3823"/>
      <c r="AM3823"/>
      <c r="AN3823"/>
      <c r="AO3823"/>
      <c r="AP3823"/>
      <c r="AQ3823"/>
      <c r="AR3823"/>
      <c r="AS3823"/>
      <c r="AT3823"/>
      <c r="AU3823"/>
      <c r="AV3823"/>
      <c r="AW3823"/>
      <c r="AX3823"/>
      <c r="AY3823"/>
      <c r="AZ3823"/>
      <c r="BA3823"/>
      <c r="BB3823"/>
    </row>
    <row r="3824" spans="1:54" ht="15">
      <c r="A3824" s="486"/>
      <c r="B3824" s="486"/>
      <c r="C3824" s="532"/>
      <c r="D3824" s="486"/>
      <c r="E3824" s="486"/>
      <c r="F3824"/>
      <c r="G3824" s="486"/>
      <c r="H3824" s="486"/>
      <c r="I3824" s="497"/>
      <c r="J3824" s="486"/>
      <c r="K3824" s="486"/>
      <c r="L3824"/>
      <c r="M3824"/>
      <c r="N3824"/>
      <c r="O3824"/>
      <c r="P3824"/>
      <c r="Q3824"/>
      <c r="R3824"/>
      <c r="S3824"/>
      <c r="T3824"/>
      <c r="U3824"/>
      <c r="V3824"/>
      <c r="W3824"/>
      <c r="X3824"/>
      <c r="Y3824"/>
      <c r="Z3824"/>
      <c r="AA3824"/>
      <c r="AB3824"/>
      <c r="AC3824"/>
      <c r="AD3824"/>
      <c r="AE3824"/>
      <c r="AF3824"/>
      <c r="AG3824"/>
      <c r="AH3824"/>
      <c r="AI3824"/>
      <c r="AJ3824"/>
      <c r="AK3824"/>
      <c r="AL3824"/>
      <c r="AM3824"/>
      <c r="AN3824"/>
      <c r="AO3824"/>
      <c r="AP3824"/>
      <c r="AQ3824"/>
      <c r="AR3824"/>
      <c r="AS3824"/>
      <c r="AT3824"/>
      <c r="AU3824"/>
      <c r="AV3824"/>
      <c r="AW3824"/>
      <c r="AX3824"/>
      <c r="AY3824"/>
      <c r="AZ3824"/>
      <c r="BA3824"/>
      <c r="BB3824"/>
    </row>
    <row r="3825" spans="1:54" ht="25.5">
      <c r="A3825" s="486"/>
      <c r="B3825" s="486"/>
      <c r="C3825" s="532"/>
      <c r="D3825" s="486"/>
      <c r="E3825" s="486"/>
      <c r="F3825"/>
      <c r="G3825" s="486"/>
      <c r="H3825" s="486"/>
      <c r="I3825" s="496" t="s">
        <v>2809</v>
      </c>
      <c r="J3825" s="486"/>
      <c r="K3825" s="486"/>
      <c r="L3825"/>
      <c r="M3825"/>
      <c r="N3825"/>
      <c r="O3825"/>
      <c r="P3825"/>
      <c r="Q3825"/>
      <c r="R3825"/>
      <c r="S3825"/>
      <c r="T3825"/>
      <c r="U3825"/>
      <c r="V3825"/>
      <c r="W3825"/>
      <c r="X3825"/>
      <c r="Y3825"/>
      <c r="Z3825"/>
      <c r="AA3825"/>
      <c r="AB3825"/>
      <c r="AC3825"/>
      <c r="AD3825"/>
      <c r="AE3825"/>
      <c r="AF3825"/>
      <c r="AG3825"/>
      <c r="AH3825"/>
      <c r="AI3825"/>
      <c r="AJ3825"/>
      <c r="AK3825"/>
      <c r="AL3825"/>
      <c r="AM3825"/>
      <c r="AN3825"/>
      <c r="AO3825"/>
      <c r="AP3825"/>
      <c r="AQ3825"/>
      <c r="AR3825"/>
      <c r="AS3825"/>
      <c r="AT3825"/>
      <c r="AU3825"/>
      <c r="AV3825"/>
      <c r="AW3825"/>
      <c r="AX3825"/>
      <c r="AY3825"/>
      <c r="AZ3825"/>
      <c r="BA3825"/>
      <c r="BB3825"/>
    </row>
    <row r="3826" spans="1:54" ht="15">
      <c r="A3826" s="486"/>
      <c r="B3826" s="486"/>
      <c r="C3826" s="532"/>
      <c r="D3826" s="486"/>
      <c r="E3826" s="486"/>
      <c r="F3826"/>
      <c r="G3826" s="486"/>
      <c r="H3826" s="486"/>
      <c r="I3826" s="497"/>
      <c r="J3826" s="486"/>
      <c r="K3826" s="486"/>
      <c r="L3826"/>
      <c r="M3826"/>
      <c r="N3826"/>
      <c r="O3826"/>
      <c r="P3826"/>
      <c r="Q3826"/>
      <c r="R3826"/>
      <c r="S3826"/>
      <c r="T3826"/>
      <c r="U3826"/>
      <c r="V3826"/>
      <c r="W3826"/>
      <c r="X3826"/>
      <c r="Y3826"/>
      <c r="Z3826"/>
      <c r="AA3826"/>
      <c r="AB3826"/>
      <c r="AC3826"/>
      <c r="AD3826"/>
      <c r="AE3826"/>
      <c r="AF3826"/>
      <c r="AG3826"/>
      <c r="AH3826"/>
      <c r="AI3826"/>
      <c r="AJ3826"/>
      <c r="AK3826"/>
      <c r="AL3826"/>
      <c r="AM3826"/>
      <c r="AN3826"/>
      <c r="AO3826"/>
      <c r="AP3826"/>
      <c r="AQ3826"/>
      <c r="AR3826"/>
      <c r="AS3826"/>
      <c r="AT3826"/>
      <c r="AU3826"/>
      <c r="AV3826"/>
      <c r="AW3826"/>
      <c r="AX3826"/>
      <c r="AY3826"/>
      <c r="AZ3826"/>
      <c r="BA3826"/>
      <c r="BB3826"/>
    </row>
    <row r="3827" spans="1:54" ht="25.5">
      <c r="A3827" s="486"/>
      <c r="B3827" s="486"/>
      <c r="C3827" s="532"/>
      <c r="D3827" s="486"/>
      <c r="E3827" s="486"/>
      <c r="F3827"/>
      <c r="G3827" s="486"/>
      <c r="H3827" s="486"/>
      <c r="I3827" s="496" t="s">
        <v>2810</v>
      </c>
      <c r="J3827" s="486"/>
      <c r="K3827" s="486"/>
      <c r="L3827"/>
      <c r="M3827"/>
      <c r="N3827"/>
      <c r="O3827"/>
      <c r="P3827"/>
      <c r="Q3827"/>
      <c r="R3827"/>
      <c r="S3827"/>
      <c r="T3827"/>
      <c r="U3827"/>
      <c r="V3827"/>
      <c r="W3827"/>
      <c r="X3827"/>
      <c r="Y3827"/>
      <c r="Z3827"/>
      <c r="AA3827"/>
      <c r="AB3827"/>
      <c r="AC3827"/>
      <c r="AD3827"/>
      <c r="AE3827"/>
      <c r="AF3827"/>
      <c r="AG3827"/>
      <c r="AH3827"/>
      <c r="AI3827"/>
      <c r="AJ3827"/>
      <c r="AK3827"/>
      <c r="AL3827"/>
      <c r="AM3827"/>
      <c r="AN3827"/>
      <c r="AO3827"/>
      <c r="AP3827"/>
      <c r="AQ3827"/>
      <c r="AR3827"/>
      <c r="AS3827"/>
      <c r="AT3827"/>
      <c r="AU3827"/>
      <c r="AV3827"/>
      <c r="AW3827"/>
      <c r="AX3827"/>
      <c r="AY3827"/>
      <c r="AZ3827"/>
      <c r="BA3827"/>
      <c r="BB3827"/>
    </row>
    <row r="3828" spans="1:54" ht="15">
      <c r="A3828" s="486"/>
      <c r="B3828" s="486"/>
      <c r="C3828" s="532"/>
      <c r="D3828" s="486"/>
      <c r="E3828" s="486"/>
      <c r="F3828"/>
      <c r="G3828" s="486"/>
      <c r="H3828" s="486"/>
      <c r="I3828" s="496"/>
      <c r="J3828" s="486"/>
      <c r="K3828" s="486"/>
      <c r="L3828"/>
      <c r="M3828"/>
      <c r="N3828"/>
      <c r="O3828"/>
      <c r="P3828"/>
      <c r="Q3828"/>
      <c r="R3828"/>
      <c r="S3828"/>
      <c r="T3828"/>
      <c r="U3828"/>
      <c r="V3828"/>
      <c r="W3828"/>
      <c r="X3828"/>
      <c r="Y3828"/>
      <c r="Z3828"/>
      <c r="AA3828"/>
      <c r="AB3828"/>
      <c r="AC3828"/>
      <c r="AD3828"/>
      <c r="AE3828"/>
      <c r="AF3828"/>
      <c r="AG3828"/>
      <c r="AH3828"/>
      <c r="AI3828"/>
      <c r="AJ3828"/>
      <c r="AK3828"/>
      <c r="AL3828"/>
      <c r="AM3828"/>
      <c r="AN3828"/>
      <c r="AO3828"/>
      <c r="AP3828"/>
      <c r="AQ3828"/>
      <c r="AR3828"/>
      <c r="AS3828"/>
      <c r="AT3828"/>
      <c r="AU3828"/>
      <c r="AV3828"/>
      <c r="AW3828"/>
      <c r="AX3828"/>
      <c r="AY3828"/>
      <c r="AZ3828"/>
      <c r="BA3828"/>
      <c r="BB3828"/>
    </row>
    <row r="3829" spans="1:54" ht="25.5">
      <c r="A3829" s="453"/>
      <c r="B3829" s="453"/>
      <c r="C3829" s="525"/>
      <c r="D3829" s="453"/>
      <c r="E3829" s="453"/>
      <c r="F3829"/>
      <c r="G3829" s="453"/>
      <c r="H3829" s="453"/>
      <c r="I3829" s="498" t="s">
        <v>2811</v>
      </c>
      <c r="J3829" s="453"/>
      <c r="K3829" s="453"/>
      <c r="L3829"/>
      <c r="M3829"/>
      <c r="N3829"/>
      <c r="O3829"/>
      <c r="P3829"/>
      <c r="Q3829"/>
      <c r="R3829"/>
      <c r="S3829"/>
      <c r="T3829"/>
      <c r="U3829"/>
      <c r="V3829"/>
      <c r="W3829"/>
      <c r="X3829"/>
      <c r="Y3829"/>
      <c r="Z3829"/>
      <c r="AA3829"/>
      <c r="AB3829"/>
      <c r="AC3829"/>
      <c r="AD3829"/>
      <c r="AE3829"/>
      <c r="AF3829"/>
      <c r="AG3829"/>
      <c r="AH3829"/>
      <c r="AI3829"/>
      <c r="AJ3829"/>
      <c r="AK3829"/>
      <c r="AL3829"/>
      <c r="AM3829"/>
      <c r="AN3829"/>
      <c r="AO3829"/>
      <c r="AP3829"/>
      <c r="AQ3829"/>
      <c r="AR3829"/>
      <c r="AS3829"/>
      <c r="AT3829"/>
      <c r="AU3829"/>
      <c r="AV3829"/>
      <c r="AW3829"/>
      <c r="AX3829"/>
      <c r="AY3829"/>
      <c r="AZ3829"/>
      <c r="BA3829"/>
      <c r="BB3829"/>
    </row>
    <row r="3830" spans="1:54" ht="15.75">
      <c r="A3830" s="499"/>
      <c r="B3830" s="499" t="s">
        <v>18</v>
      </c>
      <c r="C3830" s="464"/>
      <c r="D3830" s="500"/>
      <c r="E3830" s="501"/>
      <c r="F3830" s="478"/>
      <c r="G3830" s="499"/>
      <c r="H3830" s="499" t="s">
        <v>18</v>
      </c>
      <c r="I3830" s="464"/>
      <c r="J3830" s="500"/>
      <c r="K3830" s="501"/>
      <c r="L3830" s="480"/>
      <c r="M3830" s="480"/>
      <c r="N3830" s="480"/>
      <c r="O3830" s="480"/>
      <c r="P3830" s="480"/>
      <c r="Q3830" s="480"/>
      <c r="R3830" s="480"/>
      <c r="S3830" s="480"/>
      <c r="T3830" s="480"/>
      <c r="U3830" s="480"/>
      <c r="V3830" s="480"/>
      <c r="W3830" s="480"/>
      <c r="X3830" s="480"/>
      <c r="Y3830" s="480"/>
      <c r="Z3830" s="480"/>
      <c r="AA3830" s="480"/>
      <c r="AB3830" s="480"/>
      <c r="AC3830" s="480"/>
      <c r="AD3830" s="480"/>
      <c r="AE3830" s="480"/>
      <c r="AF3830" s="480"/>
      <c r="AG3830" s="480"/>
      <c r="AH3830" s="480"/>
      <c r="AI3830" s="480"/>
      <c r="AJ3830" s="480"/>
      <c r="AK3830" s="480"/>
      <c r="AL3830" s="480"/>
      <c r="AM3830" s="480"/>
      <c r="AN3830" s="480"/>
      <c r="AO3830" s="480"/>
      <c r="AP3830" s="480"/>
      <c r="AQ3830" s="480"/>
      <c r="AR3830" s="480"/>
      <c r="AS3830" s="480"/>
      <c r="AT3830" s="480"/>
      <c r="AU3830" s="480"/>
      <c r="AV3830" s="480"/>
      <c r="AW3830" s="480"/>
      <c r="AX3830" s="480"/>
      <c r="AY3830" s="480"/>
      <c r="AZ3830" s="480"/>
      <c r="BA3830" s="480"/>
      <c r="BB3830" s="480"/>
    </row>
    <row r="3831" spans="1:54" ht="63.75">
      <c r="A3831" s="499"/>
      <c r="B3831" s="499" t="s">
        <v>19</v>
      </c>
      <c r="C3831" s="464" t="s">
        <v>2812</v>
      </c>
      <c r="D3831" s="500" t="s">
        <v>581</v>
      </c>
      <c r="E3831" s="501"/>
      <c r="F3831" s="478"/>
      <c r="G3831" s="499"/>
      <c r="H3831" s="499" t="s">
        <v>19</v>
      </c>
      <c r="I3831" s="464" t="s">
        <v>2813</v>
      </c>
      <c r="J3831" s="500" t="s">
        <v>581</v>
      </c>
      <c r="K3831" s="501"/>
      <c r="L3831" s="480"/>
      <c r="M3831" s="480"/>
      <c r="N3831" s="480"/>
      <c r="O3831" s="480"/>
      <c r="P3831" s="480"/>
      <c r="Q3831" s="480"/>
      <c r="R3831" s="480"/>
      <c r="S3831" s="480"/>
      <c r="T3831" s="480"/>
      <c r="U3831" s="480"/>
      <c r="V3831" s="480"/>
      <c r="W3831" s="480"/>
      <c r="X3831" s="480"/>
      <c r="Y3831" s="480"/>
      <c r="Z3831" s="480"/>
      <c r="AA3831" s="480"/>
      <c r="AB3831" s="480"/>
      <c r="AC3831" s="480"/>
      <c r="AD3831" s="480"/>
      <c r="AE3831" s="480"/>
      <c r="AF3831" s="480"/>
      <c r="AG3831" s="480"/>
      <c r="AH3831" s="480"/>
      <c r="AI3831" s="480"/>
      <c r="AJ3831" s="480"/>
      <c r="AK3831" s="480"/>
      <c r="AL3831" s="480"/>
      <c r="AM3831" s="480"/>
      <c r="AN3831" s="480"/>
      <c r="AO3831" s="480"/>
      <c r="AP3831" s="480"/>
      <c r="AQ3831" s="480"/>
      <c r="AR3831" s="480"/>
      <c r="AS3831" s="480"/>
      <c r="AT3831" s="480"/>
      <c r="AU3831" s="480"/>
      <c r="AV3831" s="480"/>
      <c r="AW3831" s="480"/>
      <c r="AX3831" s="480"/>
      <c r="AY3831" s="480"/>
      <c r="AZ3831" s="480"/>
      <c r="BA3831" s="480"/>
      <c r="BB3831" s="480"/>
    </row>
    <row r="3832" spans="1:54" ht="15.75">
      <c r="A3832" s="499"/>
      <c r="B3832" s="499" t="s">
        <v>23</v>
      </c>
      <c r="C3832" s="464"/>
      <c r="D3832" s="500"/>
      <c r="E3832" s="501"/>
      <c r="F3832" s="478"/>
      <c r="G3832" s="499"/>
      <c r="H3832" s="499" t="s">
        <v>23</v>
      </c>
      <c r="I3832" s="464"/>
      <c r="J3832" s="500"/>
      <c r="K3832" s="501"/>
      <c r="L3832" s="480"/>
      <c r="M3832" s="480"/>
      <c r="N3832" s="480"/>
      <c r="O3832" s="480"/>
      <c r="P3832" s="480"/>
      <c r="Q3832" s="480"/>
      <c r="R3832" s="480"/>
      <c r="S3832" s="480"/>
      <c r="T3832" s="480"/>
      <c r="U3832" s="480"/>
      <c r="V3832" s="480"/>
      <c r="W3832" s="480"/>
      <c r="X3832" s="480"/>
      <c r="Y3832" s="480"/>
      <c r="Z3832" s="480"/>
      <c r="AA3832" s="480"/>
      <c r="AB3832" s="480"/>
      <c r="AC3832" s="480"/>
      <c r="AD3832" s="480"/>
      <c r="AE3832" s="480"/>
      <c r="AF3832" s="480"/>
      <c r="AG3832" s="480"/>
      <c r="AH3832" s="480"/>
      <c r="AI3832" s="480"/>
      <c r="AJ3832" s="480"/>
      <c r="AK3832" s="480"/>
      <c r="AL3832" s="480"/>
      <c r="AM3832" s="480"/>
      <c r="AN3832" s="480"/>
      <c r="AO3832" s="480"/>
      <c r="AP3832" s="480"/>
      <c r="AQ3832" s="480"/>
      <c r="AR3832" s="480"/>
      <c r="AS3832" s="480"/>
      <c r="AT3832" s="480"/>
      <c r="AU3832" s="480"/>
      <c r="AV3832" s="480"/>
      <c r="AW3832" s="480"/>
      <c r="AX3832" s="480"/>
      <c r="AY3832" s="480"/>
      <c r="AZ3832" s="480"/>
      <c r="BA3832" s="480"/>
      <c r="BB3832" s="480"/>
    </row>
    <row r="3833" spans="1:54" ht="15.75">
      <c r="A3833" s="499"/>
      <c r="B3833" s="499" t="s">
        <v>24</v>
      </c>
      <c r="C3833" s="464"/>
      <c r="D3833" s="500"/>
      <c r="E3833" s="501"/>
      <c r="F3833" s="478"/>
      <c r="G3833" s="499"/>
      <c r="H3833" s="499" t="s">
        <v>24</v>
      </c>
      <c r="I3833" s="464"/>
      <c r="J3833" s="500"/>
      <c r="K3833" s="501"/>
      <c r="L3833" s="480"/>
      <c r="M3833" s="480"/>
      <c r="N3833" s="480"/>
      <c r="O3833" s="480"/>
      <c r="P3833" s="480"/>
      <c r="Q3833" s="480"/>
      <c r="R3833" s="480"/>
      <c r="S3833" s="480"/>
      <c r="T3833" s="480"/>
      <c r="U3833" s="480"/>
      <c r="V3833" s="480"/>
      <c r="W3833" s="480"/>
      <c r="X3833" s="480"/>
      <c r="Y3833" s="480"/>
      <c r="Z3833" s="480"/>
      <c r="AA3833" s="480"/>
      <c r="AB3833" s="480"/>
      <c r="AC3833" s="480"/>
      <c r="AD3833" s="480"/>
      <c r="AE3833" s="480"/>
      <c r="AF3833" s="480"/>
      <c r="AG3833" s="480"/>
      <c r="AH3833" s="480"/>
      <c r="AI3833" s="480"/>
      <c r="AJ3833" s="480"/>
      <c r="AK3833" s="480"/>
      <c r="AL3833" s="480"/>
      <c r="AM3833" s="480"/>
      <c r="AN3833" s="480"/>
      <c r="AO3833" s="480"/>
      <c r="AP3833" s="480"/>
      <c r="AQ3833" s="480"/>
      <c r="AR3833" s="480"/>
      <c r="AS3833" s="480"/>
      <c r="AT3833" s="480"/>
      <c r="AU3833" s="480"/>
      <c r="AV3833" s="480"/>
      <c r="AW3833" s="480"/>
      <c r="AX3833" s="480"/>
      <c r="AY3833" s="480"/>
      <c r="AZ3833" s="480"/>
      <c r="BA3833" s="480"/>
      <c r="BB3833" s="480"/>
    </row>
    <row r="3834" spans="1:54" ht="15.75">
      <c r="A3834" s="499"/>
      <c r="B3834" s="499" t="s">
        <v>25</v>
      </c>
      <c r="C3834" s="464"/>
      <c r="D3834" s="500"/>
      <c r="E3834" s="501"/>
      <c r="F3834" s="478"/>
      <c r="G3834" s="499"/>
      <c r="H3834" s="499" t="s">
        <v>25</v>
      </c>
      <c r="I3834" s="464"/>
      <c r="J3834" s="500"/>
      <c r="K3834" s="501"/>
      <c r="L3834" s="480"/>
      <c r="M3834" s="480"/>
      <c r="N3834" s="480"/>
      <c r="O3834" s="480"/>
      <c r="P3834" s="480"/>
      <c r="Q3834" s="480"/>
      <c r="R3834" s="480"/>
      <c r="S3834" s="480"/>
      <c r="T3834" s="480"/>
      <c r="U3834" s="480"/>
      <c r="V3834" s="480"/>
      <c r="W3834" s="480"/>
      <c r="X3834" s="480"/>
      <c r="Y3834" s="480"/>
      <c r="Z3834" s="480"/>
      <c r="AA3834" s="480"/>
      <c r="AB3834" s="480"/>
      <c r="AC3834" s="480"/>
      <c r="AD3834" s="480"/>
      <c r="AE3834" s="480"/>
      <c r="AF3834" s="480"/>
      <c r="AG3834" s="480"/>
      <c r="AH3834" s="480"/>
      <c r="AI3834" s="480"/>
      <c r="AJ3834" s="480"/>
      <c r="AK3834" s="480"/>
      <c r="AL3834" s="480"/>
      <c r="AM3834" s="480"/>
      <c r="AN3834" s="480"/>
      <c r="AO3834" s="480"/>
      <c r="AP3834" s="480"/>
      <c r="AQ3834" s="480"/>
      <c r="AR3834" s="480"/>
      <c r="AS3834" s="480"/>
      <c r="AT3834" s="480"/>
      <c r="AU3834" s="480"/>
      <c r="AV3834" s="480"/>
      <c r="AW3834" s="480"/>
      <c r="AX3834" s="480"/>
      <c r="AY3834" s="480"/>
      <c r="AZ3834" s="480"/>
      <c r="BA3834" s="480"/>
      <c r="BB3834" s="480"/>
    </row>
    <row r="3835" spans="1:54" ht="15.75">
      <c r="A3835" s="499"/>
      <c r="B3835" s="499" t="s">
        <v>26</v>
      </c>
      <c r="C3835" s="464"/>
      <c r="D3835" s="500"/>
      <c r="E3835" s="501"/>
      <c r="F3835" s="478"/>
      <c r="G3835" s="499"/>
      <c r="H3835" s="499" t="s">
        <v>26</v>
      </c>
      <c r="I3835" s="464"/>
      <c r="J3835" s="500"/>
      <c r="K3835" s="501"/>
      <c r="L3835" s="480"/>
      <c r="M3835" s="480"/>
      <c r="N3835" s="480"/>
      <c r="O3835" s="480"/>
      <c r="P3835" s="480"/>
      <c r="Q3835" s="480"/>
      <c r="R3835" s="480"/>
      <c r="S3835" s="480"/>
      <c r="T3835" s="480"/>
      <c r="U3835" s="480"/>
      <c r="V3835" s="480"/>
      <c r="W3835" s="480"/>
      <c r="X3835" s="480"/>
      <c r="Y3835" s="480"/>
      <c r="Z3835" s="480"/>
      <c r="AA3835" s="480"/>
      <c r="AB3835" s="480"/>
      <c r="AC3835" s="480"/>
      <c r="AD3835" s="480"/>
      <c r="AE3835" s="480"/>
      <c r="AF3835" s="480"/>
      <c r="AG3835" s="480"/>
      <c r="AH3835" s="480"/>
      <c r="AI3835" s="480"/>
      <c r="AJ3835" s="480"/>
      <c r="AK3835" s="480"/>
      <c r="AL3835" s="480"/>
      <c r="AM3835" s="480"/>
      <c r="AN3835" s="480"/>
      <c r="AO3835" s="480"/>
      <c r="AP3835" s="480"/>
      <c r="AQ3835" s="480"/>
      <c r="AR3835" s="480"/>
      <c r="AS3835" s="480"/>
      <c r="AT3835" s="480"/>
      <c r="AU3835" s="480"/>
      <c r="AV3835" s="480"/>
      <c r="AW3835" s="480"/>
      <c r="AX3835" s="480"/>
      <c r="AY3835" s="480"/>
      <c r="AZ3835" s="480"/>
      <c r="BA3835" s="480"/>
      <c r="BB3835" s="480"/>
    </row>
    <row r="3836" spans="1:54" ht="15.75">
      <c r="A3836" s="484"/>
      <c r="B3836" s="484"/>
      <c r="C3836"/>
      <c r="D3836" s="491"/>
      <c r="E3836" s="493"/>
      <c r="F3836" s="478"/>
      <c r="G3836"/>
      <c r="H3836" s="527"/>
      <c r="I3836"/>
      <c r="J3836" s="527"/>
      <c r="K3836" s="527"/>
      <c r="L3836" s="480"/>
      <c r="M3836" s="480"/>
      <c r="N3836" s="480"/>
      <c r="O3836" s="480"/>
      <c r="P3836" s="480"/>
      <c r="Q3836" s="480"/>
      <c r="R3836" s="480"/>
      <c r="S3836" s="480"/>
      <c r="T3836" s="480"/>
      <c r="U3836" s="480"/>
      <c r="V3836" s="480"/>
      <c r="W3836" s="480"/>
      <c r="X3836" s="480"/>
      <c r="Y3836" s="480"/>
      <c r="Z3836" s="480"/>
      <c r="AA3836" s="480"/>
      <c r="AB3836" s="480"/>
      <c r="AC3836" s="480"/>
      <c r="AD3836" s="480"/>
      <c r="AE3836" s="480"/>
      <c r="AF3836" s="480"/>
      <c r="AG3836" s="480"/>
      <c r="AH3836" s="480"/>
      <c r="AI3836" s="480"/>
      <c r="AJ3836" s="480"/>
      <c r="AK3836" s="480"/>
      <c r="AL3836" s="480"/>
      <c r="AM3836" s="480"/>
      <c r="AN3836" s="480"/>
      <c r="AO3836" s="480"/>
      <c r="AP3836" s="480"/>
      <c r="AQ3836" s="480"/>
      <c r="AR3836" s="480"/>
      <c r="AS3836" s="480"/>
      <c r="AT3836" s="480"/>
      <c r="AU3836" s="480"/>
      <c r="AV3836" s="480"/>
      <c r="AW3836" s="480"/>
      <c r="AX3836" s="480"/>
      <c r="AY3836" s="480"/>
      <c r="AZ3836" s="480"/>
      <c r="BA3836" s="480"/>
      <c r="BB3836" s="480"/>
    </row>
    <row r="3837" spans="1:54" ht="25.5">
      <c r="A3837" s="485" t="s">
        <v>2814</v>
      </c>
      <c r="B3837" s="485"/>
      <c r="C3837" s="487" t="s">
        <v>2815</v>
      </c>
      <c r="D3837" s="492"/>
      <c r="E3837" s="494"/>
      <c r="F3837" s="478"/>
      <c r="G3837" s="640" t="s">
        <v>2816</v>
      </c>
      <c r="H3837" s="640"/>
      <c r="I3837" s="524" t="s">
        <v>2817</v>
      </c>
      <c r="J3837" s="660"/>
      <c r="K3837" s="660"/>
      <c r="L3837" s="480"/>
      <c r="M3837" s="480"/>
      <c r="N3837" s="480"/>
      <c r="O3837" s="480"/>
      <c r="P3837" s="480"/>
      <c r="Q3837" s="480"/>
      <c r="R3837" s="480"/>
      <c r="S3837" s="480"/>
      <c r="T3837" s="480"/>
      <c r="U3837" s="480"/>
      <c r="V3837" s="480"/>
      <c r="W3837" s="480"/>
      <c r="X3837" s="480"/>
      <c r="Y3837" s="480"/>
      <c r="Z3837" s="480"/>
      <c r="AA3837" s="480"/>
      <c r="AB3837" s="480"/>
      <c r="AC3837" s="480"/>
      <c r="AD3837" s="480"/>
      <c r="AE3837" s="480"/>
      <c r="AF3837" s="480"/>
      <c r="AG3837" s="480"/>
      <c r="AH3837" s="480"/>
      <c r="AI3837" s="480"/>
      <c r="AJ3837" s="480"/>
      <c r="AK3837" s="480"/>
      <c r="AL3837" s="480"/>
      <c r="AM3837" s="480"/>
      <c r="AN3837" s="480"/>
      <c r="AO3837" s="480"/>
      <c r="AP3837" s="480"/>
      <c r="AQ3837" s="480"/>
      <c r="AR3837" s="480"/>
      <c r="AS3837" s="480"/>
      <c r="AT3837" s="480"/>
      <c r="AU3837" s="480"/>
      <c r="AV3837" s="480"/>
      <c r="AW3837" s="480"/>
      <c r="AX3837" s="480"/>
      <c r="AY3837" s="480"/>
      <c r="AZ3837" s="480"/>
      <c r="BA3837" s="480"/>
      <c r="BB3837" s="480"/>
    </row>
    <row r="3838" spans="1:54" ht="15">
      <c r="A3838" s="486"/>
      <c r="B3838" s="486"/>
      <c r="C3838" s="489" t="s">
        <v>2818</v>
      </c>
      <c r="D3838" s="486"/>
      <c r="E3838" s="486"/>
      <c r="F3838"/>
      <c r="G3838" s="503"/>
      <c r="H3838" s="503"/>
      <c r="I3838" s="519"/>
      <c r="J3838" s="503"/>
      <c r="K3838" s="503"/>
      <c r="L3838"/>
      <c r="M3838"/>
      <c r="N3838"/>
      <c r="O3838"/>
      <c r="P3838"/>
      <c r="Q3838"/>
      <c r="R3838"/>
      <c r="S3838"/>
      <c r="T3838"/>
      <c r="U3838"/>
      <c r="V3838"/>
      <c r="W3838"/>
      <c r="X3838"/>
      <c r="Y3838"/>
      <c r="Z3838"/>
      <c r="AA3838"/>
      <c r="AB3838"/>
      <c r="AC3838"/>
      <c r="AD3838"/>
      <c r="AE3838"/>
      <c r="AF3838"/>
      <c r="AG3838"/>
      <c r="AH3838"/>
      <c r="AI3838"/>
      <c r="AJ3838"/>
      <c r="AK3838"/>
      <c r="AL3838"/>
      <c r="AM3838"/>
      <c r="AN3838"/>
      <c r="AO3838"/>
      <c r="AP3838"/>
      <c r="AQ3838"/>
      <c r="AR3838"/>
      <c r="AS3838"/>
      <c r="AT3838"/>
      <c r="AU3838"/>
      <c r="AV3838"/>
      <c r="AW3838"/>
      <c r="AX3838"/>
      <c r="AY3838"/>
      <c r="AZ3838"/>
      <c r="BA3838"/>
      <c r="BB3838"/>
    </row>
    <row r="3839" spans="1:54" ht="15">
      <c r="A3839" s="486"/>
      <c r="B3839" s="486"/>
      <c r="C3839" s="489" t="s">
        <v>2819</v>
      </c>
      <c r="D3839" s="486"/>
      <c r="E3839" s="486"/>
      <c r="F3839"/>
      <c r="G3839" s="503"/>
      <c r="H3839" s="503"/>
      <c r="I3839" s="518" t="s">
        <v>623</v>
      </c>
      <c r="J3839" s="503"/>
      <c r="K3839" s="503"/>
      <c r="L3839"/>
      <c r="M3839"/>
      <c r="N3839"/>
      <c r="O3839"/>
      <c r="P3839"/>
      <c r="Q3839"/>
      <c r="R3839"/>
      <c r="S3839"/>
      <c r="T3839"/>
      <c r="U3839"/>
      <c r="V3839"/>
      <c r="W3839"/>
      <c r="X3839"/>
      <c r="Y3839"/>
      <c r="Z3839"/>
      <c r="AA3839"/>
      <c r="AB3839"/>
      <c r="AC3839"/>
      <c r="AD3839"/>
      <c r="AE3839"/>
      <c r="AF3839"/>
      <c r="AG3839"/>
      <c r="AH3839"/>
      <c r="AI3839"/>
      <c r="AJ3839"/>
      <c r="AK3839"/>
      <c r="AL3839"/>
      <c r="AM3839"/>
      <c r="AN3839"/>
      <c r="AO3839"/>
      <c r="AP3839"/>
      <c r="AQ3839"/>
      <c r="AR3839"/>
      <c r="AS3839"/>
      <c r="AT3839"/>
      <c r="AU3839"/>
      <c r="AV3839"/>
      <c r="AW3839"/>
      <c r="AX3839"/>
      <c r="AY3839"/>
      <c r="AZ3839"/>
      <c r="BA3839"/>
      <c r="BB3839"/>
    </row>
    <row r="3840" spans="1:54" ht="25.5">
      <c r="A3840" s="486"/>
      <c r="B3840" s="486"/>
      <c r="C3840" s="489" t="s">
        <v>2820</v>
      </c>
      <c r="D3840" s="486"/>
      <c r="E3840" s="486"/>
      <c r="F3840"/>
      <c r="G3840" s="503"/>
      <c r="H3840" s="503"/>
      <c r="I3840" s="518" t="s">
        <v>785</v>
      </c>
      <c r="J3840" s="503"/>
      <c r="K3840" s="503"/>
      <c r="L3840"/>
      <c r="M3840"/>
      <c r="N3840"/>
      <c r="O3840"/>
      <c r="P3840"/>
      <c r="Q3840"/>
      <c r="R3840"/>
      <c r="S3840"/>
      <c r="T3840"/>
      <c r="U3840"/>
      <c r="V3840"/>
      <c r="W3840"/>
      <c r="X3840"/>
      <c r="Y3840"/>
      <c r="Z3840"/>
      <c r="AA3840"/>
      <c r="AB3840"/>
      <c r="AC3840"/>
      <c r="AD3840"/>
      <c r="AE3840"/>
      <c r="AF3840"/>
      <c r="AG3840"/>
      <c r="AH3840"/>
      <c r="AI3840"/>
      <c r="AJ3840"/>
      <c r="AK3840"/>
      <c r="AL3840"/>
      <c r="AM3840"/>
      <c r="AN3840"/>
      <c r="AO3840"/>
      <c r="AP3840"/>
      <c r="AQ3840"/>
      <c r="AR3840"/>
      <c r="AS3840"/>
      <c r="AT3840"/>
      <c r="AU3840"/>
      <c r="AV3840"/>
      <c r="AW3840"/>
      <c r="AX3840"/>
      <c r="AY3840"/>
      <c r="AZ3840"/>
      <c r="BA3840"/>
      <c r="BB3840"/>
    </row>
    <row r="3841" spans="1:54" ht="15">
      <c r="A3841" s="486"/>
      <c r="B3841" s="486"/>
      <c r="C3841" s="489" t="s">
        <v>2821</v>
      </c>
      <c r="D3841" s="486"/>
      <c r="E3841" s="486"/>
      <c r="F3841"/>
      <c r="G3841" s="503"/>
      <c r="H3841" s="503"/>
      <c r="I3841" s="518" t="s">
        <v>2719</v>
      </c>
      <c r="J3841" s="503"/>
      <c r="K3841" s="503"/>
      <c r="L3841"/>
      <c r="M3841"/>
      <c r="N3841"/>
      <c r="O3841"/>
      <c r="P3841"/>
      <c r="Q3841"/>
      <c r="R3841"/>
      <c r="S3841"/>
      <c r="T3841"/>
      <c r="U3841"/>
      <c r="V3841"/>
      <c r="W3841"/>
      <c r="X3841"/>
      <c r="Y3841"/>
      <c r="Z3841"/>
      <c r="AA3841"/>
      <c r="AB3841"/>
      <c r="AC3841"/>
      <c r="AD3841"/>
      <c r="AE3841"/>
      <c r="AF3841"/>
      <c r="AG3841"/>
      <c r="AH3841"/>
      <c r="AI3841"/>
      <c r="AJ3841"/>
      <c r="AK3841"/>
      <c r="AL3841"/>
      <c r="AM3841"/>
      <c r="AN3841"/>
      <c r="AO3841"/>
      <c r="AP3841"/>
      <c r="AQ3841"/>
      <c r="AR3841"/>
      <c r="AS3841"/>
      <c r="AT3841"/>
      <c r="AU3841"/>
      <c r="AV3841"/>
      <c r="AW3841"/>
      <c r="AX3841"/>
      <c r="AY3841"/>
      <c r="AZ3841"/>
      <c r="BA3841"/>
      <c r="BB3841"/>
    </row>
    <row r="3842" spans="1:54" ht="15">
      <c r="A3842" s="486"/>
      <c r="B3842" s="486"/>
      <c r="C3842" s="488"/>
      <c r="D3842" s="486"/>
      <c r="E3842" s="486"/>
      <c r="F3842"/>
      <c r="G3842" s="503"/>
      <c r="H3842" s="503"/>
      <c r="I3842" s="518" t="s">
        <v>2720</v>
      </c>
      <c r="J3842" s="503"/>
      <c r="K3842" s="503"/>
      <c r="L3842"/>
      <c r="M3842"/>
      <c r="N3842"/>
      <c r="O3842"/>
      <c r="P3842"/>
      <c r="Q3842"/>
      <c r="R3842"/>
      <c r="S3842"/>
      <c r="T3842"/>
      <c r="U3842"/>
      <c r="V3842"/>
      <c r="W3842"/>
      <c r="X3842"/>
      <c r="Y3842"/>
      <c r="Z3842"/>
      <c r="AA3842"/>
      <c r="AB3842"/>
      <c r="AC3842"/>
      <c r="AD3842"/>
      <c r="AE3842"/>
      <c r="AF3842"/>
      <c r="AG3842"/>
      <c r="AH3842"/>
      <c r="AI3842"/>
      <c r="AJ3842"/>
      <c r="AK3842"/>
      <c r="AL3842"/>
      <c r="AM3842"/>
      <c r="AN3842"/>
      <c r="AO3842"/>
      <c r="AP3842"/>
      <c r="AQ3842"/>
      <c r="AR3842"/>
      <c r="AS3842"/>
      <c r="AT3842"/>
      <c r="AU3842"/>
      <c r="AV3842"/>
      <c r="AW3842"/>
      <c r="AX3842"/>
      <c r="AY3842"/>
      <c r="AZ3842"/>
      <c r="BA3842"/>
      <c r="BB3842"/>
    </row>
    <row r="3843" spans="1:54" ht="15">
      <c r="A3843" s="486"/>
      <c r="B3843" s="486"/>
      <c r="C3843" s="489" t="s">
        <v>599</v>
      </c>
      <c r="D3843" s="486"/>
      <c r="E3843" s="486"/>
      <c r="F3843"/>
      <c r="G3843" s="503"/>
      <c r="H3843" s="503"/>
      <c r="I3843" s="518" t="s">
        <v>2771</v>
      </c>
      <c r="J3843" s="503"/>
      <c r="K3843" s="503"/>
      <c r="L3843"/>
      <c r="M3843"/>
      <c r="N3843"/>
      <c r="O3843"/>
      <c r="P3843"/>
      <c r="Q3843"/>
      <c r="R3843"/>
      <c r="S3843"/>
      <c r="T3843"/>
      <c r="U3843"/>
      <c r="V3843"/>
      <c r="W3843"/>
      <c r="X3843"/>
      <c r="Y3843"/>
      <c r="Z3843"/>
      <c r="AA3843"/>
      <c r="AB3843"/>
      <c r="AC3843"/>
      <c r="AD3843"/>
      <c r="AE3843"/>
      <c r="AF3843"/>
      <c r="AG3843"/>
      <c r="AH3843"/>
      <c r="AI3843"/>
      <c r="AJ3843"/>
      <c r="AK3843"/>
      <c r="AL3843"/>
      <c r="AM3843"/>
      <c r="AN3843"/>
      <c r="AO3843"/>
      <c r="AP3843"/>
      <c r="AQ3843"/>
      <c r="AR3843"/>
      <c r="AS3843"/>
      <c r="AT3843"/>
      <c r="AU3843"/>
      <c r="AV3843"/>
      <c r="AW3843"/>
      <c r="AX3843"/>
      <c r="AY3843"/>
      <c r="AZ3843"/>
      <c r="BA3843"/>
      <c r="BB3843"/>
    </row>
    <row r="3844" spans="1:54" ht="15">
      <c r="A3844" s="486"/>
      <c r="B3844" s="486"/>
      <c r="C3844" s="489" t="s">
        <v>785</v>
      </c>
      <c r="D3844" s="486"/>
      <c r="E3844" s="486"/>
      <c r="F3844"/>
      <c r="G3844" s="503"/>
      <c r="H3844" s="503"/>
      <c r="I3844" s="518" t="s">
        <v>2772</v>
      </c>
      <c r="J3844" s="503"/>
      <c r="K3844" s="503"/>
      <c r="L3844"/>
      <c r="M3844"/>
      <c r="N3844"/>
      <c r="O3844"/>
      <c r="P3844"/>
      <c r="Q3844"/>
      <c r="R3844"/>
      <c r="S3844"/>
      <c r="T3844"/>
      <c r="U3844"/>
      <c r="V3844"/>
      <c r="W3844"/>
      <c r="X3844"/>
      <c r="Y3844"/>
      <c r="Z3844"/>
      <c r="AA3844"/>
      <c r="AB3844"/>
      <c r="AC3844"/>
      <c r="AD3844"/>
      <c r="AE3844"/>
      <c r="AF3844"/>
      <c r="AG3844"/>
      <c r="AH3844"/>
      <c r="AI3844"/>
      <c r="AJ3844"/>
      <c r="AK3844"/>
      <c r="AL3844"/>
      <c r="AM3844"/>
      <c r="AN3844"/>
      <c r="AO3844"/>
      <c r="AP3844"/>
      <c r="AQ3844"/>
      <c r="AR3844"/>
      <c r="AS3844"/>
      <c r="AT3844"/>
      <c r="AU3844"/>
      <c r="AV3844"/>
      <c r="AW3844"/>
      <c r="AX3844"/>
      <c r="AY3844"/>
      <c r="AZ3844"/>
      <c r="BA3844"/>
      <c r="BB3844"/>
    </row>
    <row r="3845" spans="1:54" ht="15">
      <c r="A3845" s="486"/>
      <c r="B3845" s="486"/>
      <c r="C3845" s="489" t="s">
        <v>2719</v>
      </c>
      <c r="D3845" s="486"/>
      <c r="E3845" s="486"/>
      <c r="F3845"/>
      <c r="G3845" s="503"/>
      <c r="H3845" s="503"/>
      <c r="I3845" s="518" t="s">
        <v>1262</v>
      </c>
      <c r="J3845" s="503"/>
      <c r="K3845" s="503"/>
      <c r="L3845"/>
      <c r="M3845"/>
      <c r="N3845"/>
      <c r="O3845"/>
      <c r="P3845"/>
      <c r="Q3845"/>
      <c r="R3845"/>
      <c r="S3845"/>
      <c r="T3845"/>
      <c r="U3845"/>
      <c r="V3845"/>
      <c r="W3845"/>
      <c r="X3845"/>
      <c r="Y3845"/>
      <c r="Z3845"/>
      <c r="AA3845"/>
      <c r="AB3845"/>
      <c r="AC3845"/>
      <c r="AD3845"/>
      <c r="AE3845"/>
      <c r="AF3845"/>
      <c r="AG3845"/>
      <c r="AH3845"/>
      <c r="AI3845"/>
      <c r="AJ3845"/>
      <c r="AK3845"/>
      <c r="AL3845"/>
      <c r="AM3845"/>
      <c r="AN3845"/>
      <c r="AO3845"/>
      <c r="AP3845"/>
      <c r="AQ3845"/>
      <c r="AR3845"/>
      <c r="AS3845"/>
      <c r="AT3845"/>
      <c r="AU3845"/>
      <c r="AV3845"/>
      <c r="AW3845"/>
      <c r="AX3845"/>
      <c r="AY3845"/>
      <c r="AZ3845"/>
      <c r="BA3845"/>
      <c r="BB3845"/>
    </row>
    <row r="3846" spans="1:54" ht="15">
      <c r="A3846" s="486"/>
      <c r="B3846" s="486"/>
      <c r="C3846" s="489" t="s">
        <v>2720</v>
      </c>
      <c r="D3846" s="486"/>
      <c r="E3846" s="486"/>
      <c r="F3846"/>
      <c r="G3846" s="503"/>
      <c r="H3846" s="503"/>
      <c r="I3846" s="518" t="s">
        <v>776</v>
      </c>
      <c r="J3846" s="503"/>
      <c r="K3846" s="503"/>
      <c r="L3846"/>
      <c r="M3846"/>
      <c r="N3846"/>
      <c r="O3846"/>
      <c r="P3846"/>
      <c r="Q3846"/>
      <c r="R3846"/>
      <c r="S3846"/>
      <c r="T3846"/>
      <c r="U3846"/>
      <c r="V3846"/>
      <c r="W3846"/>
      <c r="X3846"/>
      <c r="Y3846"/>
      <c r="Z3846"/>
      <c r="AA3846"/>
      <c r="AB3846"/>
      <c r="AC3846"/>
      <c r="AD3846"/>
      <c r="AE3846"/>
      <c r="AF3846"/>
      <c r="AG3846"/>
      <c r="AH3846"/>
      <c r="AI3846"/>
      <c r="AJ3846"/>
      <c r="AK3846"/>
      <c r="AL3846"/>
      <c r="AM3846"/>
      <c r="AN3846"/>
      <c r="AO3846"/>
      <c r="AP3846"/>
      <c r="AQ3846"/>
      <c r="AR3846"/>
      <c r="AS3846"/>
      <c r="AT3846"/>
      <c r="AU3846"/>
      <c r="AV3846"/>
      <c r="AW3846"/>
      <c r="AX3846"/>
      <c r="AY3846"/>
      <c r="AZ3846"/>
      <c r="BA3846"/>
      <c r="BB3846"/>
    </row>
    <row r="3847" spans="1:54" ht="15">
      <c r="A3847" s="486"/>
      <c r="B3847" s="486"/>
      <c r="C3847" s="489" t="s">
        <v>2770</v>
      </c>
      <c r="D3847" s="486"/>
      <c r="E3847" s="486"/>
      <c r="F3847"/>
      <c r="G3847" s="503"/>
      <c r="H3847" s="503"/>
      <c r="I3847" s="518"/>
      <c r="J3847" s="503"/>
      <c r="K3847" s="503"/>
      <c r="L3847"/>
      <c r="M3847"/>
      <c r="N3847"/>
      <c r="O3847"/>
      <c r="P3847"/>
      <c r="Q3847"/>
      <c r="R3847"/>
      <c r="S3847"/>
      <c r="T3847"/>
      <c r="U3847"/>
      <c r="V3847"/>
      <c r="W3847"/>
      <c r="X3847"/>
      <c r="Y3847"/>
      <c r="Z3847"/>
      <c r="AA3847"/>
      <c r="AB3847"/>
      <c r="AC3847"/>
      <c r="AD3847"/>
      <c r="AE3847"/>
      <c r="AF3847"/>
      <c r="AG3847"/>
      <c r="AH3847"/>
      <c r="AI3847"/>
      <c r="AJ3847"/>
      <c r="AK3847"/>
      <c r="AL3847"/>
      <c r="AM3847"/>
      <c r="AN3847"/>
      <c r="AO3847"/>
      <c r="AP3847"/>
      <c r="AQ3847"/>
      <c r="AR3847"/>
      <c r="AS3847"/>
      <c r="AT3847"/>
      <c r="AU3847"/>
      <c r="AV3847"/>
      <c r="AW3847"/>
      <c r="AX3847"/>
      <c r="AY3847"/>
      <c r="AZ3847"/>
      <c r="BA3847"/>
      <c r="BB3847"/>
    </row>
    <row r="3848" spans="1:54" ht="15">
      <c r="A3848" s="486"/>
      <c r="B3848" s="486"/>
      <c r="C3848" s="489" t="s">
        <v>1262</v>
      </c>
      <c r="D3848" s="486"/>
      <c r="E3848" s="486"/>
      <c r="F3848"/>
      <c r="G3848" s="503"/>
      <c r="H3848" s="503"/>
      <c r="I3848" s="518"/>
      <c r="J3848" s="503"/>
      <c r="K3848" s="503"/>
      <c r="L3848"/>
      <c r="M3848"/>
      <c r="N3848"/>
      <c r="O3848"/>
      <c r="P3848"/>
      <c r="Q3848"/>
      <c r="R3848"/>
      <c r="S3848"/>
      <c r="T3848"/>
      <c r="U3848"/>
      <c r="V3848"/>
      <c r="W3848"/>
      <c r="X3848"/>
      <c r="Y3848"/>
      <c r="Z3848"/>
      <c r="AA3848"/>
      <c r="AB3848"/>
      <c r="AC3848"/>
      <c r="AD3848"/>
      <c r="AE3848"/>
      <c r="AF3848"/>
      <c r="AG3848"/>
      <c r="AH3848"/>
      <c r="AI3848"/>
      <c r="AJ3848"/>
      <c r="AK3848"/>
      <c r="AL3848"/>
      <c r="AM3848"/>
      <c r="AN3848"/>
      <c r="AO3848"/>
      <c r="AP3848"/>
      <c r="AQ3848"/>
      <c r="AR3848"/>
      <c r="AS3848"/>
      <c r="AT3848"/>
      <c r="AU3848"/>
      <c r="AV3848"/>
      <c r="AW3848"/>
      <c r="AX3848"/>
      <c r="AY3848"/>
      <c r="AZ3848"/>
      <c r="BA3848"/>
      <c r="BB3848"/>
    </row>
    <row r="3849" spans="1:54" ht="15">
      <c r="A3849" s="453"/>
      <c r="B3849" s="453"/>
      <c r="C3849" s="490" t="s">
        <v>776</v>
      </c>
      <c r="D3849" s="453"/>
      <c r="E3849" s="453"/>
      <c r="F3849"/>
      <c r="G3849" s="504"/>
      <c r="H3849" s="504"/>
      <c r="I3849" s="520"/>
      <c r="J3849" s="504"/>
      <c r="K3849" s="504"/>
      <c r="L3849"/>
      <c r="M3849"/>
      <c r="N3849"/>
      <c r="O3849"/>
      <c r="P3849"/>
      <c r="Q3849"/>
      <c r="R3849"/>
      <c r="S3849"/>
      <c r="T3849"/>
      <c r="U3849"/>
      <c r="V3849"/>
      <c r="W3849"/>
      <c r="X3849"/>
      <c r="Y3849"/>
      <c r="Z3849"/>
      <c r="AA3849"/>
      <c r="AB3849"/>
      <c r="AC3849"/>
      <c r="AD3849"/>
      <c r="AE3849"/>
      <c r="AF3849"/>
      <c r="AG3849"/>
      <c r="AH3849"/>
      <c r="AI3849"/>
      <c r="AJ3849"/>
      <c r="AK3849"/>
      <c r="AL3849"/>
      <c r="AM3849"/>
      <c r="AN3849"/>
      <c r="AO3849"/>
      <c r="AP3849"/>
      <c r="AQ3849"/>
      <c r="AR3849"/>
      <c r="AS3849"/>
      <c r="AT3849"/>
      <c r="AU3849"/>
      <c r="AV3849"/>
      <c r="AW3849"/>
      <c r="AX3849"/>
      <c r="AY3849"/>
      <c r="AZ3849"/>
      <c r="BA3849"/>
      <c r="BB3849"/>
    </row>
    <row r="3850" spans="1:54" ht="15.75">
      <c r="A3850" s="499"/>
      <c r="B3850" s="499" t="s">
        <v>18</v>
      </c>
      <c r="C3850" s="464"/>
      <c r="D3850" s="500"/>
      <c r="E3850" s="501"/>
      <c r="F3850" s="478"/>
      <c r="G3850" s="528"/>
      <c r="H3850" s="510" t="s">
        <v>18</v>
      </c>
      <c r="I3850" s="528"/>
      <c r="J3850" s="528"/>
      <c r="K3850" s="528"/>
      <c r="L3850" s="480"/>
      <c r="M3850" s="480"/>
      <c r="N3850" s="480"/>
      <c r="O3850" s="480"/>
      <c r="P3850" s="480"/>
      <c r="Q3850" s="480"/>
      <c r="R3850" s="480"/>
      <c r="S3850" s="480"/>
      <c r="T3850" s="480"/>
      <c r="U3850" s="480"/>
      <c r="V3850" s="480"/>
      <c r="W3850" s="480"/>
      <c r="X3850" s="480"/>
      <c r="Y3850" s="480"/>
      <c r="Z3850" s="480"/>
      <c r="AA3850" s="480"/>
      <c r="AB3850" s="480"/>
      <c r="AC3850" s="480"/>
      <c r="AD3850" s="480"/>
      <c r="AE3850" s="480"/>
      <c r="AF3850" s="480"/>
      <c r="AG3850" s="480"/>
      <c r="AH3850" s="480"/>
      <c r="AI3850" s="480"/>
      <c r="AJ3850" s="480"/>
      <c r="AK3850" s="480"/>
      <c r="AL3850" s="480"/>
      <c r="AM3850" s="480"/>
      <c r="AN3850" s="480"/>
      <c r="AO3850" s="480"/>
      <c r="AP3850" s="480"/>
      <c r="AQ3850" s="480"/>
      <c r="AR3850" s="480"/>
      <c r="AS3850" s="480"/>
      <c r="AT3850" s="480"/>
      <c r="AU3850" s="480"/>
      <c r="AV3850" s="480"/>
      <c r="AW3850" s="480"/>
      <c r="AX3850" s="480"/>
      <c r="AY3850" s="480"/>
      <c r="AZ3850" s="480"/>
      <c r="BA3850" s="480"/>
      <c r="BB3850" s="480"/>
    </row>
    <row r="3851" spans="1:54" ht="38.25">
      <c r="A3851" s="499"/>
      <c r="B3851" s="499" t="s">
        <v>19</v>
      </c>
      <c r="C3851" s="464" t="s">
        <v>2822</v>
      </c>
      <c r="D3851" s="500" t="s">
        <v>581</v>
      </c>
      <c r="E3851" s="501"/>
      <c r="F3851" s="478"/>
      <c r="G3851" s="528"/>
      <c r="H3851" s="510" t="s">
        <v>19</v>
      </c>
      <c r="I3851" s="464" t="s">
        <v>2822</v>
      </c>
      <c r="J3851" s="510" t="s">
        <v>581</v>
      </c>
      <c r="K3851" s="528"/>
      <c r="L3851" s="480"/>
      <c r="M3851" s="480"/>
      <c r="N3851" s="480"/>
      <c r="O3851" s="480"/>
      <c r="P3851" s="480"/>
      <c r="Q3851" s="480"/>
      <c r="R3851" s="480"/>
      <c r="S3851" s="480"/>
      <c r="T3851" s="480"/>
      <c r="U3851" s="480"/>
      <c r="V3851" s="480"/>
      <c r="W3851" s="480"/>
      <c r="X3851" s="480"/>
      <c r="Y3851" s="480"/>
      <c r="Z3851" s="480"/>
      <c r="AA3851" s="480"/>
      <c r="AB3851" s="480"/>
      <c r="AC3851" s="480"/>
      <c r="AD3851" s="480"/>
      <c r="AE3851" s="480"/>
      <c r="AF3851" s="480"/>
      <c r="AG3851" s="480"/>
      <c r="AH3851" s="480"/>
      <c r="AI3851" s="480"/>
      <c r="AJ3851" s="480"/>
      <c r="AK3851" s="480"/>
      <c r="AL3851" s="480"/>
      <c r="AM3851" s="480"/>
      <c r="AN3851" s="480"/>
      <c r="AO3851" s="480"/>
      <c r="AP3851" s="480"/>
      <c r="AQ3851" s="480"/>
      <c r="AR3851" s="480"/>
      <c r="AS3851" s="480"/>
      <c r="AT3851" s="480"/>
      <c r="AU3851" s="480"/>
      <c r="AV3851" s="480"/>
      <c r="AW3851" s="480"/>
      <c r="AX3851" s="480"/>
      <c r="AY3851" s="480"/>
      <c r="AZ3851" s="480"/>
      <c r="BA3851" s="480"/>
      <c r="BB3851" s="480"/>
    </row>
    <row r="3852" spans="1:54" ht="15.75">
      <c r="A3852" s="499"/>
      <c r="B3852" s="499" t="s">
        <v>23</v>
      </c>
      <c r="C3852" s="464"/>
      <c r="D3852" s="500"/>
      <c r="E3852" s="501"/>
      <c r="F3852" s="478"/>
      <c r="G3852" s="528"/>
      <c r="H3852" s="510" t="s">
        <v>23</v>
      </c>
      <c r="I3852" s="528"/>
      <c r="J3852" s="528"/>
      <c r="K3852" s="528"/>
      <c r="L3852" s="480"/>
      <c r="M3852" s="480"/>
      <c r="N3852" s="480"/>
      <c r="O3852" s="480"/>
      <c r="P3852" s="480"/>
      <c r="Q3852" s="480"/>
      <c r="R3852" s="480"/>
      <c r="S3852" s="480"/>
      <c r="T3852" s="480"/>
      <c r="U3852" s="480"/>
      <c r="V3852" s="480"/>
      <c r="W3852" s="480"/>
      <c r="X3852" s="480"/>
      <c r="Y3852" s="480"/>
      <c r="Z3852" s="480"/>
      <c r="AA3852" s="480"/>
      <c r="AB3852" s="480"/>
      <c r="AC3852" s="480"/>
      <c r="AD3852" s="480"/>
      <c r="AE3852" s="480"/>
      <c r="AF3852" s="480"/>
      <c r="AG3852" s="480"/>
      <c r="AH3852" s="480"/>
      <c r="AI3852" s="480"/>
      <c r="AJ3852" s="480"/>
      <c r="AK3852" s="480"/>
      <c r="AL3852" s="480"/>
      <c r="AM3852" s="480"/>
      <c r="AN3852" s="480"/>
      <c r="AO3852" s="480"/>
      <c r="AP3852" s="480"/>
      <c r="AQ3852" s="480"/>
      <c r="AR3852" s="480"/>
      <c r="AS3852" s="480"/>
      <c r="AT3852" s="480"/>
      <c r="AU3852" s="480"/>
      <c r="AV3852" s="480"/>
      <c r="AW3852" s="480"/>
      <c r="AX3852" s="480"/>
      <c r="AY3852" s="480"/>
      <c r="AZ3852" s="480"/>
      <c r="BA3852" s="480"/>
      <c r="BB3852" s="480"/>
    </row>
    <row r="3853" spans="1:54" ht="15.75">
      <c r="A3853" s="499"/>
      <c r="B3853" s="499" t="s">
        <v>24</v>
      </c>
      <c r="C3853" s="464"/>
      <c r="D3853" s="500"/>
      <c r="E3853" s="501"/>
      <c r="F3853" s="478"/>
      <c r="G3853" s="528"/>
      <c r="H3853" s="510" t="s">
        <v>24</v>
      </c>
      <c r="I3853" s="528"/>
      <c r="J3853" s="528"/>
      <c r="K3853" s="528"/>
      <c r="L3853" s="480"/>
      <c r="M3853" s="480"/>
      <c r="N3853" s="480"/>
      <c r="O3853" s="480"/>
      <c r="P3853" s="480"/>
      <c r="Q3853" s="480"/>
      <c r="R3853" s="480"/>
      <c r="S3853" s="480"/>
      <c r="T3853" s="480"/>
      <c r="U3853" s="480"/>
      <c r="V3853" s="480"/>
      <c r="W3853" s="480"/>
      <c r="X3853" s="480"/>
      <c r="Y3853" s="480"/>
      <c r="Z3853" s="480"/>
      <c r="AA3853" s="480"/>
      <c r="AB3853" s="480"/>
      <c r="AC3853" s="480"/>
      <c r="AD3853" s="480"/>
      <c r="AE3853" s="480"/>
      <c r="AF3853" s="480"/>
      <c r="AG3853" s="480"/>
      <c r="AH3853" s="480"/>
      <c r="AI3853" s="480"/>
      <c r="AJ3853" s="480"/>
      <c r="AK3853" s="480"/>
      <c r="AL3853" s="480"/>
      <c r="AM3853" s="480"/>
      <c r="AN3853" s="480"/>
      <c r="AO3853" s="480"/>
      <c r="AP3853" s="480"/>
      <c r="AQ3853" s="480"/>
      <c r="AR3853" s="480"/>
      <c r="AS3853" s="480"/>
      <c r="AT3853" s="480"/>
      <c r="AU3853" s="480"/>
      <c r="AV3853" s="480"/>
      <c r="AW3853" s="480"/>
      <c r="AX3853" s="480"/>
      <c r="AY3853" s="480"/>
      <c r="AZ3853" s="480"/>
      <c r="BA3853" s="480"/>
      <c r="BB3853" s="480"/>
    </row>
    <row r="3854" spans="1:54" ht="15.75">
      <c r="A3854" s="499"/>
      <c r="B3854" s="499" t="s">
        <v>25</v>
      </c>
      <c r="C3854" s="464"/>
      <c r="D3854" s="500"/>
      <c r="E3854" s="501"/>
      <c r="F3854" s="478"/>
      <c r="G3854" s="528"/>
      <c r="H3854" s="510" t="s">
        <v>25</v>
      </c>
      <c r="I3854" s="528"/>
      <c r="J3854" s="528"/>
      <c r="K3854" s="528"/>
      <c r="L3854" s="480"/>
      <c r="M3854" s="480"/>
      <c r="N3854" s="480"/>
      <c r="O3854" s="480"/>
      <c r="P3854" s="480"/>
      <c r="Q3854" s="480"/>
      <c r="R3854" s="480"/>
      <c r="S3854" s="480"/>
      <c r="T3854" s="480"/>
      <c r="U3854" s="480"/>
      <c r="V3854" s="480"/>
      <c r="W3854" s="480"/>
      <c r="X3854" s="480"/>
      <c r="Y3854" s="480"/>
      <c r="Z3854" s="480"/>
      <c r="AA3854" s="480"/>
      <c r="AB3854" s="480"/>
      <c r="AC3854" s="480"/>
      <c r="AD3854" s="480"/>
      <c r="AE3854" s="480"/>
      <c r="AF3854" s="480"/>
      <c r="AG3854" s="480"/>
      <c r="AH3854" s="480"/>
      <c r="AI3854" s="480"/>
      <c r="AJ3854" s="480"/>
      <c r="AK3854" s="480"/>
      <c r="AL3854" s="480"/>
      <c r="AM3854" s="480"/>
      <c r="AN3854" s="480"/>
      <c r="AO3854" s="480"/>
      <c r="AP3854" s="480"/>
      <c r="AQ3854" s="480"/>
      <c r="AR3854" s="480"/>
      <c r="AS3854" s="480"/>
      <c r="AT3854" s="480"/>
      <c r="AU3854" s="480"/>
      <c r="AV3854" s="480"/>
      <c r="AW3854" s="480"/>
      <c r="AX3854" s="480"/>
      <c r="AY3854" s="480"/>
      <c r="AZ3854" s="480"/>
      <c r="BA3854" s="480"/>
      <c r="BB3854" s="480"/>
    </row>
    <row r="3855" spans="1:54" ht="15.75">
      <c r="A3855" s="499"/>
      <c r="B3855" s="499" t="s">
        <v>26</v>
      </c>
      <c r="C3855" s="464"/>
      <c r="D3855" s="500"/>
      <c r="E3855" s="501"/>
      <c r="F3855" s="478"/>
      <c r="G3855" s="528"/>
      <c r="H3855" s="510" t="s">
        <v>26</v>
      </c>
      <c r="I3855" s="528"/>
      <c r="J3855" s="528"/>
      <c r="K3855" s="528"/>
      <c r="L3855" s="480"/>
      <c r="M3855" s="480"/>
      <c r="N3855" s="480"/>
      <c r="O3855" s="480"/>
      <c r="P3855" s="480"/>
      <c r="Q3855" s="480"/>
      <c r="R3855" s="480"/>
      <c r="S3855" s="480"/>
      <c r="T3855" s="480"/>
      <c r="U3855" s="480"/>
      <c r="V3855" s="480"/>
      <c r="W3855" s="480"/>
      <c r="X3855" s="480"/>
      <c r="Y3855" s="480"/>
      <c r="Z3855" s="480"/>
      <c r="AA3855" s="480"/>
      <c r="AB3855" s="480"/>
      <c r="AC3855" s="480"/>
      <c r="AD3855" s="480"/>
      <c r="AE3855" s="480"/>
      <c r="AF3855" s="480"/>
      <c r="AG3855" s="480"/>
      <c r="AH3855" s="480"/>
      <c r="AI3855" s="480"/>
      <c r="AJ3855" s="480"/>
      <c r="AK3855" s="480"/>
      <c r="AL3855" s="480"/>
      <c r="AM3855" s="480"/>
      <c r="AN3855" s="480"/>
      <c r="AO3855" s="480"/>
      <c r="AP3855" s="480"/>
      <c r="AQ3855" s="480"/>
      <c r="AR3855" s="480"/>
      <c r="AS3855" s="480"/>
      <c r="AT3855" s="480"/>
      <c r="AU3855" s="480"/>
      <c r="AV3855" s="480"/>
      <c r="AW3855" s="480"/>
      <c r="AX3855" s="480"/>
      <c r="AY3855" s="480"/>
      <c r="AZ3855" s="480"/>
      <c r="BA3855" s="480"/>
      <c r="BB3855" s="480"/>
    </row>
    <row r="3856" spans="1:54" ht="15.75">
      <c r="A3856" s="484"/>
      <c r="B3856" s="484"/>
      <c r="C3856"/>
      <c r="D3856" s="491"/>
      <c r="E3856" s="493"/>
      <c r="F3856" s="478"/>
      <c r="G3856"/>
      <c r="H3856" s="527"/>
      <c r="I3856"/>
      <c r="J3856" s="527"/>
      <c r="K3856" s="527"/>
      <c r="L3856" s="480"/>
      <c r="M3856" s="480"/>
      <c r="N3856" s="480"/>
      <c r="O3856" s="480"/>
      <c r="P3856" s="480"/>
      <c r="Q3856" s="480"/>
      <c r="R3856" s="480"/>
      <c r="S3856" s="480"/>
      <c r="T3856" s="480"/>
      <c r="U3856" s="480"/>
      <c r="V3856" s="480"/>
      <c r="W3856" s="480"/>
      <c r="X3856" s="480"/>
      <c r="Y3856" s="480"/>
      <c r="Z3856" s="480"/>
      <c r="AA3856" s="480"/>
      <c r="AB3856" s="480"/>
      <c r="AC3856" s="480"/>
      <c r="AD3856" s="480"/>
      <c r="AE3856" s="480"/>
      <c r="AF3856" s="480"/>
      <c r="AG3856" s="480"/>
      <c r="AH3856" s="480"/>
      <c r="AI3856" s="480"/>
      <c r="AJ3856" s="480"/>
      <c r="AK3856" s="480"/>
      <c r="AL3856" s="480"/>
      <c r="AM3856" s="480"/>
      <c r="AN3856" s="480"/>
      <c r="AO3856" s="480"/>
      <c r="AP3856" s="480"/>
      <c r="AQ3856" s="480"/>
      <c r="AR3856" s="480"/>
      <c r="AS3856" s="480"/>
      <c r="AT3856" s="480"/>
      <c r="AU3856" s="480"/>
      <c r="AV3856" s="480"/>
      <c r="AW3856" s="480"/>
      <c r="AX3856" s="480"/>
      <c r="AY3856" s="480"/>
      <c r="AZ3856" s="480"/>
      <c r="BA3856" s="480"/>
      <c r="BB3856" s="480"/>
    </row>
    <row r="3857" spans="1:54" ht="30">
      <c r="A3857" s="484"/>
      <c r="B3857" s="484"/>
      <c r="C3857"/>
      <c r="D3857" s="491"/>
      <c r="E3857" s="493"/>
      <c r="F3857" s="478"/>
      <c r="G3857" s="681" t="s">
        <v>2823</v>
      </c>
      <c r="H3857" s="640"/>
      <c r="I3857" s="585" t="s">
        <v>2824</v>
      </c>
      <c r="J3857" s="538"/>
      <c r="K3857" s="660"/>
      <c r="L3857" s="480"/>
      <c r="M3857" s="480"/>
      <c r="N3857" s="480"/>
      <c r="O3857" s="480"/>
      <c r="P3857" s="480"/>
      <c r="Q3857" s="480"/>
      <c r="R3857" s="480"/>
      <c r="S3857" s="480"/>
      <c r="T3857" s="480"/>
      <c r="U3857" s="480"/>
      <c r="V3857" s="480"/>
      <c r="W3857" s="480"/>
      <c r="X3857" s="480"/>
      <c r="Y3857" s="480"/>
      <c r="Z3857" s="480"/>
      <c r="AA3857" s="480"/>
      <c r="AB3857" s="480"/>
      <c r="AC3857" s="480"/>
      <c r="AD3857" s="480"/>
      <c r="AE3857" s="480"/>
      <c r="AF3857" s="480"/>
      <c r="AG3857" s="480"/>
      <c r="AH3857" s="480"/>
      <c r="AI3857" s="480"/>
      <c r="AJ3857" s="480"/>
      <c r="AK3857" s="480"/>
      <c r="AL3857" s="480"/>
      <c r="AM3857" s="480"/>
      <c r="AN3857" s="480"/>
      <c r="AO3857" s="480"/>
      <c r="AP3857" s="480"/>
      <c r="AQ3857" s="480"/>
      <c r="AR3857" s="480"/>
      <c r="AS3857" s="480"/>
      <c r="AT3857" s="480"/>
      <c r="AU3857" s="480"/>
      <c r="AV3857" s="480"/>
      <c r="AW3857" s="480"/>
      <c r="AX3857" s="480"/>
      <c r="AY3857" s="480"/>
      <c r="AZ3857" s="480"/>
      <c r="BA3857" s="480"/>
      <c r="BB3857" s="480"/>
    </row>
    <row r="3858" spans="1:54" ht="15">
      <c r="A3858"/>
      <c r="B3858"/>
      <c r="C3858"/>
      <c r="D3858"/>
      <c r="E3858"/>
      <c r="F3858"/>
      <c r="G3858" s="503"/>
      <c r="H3858" s="503"/>
      <c r="I3858" s="506"/>
      <c r="J3858" s="539"/>
      <c r="K3858" s="503"/>
      <c r="L3858"/>
      <c r="M3858"/>
      <c r="N3858"/>
      <c r="O3858"/>
      <c r="P3858"/>
      <c r="Q3858"/>
      <c r="R3858"/>
      <c r="S3858"/>
      <c r="T3858"/>
      <c r="U3858"/>
      <c r="V3858"/>
      <c r="W3858"/>
      <c r="X3858"/>
      <c r="Y3858"/>
      <c r="Z3858"/>
      <c r="AA3858"/>
      <c r="AB3858"/>
      <c r="AC3858"/>
      <c r="AD3858"/>
      <c r="AE3858"/>
      <c r="AF3858"/>
      <c r="AG3858"/>
      <c r="AH3858"/>
      <c r="AI3858"/>
      <c r="AJ3858"/>
      <c r="AK3858"/>
      <c r="AL3858"/>
      <c r="AM3858"/>
      <c r="AN3858"/>
      <c r="AO3858"/>
      <c r="AP3858"/>
      <c r="AQ3858"/>
      <c r="AR3858"/>
      <c r="AS3858"/>
      <c r="AT3858"/>
      <c r="AU3858"/>
      <c r="AV3858"/>
      <c r="AW3858"/>
      <c r="AX3858"/>
      <c r="AY3858"/>
      <c r="AZ3858"/>
      <c r="BA3858"/>
      <c r="BB3858"/>
    </row>
    <row r="3859" spans="1:54" ht="15">
      <c r="A3859"/>
      <c r="B3859"/>
      <c r="C3859"/>
      <c r="D3859"/>
      <c r="E3859"/>
      <c r="F3859"/>
      <c r="G3859" s="503"/>
      <c r="H3859" s="503"/>
      <c r="I3859" s="586" t="s">
        <v>623</v>
      </c>
      <c r="J3859" s="539"/>
      <c r="K3859" s="503"/>
      <c r="L3859"/>
      <c r="M3859"/>
      <c r="N3859"/>
      <c r="O3859"/>
      <c r="P3859"/>
      <c r="Q3859"/>
      <c r="R3859"/>
      <c r="S3859"/>
      <c r="T3859"/>
      <c r="U3859"/>
      <c r="V3859"/>
      <c r="W3859"/>
      <c r="X3859"/>
      <c r="Y3859"/>
      <c r="Z3859"/>
      <c r="AA3859"/>
      <c r="AB3859"/>
      <c r="AC3859"/>
      <c r="AD3859"/>
      <c r="AE3859"/>
      <c r="AF3859"/>
      <c r="AG3859"/>
      <c r="AH3859"/>
      <c r="AI3859"/>
      <c r="AJ3859"/>
      <c r="AK3859"/>
      <c r="AL3859"/>
      <c r="AM3859"/>
      <c r="AN3859"/>
      <c r="AO3859"/>
      <c r="AP3859"/>
      <c r="AQ3859"/>
      <c r="AR3859"/>
      <c r="AS3859"/>
      <c r="AT3859"/>
      <c r="AU3859"/>
      <c r="AV3859"/>
      <c r="AW3859"/>
      <c r="AX3859"/>
      <c r="AY3859"/>
      <c r="AZ3859"/>
      <c r="BA3859"/>
      <c r="BB3859"/>
    </row>
    <row r="3860" spans="1:54" ht="15">
      <c r="A3860"/>
      <c r="B3860"/>
      <c r="C3860"/>
      <c r="D3860"/>
      <c r="E3860"/>
      <c r="F3860"/>
      <c r="G3860" s="503"/>
      <c r="H3860" s="503"/>
      <c r="I3860" s="586" t="s">
        <v>785</v>
      </c>
      <c r="J3860" s="539"/>
      <c r="K3860" s="503"/>
      <c r="L3860"/>
      <c r="M3860"/>
      <c r="N3860"/>
      <c r="O3860"/>
      <c r="P3860"/>
      <c r="Q3860"/>
      <c r="R3860"/>
      <c r="S3860"/>
      <c r="T3860"/>
      <c r="U3860"/>
      <c r="V3860"/>
      <c r="W3860"/>
      <c r="X3860"/>
      <c r="Y3860"/>
      <c r="Z3860"/>
      <c r="AA3860"/>
      <c r="AB3860"/>
      <c r="AC3860"/>
      <c r="AD3860"/>
      <c r="AE3860"/>
      <c r="AF3860"/>
      <c r="AG3860"/>
      <c r="AH3860"/>
      <c r="AI3860"/>
      <c r="AJ3860"/>
      <c r="AK3860"/>
      <c r="AL3860"/>
      <c r="AM3860"/>
      <c r="AN3860"/>
      <c r="AO3860"/>
      <c r="AP3860"/>
      <c r="AQ3860"/>
      <c r="AR3860"/>
      <c r="AS3860"/>
      <c r="AT3860"/>
      <c r="AU3860"/>
      <c r="AV3860"/>
      <c r="AW3860"/>
      <c r="AX3860"/>
      <c r="AY3860"/>
      <c r="AZ3860"/>
      <c r="BA3860"/>
      <c r="BB3860"/>
    </row>
    <row r="3861" spans="1:54" ht="15">
      <c r="A3861"/>
      <c r="B3861"/>
      <c r="C3861"/>
      <c r="D3861"/>
      <c r="E3861"/>
      <c r="F3861"/>
      <c r="G3861" s="503"/>
      <c r="H3861" s="503"/>
      <c r="I3861" s="586" t="s">
        <v>2719</v>
      </c>
      <c r="J3861" s="539"/>
      <c r="K3861" s="503"/>
      <c r="L3861"/>
      <c r="M3861"/>
      <c r="N3861"/>
      <c r="O3861"/>
      <c r="P3861"/>
      <c r="Q3861"/>
      <c r="R3861"/>
      <c r="S3861"/>
      <c r="T3861"/>
      <c r="U3861"/>
      <c r="V3861"/>
      <c r="W3861"/>
      <c r="X3861"/>
      <c r="Y3861"/>
      <c r="Z3861"/>
      <c r="AA3861"/>
      <c r="AB3861"/>
      <c r="AC3861"/>
      <c r="AD3861"/>
      <c r="AE3861"/>
      <c r="AF3861"/>
      <c r="AG3861"/>
      <c r="AH3861"/>
      <c r="AI3861"/>
      <c r="AJ3861"/>
      <c r="AK3861"/>
      <c r="AL3861"/>
      <c r="AM3861"/>
      <c r="AN3861"/>
      <c r="AO3861"/>
      <c r="AP3861"/>
      <c r="AQ3861"/>
      <c r="AR3861"/>
      <c r="AS3861"/>
      <c r="AT3861"/>
      <c r="AU3861"/>
      <c r="AV3861"/>
      <c r="AW3861"/>
      <c r="AX3861"/>
      <c r="AY3861"/>
      <c r="AZ3861"/>
      <c r="BA3861"/>
      <c r="BB3861"/>
    </row>
    <row r="3862" spans="1:54" ht="15">
      <c r="A3862"/>
      <c r="B3862"/>
      <c r="C3862"/>
      <c r="D3862"/>
      <c r="E3862"/>
      <c r="F3862"/>
      <c r="G3862" s="503"/>
      <c r="H3862" s="503"/>
      <c r="I3862" s="586" t="s">
        <v>2720</v>
      </c>
      <c r="J3862" s="539"/>
      <c r="K3862" s="503"/>
      <c r="L3862"/>
      <c r="M3862"/>
      <c r="N3862"/>
      <c r="O3862"/>
      <c r="P3862"/>
      <c r="Q3862"/>
      <c r="R3862"/>
      <c r="S3862"/>
      <c r="T3862"/>
      <c r="U3862"/>
      <c r="V3862"/>
      <c r="W3862"/>
      <c r="X3862"/>
      <c r="Y3862"/>
      <c r="Z3862"/>
      <c r="AA3862"/>
      <c r="AB3862"/>
      <c r="AC3862"/>
      <c r="AD3862"/>
      <c r="AE3862"/>
      <c r="AF3862"/>
      <c r="AG3862"/>
      <c r="AH3862"/>
      <c r="AI3862"/>
      <c r="AJ3862"/>
      <c r="AK3862"/>
      <c r="AL3862"/>
      <c r="AM3862"/>
      <c r="AN3862"/>
      <c r="AO3862"/>
      <c r="AP3862"/>
      <c r="AQ3862"/>
      <c r="AR3862"/>
      <c r="AS3862"/>
      <c r="AT3862"/>
      <c r="AU3862"/>
      <c r="AV3862"/>
      <c r="AW3862"/>
      <c r="AX3862"/>
      <c r="AY3862"/>
      <c r="AZ3862"/>
      <c r="BA3862"/>
      <c r="BB3862"/>
    </row>
    <row r="3863" spans="1:54" ht="15">
      <c r="A3863"/>
      <c r="B3863"/>
      <c r="C3863"/>
      <c r="D3863"/>
      <c r="E3863"/>
      <c r="F3863"/>
      <c r="G3863" s="503"/>
      <c r="H3863" s="503"/>
      <c r="I3863" s="586" t="s">
        <v>2771</v>
      </c>
      <c r="J3863" s="539"/>
      <c r="K3863" s="503"/>
      <c r="L3863"/>
      <c r="M3863"/>
      <c r="N3863"/>
      <c r="O3863"/>
      <c r="P3863"/>
      <c r="Q3863"/>
      <c r="R3863"/>
      <c r="S3863"/>
      <c r="T3863"/>
      <c r="U3863"/>
      <c r="V3863"/>
      <c r="W3863"/>
      <c r="X3863"/>
      <c r="Y3863"/>
      <c r="Z3863"/>
      <c r="AA3863"/>
      <c r="AB3863"/>
      <c r="AC3863"/>
      <c r="AD3863"/>
      <c r="AE3863"/>
      <c r="AF3863"/>
      <c r="AG3863"/>
      <c r="AH3863"/>
      <c r="AI3863"/>
      <c r="AJ3863"/>
      <c r="AK3863"/>
      <c r="AL3863"/>
      <c r="AM3863"/>
      <c r="AN3863"/>
      <c r="AO3863"/>
      <c r="AP3863"/>
      <c r="AQ3863"/>
      <c r="AR3863"/>
      <c r="AS3863"/>
      <c r="AT3863"/>
      <c r="AU3863"/>
      <c r="AV3863"/>
      <c r="AW3863"/>
      <c r="AX3863"/>
      <c r="AY3863"/>
      <c r="AZ3863"/>
      <c r="BA3863"/>
      <c r="BB3863"/>
    </row>
    <row r="3864" spans="1:54" ht="15">
      <c r="A3864"/>
      <c r="B3864"/>
      <c r="C3864"/>
      <c r="D3864"/>
      <c r="E3864"/>
      <c r="F3864"/>
      <c r="G3864" s="503"/>
      <c r="H3864" s="503"/>
      <c r="I3864" s="586" t="s">
        <v>2772</v>
      </c>
      <c r="J3864" s="539"/>
      <c r="K3864" s="503"/>
      <c r="L3864"/>
      <c r="M3864"/>
      <c r="N3864"/>
      <c r="O3864"/>
      <c r="P3864"/>
      <c r="Q3864"/>
      <c r="R3864"/>
      <c r="S3864"/>
      <c r="T3864"/>
      <c r="U3864"/>
      <c r="V3864"/>
      <c r="W3864"/>
      <c r="X3864"/>
      <c r="Y3864"/>
      <c r="Z3864"/>
      <c r="AA3864"/>
      <c r="AB3864"/>
      <c r="AC3864"/>
      <c r="AD3864"/>
      <c r="AE3864"/>
      <c r="AF3864"/>
      <c r="AG3864"/>
      <c r="AH3864"/>
      <c r="AI3864"/>
      <c r="AJ3864"/>
      <c r="AK3864"/>
      <c r="AL3864"/>
      <c r="AM3864"/>
      <c r="AN3864"/>
      <c r="AO3864"/>
      <c r="AP3864"/>
      <c r="AQ3864"/>
      <c r="AR3864"/>
      <c r="AS3864"/>
      <c r="AT3864"/>
      <c r="AU3864"/>
      <c r="AV3864"/>
      <c r="AW3864"/>
      <c r="AX3864"/>
      <c r="AY3864"/>
      <c r="AZ3864"/>
      <c r="BA3864"/>
      <c r="BB3864"/>
    </row>
    <row r="3865" spans="1:54" ht="15">
      <c r="A3865"/>
      <c r="B3865"/>
      <c r="C3865"/>
      <c r="D3865"/>
      <c r="E3865"/>
      <c r="F3865"/>
      <c r="G3865" s="503"/>
      <c r="H3865" s="503"/>
      <c r="I3865" s="586" t="s">
        <v>1262</v>
      </c>
      <c r="J3865" s="539"/>
      <c r="K3865" s="503"/>
      <c r="L3865"/>
      <c r="M3865"/>
      <c r="N3865"/>
      <c r="O3865"/>
      <c r="P3865"/>
      <c r="Q3865"/>
      <c r="R3865"/>
      <c r="S3865"/>
      <c r="T3865"/>
      <c r="U3865"/>
      <c r="V3865"/>
      <c r="W3865"/>
      <c r="X3865"/>
      <c r="Y3865"/>
      <c r="Z3865"/>
      <c r="AA3865"/>
      <c r="AB3865"/>
      <c r="AC3865"/>
      <c r="AD3865"/>
      <c r="AE3865"/>
      <c r="AF3865"/>
      <c r="AG3865"/>
      <c r="AH3865"/>
      <c r="AI3865"/>
      <c r="AJ3865"/>
      <c r="AK3865"/>
      <c r="AL3865"/>
      <c r="AM3865"/>
      <c r="AN3865"/>
      <c r="AO3865"/>
      <c r="AP3865"/>
      <c r="AQ3865"/>
      <c r="AR3865"/>
      <c r="AS3865"/>
      <c r="AT3865"/>
      <c r="AU3865"/>
      <c r="AV3865"/>
      <c r="AW3865"/>
      <c r="AX3865"/>
      <c r="AY3865"/>
      <c r="AZ3865"/>
      <c r="BA3865"/>
      <c r="BB3865"/>
    </row>
    <row r="3866" spans="1:54" ht="15">
      <c r="A3866"/>
      <c r="B3866"/>
      <c r="C3866"/>
      <c r="D3866"/>
      <c r="E3866"/>
      <c r="F3866"/>
      <c r="G3866" s="504"/>
      <c r="H3866" s="504"/>
      <c r="I3866" s="587" t="s">
        <v>776</v>
      </c>
      <c r="J3866" s="540"/>
      <c r="K3866" s="504"/>
      <c r="L3866"/>
      <c r="M3866"/>
      <c r="N3866"/>
      <c r="O3866"/>
      <c r="P3866"/>
      <c r="Q3866"/>
      <c r="R3866"/>
      <c r="S3866"/>
      <c r="T3866"/>
      <c r="U3866"/>
      <c r="V3866"/>
      <c r="W3866"/>
      <c r="X3866"/>
      <c r="Y3866"/>
      <c r="Z3866"/>
      <c r="AA3866"/>
      <c r="AB3866"/>
      <c r="AC3866"/>
      <c r="AD3866"/>
      <c r="AE3866"/>
      <c r="AF3866"/>
      <c r="AG3866"/>
      <c r="AH3866"/>
      <c r="AI3866"/>
      <c r="AJ3866"/>
      <c r="AK3866"/>
      <c r="AL3866"/>
      <c r="AM3866"/>
      <c r="AN3866"/>
      <c r="AO3866"/>
      <c r="AP3866"/>
      <c r="AQ3866"/>
      <c r="AR3866"/>
      <c r="AS3866"/>
      <c r="AT3866"/>
      <c r="AU3866"/>
      <c r="AV3866"/>
      <c r="AW3866"/>
      <c r="AX3866"/>
      <c r="AY3866"/>
      <c r="AZ3866"/>
      <c r="BA3866"/>
      <c r="BB3866"/>
    </row>
    <row r="3867" spans="1:54" ht="15.75">
      <c r="A3867" s="484"/>
      <c r="B3867" s="484"/>
      <c r="C3867"/>
      <c r="D3867" s="491"/>
      <c r="E3867" s="493"/>
      <c r="F3867" s="478"/>
      <c r="G3867" s="662"/>
      <c r="H3867" s="642" t="s">
        <v>18</v>
      </c>
      <c r="I3867" s="662"/>
      <c r="J3867" s="528"/>
      <c r="K3867" s="528"/>
      <c r="L3867" s="480"/>
      <c r="M3867" s="480"/>
      <c r="N3867" s="480"/>
      <c r="O3867" s="480"/>
      <c r="P3867" s="480"/>
      <c r="Q3867" s="480"/>
      <c r="R3867" s="480"/>
      <c r="S3867" s="480"/>
      <c r="T3867" s="480"/>
      <c r="U3867" s="480"/>
      <c r="V3867" s="480"/>
      <c r="W3867" s="480"/>
      <c r="X3867" s="480"/>
      <c r="Y3867" s="480"/>
      <c r="Z3867" s="480"/>
      <c r="AA3867" s="480"/>
      <c r="AB3867" s="480"/>
      <c r="AC3867" s="480"/>
      <c r="AD3867" s="480"/>
      <c r="AE3867" s="480"/>
      <c r="AF3867" s="480"/>
      <c r="AG3867" s="480"/>
      <c r="AH3867" s="480"/>
      <c r="AI3867" s="480"/>
      <c r="AJ3867" s="480"/>
      <c r="AK3867" s="480"/>
      <c r="AL3867" s="480"/>
      <c r="AM3867" s="480"/>
      <c r="AN3867" s="480"/>
      <c r="AO3867" s="480"/>
      <c r="AP3867" s="480"/>
      <c r="AQ3867" s="480"/>
      <c r="AR3867" s="480"/>
      <c r="AS3867" s="480"/>
      <c r="AT3867" s="480"/>
      <c r="AU3867" s="480"/>
      <c r="AV3867" s="480"/>
      <c r="AW3867" s="480"/>
      <c r="AX3867" s="480"/>
      <c r="AY3867" s="480"/>
      <c r="AZ3867" s="480"/>
      <c r="BA3867" s="480"/>
      <c r="BB3867" s="480"/>
    </row>
    <row r="3868" spans="1:54" ht="25.5">
      <c r="A3868" s="484"/>
      <c r="B3868" s="484"/>
      <c r="C3868"/>
      <c r="D3868" s="491"/>
      <c r="E3868" s="493"/>
      <c r="F3868" s="478"/>
      <c r="G3868" s="528"/>
      <c r="H3868" s="510" t="s">
        <v>19</v>
      </c>
      <c r="I3868" s="514" t="s">
        <v>2825</v>
      </c>
      <c r="J3868" s="510" t="s">
        <v>581</v>
      </c>
      <c r="K3868" s="528"/>
      <c r="L3868" s="480"/>
      <c r="M3868" s="480"/>
      <c r="N3868" s="480"/>
      <c r="O3868" s="480"/>
      <c r="P3868" s="480"/>
      <c r="Q3868" s="480"/>
      <c r="R3868" s="480"/>
      <c r="S3868" s="480"/>
      <c r="T3868" s="480"/>
      <c r="U3868" s="480"/>
      <c r="V3868" s="480"/>
      <c r="W3868" s="480"/>
      <c r="X3868" s="480"/>
      <c r="Y3868" s="480"/>
      <c r="Z3868" s="480"/>
      <c r="AA3868" s="480"/>
      <c r="AB3868" s="480"/>
      <c r="AC3868" s="480"/>
      <c r="AD3868" s="480"/>
      <c r="AE3868" s="480"/>
      <c r="AF3868" s="480"/>
      <c r="AG3868" s="480"/>
      <c r="AH3868" s="480"/>
      <c r="AI3868" s="480"/>
      <c r="AJ3868" s="480"/>
      <c r="AK3868" s="480"/>
      <c r="AL3868" s="480"/>
      <c r="AM3868" s="480"/>
      <c r="AN3868" s="480"/>
      <c r="AO3868" s="480"/>
      <c r="AP3868" s="480"/>
      <c r="AQ3868" s="480"/>
      <c r="AR3868" s="480"/>
      <c r="AS3868" s="480"/>
      <c r="AT3868" s="480"/>
      <c r="AU3868" s="480"/>
      <c r="AV3868" s="480"/>
      <c r="AW3868" s="480"/>
      <c r="AX3868" s="480"/>
      <c r="AY3868" s="480"/>
      <c r="AZ3868" s="480"/>
      <c r="BA3868" s="480"/>
      <c r="BB3868" s="480"/>
    </row>
    <row r="3869" spans="1:54" ht="15.75">
      <c r="A3869" s="484"/>
      <c r="B3869" s="484"/>
      <c r="C3869"/>
      <c r="D3869" s="491"/>
      <c r="E3869" s="493"/>
      <c r="F3869" s="478"/>
      <c r="G3869" s="528"/>
      <c r="H3869" s="510" t="s">
        <v>23</v>
      </c>
      <c r="I3869" s="528"/>
      <c r="J3869" s="528"/>
      <c r="K3869" s="528"/>
      <c r="L3869" s="480"/>
      <c r="M3869" s="480"/>
      <c r="N3869" s="480"/>
      <c r="O3869" s="480"/>
      <c r="P3869" s="480"/>
      <c r="Q3869" s="480"/>
      <c r="R3869" s="480"/>
      <c r="S3869" s="480"/>
      <c r="T3869" s="480"/>
      <c r="U3869" s="480"/>
      <c r="V3869" s="480"/>
      <c r="W3869" s="480"/>
      <c r="X3869" s="480"/>
      <c r="Y3869" s="480"/>
      <c r="Z3869" s="480"/>
      <c r="AA3869" s="480"/>
      <c r="AB3869" s="480"/>
      <c r="AC3869" s="480"/>
      <c r="AD3869" s="480"/>
      <c r="AE3869" s="480"/>
      <c r="AF3869" s="480"/>
      <c r="AG3869" s="480"/>
      <c r="AH3869" s="480"/>
      <c r="AI3869" s="480"/>
      <c r="AJ3869" s="480"/>
      <c r="AK3869" s="480"/>
      <c r="AL3869" s="480"/>
      <c r="AM3869" s="480"/>
      <c r="AN3869" s="480"/>
      <c r="AO3869" s="480"/>
      <c r="AP3869" s="480"/>
      <c r="AQ3869" s="480"/>
      <c r="AR3869" s="480"/>
      <c r="AS3869" s="480"/>
      <c r="AT3869" s="480"/>
      <c r="AU3869" s="480"/>
      <c r="AV3869" s="480"/>
      <c r="AW3869" s="480"/>
      <c r="AX3869" s="480"/>
      <c r="AY3869" s="480"/>
      <c r="AZ3869" s="480"/>
      <c r="BA3869" s="480"/>
      <c r="BB3869" s="480"/>
    </row>
    <row r="3870" spans="1:54" ht="15.75">
      <c r="A3870" s="484"/>
      <c r="B3870" s="484"/>
      <c r="C3870"/>
      <c r="D3870" s="491"/>
      <c r="E3870" s="493"/>
      <c r="F3870" s="478"/>
      <c r="G3870" s="528"/>
      <c r="H3870" s="510" t="s">
        <v>24</v>
      </c>
      <c r="I3870" s="528"/>
      <c r="J3870" s="528"/>
      <c r="K3870" s="528"/>
      <c r="L3870" s="480"/>
      <c r="M3870" s="480"/>
      <c r="N3870" s="480"/>
      <c r="O3870" s="480"/>
      <c r="P3870" s="480"/>
      <c r="Q3870" s="480"/>
      <c r="R3870" s="480"/>
      <c r="S3870" s="480"/>
      <c r="T3870" s="480"/>
      <c r="U3870" s="480"/>
      <c r="V3870" s="480"/>
      <c r="W3870" s="480"/>
      <c r="X3870" s="480"/>
      <c r="Y3870" s="480"/>
      <c r="Z3870" s="480"/>
      <c r="AA3870" s="480"/>
      <c r="AB3870" s="480"/>
      <c r="AC3870" s="480"/>
      <c r="AD3870" s="480"/>
      <c r="AE3870" s="480"/>
      <c r="AF3870" s="480"/>
      <c r="AG3870" s="480"/>
      <c r="AH3870" s="480"/>
      <c r="AI3870" s="480"/>
      <c r="AJ3870" s="480"/>
      <c r="AK3870" s="480"/>
      <c r="AL3870" s="480"/>
      <c r="AM3870" s="480"/>
      <c r="AN3870" s="480"/>
      <c r="AO3870" s="480"/>
      <c r="AP3870" s="480"/>
      <c r="AQ3870" s="480"/>
      <c r="AR3870" s="480"/>
      <c r="AS3870" s="480"/>
      <c r="AT3870" s="480"/>
      <c r="AU3870" s="480"/>
      <c r="AV3870" s="480"/>
      <c r="AW3870" s="480"/>
      <c r="AX3870" s="480"/>
      <c r="AY3870" s="480"/>
      <c r="AZ3870" s="480"/>
      <c r="BA3870" s="480"/>
      <c r="BB3870" s="480"/>
    </row>
    <row r="3871" spans="1:54" ht="15.75">
      <c r="A3871" s="484"/>
      <c r="B3871" s="484"/>
      <c r="C3871"/>
      <c r="D3871" s="491"/>
      <c r="E3871" s="493"/>
      <c r="F3871" s="478"/>
      <c r="G3871" s="528"/>
      <c r="H3871" s="510" t="s">
        <v>25</v>
      </c>
      <c r="I3871" s="528"/>
      <c r="J3871" s="528"/>
      <c r="K3871" s="528"/>
      <c r="L3871" s="480"/>
      <c r="M3871" s="480"/>
      <c r="N3871" s="480"/>
      <c r="O3871" s="480"/>
      <c r="P3871" s="480"/>
      <c r="Q3871" s="480"/>
      <c r="R3871" s="480"/>
      <c r="S3871" s="480"/>
      <c r="T3871" s="480"/>
      <c r="U3871" s="480"/>
      <c r="V3871" s="480"/>
      <c r="W3871" s="480"/>
      <c r="X3871" s="480"/>
      <c r="Y3871" s="480"/>
      <c r="Z3871" s="480"/>
      <c r="AA3871" s="480"/>
      <c r="AB3871" s="480"/>
      <c r="AC3871" s="480"/>
      <c r="AD3871" s="480"/>
      <c r="AE3871" s="480"/>
      <c r="AF3871" s="480"/>
      <c r="AG3871" s="480"/>
      <c r="AH3871" s="480"/>
      <c r="AI3871" s="480"/>
      <c r="AJ3871" s="480"/>
      <c r="AK3871" s="480"/>
      <c r="AL3871" s="480"/>
      <c r="AM3871" s="480"/>
      <c r="AN3871" s="480"/>
      <c r="AO3871" s="480"/>
      <c r="AP3871" s="480"/>
      <c r="AQ3871" s="480"/>
      <c r="AR3871" s="480"/>
      <c r="AS3871" s="480"/>
      <c r="AT3871" s="480"/>
      <c r="AU3871" s="480"/>
      <c r="AV3871" s="480"/>
      <c r="AW3871" s="480"/>
      <c r="AX3871" s="480"/>
      <c r="AY3871" s="480"/>
      <c r="AZ3871" s="480"/>
      <c r="BA3871" s="480"/>
      <c r="BB3871" s="480"/>
    </row>
    <row r="3872" spans="1:54" ht="15.75">
      <c r="A3872" s="484"/>
      <c r="B3872" s="484"/>
      <c r="C3872"/>
      <c r="D3872" s="491"/>
      <c r="E3872" s="493"/>
      <c r="F3872" s="478"/>
      <c r="G3872" s="528"/>
      <c r="H3872" s="510" t="s">
        <v>26</v>
      </c>
      <c r="I3872" s="528"/>
      <c r="J3872" s="528"/>
      <c r="K3872" s="528"/>
      <c r="L3872" s="480"/>
      <c r="M3872" s="480"/>
      <c r="N3872" s="480"/>
      <c r="O3872" s="480"/>
      <c r="P3872" s="480"/>
      <c r="Q3872" s="480"/>
      <c r="R3872" s="480"/>
      <c r="S3872" s="480"/>
      <c r="T3872" s="480"/>
      <c r="U3872" s="480"/>
      <c r="V3872" s="480"/>
      <c r="W3872" s="480"/>
      <c r="X3872" s="480"/>
      <c r="Y3872" s="480"/>
      <c r="Z3872" s="480"/>
      <c r="AA3872" s="480"/>
      <c r="AB3872" s="480"/>
      <c r="AC3872" s="480"/>
      <c r="AD3872" s="480"/>
      <c r="AE3872" s="480"/>
      <c r="AF3872" s="480"/>
      <c r="AG3872" s="480"/>
      <c r="AH3872" s="480"/>
      <c r="AI3872" s="480"/>
      <c r="AJ3872" s="480"/>
      <c r="AK3872" s="480"/>
      <c r="AL3872" s="480"/>
      <c r="AM3872" s="480"/>
      <c r="AN3872" s="480"/>
      <c r="AO3872" s="480"/>
      <c r="AP3872" s="480"/>
      <c r="AQ3872" s="480"/>
      <c r="AR3872" s="480"/>
      <c r="AS3872" s="480"/>
      <c r="AT3872" s="480"/>
      <c r="AU3872" s="480"/>
      <c r="AV3872" s="480"/>
      <c r="AW3872" s="480"/>
      <c r="AX3872" s="480"/>
      <c r="AY3872" s="480"/>
      <c r="AZ3872" s="480"/>
      <c r="BA3872" s="480"/>
      <c r="BB3872" s="480"/>
    </row>
    <row r="3873" spans="1:54" ht="15.75">
      <c r="A3873" s="484"/>
      <c r="B3873" s="484"/>
      <c r="C3873"/>
      <c r="D3873" s="491"/>
      <c r="E3873" s="493"/>
      <c r="F3873" s="478"/>
      <c r="G3873"/>
      <c r="H3873" s="527"/>
      <c r="I3873"/>
      <c r="J3873" s="527"/>
      <c r="K3873" s="527"/>
      <c r="L3873" s="480"/>
      <c r="M3873" s="480"/>
      <c r="N3873" s="480"/>
      <c r="O3873" s="480"/>
      <c r="P3873" s="480"/>
      <c r="Q3873" s="480"/>
      <c r="R3873" s="480"/>
      <c r="S3873" s="480"/>
      <c r="T3873" s="480"/>
      <c r="U3873" s="480"/>
      <c r="V3873" s="480"/>
      <c r="W3873" s="480"/>
      <c r="X3873" s="480"/>
      <c r="Y3873" s="480"/>
      <c r="Z3873" s="480"/>
      <c r="AA3873" s="480"/>
      <c r="AB3873" s="480"/>
      <c r="AC3873" s="480"/>
      <c r="AD3873" s="480"/>
      <c r="AE3873" s="480"/>
      <c r="AF3873" s="480"/>
      <c r="AG3873" s="480"/>
      <c r="AH3873" s="480"/>
      <c r="AI3873" s="480"/>
      <c r="AJ3873" s="480"/>
      <c r="AK3873" s="480"/>
      <c r="AL3873" s="480"/>
      <c r="AM3873" s="480"/>
      <c r="AN3873" s="480"/>
      <c r="AO3873" s="480"/>
      <c r="AP3873" s="480"/>
      <c r="AQ3873" s="480"/>
      <c r="AR3873" s="480"/>
      <c r="AS3873" s="480"/>
      <c r="AT3873" s="480"/>
      <c r="AU3873" s="480"/>
      <c r="AV3873" s="480"/>
      <c r="AW3873" s="480"/>
      <c r="AX3873" s="480"/>
      <c r="AY3873" s="480"/>
      <c r="AZ3873" s="480"/>
      <c r="BA3873" s="480"/>
      <c r="BB3873" s="480"/>
    </row>
    <row r="3874" spans="1:54" ht="30">
      <c r="A3874" s="484"/>
      <c r="B3874" s="484"/>
      <c r="C3874"/>
      <c r="D3874" s="491"/>
      <c r="E3874" s="493"/>
      <c r="F3874" s="478"/>
      <c r="G3874" s="640" t="s">
        <v>2826</v>
      </c>
      <c r="H3874" s="640"/>
      <c r="I3874" s="585" t="s">
        <v>2827</v>
      </c>
      <c r="J3874" s="660"/>
      <c r="K3874" s="660"/>
      <c r="L3874" s="480"/>
      <c r="M3874" s="480"/>
      <c r="N3874" s="480"/>
      <c r="O3874" s="480"/>
      <c r="P3874" s="480"/>
      <c r="Q3874" s="480"/>
      <c r="R3874" s="480"/>
      <c r="S3874" s="480"/>
      <c r="T3874" s="480"/>
      <c r="U3874" s="480"/>
      <c r="V3874" s="480"/>
      <c r="W3874" s="480"/>
      <c r="X3874" s="480"/>
      <c r="Y3874" s="480"/>
      <c r="Z3874" s="480"/>
      <c r="AA3874" s="480"/>
      <c r="AB3874" s="480"/>
      <c r="AC3874" s="480"/>
      <c r="AD3874" s="480"/>
      <c r="AE3874" s="480"/>
      <c r="AF3874" s="480"/>
      <c r="AG3874" s="480"/>
      <c r="AH3874" s="480"/>
      <c r="AI3874" s="480"/>
      <c r="AJ3874" s="480"/>
      <c r="AK3874" s="480"/>
      <c r="AL3874" s="480"/>
      <c r="AM3874" s="480"/>
      <c r="AN3874" s="480"/>
      <c r="AO3874" s="480"/>
      <c r="AP3874" s="480"/>
      <c r="AQ3874" s="480"/>
      <c r="AR3874" s="480"/>
      <c r="AS3874" s="480"/>
      <c r="AT3874" s="480"/>
      <c r="AU3874" s="480"/>
      <c r="AV3874" s="480"/>
      <c r="AW3874" s="480"/>
      <c r="AX3874" s="480"/>
      <c r="AY3874" s="480"/>
      <c r="AZ3874" s="480"/>
      <c r="BA3874" s="480"/>
      <c r="BB3874" s="480"/>
    </row>
    <row r="3875" spans="1:54" ht="15">
      <c r="A3875"/>
      <c r="B3875"/>
      <c r="C3875"/>
      <c r="D3875"/>
      <c r="E3875"/>
      <c r="F3875"/>
      <c r="G3875" s="503"/>
      <c r="H3875" s="503"/>
      <c r="I3875" s="506"/>
      <c r="J3875" s="503"/>
      <c r="K3875" s="503"/>
      <c r="L3875"/>
      <c r="M3875"/>
      <c r="N3875"/>
      <c r="O3875"/>
      <c r="P3875"/>
      <c r="Q3875"/>
      <c r="R3875"/>
      <c r="S3875"/>
      <c r="T3875"/>
      <c r="U3875"/>
      <c r="V3875"/>
      <c r="W3875"/>
      <c r="X3875"/>
      <c r="Y3875"/>
      <c r="Z3875"/>
      <c r="AA3875"/>
      <c r="AB3875"/>
      <c r="AC3875"/>
      <c r="AD3875"/>
      <c r="AE3875"/>
      <c r="AF3875"/>
      <c r="AG3875"/>
      <c r="AH3875"/>
      <c r="AI3875"/>
      <c r="AJ3875"/>
      <c r="AK3875"/>
      <c r="AL3875"/>
      <c r="AM3875"/>
      <c r="AN3875"/>
      <c r="AO3875"/>
      <c r="AP3875"/>
      <c r="AQ3875"/>
      <c r="AR3875"/>
      <c r="AS3875"/>
      <c r="AT3875"/>
      <c r="AU3875"/>
      <c r="AV3875"/>
      <c r="AW3875"/>
      <c r="AX3875"/>
      <c r="AY3875"/>
      <c r="AZ3875"/>
      <c r="BA3875"/>
      <c r="BB3875"/>
    </row>
    <row r="3876" spans="1:54" ht="15">
      <c r="A3876"/>
      <c r="B3876"/>
      <c r="C3876"/>
      <c r="D3876"/>
      <c r="E3876"/>
      <c r="F3876"/>
      <c r="G3876" s="503"/>
      <c r="H3876" s="503"/>
      <c r="I3876" s="586" t="s">
        <v>623</v>
      </c>
      <c r="J3876" s="503"/>
      <c r="K3876" s="503"/>
      <c r="L3876"/>
      <c r="M3876"/>
      <c r="N3876"/>
      <c r="O3876"/>
      <c r="P3876"/>
      <c r="Q3876"/>
      <c r="R3876"/>
      <c r="S3876"/>
      <c r="T3876"/>
      <c r="U3876"/>
      <c r="V3876"/>
      <c r="W3876"/>
      <c r="X3876"/>
      <c r="Y3876"/>
      <c r="Z3876"/>
      <c r="AA3876"/>
      <c r="AB3876"/>
      <c r="AC3876"/>
      <c r="AD3876"/>
      <c r="AE3876"/>
      <c r="AF3876"/>
      <c r="AG3876"/>
      <c r="AH3876"/>
      <c r="AI3876"/>
      <c r="AJ3876"/>
      <c r="AK3876"/>
      <c r="AL3876"/>
      <c r="AM3876"/>
      <c r="AN3876"/>
      <c r="AO3876"/>
      <c r="AP3876"/>
      <c r="AQ3876"/>
      <c r="AR3876"/>
      <c r="AS3876"/>
      <c r="AT3876"/>
      <c r="AU3876"/>
      <c r="AV3876"/>
      <c r="AW3876"/>
      <c r="AX3876"/>
      <c r="AY3876"/>
      <c r="AZ3876"/>
      <c r="BA3876"/>
      <c r="BB3876"/>
    </row>
    <row r="3877" spans="1:54" ht="15">
      <c r="A3877"/>
      <c r="B3877"/>
      <c r="C3877"/>
      <c r="D3877"/>
      <c r="E3877"/>
      <c r="F3877"/>
      <c r="G3877" s="503"/>
      <c r="H3877" s="503"/>
      <c r="I3877" s="586" t="s">
        <v>785</v>
      </c>
      <c r="J3877" s="503"/>
      <c r="K3877" s="503"/>
      <c r="L3877"/>
      <c r="M3877"/>
      <c r="N3877"/>
      <c r="O3877"/>
      <c r="P3877"/>
      <c r="Q3877"/>
      <c r="R3877"/>
      <c r="S3877"/>
      <c r="T3877"/>
      <c r="U3877"/>
      <c r="V3877"/>
      <c r="W3877"/>
      <c r="X3877"/>
      <c r="Y3877"/>
      <c r="Z3877"/>
      <c r="AA3877"/>
      <c r="AB3877"/>
      <c r="AC3877"/>
      <c r="AD3877"/>
      <c r="AE3877"/>
      <c r="AF3877"/>
      <c r="AG3877"/>
      <c r="AH3877"/>
      <c r="AI3877"/>
      <c r="AJ3877"/>
      <c r="AK3877"/>
      <c r="AL3877"/>
      <c r="AM3877"/>
      <c r="AN3877"/>
      <c r="AO3877"/>
      <c r="AP3877"/>
      <c r="AQ3877"/>
      <c r="AR3877"/>
      <c r="AS3877"/>
      <c r="AT3877"/>
      <c r="AU3877"/>
      <c r="AV3877"/>
      <c r="AW3877"/>
      <c r="AX3877"/>
      <c r="AY3877"/>
      <c r="AZ3877"/>
      <c r="BA3877"/>
      <c r="BB3877"/>
    </row>
    <row r="3878" spans="1:54" ht="15">
      <c r="A3878"/>
      <c r="B3878"/>
      <c r="C3878"/>
      <c r="D3878"/>
      <c r="E3878"/>
      <c r="F3878"/>
      <c r="G3878" s="503"/>
      <c r="H3878" s="503"/>
      <c r="I3878" s="586" t="s">
        <v>2719</v>
      </c>
      <c r="J3878" s="503"/>
      <c r="K3878" s="503"/>
      <c r="L3878"/>
      <c r="M3878"/>
      <c r="N3878"/>
      <c r="O3878"/>
      <c r="P3878"/>
      <c r="Q3878"/>
      <c r="R3878"/>
      <c r="S3878"/>
      <c r="T3878"/>
      <c r="U3878"/>
      <c r="V3878"/>
      <c r="W3878"/>
      <c r="X3878"/>
      <c r="Y3878"/>
      <c r="Z3878"/>
      <c r="AA3878"/>
      <c r="AB3878"/>
      <c r="AC3878"/>
      <c r="AD3878"/>
      <c r="AE3878"/>
      <c r="AF3878"/>
      <c r="AG3878"/>
      <c r="AH3878"/>
      <c r="AI3878"/>
      <c r="AJ3878"/>
      <c r="AK3878"/>
      <c r="AL3878"/>
      <c r="AM3878"/>
      <c r="AN3878"/>
      <c r="AO3878"/>
      <c r="AP3878"/>
      <c r="AQ3878"/>
      <c r="AR3878"/>
      <c r="AS3878"/>
      <c r="AT3878"/>
      <c r="AU3878"/>
      <c r="AV3878"/>
      <c r="AW3878"/>
      <c r="AX3878"/>
      <c r="AY3878"/>
      <c r="AZ3878"/>
      <c r="BA3878"/>
      <c r="BB3878"/>
    </row>
    <row r="3879" spans="1:54" ht="15">
      <c r="A3879"/>
      <c r="B3879"/>
      <c r="C3879"/>
      <c r="D3879"/>
      <c r="E3879"/>
      <c r="F3879"/>
      <c r="G3879" s="503"/>
      <c r="H3879" s="503"/>
      <c r="I3879" s="586" t="s">
        <v>2720</v>
      </c>
      <c r="J3879" s="503"/>
      <c r="K3879" s="503"/>
      <c r="L3879"/>
      <c r="M3879"/>
      <c r="N3879"/>
      <c r="O3879"/>
      <c r="P3879"/>
      <c r="Q3879"/>
      <c r="R3879"/>
      <c r="S3879"/>
      <c r="T3879"/>
      <c r="U3879"/>
      <c r="V3879"/>
      <c r="W3879"/>
      <c r="X3879"/>
      <c r="Y3879"/>
      <c r="Z3879"/>
      <c r="AA3879"/>
      <c r="AB3879"/>
      <c r="AC3879"/>
      <c r="AD3879"/>
      <c r="AE3879"/>
      <c r="AF3879"/>
      <c r="AG3879"/>
      <c r="AH3879"/>
      <c r="AI3879"/>
      <c r="AJ3879"/>
      <c r="AK3879"/>
      <c r="AL3879"/>
      <c r="AM3879"/>
      <c r="AN3879"/>
      <c r="AO3879"/>
      <c r="AP3879"/>
      <c r="AQ3879"/>
      <c r="AR3879"/>
      <c r="AS3879"/>
      <c r="AT3879"/>
      <c r="AU3879"/>
      <c r="AV3879"/>
      <c r="AW3879"/>
      <c r="AX3879"/>
      <c r="AY3879"/>
      <c r="AZ3879"/>
      <c r="BA3879"/>
      <c r="BB3879"/>
    </row>
    <row r="3880" spans="1:54" ht="15">
      <c r="A3880"/>
      <c r="B3880"/>
      <c r="C3880"/>
      <c r="D3880"/>
      <c r="E3880"/>
      <c r="F3880"/>
      <c r="G3880" s="503"/>
      <c r="H3880" s="503"/>
      <c r="I3880" s="586" t="s">
        <v>2771</v>
      </c>
      <c r="J3880" s="503"/>
      <c r="K3880" s="503"/>
      <c r="L3880"/>
      <c r="M3880"/>
      <c r="N3880"/>
      <c r="O3880"/>
      <c r="P3880"/>
      <c r="Q3880"/>
      <c r="R3880"/>
      <c r="S3880"/>
      <c r="T3880"/>
      <c r="U3880"/>
      <c r="V3880"/>
      <c r="W3880"/>
      <c r="X3880"/>
      <c r="Y3880"/>
      <c r="Z3880"/>
      <c r="AA3880"/>
      <c r="AB3880"/>
      <c r="AC3880"/>
      <c r="AD3880"/>
      <c r="AE3880"/>
      <c r="AF3880"/>
      <c r="AG3880"/>
      <c r="AH3880"/>
      <c r="AI3880"/>
      <c r="AJ3880"/>
      <c r="AK3880"/>
      <c r="AL3880"/>
      <c r="AM3880"/>
      <c r="AN3880"/>
      <c r="AO3880"/>
      <c r="AP3880"/>
      <c r="AQ3880"/>
      <c r="AR3880"/>
      <c r="AS3880"/>
      <c r="AT3880"/>
      <c r="AU3880"/>
      <c r="AV3880"/>
      <c r="AW3880"/>
      <c r="AX3880"/>
      <c r="AY3880"/>
      <c r="AZ3880"/>
      <c r="BA3880"/>
      <c r="BB3880"/>
    </row>
    <row r="3881" spans="1:54" ht="15">
      <c r="A3881"/>
      <c r="B3881"/>
      <c r="C3881"/>
      <c r="D3881"/>
      <c r="E3881"/>
      <c r="F3881"/>
      <c r="G3881" s="503"/>
      <c r="H3881" s="503"/>
      <c r="I3881" s="586" t="s">
        <v>2772</v>
      </c>
      <c r="J3881" s="503"/>
      <c r="K3881" s="503"/>
      <c r="L3881"/>
      <c r="M3881"/>
      <c r="N3881"/>
      <c r="O3881"/>
      <c r="P3881"/>
      <c r="Q3881"/>
      <c r="R3881"/>
      <c r="S3881"/>
      <c r="T3881"/>
      <c r="U3881"/>
      <c r="V3881"/>
      <c r="W3881"/>
      <c r="X3881"/>
      <c r="Y3881"/>
      <c r="Z3881"/>
      <c r="AA3881"/>
      <c r="AB3881"/>
      <c r="AC3881"/>
      <c r="AD3881"/>
      <c r="AE3881"/>
      <c r="AF3881"/>
      <c r="AG3881"/>
      <c r="AH3881"/>
      <c r="AI3881"/>
      <c r="AJ3881"/>
      <c r="AK3881"/>
      <c r="AL3881"/>
      <c r="AM3881"/>
      <c r="AN3881"/>
      <c r="AO3881"/>
      <c r="AP3881"/>
      <c r="AQ3881"/>
      <c r="AR3881"/>
      <c r="AS3881"/>
      <c r="AT3881"/>
      <c r="AU3881"/>
      <c r="AV3881"/>
      <c r="AW3881"/>
      <c r="AX3881"/>
      <c r="AY3881"/>
      <c r="AZ3881"/>
      <c r="BA3881"/>
      <c r="BB3881"/>
    </row>
    <row r="3882" spans="1:54" ht="15">
      <c r="A3882"/>
      <c r="B3882"/>
      <c r="C3882"/>
      <c r="D3882"/>
      <c r="E3882"/>
      <c r="F3882"/>
      <c r="G3882" s="503"/>
      <c r="H3882" s="503"/>
      <c r="I3882" s="586" t="s">
        <v>1262</v>
      </c>
      <c r="J3882" s="503"/>
      <c r="K3882" s="503"/>
      <c r="L3882"/>
      <c r="M3882"/>
      <c r="N3882"/>
      <c r="O3882"/>
      <c r="P3882"/>
      <c r="Q3882"/>
      <c r="R3882"/>
      <c r="S3882"/>
      <c r="T3882"/>
      <c r="U3882"/>
      <c r="V3882"/>
      <c r="W3882"/>
      <c r="X3882"/>
      <c r="Y3882"/>
      <c r="Z3882"/>
      <c r="AA3882"/>
      <c r="AB3882"/>
      <c r="AC3882"/>
      <c r="AD3882"/>
      <c r="AE3882"/>
      <c r="AF3882"/>
      <c r="AG3882"/>
      <c r="AH3882"/>
      <c r="AI3882"/>
      <c r="AJ3882"/>
      <c r="AK3882"/>
      <c r="AL3882"/>
      <c r="AM3882"/>
      <c r="AN3882"/>
      <c r="AO3882"/>
      <c r="AP3882"/>
      <c r="AQ3882"/>
      <c r="AR3882"/>
      <c r="AS3882"/>
      <c r="AT3882"/>
      <c r="AU3882"/>
      <c r="AV3882"/>
      <c r="AW3882"/>
      <c r="AX3882"/>
      <c r="AY3882"/>
      <c r="AZ3882"/>
      <c r="BA3882"/>
      <c r="BB3882"/>
    </row>
    <row r="3883" spans="1:54" ht="15">
      <c r="A3883"/>
      <c r="B3883"/>
      <c r="C3883"/>
      <c r="D3883"/>
      <c r="E3883"/>
      <c r="F3883"/>
      <c r="G3883" s="504"/>
      <c r="H3883" s="504"/>
      <c r="I3883" s="587" t="s">
        <v>776</v>
      </c>
      <c r="J3883" s="504"/>
      <c r="K3883" s="504"/>
      <c r="L3883"/>
      <c r="M3883"/>
      <c r="N3883"/>
      <c r="O3883"/>
      <c r="P3883"/>
      <c r="Q3883"/>
      <c r="R3883"/>
      <c r="S3883"/>
      <c r="T3883"/>
      <c r="U3883"/>
      <c r="V3883"/>
      <c r="W3883"/>
      <c r="X3883"/>
      <c r="Y3883"/>
      <c r="Z3883"/>
      <c r="AA3883"/>
      <c r="AB3883"/>
      <c r="AC3883"/>
      <c r="AD3883"/>
      <c r="AE3883"/>
      <c r="AF3883"/>
      <c r="AG3883"/>
      <c r="AH3883"/>
      <c r="AI3883"/>
      <c r="AJ3883"/>
      <c r="AK3883"/>
      <c r="AL3883"/>
      <c r="AM3883"/>
      <c r="AN3883"/>
      <c r="AO3883"/>
      <c r="AP3883"/>
      <c r="AQ3883"/>
      <c r="AR3883"/>
      <c r="AS3883"/>
      <c r="AT3883"/>
      <c r="AU3883"/>
      <c r="AV3883"/>
      <c r="AW3883"/>
      <c r="AX3883"/>
      <c r="AY3883"/>
      <c r="AZ3883"/>
      <c r="BA3883"/>
      <c r="BB3883"/>
    </row>
    <row r="3884" spans="1:54" ht="15.75">
      <c r="A3884" s="484"/>
      <c r="B3884" s="484"/>
      <c r="C3884"/>
      <c r="D3884" s="491"/>
      <c r="E3884" s="493"/>
      <c r="F3884" s="478"/>
      <c r="G3884" s="528"/>
      <c r="H3884" s="510" t="s">
        <v>18</v>
      </c>
      <c r="I3884" s="528"/>
      <c r="J3884" s="528"/>
      <c r="K3884" s="528"/>
      <c r="L3884" s="480"/>
      <c r="M3884" s="480"/>
      <c r="N3884" s="480"/>
      <c r="O3884" s="480"/>
      <c r="P3884" s="480"/>
      <c r="Q3884" s="480"/>
      <c r="R3884" s="480"/>
      <c r="S3884" s="480"/>
      <c r="T3884" s="480"/>
      <c r="U3884" s="480"/>
      <c r="V3884" s="480"/>
      <c r="W3884" s="480"/>
      <c r="X3884" s="480"/>
      <c r="Y3884" s="480"/>
      <c r="Z3884" s="480"/>
      <c r="AA3884" s="480"/>
      <c r="AB3884" s="480"/>
      <c r="AC3884" s="480"/>
      <c r="AD3884" s="480"/>
      <c r="AE3884" s="480"/>
      <c r="AF3884" s="480"/>
      <c r="AG3884" s="480"/>
      <c r="AH3884" s="480"/>
      <c r="AI3884" s="480"/>
      <c r="AJ3884" s="480"/>
      <c r="AK3884" s="480"/>
      <c r="AL3884" s="480"/>
      <c r="AM3884" s="480"/>
      <c r="AN3884" s="480"/>
      <c r="AO3884" s="480"/>
      <c r="AP3884" s="480"/>
      <c r="AQ3884" s="480"/>
      <c r="AR3884" s="480"/>
      <c r="AS3884" s="480"/>
      <c r="AT3884" s="480"/>
      <c r="AU3884" s="480"/>
      <c r="AV3884" s="480"/>
      <c r="AW3884" s="480"/>
      <c r="AX3884" s="480"/>
      <c r="AY3884" s="480"/>
      <c r="AZ3884" s="480"/>
      <c r="BA3884" s="480"/>
      <c r="BB3884" s="480"/>
    </row>
    <row r="3885" spans="1:54" ht="38.25">
      <c r="A3885" s="484"/>
      <c r="B3885" s="484"/>
      <c r="C3885"/>
      <c r="D3885" s="491"/>
      <c r="E3885" s="493"/>
      <c r="F3885" s="478"/>
      <c r="G3885" s="528"/>
      <c r="H3885" s="510" t="s">
        <v>19</v>
      </c>
      <c r="I3885" s="464" t="s">
        <v>2822</v>
      </c>
      <c r="J3885" s="510" t="s">
        <v>581</v>
      </c>
      <c r="K3885" s="528"/>
      <c r="L3885" s="480"/>
      <c r="M3885" s="480"/>
      <c r="N3885" s="480"/>
      <c r="O3885" s="480"/>
      <c r="P3885" s="480"/>
      <c r="Q3885" s="480"/>
      <c r="R3885" s="480"/>
      <c r="S3885" s="480"/>
      <c r="T3885" s="480"/>
      <c r="U3885" s="480"/>
      <c r="V3885" s="480"/>
      <c r="W3885" s="480"/>
      <c r="X3885" s="480"/>
      <c r="Y3885" s="480"/>
      <c r="Z3885" s="480"/>
      <c r="AA3885" s="480"/>
      <c r="AB3885" s="480"/>
      <c r="AC3885" s="480"/>
      <c r="AD3885" s="480"/>
      <c r="AE3885" s="480"/>
      <c r="AF3885" s="480"/>
      <c r="AG3885" s="480"/>
      <c r="AH3885" s="480"/>
      <c r="AI3885" s="480"/>
      <c r="AJ3885" s="480"/>
      <c r="AK3885" s="480"/>
      <c r="AL3885" s="480"/>
      <c r="AM3885" s="480"/>
      <c r="AN3885" s="480"/>
      <c r="AO3885" s="480"/>
      <c r="AP3885" s="480"/>
      <c r="AQ3885" s="480"/>
      <c r="AR3885" s="480"/>
      <c r="AS3885" s="480"/>
      <c r="AT3885" s="480"/>
      <c r="AU3885" s="480"/>
      <c r="AV3885" s="480"/>
      <c r="AW3885" s="480"/>
      <c r="AX3885" s="480"/>
      <c r="AY3885" s="480"/>
      <c r="AZ3885" s="480"/>
      <c r="BA3885" s="480"/>
      <c r="BB3885" s="480"/>
    </row>
    <row r="3886" spans="1:54" ht="15.75">
      <c r="A3886" s="484"/>
      <c r="B3886" s="484"/>
      <c r="C3886"/>
      <c r="D3886" s="491"/>
      <c r="E3886" s="493"/>
      <c r="F3886" s="478"/>
      <c r="G3886" s="528"/>
      <c r="H3886" s="510" t="s">
        <v>23</v>
      </c>
      <c r="I3886" s="528"/>
      <c r="J3886" s="528"/>
      <c r="K3886" s="528"/>
      <c r="L3886" s="480"/>
      <c r="M3886" s="480"/>
      <c r="N3886" s="480"/>
      <c r="O3886" s="480"/>
      <c r="P3886" s="480"/>
      <c r="Q3886" s="480"/>
      <c r="R3886" s="480"/>
      <c r="S3886" s="480"/>
      <c r="T3886" s="480"/>
      <c r="U3886" s="480"/>
      <c r="V3886" s="480"/>
      <c r="W3886" s="480"/>
      <c r="X3886" s="480"/>
      <c r="Y3886" s="480"/>
      <c r="Z3886" s="480"/>
      <c r="AA3886" s="480"/>
      <c r="AB3886" s="480"/>
      <c r="AC3886" s="480"/>
      <c r="AD3886" s="480"/>
      <c r="AE3886" s="480"/>
      <c r="AF3886" s="480"/>
      <c r="AG3886" s="480"/>
      <c r="AH3886" s="480"/>
      <c r="AI3886" s="480"/>
      <c r="AJ3886" s="480"/>
      <c r="AK3886" s="480"/>
      <c r="AL3886" s="480"/>
      <c r="AM3886" s="480"/>
      <c r="AN3886" s="480"/>
      <c r="AO3886" s="480"/>
      <c r="AP3886" s="480"/>
      <c r="AQ3886" s="480"/>
      <c r="AR3886" s="480"/>
      <c r="AS3886" s="480"/>
      <c r="AT3886" s="480"/>
      <c r="AU3886" s="480"/>
      <c r="AV3886" s="480"/>
      <c r="AW3886" s="480"/>
      <c r="AX3886" s="480"/>
      <c r="AY3886" s="480"/>
      <c r="AZ3886" s="480"/>
      <c r="BA3886" s="480"/>
      <c r="BB3886" s="480"/>
    </row>
    <row r="3887" spans="1:54" ht="15.75">
      <c r="A3887" s="484"/>
      <c r="B3887" s="484"/>
      <c r="C3887"/>
      <c r="D3887" s="491"/>
      <c r="E3887" s="493"/>
      <c r="F3887" s="478"/>
      <c r="G3887" s="528"/>
      <c r="H3887" s="510" t="s">
        <v>24</v>
      </c>
      <c r="I3887" s="528"/>
      <c r="J3887" s="528"/>
      <c r="K3887" s="528"/>
      <c r="L3887" s="480"/>
      <c r="M3887" s="480"/>
      <c r="N3887" s="480"/>
      <c r="O3887" s="480"/>
      <c r="P3887" s="480"/>
      <c r="Q3887" s="480"/>
      <c r="R3887" s="480"/>
      <c r="S3887" s="480"/>
      <c r="T3887" s="480"/>
      <c r="U3887" s="480"/>
      <c r="V3887" s="480"/>
      <c r="W3887" s="480"/>
      <c r="X3887" s="480"/>
      <c r="Y3887" s="480"/>
      <c r="Z3887" s="480"/>
      <c r="AA3887" s="480"/>
      <c r="AB3887" s="480"/>
      <c r="AC3887" s="480"/>
      <c r="AD3887" s="480"/>
      <c r="AE3887" s="480"/>
      <c r="AF3887" s="480"/>
      <c r="AG3887" s="480"/>
      <c r="AH3887" s="480"/>
      <c r="AI3887" s="480"/>
      <c r="AJ3887" s="480"/>
      <c r="AK3887" s="480"/>
      <c r="AL3887" s="480"/>
      <c r="AM3887" s="480"/>
      <c r="AN3887" s="480"/>
      <c r="AO3887" s="480"/>
      <c r="AP3887" s="480"/>
      <c r="AQ3887" s="480"/>
      <c r="AR3887" s="480"/>
      <c r="AS3887" s="480"/>
      <c r="AT3887" s="480"/>
      <c r="AU3887" s="480"/>
      <c r="AV3887" s="480"/>
      <c r="AW3887" s="480"/>
      <c r="AX3887" s="480"/>
      <c r="AY3887" s="480"/>
      <c r="AZ3887" s="480"/>
      <c r="BA3887" s="480"/>
      <c r="BB3887" s="480"/>
    </row>
    <row r="3888" spans="1:54" ht="15.75">
      <c r="A3888" s="484"/>
      <c r="B3888" s="484"/>
      <c r="C3888"/>
      <c r="D3888" s="491"/>
      <c r="E3888" s="493"/>
      <c r="F3888" s="478"/>
      <c r="G3888" s="528"/>
      <c r="H3888" s="510" t="s">
        <v>25</v>
      </c>
      <c r="I3888" s="528"/>
      <c r="J3888" s="528"/>
      <c r="K3888" s="528"/>
      <c r="L3888" s="480"/>
      <c r="M3888" s="480"/>
      <c r="N3888" s="480"/>
      <c r="O3888" s="480"/>
      <c r="P3888" s="480"/>
      <c r="Q3888" s="480"/>
      <c r="R3888" s="480"/>
      <c r="S3888" s="480"/>
      <c r="T3888" s="480"/>
      <c r="U3888" s="480"/>
      <c r="V3888" s="480"/>
      <c r="W3888" s="480"/>
      <c r="X3888" s="480"/>
      <c r="Y3888" s="480"/>
      <c r="Z3888" s="480"/>
      <c r="AA3888" s="480"/>
      <c r="AB3888" s="480"/>
      <c r="AC3888" s="480"/>
      <c r="AD3888" s="480"/>
      <c r="AE3888" s="480"/>
      <c r="AF3888" s="480"/>
      <c r="AG3888" s="480"/>
      <c r="AH3888" s="480"/>
      <c r="AI3888" s="480"/>
      <c r="AJ3888" s="480"/>
      <c r="AK3888" s="480"/>
      <c r="AL3888" s="480"/>
      <c r="AM3888" s="480"/>
      <c r="AN3888" s="480"/>
      <c r="AO3888" s="480"/>
      <c r="AP3888" s="480"/>
      <c r="AQ3888" s="480"/>
      <c r="AR3888" s="480"/>
      <c r="AS3888" s="480"/>
      <c r="AT3888" s="480"/>
      <c r="AU3888" s="480"/>
      <c r="AV3888" s="480"/>
      <c r="AW3888" s="480"/>
      <c r="AX3888" s="480"/>
      <c r="AY3888" s="480"/>
      <c r="AZ3888" s="480"/>
      <c r="BA3888" s="480"/>
      <c r="BB3888" s="480"/>
    </row>
    <row r="3889" spans="1:54" ht="15.75">
      <c r="A3889" s="484"/>
      <c r="B3889" s="484"/>
      <c r="C3889"/>
      <c r="D3889" s="491"/>
      <c r="E3889" s="493"/>
      <c r="F3889" s="478"/>
      <c r="G3889" s="528"/>
      <c r="H3889" s="510" t="s">
        <v>26</v>
      </c>
      <c r="I3889" s="528"/>
      <c r="J3889" s="528"/>
      <c r="K3889" s="528"/>
      <c r="L3889" s="480"/>
      <c r="M3889" s="480"/>
      <c r="N3889" s="480"/>
      <c r="O3889" s="480"/>
      <c r="P3889" s="480"/>
      <c r="Q3889" s="480"/>
      <c r="R3889" s="480"/>
      <c r="S3889" s="480"/>
      <c r="T3889" s="480"/>
      <c r="U3889" s="480"/>
      <c r="V3889" s="480"/>
      <c r="W3889" s="480"/>
      <c r="X3889" s="480"/>
      <c r="Y3889" s="480"/>
      <c r="Z3889" s="480"/>
      <c r="AA3889" s="480"/>
      <c r="AB3889" s="480"/>
      <c r="AC3889" s="480"/>
      <c r="AD3889" s="480"/>
      <c r="AE3889" s="480"/>
      <c r="AF3889" s="480"/>
      <c r="AG3889" s="480"/>
      <c r="AH3889" s="480"/>
      <c r="AI3889" s="480"/>
      <c r="AJ3889" s="480"/>
      <c r="AK3889" s="480"/>
      <c r="AL3889" s="480"/>
      <c r="AM3889" s="480"/>
      <c r="AN3889" s="480"/>
      <c r="AO3889" s="480"/>
      <c r="AP3889" s="480"/>
      <c r="AQ3889" s="480"/>
      <c r="AR3889" s="480"/>
      <c r="AS3889" s="480"/>
      <c r="AT3889" s="480"/>
      <c r="AU3889" s="480"/>
      <c r="AV3889" s="480"/>
      <c r="AW3889" s="480"/>
      <c r="AX3889" s="480"/>
      <c r="AY3889" s="480"/>
      <c r="AZ3889" s="480"/>
      <c r="BA3889" s="480"/>
      <c r="BB3889" s="480"/>
    </row>
    <row r="3890" spans="1:54" ht="15.75">
      <c r="A3890" s="484"/>
      <c r="B3890" s="484"/>
      <c r="C3890"/>
      <c r="D3890" s="491"/>
      <c r="E3890" s="493"/>
      <c r="F3890" s="478"/>
      <c r="G3890"/>
      <c r="H3890" s="527"/>
      <c r="I3890"/>
      <c r="J3890" s="527"/>
      <c r="K3890" s="527"/>
      <c r="L3890" s="480"/>
      <c r="M3890" s="480"/>
      <c r="N3890" s="480"/>
      <c r="O3890" s="480"/>
      <c r="P3890" s="480"/>
      <c r="Q3890" s="480"/>
      <c r="R3890" s="480"/>
      <c r="S3890" s="480"/>
      <c r="T3890" s="480"/>
      <c r="U3890" s="480"/>
      <c r="V3890" s="480"/>
      <c r="W3890" s="480"/>
      <c r="X3890" s="480"/>
      <c r="Y3890" s="480"/>
      <c r="Z3890" s="480"/>
      <c r="AA3890" s="480"/>
      <c r="AB3890" s="480"/>
      <c r="AC3890" s="480"/>
      <c r="AD3890" s="480"/>
      <c r="AE3890" s="480"/>
      <c r="AF3890" s="480"/>
      <c r="AG3890" s="480"/>
      <c r="AH3890" s="480"/>
      <c r="AI3890" s="480"/>
      <c r="AJ3890" s="480"/>
      <c r="AK3890" s="480"/>
      <c r="AL3890" s="480"/>
      <c r="AM3890" s="480"/>
      <c r="AN3890" s="480"/>
      <c r="AO3890" s="480"/>
      <c r="AP3890" s="480"/>
      <c r="AQ3890" s="480"/>
      <c r="AR3890" s="480"/>
      <c r="AS3890" s="480"/>
      <c r="AT3890" s="480"/>
      <c r="AU3890" s="480"/>
      <c r="AV3890" s="480"/>
      <c r="AW3890" s="480"/>
      <c r="AX3890" s="480"/>
      <c r="AY3890" s="480"/>
      <c r="AZ3890" s="480"/>
      <c r="BA3890" s="480"/>
      <c r="BB3890" s="480"/>
    </row>
    <row r="3891" spans="1:54" ht="15.75">
      <c r="A3891" s="484"/>
      <c r="B3891" s="484"/>
      <c r="C3891"/>
      <c r="D3891" s="491"/>
      <c r="E3891" s="493"/>
      <c r="F3891" s="478"/>
      <c r="G3891" s="681" t="s">
        <v>2828</v>
      </c>
      <c r="H3891" s="541"/>
      <c r="I3891" s="524" t="s">
        <v>2829</v>
      </c>
      <c r="J3891" s="660"/>
      <c r="K3891" s="660"/>
      <c r="L3891" s="480"/>
      <c r="M3891" s="480"/>
      <c r="N3891" s="480"/>
      <c r="O3891" s="480"/>
      <c r="P3891" s="480"/>
      <c r="Q3891" s="480"/>
      <c r="R3891" s="480"/>
      <c r="S3891" s="480"/>
      <c r="T3891" s="480"/>
      <c r="U3891" s="480"/>
      <c r="V3891" s="480"/>
      <c r="W3891" s="480"/>
      <c r="X3891" s="480"/>
      <c r="Y3891" s="480"/>
      <c r="Z3891" s="480"/>
      <c r="AA3891" s="480"/>
      <c r="AB3891" s="480"/>
      <c r="AC3891" s="480"/>
      <c r="AD3891" s="480"/>
      <c r="AE3891" s="480"/>
      <c r="AF3891" s="480"/>
      <c r="AG3891" s="480"/>
      <c r="AH3891" s="480"/>
      <c r="AI3891" s="480"/>
      <c r="AJ3891" s="480"/>
      <c r="AK3891" s="480"/>
      <c r="AL3891" s="480"/>
      <c r="AM3891" s="480"/>
      <c r="AN3891" s="480"/>
      <c r="AO3891" s="480"/>
      <c r="AP3891" s="480"/>
      <c r="AQ3891" s="480"/>
      <c r="AR3891" s="480"/>
      <c r="AS3891" s="480"/>
      <c r="AT3891" s="480"/>
      <c r="AU3891" s="480"/>
      <c r="AV3891" s="480"/>
      <c r="AW3891" s="480"/>
      <c r="AX3891" s="480"/>
      <c r="AY3891" s="480"/>
      <c r="AZ3891" s="480"/>
      <c r="BA3891" s="480"/>
      <c r="BB3891" s="480"/>
    </row>
    <row r="3892" spans="1:54" ht="15">
      <c r="A3892"/>
      <c r="B3892"/>
      <c r="C3892"/>
      <c r="D3892"/>
      <c r="E3892"/>
      <c r="F3892"/>
      <c r="G3892" s="503"/>
      <c r="H3892" s="539"/>
      <c r="I3892" s="519"/>
      <c r="J3892" s="503"/>
      <c r="K3892" s="503"/>
      <c r="L3892"/>
      <c r="M3892"/>
      <c r="N3892"/>
      <c r="O3892"/>
      <c r="P3892"/>
      <c r="Q3892"/>
      <c r="R3892"/>
      <c r="S3892"/>
      <c r="T3892"/>
      <c r="U3892"/>
      <c r="V3892"/>
      <c r="W3892"/>
      <c r="X3892"/>
      <c r="Y3892"/>
      <c r="Z389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row>
    <row r="3893" spans="1:54" ht="15">
      <c r="A3893"/>
      <c r="B3893"/>
      <c r="C3893"/>
      <c r="D3893"/>
      <c r="E3893"/>
      <c r="F3893"/>
      <c r="G3893" s="503"/>
      <c r="H3893" s="539"/>
      <c r="I3893" s="518" t="s">
        <v>623</v>
      </c>
      <c r="J3893" s="503"/>
      <c r="K3893" s="503"/>
      <c r="L3893"/>
      <c r="M3893"/>
      <c r="N3893"/>
      <c r="O3893"/>
      <c r="P3893"/>
      <c r="Q3893"/>
      <c r="R3893"/>
      <c r="S3893"/>
      <c r="T3893"/>
      <c r="U3893"/>
      <c r="V3893"/>
      <c r="W3893"/>
      <c r="X3893"/>
      <c r="Y3893"/>
      <c r="Z3893"/>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row>
    <row r="3894" spans="1:54" ht="15">
      <c r="A3894"/>
      <c r="B3894"/>
      <c r="C3894"/>
      <c r="D3894"/>
      <c r="E3894"/>
      <c r="F3894"/>
      <c r="G3894" s="503"/>
      <c r="H3894" s="539"/>
      <c r="I3894" s="518" t="s">
        <v>785</v>
      </c>
      <c r="J3894" s="503"/>
      <c r="K3894" s="503"/>
      <c r="L3894"/>
      <c r="M3894"/>
      <c r="N3894"/>
      <c r="O3894"/>
      <c r="P3894"/>
      <c r="Q3894"/>
      <c r="R3894"/>
      <c r="S3894"/>
      <c r="T3894"/>
      <c r="U3894"/>
      <c r="V3894"/>
      <c r="W3894"/>
      <c r="X3894"/>
      <c r="Y3894"/>
      <c r="Z3894"/>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row>
    <row r="3895" spans="1:54" ht="15">
      <c r="A3895"/>
      <c r="B3895"/>
      <c r="C3895"/>
      <c r="D3895"/>
      <c r="E3895"/>
      <c r="F3895"/>
      <c r="G3895" s="503"/>
      <c r="H3895" s="539"/>
      <c r="I3895" s="518" t="s">
        <v>2719</v>
      </c>
      <c r="J3895" s="503"/>
      <c r="K3895" s="503"/>
      <c r="L3895"/>
      <c r="M3895"/>
      <c r="N3895"/>
      <c r="O3895"/>
      <c r="P3895"/>
      <c r="Q3895"/>
      <c r="R3895"/>
      <c r="S3895"/>
      <c r="T3895"/>
      <c r="U3895"/>
      <c r="V3895"/>
      <c r="W3895"/>
      <c r="X3895"/>
      <c r="Y3895"/>
      <c r="Z3895"/>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row>
    <row r="3896" spans="1:54" ht="15">
      <c r="A3896"/>
      <c r="B3896"/>
      <c r="C3896"/>
      <c r="D3896"/>
      <c r="E3896"/>
      <c r="F3896"/>
      <c r="G3896" s="503"/>
      <c r="H3896" s="539"/>
      <c r="I3896" s="518" t="s">
        <v>2720</v>
      </c>
      <c r="J3896" s="503"/>
      <c r="K3896" s="503"/>
      <c r="L3896"/>
      <c r="M3896"/>
      <c r="N3896"/>
      <c r="O3896"/>
      <c r="P3896"/>
      <c r="Q3896"/>
      <c r="R3896"/>
      <c r="S3896"/>
      <c r="T3896"/>
      <c r="U3896"/>
      <c r="V3896"/>
      <c r="W3896"/>
      <c r="X3896"/>
      <c r="Y3896"/>
      <c r="Z3896"/>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row>
    <row r="3897" spans="1:54" ht="15">
      <c r="A3897"/>
      <c r="B3897"/>
      <c r="C3897"/>
      <c r="D3897"/>
      <c r="E3897"/>
      <c r="F3897"/>
      <c r="G3897" s="503"/>
      <c r="H3897" s="539"/>
      <c r="I3897" s="518" t="s">
        <v>2771</v>
      </c>
      <c r="J3897" s="503"/>
      <c r="K3897" s="503"/>
      <c r="L3897"/>
      <c r="M3897"/>
      <c r="N3897"/>
      <c r="O3897"/>
      <c r="P3897"/>
      <c r="Q3897"/>
      <c r="R3897"/>
      <c r="S3897"/>
      <c r="T3897"/>
      <c r="U3897"/>
      <c r="V3897"/>
      <c r="W3897"/>
      <c r="X3897"/>
      <c r="Y3897"/>
      <c r="Z3897"/>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row>
    <row r="3898" spans="1:54" ht="15">
      <c r="A3898"/>
      <c r="B3898"/>
      <c r="C3898"/>
      <c r="D3898"/>
      <c r="E3898"/>
      <c r="F3898"/>
      <c r="G3898" s="503"/>
      <c r="H3898" s="539"/>
      <c r="I3898" s="518" t="s">
        <v>2772</v>
      </c>
      <c r="J3898" s="503"/>
      <c r="K3898" s="503"/>
      <c r="L3898"/>
      <c r="M3898"/>
      <c r="N3898"/>
      <c r="O3898"/>
      <c r="P3898"/>
      <c r="Q3898"/>
      <c r="R3898"/>
      <c r="S3898"/>
      <c r="T3898"/>
      <c r="U3898"/>
      <c r="V3898"/>
      <c r="W3898"/>
      <c r="X3898"/>
      <c r="Y3898"/>
      <c r="Z3898"/>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row>
    <row r="3899" spans="1:54" ht="15">
      <c r="A3899"/>
      <c r="B3899"/>
      <c r="C3899"/>
      <c r="D3899"/>
      <c r="E3899"/>
      <c r="F3899"/>
      <c r="G3899" s="503"/>
      <c r="H3899" s="539"/>
      <c r="I3899" s="518" t="s">
        <v>1262</v>
      </c>
      <c r="J3899" s="503"/>
      <c r="K3899" s="503"/>
      <c r="L3899"/>
      <c r="M3899"/>
      <c r="N3899"/>
      <c r="O3899"/>
      <c r="P3899"/>
      <c r="Q3899"/>
      <c r="R3899"/>
      <c r="S3899"/>
      <c r="T3899"/>
      <c r="U3899"/>
      <c r="V3899"/>
      <c r="W3899"/>
      <c r="X3899"/>
      <c r="Y3899"/>
      <c r="Z3899"/>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row>
    <row r="3900" spans="1:54" ht="15">
      <c r="A3900"/>
      <c r="B3900"/>
      <c r="C3900"/>
      <c r="D3900"/>
      <c r="E3900"/>
      <c r="F3900"/>
      <c r="G3900" s="504"/>
      <c r="H3900" s="540"/>
      <c r="I3900" s="520" t="s">
        <v>776</v>
      </c>
      <c r="J3900" s="504"/>
      <c r="K3900" s="504"/>
      <c r="L3900"/>
      <c r="M3900"/>
      <c r="N3900"/>
      <c r="O3900"/>
      <c r="P3900"/>
      <c r="Q3900"/>
      <c r="R3900"/>
      <c r="S3900"/>
      <c r="T3900"/>
      <c r="U3900"/>
      <c r="V3900"/>
      <c r="W3900"/>
      <c r="X3900"/>
      <c r="Y3900"/>
      <c r="Z3900"/>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row>
    <row r="3901" spans="1:54" ht="15.75">
      <c r="A3901" s="484"/>
      <c r="B3901" s="484"/>
      <c r="C3901"/>
      <c r="D3901" s="491"/>
      <c r="E3901" s="493"/>
      <c r="F3901" s="478"/>
      <c r="G3901" s="662"/>
      <c r="H3901" s="510" t="s">
        <v>18</v>
      </c>
      <c r="I3901" s="528"/>
      <c r="J3901" s="528"/>
      <c r="K3901" s="528"/>
      <c r="L3901" s="480"/>
      <c r="M3901" s="480"/>
      <c r="N3901" s="480"/>
      <c r="O3901" s="480"/>
      <c r="P3901" s="480"/>
      <c r="Q3901" s="480"/>
      <c r="R3901" s="480"/>
      <c r="S3901" s="480"/>
      <c r="T3901" s="480"/>
      <c r="U3901" s="480"/>
      <c r="V3901" s="480"/>
      <c r="W3901" s="480"/>
      <c r="X3901" s="480"/>
      <c r="Y3901" s="480"/>
      <c r="Z3901" s="480"/>
      <c r="AA3901" s="480"/>
      <c r="AB3901" s="480"/>
      <c r="AC3901" s="480"/>
      <c r="AD3901" s="480"/>
      <c r="AE3901" s="480"/>
      <c r="AF3901" s="480"/>
      <c r="AG3901" s="480"/>
      <c r="AH3901" s="480"/>
      <c r="AI3901" s="480"/>
      <c r="AJ3901" s="480"/>
      <c r="AK3901" s="480"/>
      <c r="AL3901" s="480"/>
      <c r="AM3901" s="480"/>
      <c r="AN3901" s="480"/>
      <c r="AO3901" s="480"/>
      <c r="AP3901" s="480"/>
      <c r="AQ3901" s="480"/>
      <c r="AR3901" s="480"/>
      <c r="AS3901" s="480"/>
      <c r="AT3901" s="480"/>
      <c r="AU3901" s="480"/>
      <c r="AV3901" s="480"/>
      <c r="AW3901" s="480"/>
      <c r="AX3901" s="480"/>
      <c r="AY3901" s="480"/>
      <c r="AZ3901" s="480"/>
      <c r="BA3901" s="480"/>
      <c r="BB3901" s="480"/>
    </row>
    <row r="3902" spans="1:54" ht="63.75">
      <c r="A3902" s="484"/>
      <c r="B3902" s="484"/>
      <c r="C3902"/>
      <c r="D3902" s="491"/>
      <c r="E3902" s="493"/>
      <c r="F3902" s="478"/>
      <c r="G3902" s="528"/>
      <c r="H3902" s="510" t="s">
        <v>19</v>
      </c>
      <c r="I3902" s="464" t="s">
        <v>2812</v>
      </c>
      <c r="J3902" s="500" t="s">
        <v>581</v>
      </c>
      <c r="K3902" s="528"/>
      <c r="L3902" s="480"/>
      <c r="M3902" s="480"/>
      <c r="N3902" s="480"/>
      <c r="O3902" s="480"/>
      <c r="P3902" s="480"/>
      <c r="Q3902" s="480"/>
      <c r="R3902" s="480"/>
      <c r="S3902" s="480"/>
      <c r="T3902" s="480"/>
      <c r="U3902" s="480"/>
      <c r="V3902" s="480"/>
      <c r="W3902" s="480"/>
      <c r="X3902" s="480"/>
      <c r="Y3902" s="480"/>
      <c r="Z3902" s="480"/>
      <c r="AA3902" s="480"/>
      <c r="AB3902" s="480"/>
      <c r="AC3902" s="480"/>
      <c r="AD3902" s="480"/>
      <c r="AE3902" s="480"/>
      <c r="AF3902" s="480"/>
      <c r="AG3902" s="480"/>
      <c r="AH3902" s="480"/>
      <c r="AI3902" s="480"/>
      <c r="AJ3902" s="480"/>
      <c r="AK3902" s="480"/>
      <c r="AL3902" s="480"/>
      <c r="AM3902" s="480"/>
      <c r="AN3902" s="480"/>
      <c r="AO3902" s="480"/>
      <c r="AP3902" s="480"/>
      <c r="AQ3902" s="480"/>
      <c r="AR3902" s="480"/>
      <c r="AS3902" s="480"/>
      <c r="AT3902" s="480"/>
      <c r="AU3902" s="480"/>
      <c r="AV3902" s="480"/>
      <c r="AW3902" s="480"/>
      <c r="AX3902" s="480"/>
      <c r="AY3902" s="480"/>
      <c r="AZ3902" s="480"/>
      <c r="BA3902" s="480"/>
      <c r="BB3902" s="480"/>
    </row>
    <row r="3903" spans="1:54" ht="15.75">
      <c r="A3903" s="484"/>
      <c r="B3903" s="484"/>
      <c r="C3903"/>
      <c r="D3903" s="491"/>
      <c r="E3903" s="493"/>
      <c r="F3903" s="478"/>
      <c r="G3903" s="528"/>
      <c r="H3903" s="510" t="s">
        <v>23</v>
      </c>
      <c r="I3903" s="528"/>
      <c r="J3903" s="528"/>
      <c r="K3903" s="528"/>
      <c r="L3903" s="480"/>
      <c r="M3903" s="480"/>
      <c r="N3903" s="480"/>
      <c r="O3903" s="480"/>
      <c r="P3903" s="480"/>
      <c r="Q3903" s="480"/>
      <c r="R3903" s="480"/>
      <c r="S3903" s="480"/>
      <c r="T3903" s="480"/>
      <c r="U3903" s="480"/>
      <c r="V3903" s="480"/>
      <c r="W3903" s="480"/>
      <c r="X3903" s="480"/>
      <c r="Y3903" s="480"/>
      <c r="Z3903" s="480"/>
      <c r="AA3903" s="480"/>
      <c r="AB3903" s="480"/>
      <c r="AC3903" s="480"/>
      <c r="AD3903" s="480"/>
      <c r="AE3903" s="480"/>
      <c r="AF3903" s="480"/>
      <c r="AG3903" s="480"/>
      <c r="AH3903" s="480"/>
      <c r="AI3903" s="480"/>
      <c r="AJ3903" s="480"/>
      <c r="AK3903" s="480"/>
      <c r="AL3903" s="480"/>
      <c r="AM3903" s="480"/>
      <c r="AN3903" s="480"/>
      <c r="AO3903" s="480"/>
      <c r="AP3903" s="480"/>
      <c r="AQ3903" s="480"/>
      <c r="AR3903" s="480"/>
      <c r="AS3903" s="480"/>
      <c r="AT3903" s="480"/>
      <c r="AU3903" s="480"/>
      <c r="AV3903" s="480"/>
      <c r="AW3903" s="480"/>
      <c r="AX3903" s="480"/>
      <c r="AY3903" s="480"/>
      <c r="AZ3903" s="480"/>
      <c r="BA3903" s="480"/>
      <c r="BB3903" s="480"/>
    </row>
    <row r="3904" spans="1:54" ht="15.75">
      <c r="A3904" s="484"/>
      <c r="B3904" s="484"/>
      <c r="C3904"/>
      <c r="D3904" s="491"/>
      <c r="E3904" s="493"/>
      <c r="F3904" s="478"/>
      <c r="G3904" s="528"/>
      <c r="H3904" s="510" t="s">
        <v>24</v>
      </c>
      <c r="I3904" s="528"/>
      <c r="J3904" s="528"/>
      <c r="K3904" s="528"/>
      <c r="L3904" s="480"/>
      <c r="M3904" s="480"/>
      <c r="N3904" s="480"/>
      <c r="O3904" s="480"/>
      <c r="P3904" s="480"/>
      <c r="Q3904" s="480"/>
      <c r="R3904" s="480"/>
      <c r="S3904" s="480"/>
      <c r="T3904" s="480"/>
      <c r="U3904" s="480"/>
      <c r="V3904" s="480"/>
      <c r="W3904" s="480"/>
      <c r="X3904" s="480"/>
      <c r="Y3904" s="480"/>
      <c r="Z3904" s="480"/>
      <c r="AA3904" s="480"/>
      <c r="AB3904" s="480"/>
      <c r="AC3904" s="480"/>
      <c r="AD3904" s="480"/>
      <c r="AE3904" s="480"/>
      <c r="AF3904" s="480"/>
      <c r="AG3904" s="480"/>
      <c r="AH3904" s="480"/>
      <c r="AI3904" s="480"/>
      <c r="AJ3904" s="480"/>
      <c r="AK3904" s="480"/>
      <c r="AL3904" s="480"/>
      <c r="AM3904" s="480"/>
      <c r="AN3904" s="480"/>
      <c r="AO3904" s="480"/>
      <c r="AP3904" s="480"/>
      <c r="AQ3904" s="480"/>
      <c r="AR3904" s="480"/>
      <c r="AS3904" s="480"/>
      <c r="AT3904" s="480"/>
      <c r="AU3904" s="480"/>
      <c r="AV3904" s="480"/>
      <c r="AW3904" s="480"/>
      <c r="AX3904" s="480"/>
      <c r="AY3904" s="480"/>
      <c r="AZ3904" s="480"/>
      <c r="BA3904" s="480"/>
      <c r="BB3904" s="480"/>
    </row>
    <row r="3905" spans="1:54" ht="15.75">
      <c r="A3905" s="484"/>
      <c r="B3905" s="484"/>
      <c r="C3905"/>
      <c r="D3905" s="491"/>
      <c r="E3905" s="493"/>
      <c r="F3905" s="478"/>
      <c r="G3905" s="528"/>
      <c r="H3905" s="510" t="s">
        <v>25</v>
      </c>
      <c r="I3905" s="528"/>
      <c r="J3905" s="528"/>
      <c r="K3905" s="528"/>
      <c r="L3905" s="480"/>
      <c r="M3905" s="480"/>
      <c r="N3905" s="480"/>
      <c r="O3905" s="480"/>
      <c r="P3905" s="480"/>
      <c r="Q3905" s="480"/>
      <c r="R3905" s="480"/>
      <c r="S3905" s="480"/>
      <c r="T3905" s="480"/>
      <c r="U3905" s="480"/>
      <c r="V3905" s="480"/>
      <c r="W3905" s="480"/>
      <c r="X3905" s="480"/>
      <c r="Y3905" s="480"/>
      <c r="Z3905" s="480"/>
      <c r="AA3905" s="480"/>
      <c r="AB3905" s="480"/>
      <c r="AC3905" s="480"/>
      <c r="AD3905" s="480"/>
      <c r="AE3905" s="480"/>
      <c r="AF3905" s="480"/>
      <c r="AG3905" s="480"/>
      <c r="AH3905" s="480"/>
      <c r="AI3905" s="480"/>
      <c r="AJ3905" s="480"/>
      <c r="AK3905" s="480"/>
      <c r="AL3905" s="480"/>
      <c r="AM3905" s="480"/>
      <c r="AN3905" s="480"/>
      <c r="AO3905" s="480"/>
      <c r="AP3905" s="480"/>
      <c r="AQ3905" s="480"/>
      <c r="AR3905" s="480"/>
      <c r="AS3905" s="480"/>
      <c r="AT3905" s="480"/>
      <c r="AU3905" s="480"/>
      <c r="AV3905" s="480"/>
      <c r="AW3905" s="480"/>
      <c r="AX3905" s="480"/>
      <c r="AY3905" s="480"/>
      <c r="AZ3905" s="480"/>
      <c r="BA3905" s="480"/>
      <c r="BB3905" s="480"/>
    </row>
    <row r="3906" spans="1:54" ht="15.75">
      <c r="A3906" s="484"/>
      <c r="B3906" s="484"/>
      <c r="C3906"/>
      <c r="D3906" s="491"/>
      <c r="E3906" s="493"/>
      <c r="F3906" s="478"/>
      <c r="G3906" s="528"/>
      <c r="H3906" s="510" t="s">
        <v>26</v>
      </c>
      <c r="I3906" s="528"/>
      <c r="J3906" s="528"/>
      <c r="K3906" s="528"/>
      <c r="L3906" s="480"/>
      <c r="M3906" s="480"/>
      <c r="N3906" s="480"/>
      <c r="O3906" s="480"/>
      <c r="P3906" s="480"/>
      <c r="Q3906" s="480"/>
      <c r="R3906" s="480"/>
      <c r="S3906" s="480"/>
      <c r="T3906" s="480"/>
      <c r="U3906" s="480"/>
      <c r="V3906" s="480"/>
      <c r="W3906" s="480"/>
      <c r="X3906" s="480"/>
      <c r="Y3906" s="480"/>
      <c r="Z3906" s="480"/>
      <c r="AA3906" s="480"/>
      <c r="AB3906" s="480"/>
      <c r="AC3906" s="480"/>
      <c r="AD3906" s="480"/>
      <c r="AE3906" s="480"/>
      <c r="AF3906" s="480"/>
      <c r="AG3906" s="480"/>
      <c r="AH3906" s="480"/>
      <c r="AI3906" s="480"/>
      <c r="AJ3906" s="480"/>
      <c r="AK3906" s="480"/>
      <c r="AL3906" s="480"/>
      <c r="AM3906" s="480"/>
      <c r="AN3906" s="480"/>
      <c r="AO3906" s="480"/>
      <c r="AP3906" s="480"/>
      <c r="AQ3906" s="480"/>
      <c r="AR3906" s="480"/>
      <c r="AS3906" s="480"/>
      <c r="AT3906" s="480"/>
      <c r="AU3906" s="480"/>
      <c r="AV3906" s="480"/>
      <c r="AW3906" s="480"/>
      <c r="AX3906" s="480"/>
      <c r="AY3906" s="480"/>
      <c r="AZ3906" s="480"/>
      <c r="BA3906" s="480"/>
      <c r="BB3906" s="480"/>
    </row>
    <row r="3907" spans="1:54" ht="15.75">
      <c r="A3907" s="484"/>
      <c r="B3907" s="484"/>
      <c r="C3907"/>
      <c r="D3907" s="491"/>
      <c r="E3907" s="493"/>
      <c r="F3907" s="478"/>
      <c r="G3907"/>
      <c r="H3907" s="527"/>
      <c r="I3907"/>
      <c r="J3907" s="527"/>
      <c r="K3907" s="527"/>
      <c r="L3907" s="480"/>
      <c r="M3907" s="480"/>
      <c r="N3907" s="480"/>
      <c r="O3907" s="480"/>
      <c r="P3907" s="480"/>
      <c r="Q3907" s="480"/>
      <c r="R3907" s="480"/>
      <c r="S3907" s="480"/>
      <c r="T3907" s="480"/>
      <c r="U3907" s="480"/>
      <c r="V3907" s="480"/>
      <c r="W3907" s="480"/>
      <c r="X3907" s="480"/>
      <c r="Y3907" s="480"/>
      <c r="Z3907" s="480"/>
      <c r="AA3907" s="480"/>
      <c r="AB3907" s="480"/>
      <c r="AC3907" s="480"/>
      <c r="AD3907" s="480"/>
      <c r="AE3907" s="480"/>
      <c r="AF3907" s="480"/>
      <c r="AG3907" s="480"/>
      <c r="AH3907" s="480"/>
      <c r="AI3907" s="480"/>
      <c r="AJ3907" s="480"/>
      <c r="AK3907" s="480"/>
      <c r="AL3907" s="480"/>
      <c r="AM3907" s="480"/>
      <c r="AN3907" s="480"/>
      <c r="AO3907" s="480"/>
      <c r="AP3907" s="480"/>
      <c r="AQ3907" s="480"/>
      <c r="AR3907" s="480"/>
      <c r="AS3907" s="480"/>
      <c r="AT3907" s="480"/>
      <c r="AU3907" s="480"/>
      <c r="AV3907" s="480"/>
      <c r="AW3907" s="480"/>
      <c r="AX3907" s="480"/>
      <c r="AY3907" s="480"/>
      <c r="AZ3907" s="480"/>
      <c r="BA3907" s="480"/>
      <c r="BB3907" s="480"/>
    </row>
    <row r="3908" spans="1:54" ht="38.25">
      <c r="A3908" s="484"/>
      <c r="B3908" s="484"/>
      <c r="C3908"/>
      <c r="D3908" s="491"/>
      <c r="E3908" s="493"/>
      <c r="F3908" s="478"/>
      <c r="G3908" s="681" t="s">
        <v>2830</v>
      </c>
      <c r="H3908" s="541"/>
      <c r="I3908" s="524" t="s">
        <v>2831</v>
      </c>
      <c r="J3908" s="660"/>
      <c r="K3908" s="660"/>
      <c r="L3908" s="480"/>
      <c r="M3908" s="480"/>
      <c r="N3908" s="480"/>
      <c r="O3908" s="480"/>
      <c r="P3908" s="480"/>
      <c r="Q3908" s="480"/>
      <c r="R3908" s="480"/>
      <c r="S3908" s="480"/>
      <c r="T3908" s="480"/>
      <c r="U3908" s="480"/>
      <c r="V3908" s="480"/>
      <c r="W3908" s="480"/>
      <c r="X3908" s="480"/>
      <c r="Y3908" s="480"/>
      <c r="Z3908" s="480"/>
      <c r="AA3908" s="480"/>
      <c r="AB3908" s="480"/>
      <c r="AC3908" s="480"/>
      <c r="AD3908" s="480"/>
      <c r="AE3908" s="480"/>
      <c r="AF3908" s="480"/>
      <c r="AG3908" s="480"/>
      <c r="AH3908" s="480"/>
      <c r="AI3908" s="480"/>
      <c r="AJ3908" s="480"/>
      <c r="AK3908" s="480"/>
      <c r="AL3908" s="480"/>
      <c r="AM3908" s="480"/>
      <c r="AN3908" s="480"/>
      <c r="AO3908" s="480"/>
      <c r="AP3908" s="480"/>
      <c r="AQ3908" s="480"/>
      <c r="AR3908" s="480"/>
      <c r="AS3908" s="480"/>
      <c r="AT3908" s="480"/>
      <c r="AU3908" s="480"/>
      <c r="AV3908" s="480"/>
      <c r="AW3908" s="480"/>
      <c r="AX3908" s="480"/>
      <c r="AY3908" s="480"/>
      <c r="AZ3908" s="480"/>
      <c r="BA3908" s="480"/>
      <c r="BB3908" s="480"/>
    </row>
    <row r="3909" spans="1:54" ht="15">
      <c r="A3909"/>
      <c r="B3909"/>
      <c r="C3909"/>
      <c r="D3909"/>
      <c r="E3909"/>
      <c r="F3909"/>
      <c r="G3909" s="503"/>
      <c r="H3909" s="539"/>
      <c r="I3909" s="519"/>
      <c r="J3909" s="503"/>
      <c r="K3909" s="503"/>
      <c r="L3909"/>
      <c r="M3909"/>
      <c r="N3909"/>
      <c r="O3909"/>
      <c r="P3909"/>
      <c r="Q3909"/>
      <c r="R3909"/>
      <c r="S3909"/>
      <c r="T3909"/>
      <c r="U3909"/>
      <c r="V3909"/>
      <c r="W3909"/>
      <c r="X3909"/>
      <c r="Y3909"/>
      <c r="Z3909"/>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row>
    <row r="3910" spans="1:54" ht="15">
      <c r="A3910"/>
      <c r="B3910"/>
      <c r="C3910"/>
      <c r="D3910"/>
      <c r="E3910"/>
      <c r="F3910"/>
      <c r="G3910" s="503"/>
      <c r="H3910" s="539"/>
      <c r="I3910" s="518" t="s">
        <v>623</v>
      </c>
      <c r="J3910" s="503"/>
      <c r="K3910" s="503"/>
      <c r="L3910"/>
      <c r="M3910"/>
      <c r="N3910"/>
      <c r="O3910"/>
      <c r="P3910"/>
      <c r="Q3910"/>
      <c r="R3910"/>
      <c r="S3910"/>
      <c r="T3910"/>
      <c r="U3910"/>
      <c r="V3910"/>
      <c r="W3910"/>
      <c r="X3910"/>
      <c r="Y3910"/>
      <c r="Z3910"/>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row>
    <row r="3911" spans="1:54" ht="15">
      <c r="A3911"/>
      <c r="B3911"/>
      <c r="C3911"/>
      <c r="D3911"/>
      <c r="E3911"/>
      <c r="F3911"/>
      <c r="G3911" s="503"/>
      <c r="H3911" s="539"/>
      <c r="I3911" s="518" t="s">
        <v>785</v>
      </c>
      <c r="J3911" s="503"/>
      <c r="K3911" s="503"/>
      <c r="L3911"/>
      <c r="M3911"/>
      <c r="N3911"/>
      <c r="O3911"/>
      <c r="P3911"/>
      <c r="Q3911"/>
      <c r="R3911"/>
      <c r="S3911"/>
      <c r="T3911"/>
      <c r="U3911"/>
      <c r="V3911"/>
      <c r="W3911"/>
      <c r="X3911"/>
      <c r="Y3911"/>
      <c r="Z3911"/>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row>
    <row r="3912" spans="1:54" ht="15">
      <c r="A3912"/>
      <c r="B3912"/>
      <c r="C3912"/>
      <c r="D3912"/>
      <c r="E3912"/>
      <c r="F3912"/>
      <c r="G3912" s="503"/>
      <c r="H3912" s="539"/>
      <c r="I3912" s="518" t="s">
        <v>2719</v>
      </c>
      <c r="J3912" s="503"/>
      <c r="K3912" s="503"/>
      <c r="L3912"/>
      <c r="M3912"/>
      <c r="N3912"/>
      <c r="O3912"/>
      <c r="P3912"/>
      <c r="Q3912"/>
      <c r="R3912"/>
      <c r="S3912"/>
      <c r="T3912"/>
      <c r="U3912"/>
      <c r="V3912"/>
      <c r="W3912"/>
      <c r="X3912"/>
      <c r="Y3912"/>
      <c r="Z391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row>
    <row r="3913" spans="1:54" ht="15">
      <c r="A3913"/>
      <c r="B3913"/>
      <c r="C3913"/>
      <c r="D3913"/>
      <c r="E3913"/>
      <c r="F3913"/>
      <c r="G3913" s="503"/>
      <c r="H3913" s="539"/>
      <c r="I3913" s="518" t="s">
        <v>2720</v>
      </c>
      <c r="J3913" s="503"/>
      <c r="K3913" s="503"/>
      <c r="L3913"/>
      <c r="M3913"/>
      <c r="N3913"/>
      <c r="O3913"/>
      <c r="P3913"/>
      <c r="Q3913"/>
      <c r="R3913"/>
      <c r="S3913"/>
      <c r="T3913"/>
      <c r="U3913"/>
      <c r="V3913"/>
      <c r="W3913"/>
      <c r="X3913"/>
      <c r="Y3913"/>
      <c r="Z3913"/>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row>
    <row r="3914" spans="1:54" ht="15">
      <c r="A3914"/>
      <c r="B3914"/>
      <c r="C3914"/>
      <c r="D3914"/>
      <c r="E3914"/>
      <c r="F3914"/>
      <c r="G3914" s="503"/>
      <c r="H3914" s="539"/>
      <c r="I3914" s="518" t="s">
        <v>2771</v>
      </c>
      <c r="J3914" s="503"/>
      <c r="K3914" s="503"/>
      <c r="L3914"/>
      <c r="M3914"/>
      <c r="N3914"/>
      <c r="O3914"/>
      <c r="P3914"/>
      <c r="Q3914"/>
      <c r="R3914"/>
      <c r="S3914"/>
      <c r="T3914"/>
      <c r="U3914"/>
      <c r="V3914"/>
      <c r="W3914"/>
      <c r="X3914"/>
      <c r="Y3914"/>
      <c r="Z3914"/>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row>
    <row r="3915" spans="1:54" ht="15">
      <c r="A3915"/>
      <c r="B3915"/>
      <c r="C3915"/>
      <c r="D3915"/>
      <c r="E3915"/>
      <c r="F3915"/>
      <c r="G3915" s="503"/>
      <c r="H3915" s="539"/>
      <c r="I3915" s="518" t="s">
        <v>2772</v>
      </c>
      <c r="J3915" s="503"/>
      <c r="K3915" s="503"/>
      <c r="L3915"/>
      <c r="M3915"/>
      <c r="N3915"/>
      <c r="O3915"/>
      <c r="P3915"/>
      <c r="Q3915"/>
      <c r="R3915"/>
      <c r="S3915"/>
      <c r="T3915"/>
      <c r="U3915"/>
      <c r="V3915"/>
      <c r="W3915"/>
      <c r="X3915"/>
      <c r="Y3915"/>
      <c r="Z3915"/>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row>
    <row r="3916" spans="1:54" ht="15">
      <c r="A3916"/>
      <c r="B3916"/>
      <c r="C3916"/>
      <c r="D3916"/>
      <c r="E3916"/>
      <c r="F3916"/>
      <c r="G3916" s="503"/>
      <c r="H3916" s="539"/>
      <c r="I3916" s="518" t="s">
        <v>1262</v>
      </c>
      <c r="J3916" s="503"/>
      <c r="K3916" s="503"/>
      <c r="L3916"/>
      <c r="M3916"/>
      <c r="N3916"/>
      <c r="O3916"/>
      <c r="P3916"/>
      <c r="Q3916"/>
      <c r="R3916"/>
      <c r="S3916"/>
      <c r="T3916"/>
      <c r="U3916"/>
      <c r="V3916"/>
      <c r="W3916"/>
      <c r="X3916"/>
      <c r="Y3916"/>
      <c r="Z3916"/>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row>
    <row r="3917" spans="1:54" ht="15">
      <c r="A3917"/>
      <c r="B3917"/>
      <c r="C3917"/>
      <c r="D3917"/>
      <c r="E3917"/>
      <c r="F3917"/>
      <c r="G3917" s="504"/>
      <c r="H3917" s="540"/>
      <c r="I3917" s="520" t="s">
        <v>776</v>
      </c>
      <c r="J3917" s="504"/>
      <c r="K3917" s="504"/>
      <c r="L3917"/>
      <c r="M3917"/>
      <c r="N3917"/>
      <c r="O3917"/>
      <c r="P3917"/>
      <c r="Q3917"/>
      <c r="R3917"/>
      <c r="S3917"/>
      <c r="T3917"/>
      <c r="U3917"/>
      <c r="V3917"/>
      <c r="W3917"/>
      <c r="X3917"/>
      <c r="Y3917"/>
      <c r="Z3917"/>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row>
    <row r="3918" spans="1:54" ht="15.75">
      <c r="A3918" s="484"/>
      <c r="B3918" s="484"/>
      <c r="C3918"/>
      <c r="D3918" s="491"/>
      <c r="E3918" s="493"/>
      <c r="F3918" s="478"/>
      <c r="G3918" s="662"/>
      <c r="H3918" s="510" t="s">
        <v>18</v>
      </c>
      <c r="I3918" s="528"/>
      <c r="J3918" s="528"/>
      <c r="K3918" s="528"/>
      <c r="L3918" s="480"/>
      <c r="M3918" s="480"/>
      <c r="N3918" s="480"/>
      <c r="O3918" s="480"/>
      <c r="P3918" s="480"/>
      <c r="Q3918" s="480"/>
      <c r="R3918" s="480"/>
      <c r="S3918" s="480"/>
      <c r="T3918" s="480"/>
      <c r="U3918" s="480"/>
      <c r="V3918" s="480"/>
      <c r="W3918" s="480"/>
      <c r="X3918" s="480"/>
      <c r="Y3918" s="480"/>
      <c r="Z3918" s="480"/>
      <c r="AA3918" s="480"/>
      <c r="AB3918" s="480"/>
      <c r="AC3918" s="480"/>
      <c r="AD3918" s="480"/>
      <c r="AE3918" s="480"/>
      <c r="AF3918" s="480"/>
      <c r="AG3918" s="480"/>
      <c r="AH3918" s="480"/>
      <c r="AI3918" s="480"/>
      <c r="AJ3918" s="480"/>
      <c r="AK3918" s="480"/>
      <c r="AL3918" s="480"/>
      <c r="AM3918" s="480"/>
      <c r="AN3918" s="480"/>
      <c r="AO3918" s="480"/>
      <c r="AP3918" s="480"/>
      <c r="AQ3918" s="480"/>
      <c r="AR3918" s="480"/>
      <c r="AS3918" s="480"/>
      <c r="AT3918" s="480"/>
      <c r="AU3918" s="480"/>
      <c r="AV3918" s="480"/>
      <c r="AW3918" s="480"/>
      <c r="AX3918" s="480"/>
      <c r="AY3918" s="480"/>
      <c r="AZ3918" s="480"/>
      <c r="BA3918" s="480"/>
      <c r="BB3918" s="480"/>
    </row>
    <row r="3919" spans="1:54" ht="63.75">
      <c r="A3919" s="484"/>
      <c r="B3919" s="484"/>
      <c r="C3919"/>
      <c r="D3919" s="491"/>
      <c r="E3919" s="493"/>
      <c r="F3919" s="478"/>
      <c r="G3919" s="528"/>
      <c r="H3919" s="510" t="s">
        <v>19</v>
      </c>
      <c r="I3919" s="464" t="s">
        <v>2812</v>
      </c>
      <c r="J3919" s="500" t="s">
        <v>581</v>
      </c>
      <c r="K3919" s="528"/>
      <c r="L3919" s="480"/>
      <c r="M3919" s="480"/>
      <c r="N3919" s="480"/>
      <c r="O3919" s="480"/>
      <c r="P3919" s="480"/>
      <c r="Q3919" s="480"/>
      <c r="R3919" s="480"/>
      <c r="S3919" s="480"/>
      <c r="T3919" s="480"/>
      <c r="U3919" s="480"/>
      <c r="V3919" s="480"/>
      <c r="W3919" s="480"/>
      <c r="X3919" s="480"/>
      <c r="Y3919" s="480"/>
      <c r="Z3919" s="480"/>
      <c r="AA3919" s="480"/>
      <c r="AB3919" s="480"/>
      <c r="AC3919" s="480"/>
      <c r="AD3919" s="480"/>
      <c r="AE3919" s="480"/>
      <c r="AF3919" s="480"/>
      <c r="AG3919" s="480"/>
      <c r="AH3919" s="480"/>
      <c r="AI3919" s="480"/>
      <c r="AJ3919" s="480"/>
      <c r="AK3919" s="480"/>
      <c r="AL3919" s="480"/>
      <c r="AM3919" s="480"/>
      <c r="AN3919" s="480"/>
      <c r="AO3919" s="480"/>
      <c r="AP3919" s="480"/>
      <c r="AQ3919" s="480"/>
      <c r="AR3919" s="480"/>
      <c r="AS3919" s="480"/>
      <c r="AT3919" s="480"/>
      <c r="AU3919" s="480"/>
      <c r="AV3919" s="480"/>
      <c r="AW3919" s="480"/>
      <c r="AX3919" s="480"/>
      <c r="AY3919" s="480"/>
      <c r="AZ3919" s="480"/>
      <c r="BA3919" s="480"/>
      <c r="BB3919" s="480"/>
    </row>
    <row r="3920" spans="1:54" ht="15.75">
      <c r="A3920" s="484"/>
      <c r="B3920" s="484"/>
      <c r="C3920"/>
      <c r="D3920" s="491"/>
      <c r="E3920" s="493"/>
      <c r="F3920" s="478"/>
      <c r="G3920" s="528"/>
      <c r="H3920" s="510" t="s">
        <v>23</v>
      </c>
      <c r="I3920" s="528"/>
      <c r="J3920" s="528"/>
      <c r="K3920" s="528"/>
      <c r="L3920" s="480"/>
      <c r="M3920" s="480"/>
      <c r="N3920" s="480"/>
      <c r="O3920" s="480"/>
      <c r="P3920" s="480"/>
      <c r="Q3920" s="480"/>
      <c r="R3920" s="480"/>
      <c r="S3920" s="480"/>
      <c r="T3920" s="480"/>
      <c r="U3920" s="480"/>
      <c r="V3920" s="480"/>
      <c r="W3920" s="480"/>
      <c r="X3920" s="480"/>
      <c r="Y3920" s="480"/>
      <c r="Z3920" s="480"/>
      <c r="AA3920" s="480"/>
      <c r="AB3920" s="480"/>
      <c r="AC3920" s="480"/>
      <c r="AD3920" s="480"/>
      <c r="AE3920" s="480"/>
      <c r="AF3920" s="480"/>
      <c r="AG3920" s="480"/>
      <c r="AH3920" s="480"/>
      <c r="AI3920" s="480"/>
      <c r="AJ3920" s="480"/>
      <c r="AK3920" s="480"/>
      <c r="AL3920" s="480"/>
      <c r="AM3920" s="480"/>
      <c r="AN3920" s="480"/>
      <c r="AO3920" s="480"/>
      <c r="AP3920" s="480"/>
      <c r="AQ3920" s="480"/>
      <c r="AR3920" s="480"/>
      <c r="AS3920" s="480"/>
      <c r="AT3920" s="480"/>
      <c r="AU3920" s="480"/>
      <c r="AV3920" s="480"/>
      <c r="AW3920" s="480"/>
      <c r="AX3920" s="480"/>
      <c r="AY3920" s="480"/>
      <c r="AZ3920" s="480"/>
      <c r="BA3920" s="480"/>
      <c r="BB3920" s="480"/>
    </row>
    <row r="3921" spans="1:54" ht="15.75">
      <c r="A3921" s="484"/>
      <c r="B3921" s="484"/>
      <c r="C3921"/>
      <c r="D3921" s="491"/>
      <c r="E3921" s="493"/>
      <c r="F3921" s="478"/>
      <c r="G3921" s="528"/>
      <c r="H3921" s="510" t="s">
        <v>24</v>
      </c>
      <c r="I3921" s="528"/>
      <c r="J3921" s="528"/>
      <c r="K3921" s="528"/>
      <c r="L3921" s="480"/>
      <c r="M3921" s="480"/>
      <c r="N3921" s="480"/>
      <c r="O3921" s="480"/>
      <c r="P3921" s="480"/>
      <c r="Q3921" s="480"/>
      <c r="R3921" s="480"/>
      <c r="S3921" s="480"/>
      <c r="T3921" s="480"/>
      <c r="U3921" s="480"/>
      <c r="V3921" s="480"/>
      <c r="W3921" s="480"/>
      <c r="X3921" s="480"/>
      <c r="Y3921" s="480"/>
      <c r="Z3921" s="480"/>
      <c r="AA3921" s="480"/>
      <c r="AB3921" s="480"/>
      <c r="AC3921" s="480"/>
      <c r="AD3921" s="480"/>
      <c r="AE3921" s="480"/>
      <c r="AF3921" s="480"/>
      <c r="AG3921" s="480"/>
      <c r="AH3921" s="480"/>
      <c r="AI3921" s="480"/>
      <c r="AJ3921" s="480"/>
      <c r="AK3921" s="480"/>
      <c r="AL3921" s="480"/>
      <c r="AM3921" s="480"/>
      <c r="AN3921" s="480"/>
      <c r="AO3921" s="480"/>
      <c r="AP3921" s="480"/>
      <c r="AQ3921" s="480"/>
      <c r="AR3921" s="480"/>
      <c r="AS3921" s="480"/>
      <c r="AT3921" s="480"/>
      <c r="AU3921" s="480"/>
      <c r="AV3921" s="480"/>
      <c r="AW3921" s="480"/>
      <c r="AX3921" s="480"/>
      <c r="AY3921" s="480"/>
      <c r="AZ3921" s="480"/>
      <c r="BA3921" s="480"/>
      <c r="BB3921" s="480"/>
    </row>
    <row r="3922" spans="1:54" ht="15.75">
      <c r="A3922" s="484"/>
      <c r="B3922" s="484"/>
      <c r="C3922"/>
      <c r="D3922" s="491"/>
      <c r="E3922" s="493"/>
      <c r="F3922" s="478"/>
      <c r="G3922" s="528"/>
      <c r="H3922" s="510" t="s">
        <v>25</v>
      </c>
      <c r="I3922" s="528"/>
      <c r="J3922" s="528"/>
      <c r="K3922" s="528"/>
      <c r="L3922" s="480"/>
      <c r="M3922" s="480"/>
      <c r="N3922" s="480"/>
      <c r="O3922" s="480"/>
      <c r="P3922" s="480"/>
      <c r="Q3922" s="480"/>
      <c r="R3922" s="480"/>
      <c r="S3922" s="480"/>
      <c r="T3922" s="480"/>
      <c r="U3922" s="480"/>
      <c r="V3922" s="480"/>
      <c r="W3922" s="480"/>
      <c r="X3922" s="480"/>
      <c r="Y3922" s="480"/>
      <c r="Z3922" s="480"/>
      <c r="AA3922" s="480"/>
      <c r="AB3922" s="480"/>
      <c r="AC3922" s="480"/>
      <c r="AD3922" s="480"/>
      <c r="AE3922" s="480"/>
      <c r="AF3922" s="480"/>
      <c r="AG3922" s="480"/>
      <c r="AH3922" s="480"/>
      <c r="AI3922" s="480"/>
      <c r="AJ3922" s="480"/>
      <c r="AK3922" s="480"/>
      <c r="AL3922" s="480"/>
      <c r="AM3922" s="480"/>
      <c r="AN3922" s="480"/>
      <c r="AO3922" s="480"/>
      <c r="AP3922" s="480"/>
      <c r="AQ3922" s="480"/>
      <c r="AR3922" s="480"/>
      <c r="AS3922" s="480"/>
      <c r="AT3922" s="480"/>
      <c r="AU3922" s="480"/>
      <c r="AV3922" s="480"/>
      <c r="AW3922" s="480"/>
      <c r="AX3922" s="480"/>
      <c r="AY3922" s="480"/>
      <c r="AZ3922" s="480"/>
      <c r="BA3922" s="480"/>
      <c r="BB3922" s="480"/>
    </row>
    <row r="3923" spans="1:54" ht="15.75">
      <c r="A3923" s="484"/>
      <c r="B3923" s="484"/>
      <c r="C3923"/>
      <c r="D3923" s="491"/>
      <c r="E3923" s="493"/>
      <c r="F3923" s="478"/>
      <c r="G3923" s="528"/>
      <c r="H3923" s="510" t="s">
        <v>26</v>
      </c>
      <c r="I3923" s="528"/>
      <c r="J3923" s="528"/>
      <c r="K3923" s="528"/>
      <c r="L3923" s="480"/>
      <c r="M3923" s="480"/>
      <c r="N3923" s="480"/>
      <c r="O3923" s="480"/>
      <c r="P3923" s="480"/>
      <c r="Q3923" s="480"/>
      <c r="R3923" s="480"/>
      <c r="S3923" s="480"/>
      <c r="T3923" s="480"/>
      <c r="U3923" s="480"/>
      <c r="V3923" s="480"/>
      <c r="W3923" s="480"/>
      <c r="X3923" s="480"/>
      <c r="Y3923" s="480"/>
      <c r="Z3923" s="480"/>
      <c r="AA3923" s="480"/>
      <c r="AB3923" s="480"/>
      <c r="AC3923" s="480"/>
      <c r="AD3923" s="480"/>
      <c r="AE3923" s="480"/>
      <c r="AF3923" s="480"/>
      <c r="AG3923" s="480"/>
      <c r="AH3923" s="480"/>
      <c r="AI3923" s="480"/>
      <c r="AJ3923" s="480"/>
      <c r="AK3923" s="480"/>
      <c r="AL3923" s="480"/>
      <c r="AM3923" s="480"/>
      <c r="AN3923" s="480"/>
      <c r="AO3923" s="480"/>
      <c r="AP3923" s="480"/>
      <c r="AQ3923" s="480"/>
      <c r="AR3923" s="480"/>
      <c r="AS3923" s="480"/>
      <c r="AT3923" s="480"/>
      <c r="AU3923" s="480"/>
      <c r="AV3923" s="480"/>
      <c r="AW3923" s="480"/>
      <c r="AX3923" s="480"/>
      <c r="AY3923" s="480"/>
      <c r="AZ3923" s="480"/>
      <c r="BA3923" s="480"/>
      <c r="BB3923" s="480"/>
    </row>
    <row r="3924" spans="1:54" ht="15.75">
      <c r="A3924" s="484"/>
      <c r="B3924" s="484"/>
      <c r="C3924"/>
      <c r="D3924" s="491"/>
      <c r="E3924" s="493"/>
      <c r="F3924" s="478"/>
      <c r="G3924"/>
      <c r="H3924" s="527"/>
      <c r="I3924"/>
      <c r="J3924" s="527"/>
      <c r="K3924" s="527"/>
      <c r="L3924" s="480"/>
      <c r="M3924" s="480"/>
      <c r="N3924" s="480"/>
      <c r="O3924" s="480"/>
      <c r="P3924" s="480"/>
      <c r="Q3924" s="480"/>
      <c r="R3924" s="480"/>
      <c r="S3924" s="480"/>
      <c r="T3924" s="480"/>
      <c r="U3924" s="480"/>
      <c r="V3924" s="480"/>
      <c r="W3924" s="480"/>
      <c r="X3924" s="480"/>
      <c r="Y3924" s="480"/>
      <c r="Z3924" s="480"/>
      <c r="AA3924" s="480"/>
      <c r="AB3924" s="480"/>
      <c r="AC3924" s="480"/>
      <c r="AD3924" s="480"/>
      <c r="AE3924" s="480"/>
      <c r="AF3924" s="480"/>
      <c r="AG3924" s="480"/>
      <c r="AH3924" s="480"/>
      <c r="AI3924" s="480"/>
      <c r="AJ3924" s="480"/>
      <c r="AK3924" s="480"/>
      <c r="AL3924" s="480"/>
      <c r="AM3924" s="480"/>
      <c r="AN3924" s="480"/>
      <c r="AO3924" s="480"/>
      <c r="AP3924" s="480"/>
      <c r="AQ3924" s="480"/>
      <c r="AR3924" s="480"/>
      <c r="AS3924" s="480"/>
      <c r="AT3924" s="480"/>
      <c r="AU3924" s="480"/>
      <c r="AV3924" s="480"/>
      <c r="AW3924" s="480"/>
      <c r="AX3924" s="480"/>
      <c r="AY3924" s="480"/>
      <c r="AZ3924" s="480"/>
      <c r="BA3924" s="480"/>
      <c r="BB3924" s="480"/>
    </row>
    <row r="3925" spans="1:54" ht="25.5">
      <c r="A3925" s="484"/>
      <c r="B3925" s="484"/>
      <c r="C3925"/>
      <c r="D3925" s="491"/>
      <c r="E3925" s="493"/>
      <c r="F3925" s="478"/>
      <c r="G3925" s="640" t="s">
        <v>2832</v>
      </c>
      <c r="H3925" s="640"/>
      <c r="I3925" s="524" t="s">
        <v>2833</v>
      </c>
      <c r="J3925" s="660"/>
      <c r="K3925" s="660"/>
      <c r="L3925" s="480"/>
      <c r="M3925" s="480"/>
      <c r="N3925" s="480"/>
      <c r="O3925" s="480"/>
      <c r="P3925" s="480"/>
      <c r="Q3925" s="480"/>
      <c r="R3925" s="480"/>
      <c r="S3925" s="480"/>
      <c r="T3925" s="480"/>
      <c r="U3925" s="480"/>
      <c r="V3925" s="480"/>
      <c r="W3925" s="480"/>
      <c r="X3925" s="480"/>
      <c r="Y3925" s="480"/>
      <c r="Z3925" s="480"/>
      <c r="AA3925" s="480"/>
      <c r="AB3925" s="480"/>
      <c r="AC3925" s="480"/>
      <c r="AD3925" s="480"/>
      <c r="AE3925" s="480"/>
      <c r="AF3925" s="480"/>
      <c r="AG3925" s="480"/>
      <c r="AH3925" s="480"/>
      <c r="AI3925" s="480"/>
      <c r="AJ3925" s="480"/>
      <c r="AK3925" s="480"/>
      <c r="AL3925" s="480"/>
      <c r="AM3925" s="480"/>
      <c r="AN3925" s="480"/>
      <c r="AO3925" s="480"/>
      <c r="AP3925" s="480"/>
      <c r="AQ3925" s="480"/>
      <c r="AR3925" s="480"/>
      <c r="AS3925" s="480"/>
      <c r="AT3925" s="480"/>
      <c r="AU3925" s="480"/>
      <c r="AV3925" s="480"/>
      <c r="AW3925" s="480"/>
      <c r="AX3925" s="480"/>
      <c r="AY3925" s="480"/>
      <c r="AZ3925" s="480"/>
      <c r="BA3925" s="480"/>
      <c r="BB3925" s="480"/>
    </row>
    <row r="3926" spans="1:54" ht="15">
      <c r="A3926"/>
      <c r="B3926"/>
      <c r="C3926"/>
      <c r="D3926"/>
      <c r="E3926"/>
      <c r="F3926"/>
      <c r="G3926" s="503"/>
      <c r="H3926" s="503"/>
      <c r="I3926" s="519"/>
      <c r="J3926" s="503"/>
      <c r="K3926" s="503"/>
      <c r="L3926"/>
      <c r="M3926"/>
      <c r="N3926"/>
      <c r="O3926"/>
      <c r="P3926"/>
      <c r="Q3926"/>
      <c r="R3926"/>
      <c r="S3926"/>
      <c r="T3926"/>
      <c r="U3926"/>
      <c r="V3926"/>
      <c r="W3926"/>
      <c r="X3926"/>
      <c r="Y3926"/>
      <c r="Z3926"/>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row>
    <row r="3927" spans="1:54" ht="15">
      <c r="A3927"/>
      <c r="B3927"/>
      <c r="C3927"/>
      <c r="D3927"/>
      <c r="E3927"/>
      <c r="F3927"/>
      <c r="G3927" s="503"/>
      <c r="H3927" s="503"/>
      <c r="I3927" s="518" t="s">
        <v>623</v>
      </c>
      <c r="J3927" s="503"/>
      <c r="K3927" s="503"/>
      <c r="L3927"/>
      <c r="M3927"/>
      <c r="N3927"/>
      <c r="O3927"/>
      <c r="P3927"/>
      <c r="Q3927"/>
      <c r="R3927"/>
      <c r="S3927"/>
      <c r="T3927"/>
      <c r="U3927"/>
      <c r="V3927"/>
      <c r="W3927"/>
      <c r="X3927"/>
      <c r="Y3927"/>
      <c r="Z3927"/>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row>
    <row r="3928" spans="1:54" ht="15">
      <c r="A3928"/>
      <c r="B3928"/>
      <c r="C3928"/>
      <c r="D3928"/>
      <c r="E3928"/>
      <c r="F3928"/>
      <c r="G3928" s="503"/>
      <c r="H3928" s="503"/>
      <c r="I3928" s="518" t="s">
        <v>785</v>
      </c>
      <c r="J3928" s="503"/>
      <c r="K3928" s="503"/>
      <c r="L3928"/>
      <c r="M3928"/>
      <c r="N3928"/>
      <c r="O3928"/>
      <c r="P3928"/>
      <c r="Q3928"/>
      <c r="R3928"/>
      <c r="S3928"/>
      <c r="T3928"/>
      <c r="U3928"/>
      <c r="V3928"/>
      <c r="W3928"/>
      <c r="X3928"/>
      <c r="Y3928"/>
      <c r="Z3928"/>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row>
    <row r="3929" spans="1:54" ht="15">
      <c r="A3929"/>
      <c r="B3929"/>
      <c r="C3929"/>
      <c r="D3929"/>
      <c r="E3929"/>
      <c r="F3929"/>
      <c r="G3929" s="503"/>
      <c r="H3929" s="503"/>
      <c r="I3929" s="518" t="s">
        <v>2719</v>
      </c>
      <c r="J3929" s="503"/>
      <c r="K3929" s="503"/>
      <c r="L3929"/>
      <c r="M3929"/>
      <c r="N3929"/>
      <c r="O3929"/>
      <c r="P3929"/>
      <c r="Q3929"/>
      <c r="R3929"/>
      <c r="S3929"/>
      <c r="T3929"/>
      <c r="U3929"/>
      <c r="V3929"/>
      <c r="W3929"/>
      <c r="X3929"/>
      <c r="Y3929"/>
      <c r="Z3929"/>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row>
    <row r="3930" spans="1:54" ht="15">
      <c r="A3930"/>
      <c r="B3930"/>
      <c r="C3930"/>
      <c r="D3930"/>
      <c r="E3930"/>
      <c r="F3930"/>
      <c r="G3930" s="503"/>
      <c r="H3930" s="503"/>
      <c r="I3930" s="518" t="s">
        <v>2720</v>
      </c>
      <c r="J3930" s="503"/>
      <c r="K3930" s="503"/>
      <c r="L3930"/>
      <c r="M3930"/>
      <c r="N3930"/>
      <c r="O3930"/>
      <c r="P3930"/>
      <c r="Q3930"/>
      <c r="R3930"/>
      <c r="S3930"/>
      <c r="T3930"/>
      <c r="U3930"/>
      <c r="V3930"/>
      <c r="W3930"/>
      <c r="X3930"/>
      <c r="Y3930"/>
      <c r="Z3930"/>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row>
    <row r="3931" spans="1:54" ht="15">
      <c r="A3931"/>
      <c r="B3931"/>
      <c r="C3931"/>
      <c r="D3931"/>
      <c r="E3931"/>
      <c r="F3931"/>
      <c r="G3931" s="503"/>
      <c r="H3931" s="503"/>
      <c r="I3931" s="518" t="s">
        <v>2771</v>
      </c>
      <c r="J3931" s="503"/>
      <c r="K3931" s="503"/>
      <c r="L3931"/>
      <c r="M3931"/>
      <c r="N3931"/>
      <c r="O3931"/>
      <c r="P3931"/>
      <c r="Q3931"/>
      <c r="R3931"/>
      <c r="S3931"/>
      <c r="T3931"/>
      <c r="U3931"/>
      <c r="V3931"/>
      <c r="W3931"/>
      <c r="X3931"/>
      <c r="Y3931"/>
      <c r="Z3931"/>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row>
    <row r="3932" spans="1:54" ht="15">
      <c r="A3932"/>
      <c r="B3932"/>
      <c r="C3932"/>
      <c r="D3932"/>
      <c r="E3932"/>
      <c r="F3932"/>
      <c r="G3932" s="503"/>
      <c r="H3932" s="503"/>
      <c r="I3932" s="518" t="s">
        <v>2772</v>
      </c>
      <c r="J3932" s="503"/>
      <c r="K3932" s="503"/>
      <c r="L3932"/>
      <c r="M3932"/>
      <c r="N3932"/>
      <c r="O3932"/>
      <c r="P3932"/>
      <c r="Q3932"/>
      <c r="R3932"/>
      <c r="S3932"/>
      <c r="T3932"/>
      <c r="U3932"/>
      <c r="V3932"/>
      <c r="W3932"/>
      <c r="X3932"/>
      <c r="Y3932"/>
      <c r="Z393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row>
    <row r="3933" spans="1:54" ht="15">
      <c r="A3933"/>
      <c r="B3933"/>
      <c r="C3933"/>
      <c r="D3933"/>
      <c r="E3933"/>
      <c r="F3933"/>
      <c r="G3933" s="503"/>
      <c r="H3933" s="503"/>
      <c r="I3933" s="518" t="s">
        <v>1262</v>
      </c>
      <c r="J3933" s="503"/>
      <c r="K3933" s="503"/>
      <c r="L3933"/>
      <c r="M3933"/>
      <c r="N3933"/>
      <c r="O3933"/>
      <c r="P3933"/>
      <c r="Q3933"/>
      <c r="R3933"/>
      <c r="S3933"/>
      <c r="T3933"/>
      <c r="U3933"/>
      <c r="V3933"/>
      <c r="W3933"/>
      <c r="X3933"/>
      <c r="Y3933"/>
      <c r="Z3933"/>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row>
    <row r="3934" spans="1:54" ht="15">
      <c r="A3934"/>
      <c r="B3934"/>
      <c r="C3934"/>
      <c r="D3934"/>
      <c r="E3934"/>
      <c r="F3934"/>
      <c r="G3934" s="504"/>
      <c r="H3934" s="504"/>
      <c r="I3934" s="520" t="s">
        <v>776</v>
      </c>
      <c r="J3934" s="504"/>
      <c r="K3934" s="504"/>
      <c r="L3934"/>
      <c r="M3934"/>
      <c r="N3934"/>
      <c r="O3934"/>
      <c r="P3934"/>
      <c r="Q3934"/>
      <c r="R3934"/>
      <c r="S3934"/>
      <c r="T3934"/>
      <c r="U3934"/>
      <c r="V3934"/>
      <c r="W3934"/>
      <c r="X3934"/>
      <c r="Y3934"/>
      <c r="Z3934"/>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row>
    <row r="3935" spans="1:54" ht="15.75">
      <c r="A3935" s="484"/>
      <c r="B3935" s="484"/>
      <c r="C3935"/>
      <c r="D3935" s="491"/>
      <c r="E3935" s="493"/>
      <c r="F3935" s="478"/>
      <c r="G3935" s="528"/>
      <c r="H3935" s="510" t="s">
        <v>18</v>
      </c>
      <c r="I3935" s="528"/>
      <c r="J3935" s="528"/>
      <c r="K3935" s="528"/>
      <c r="L3935" s="480"/>
      <c r="M3935" s="480"/>
      <c r="N3935" s="480"/>
      <c r="O3935" s="480"/>
      <c r="P3935" s="480"/>
      <c r="Q3935" s="480"/>
      <c r="R3935" s="480"/>
      <c r="S3935" s="480"/>
      <c r="T3935" s="480"/>
      <c r="U3935" s="480"/>
      <c r="V3935" s="480"/>
      <c r="W3935" s="480"/>
      <c r="X3935" s="480"/>
      <c r="Y3935" s="480"/>
      <c r="Z3935" s="480"/>
      <c r="AA3935" s="480"/>
      <c r="AB3935" s="480"/>
      <c r="AC3935" s="480"/>
      <c r="AD3935" s="480"/>
      <c r="AE3935" s="480"/>
      <c r="AF3935" s="480"/>
      <c r="AG3935" s="480"/>
      <c r="AH3935" s="480"/>
      <c r="AI3935" s="480"/>
      <c r="AJ3935" s="480"/>
      <c r="AK3935" s="480"/>
      <c r="AL3935" s="480"/>
      <c r="AM3935" s="480"/>
      <c r="AN3935" s="480"/>
      <c r="AO3935" s="480"/>
      <c r="AP3935" s="480"/>
      <c r="AQ3935" s="480"/>
      <c r="AR3935" s="480"/>
      <c r="AS3935" s="480"/>
      <c r="AT3935" s="480"/>
      <c r="AU3935" s="480"/>
      <c r="AV3935" s="480"/>
      <c r="AW3935" s="480"/>
      <c r="AX3935" s="480"/>
      <c r="AY3935" s="480"/>
      <c r="AZ3935" s="480"/>
      <c r="BA3935" s="480"/>
      <c r="BB3935" s="480"/>
    </row>
    <row r="3936" spans="1:54" ht="15.75">
      <c r="A3936" s="484"/>
      <c r="B3936" s="484"/>
      <c r="C3936"/>
      <c r="D3936" s="491"/>
      <c r="E3936" s="493"/>
      <c r="F3936" s="478"/>
      <c r="G3936" s="528"/>
      <c r="H3936" s="510" t="s">
        <v>19</v>
      </c>
      <c r="I3936" s="528" t="s">
        <v>2834</v>
      </c>
      <c r="J3936" s="510" t="s">
        <v>581</v>
      </c>
      <c r="K3936" s="528"/>
      <c r="L3936" s="480"/>
      <c r="M3936" s="480"/>
      <c r="N3936" s="480"/>
      <c r="O3936" s="480"/>
      <c r="P3936" s="480"/>
      <c r="Q3936" s="480"/>
      <c r="R3936" s="480"/>
      <c r="S3936" s="480"/>
      <c r="T3936" s="480"/>
      <c r="U3936" s="480"/>
      <c r="V3936" s="480"/>
      <c r="W3936" s="480"/>
      <c r="X3936" s="480"/>
      <c r="Y3936" s="480"/>
      <c r="Z3936" s="480"/>
      <c r="AA3936" s="480"/>
      <c r="AB3936" s="480"/>
      <c r="AC3936" s="480"/>
      <c r="AD3936" s="480"/>
      <c r="AE3936" s="480"/>
      <c r="AF3936" s="480"/>
      <c r="AG3936" s="480"/>
      <c r="AH3936" s="480"/>
      <c r="AI3936" s="480"/>
      <c r="AJ3936" s="480"/>
      <c r="AK3936" s="480"/>
      <c r="AL3936" s="480"/>
      <c r="AM3936" s="480"/>
      <c r="AN3936" s="480"/>
      <c r="AO3936" s="480"/>
      <c r="AP3936" s="480"/>
      <c r="AQ3936" s="480"/>
      <c r="AR3936" s="480"/>
      <c r="AS3936" s="480"/>
      <c r="AT3936" s="480"/>
      <c r="AU3936" s="480"/>
      <c r="AV3936" s="480"/>
      <c r="AW3936" s="480"/>
      <c r="AX3936" s="480"/>
      <c r="AY3936" s="480"/>
      <c r="AZ3936" s="480"/>
      <c r="BA3936" s="480"/>
      <c r="BB3936" s="480"/>
    </row>
    <row r="3937" spans="1:54" ht="15.75">
      <c r="A3937" s="484"/>
      <c r="B3937" s="484"/>
      <c r="C3937"/>
      <c r="D3937" s="491"/>
      <c r="E3937" s="493"/>
      <c r="F3937" s="478"/>
      <c r="G3937" s="528"/>
      <c r="H3937" s="510" t="s">
        <v>23</v>
      </c>
      <c r="I3937" s="528"/>
      <c r="J3937" s="528"/>
      <c r="K3937" s="528"/>
      <c r="L3937" s="480"/>
      <c r="M3937" s="480"/>
      <c r="N3937" s="480"/>
      <c r="O3937" s="480"/>
      <c r="P3937" s="480"/>
      <c r="Q3937" s="480"/>
      <c r="R3937" s="480"/>
      <c r="S3937" s="480"/>
      <c r="T3937" s="480"/>
      <c r="U3937" s="480"/>
      <c r="V3937" s="480"/>
      <c r="W3937" s="480"/>
      <c r="X3937" s="480"/>
      <c r="Y3937" s="480"/>
      <c r="Z3937" s="480"/>
      <c r="AA3937" s="480"/>
      <c r="AB3937" s="480"/>
      <c r="AC3937" s="480"/>
      <c r="AD3937" s="480"/>
      <c r="AE3937" s="480"/>
      <c r="AF3937" s="480"/>
      <c r="AG3937" s="480"/>
      <c r="AH3937" s="480"/>
      <c r="AI3937" s="480"/>
      <c r="AJ3937" s="480"/>
      <c r="AK3937" s="480"/>
      <c r="AL3937" s="480"/>
      <c r="AM3937" s="480"/>
      <c r="AN3937" s="480"/>
      <c r="AO3937" s="480"/>
      <c r="AP3937" s="480"/>
      <c r="AQ3937" s="480"/>
      <c r="AR3937" s="480"/>
      <c r="AS3937" s="480"/>
      <c r="AT3937" s="480"/>
      <c r="AU3937" s="480"/>
      <c r="AV3937" s="480"/>
      <c r="AW3937" s="480"/>
      <c r="AX3937" s="480"/>
      <c r="AY3937" s="480"/>
      <c r="AZ3937" s="480"/>
      <c r="BA3937" s="480"/>
      <c r="BB3937" s="480"/>
    </row>
    <row r="3938" spans="1:54" ht="15.75">
      <c r="A3938" s="484"/>
      <c r="B3938" s="484"/>
      <c r="C3938"/>
      <c r="D3938" s="491"/>
      <c r="E3938" s="493"/>
      <c r="F3938" s="478"/>
      <c r="G3938" s="528"/>
      <c r="H3938" s="510" t="s">
        <v>24</v>
      </c>
      <c r="I3938" s="528"/>
      <c r="J3938" s="528"/>
      <c r="K3938" s="528"/>
      <c r="L3938" s="480"/>
      <c r="M3938" s="480"/>
      <c r="N3938" s="480"/>
      <c r="O3938" s="480"/>
      <c r="P3938" s="480"/>
      <c r="Q3938" s="480"/>
      <c r="R3938" s="480"/>
      <c r="S3938" s="480"/>
      <c r="T3938" s="480"/>
      <c r="U3938" s="480"/>
      <c r="V3938" s="480"/>
      <c r="W3938" s="480"/>
      <c r="X3938" s="480"/>
      <c r="Y3938" s="480"/>
      <c r="Z3938" s="480"/>
      <c r="AA3938" s="480"/>
      <c r="AB3938" s="480"/>
      <c r="AC3938" s="480"/>
      <c r="AD3938" s="480"/>
      <c r="AE3938" s="480"/>
      <c r="AF3938" s="480"/>
      <c r="AG3938" s="480"/>
      <c r="AH3938" s="480"/>
      <c r="AI3938" s="480"/>
      <c r="AJ3938" s="480"/>
      <c r="AK3938" s="480"/>
      <c r="AL3938" s="480"/>
      <c r="AM3938" s="480"/>
      <c r="AN3938" s="480"/>
      <c r="AO3938" s="480"/>
      <c r="AP3938" s="480"/>
      <c r="AQ3938" s="480"/>
      <c r="AR3938" s="480"/>
      <c r="AS3938" s="480"/>
      <c r="AT3938" s="480"/>
      <c r="AU3938" s="480"/>
      <c r="AV3938" s="480"/>
      <c r="AW3938" s="480"/>
      <c r="AX3938" s="480"/>
      <c r="AY3938" s="480"/>
      <c r="AZ3938" s="480"/>
      <c r="BA3938" s="480"/>
      <c r="BB3938" s="480"/>
    </row>
    <row r="3939" spans="1:54" ht="15.75">
      <c r="A3939" s="484"/>
      <c r="B3939" s="484"/>
      <c r="C3939"/>
      <c r="D3939" s="491"/>
      <c r="E3939" s="493"/>
      <c r="F3939" s="478"/>
      <c r="G3939" s="528"/>
      <c r="H3939" s="510" t="s">
        <v>25</v>
      </c>
      <c r="I3939" s="528"/>
      <c r="J3939" s="528"/>
      <c r="K3939" s="528"/>
      <c r="L3939" s="480"/>
      <c r="M3939" s="480"/>
      <c r="N3939" s="480"/>
      <c r="O3939" s="480"/>
      <c r="P3939" s="480"/>
      <c r="Q3939" s="480"/>
      <c r="R3939" s="480"/>
      <c r="S3939" s="480"/>
      <c r="T3939" s="480"/>
      <c r="U3939" s="480"/>
      <c r="V3939" s="480"/>
      <c r="W3939" s="480"/>
      <c r="X3939" s="480"/>
      <c r="Y3939" s="480"/>
      <c r="Z3939" s="480"/>
      <c r="AA3939" s="480"/>
      <c r="AB3939" s="480"/>
      <c r="AC3939" s="480"/>
      <c r="AD3939" s="480"/>
      <c r="AE3939" s="480"/>
      <c r="AF3939" s="480"/>
      <c r="AG3939" s="480"/>
      <c r="AH3939" s="480"/>
      <c r="AI3939" s="480"/>
      <c r="AJ3939" s="480"/>
      <c r="AK3939" s="480"/>
      <c r="AL3939" s="480"/>
      <c r="AM3939" s="480"/>
      <c r="AN3939" s="480"/>
      <c r="AO3939" s="480"/>
      <c r="AP3939" s="480"/>
      <c r="AQ3939" s="480"/>
      <c r="AR3939" s="480"/>
      <c r="AS3939" s="480"/>
      <c r="AT3939" s="480"/>
      <c r="AU3939" s="480"/>
      <c r="AV3939" s="480"/>
      <c r="AW3939" s="480"/>
      <c r="AX3939" s="480"/>
      <c r="AY3939" s="480"/>
      <c r="AZ3939" s="480"/>
      <c r="BA3939" s="480"/>
      <c r="BB3939" s="480"/>
    </row>
    <row r="3940" spans="1:54" ht="15.75">
      <c r="A3940" s="484"/>
      <c r="B3940" s="484"/>
      <c r="C3940"/>
      <c r="D3940" s="491"/>
      <c r="E3940" s="493"/>
      <c r="F3940" s="478"/>
      <c r="G3940" s="528"/>
      <c r="H3940" s="510" t="s">
        <v>26</v>
      </c>
      <c r="I3940" s="528"/>
      <c r="J3940" s="528"/>
      <c r="K3940" s="528"/>
      <c r="L3940" s="480"/>
      <c r="M3940" s="480"/>
      <c r="N3940" s="480"/>
      <c r="O3940" s="480"/>
      <c r="P3940" s="480"/>
      <c r="Q3940" s="480"/>
      <c r="R3940" s="480"/>
      <c r="S3940" s="480"/>
      <c r="T3940" s="480"/>
      <c r="U3940" s="480"/>
      <c r="V3940" s="480"/>
      <c r="W3940" s="480"/>
      <c r="X3940" s="480"/>
      <c r="Y3940" s="480"/>
      <c r="Z3940" s="480"/>
      <c r="AA3940" s="480"/>
      <c r="AB3940" s="480"/>
      <c r="AC3940" s="480"/>
      <c r="AD3940" s="480"/>
      <c r="AE3940" s="480"/>
      <c r="AF3940" s="480"/>
      <c r="AG3940" s="480"/>
      <c r="AH3940" s="480"/>
      <c r="AI3940" s="480"/>
      <c r="AJ3940" s="480"/>
      <c r="AK3940" s="480"/>
      <c r="AL3940" s="480"/>
      <c r="AM3940" s="480"/>
      <c r="AN3940" s="480"/>
      <c r="AO3940" s="480"/>
      <c r="AP3940" s="480"/>
      <c r="AQ3940" s="480"/>
      <c r="AR3940" s="480"/>
      <c r="AS3940" s="480"/>
      <c r="AT3940" s="480"/>
      <c r="AU3940" s="480"/>
      <c r="AV3940" s="480"/>
      <c r="AW3940" s="480"/>
      <c r="AX3940" s="480"/>
      <c r="AY3940" s="480"/>
      <c r="AZ3940" s="480"/>
      <c r="BA3940" s="480"/>
      <c r="BB3940" s="480"/>
    </row>
    <row r="3941" spans="1:54" ht="15.75">
      <c r="A3941" s="484"/>
      <c r="B3941" s="484"/>
      <c r="C3941"/>
      <c r="D3941" s="491"/>
      <c r="E3941" s="493"/>
      <c r="F3941" s="478"/>
      <c r="G3941"/>
      <c r="H3941" s="527"/>
      <c r="I3941"/>
      <c r="J3941" s="527"/>
      <c r="K3941" s="527"/>
      <c r="L3941" s="480"/>
      <c r="M3941" s="480"/>
      <c r="N3941" s="480"/>
      <c r="O3941" s="480"/>
      <c r="P3941" s="480"/>
      <c r="Q3941" s="480"/>
      <c r="R3941" s="480"/>
      <c r="S3941" s="480"/>
      <c r="T3941" s="480"/>
      <c r="U3941" s="480"/>
      <c r="V3941" s="480"/>
      <c r="W3941" s="480"/>
      <c r="X3941" s="480"/>
      <c r="Y3941" s="480"/>
      <c r="Z3941" s="480"/>
      <c r="AA3941" s="480"/>
      <c r="AB3941" s="480"/>
      <c r="AC3941" s="480"/>
      <c r="AD3941" s="480"/>
      <c r="AE3941" s="480"/>
      <c r="AF3941" s="480"/>
      <c r="AG3941" s="480"/>
      <c r="AH3941" s="480"/>
      <c r="AI3941" s="480"/>
      <c r="AJ3941" s="480"/>
      <c r="AK3941" s="480"/>
      <c r="AL3941" s="480"/>
      <c r="AM3941" s="480"/>
      <c r="AN3941" s="480"/>
      <c r="AO3941" s="480"/>
      <c r="AP3941" s="480"/>
      <c r="AQ3941" s="480"/>
      <c r="AR3941" s="480"/>
      <c r="AS3941" s="480"/>
      <c r="AT3941" s="480"/>
      <c r="AU3941" s="480"/>
      <c r="AV3941" s="480"/>
      <c r="AW3941" s="480"/>
      <c r="AX3941" s="480"/>
      <c r="AY3941" s="480"/>
      <c r="AZ3941" s="480"/>
      <c r="BA3941" s="480"/>
      <c r="BB3941" s="480"/>
    </row>
    <row r="3942" spans="1:54" ht="15.75">
      <c r="A3942" s="484"/>
      <c r="B3942" s="484"/>
      <c r="C3942"/>
      <c r="D3942" s="491"/>
      <c r="E3942" s="493"/>
      <c r="F3942" s="478"/>
      <c r="G3942" s="481">
        <v>4.4000000000000004</v>
      </c>
      <c r="H3942" s="481"/>
      <c r="I3942" s="475" t="s">
        <v>2835</v>
      </c>
      <c r="J3942" s="482"/>
      <c r="K3942" s="526"/>
      <c r="L3942" s="480"/>
      <c r="M3942" s="480"/>
      <c r="N3942" s="480"/>
      <c r="O3942" s="480"/>
      <c r="P3942" s="480"/>
      <c r="Q3942" s="480"/>
      <c r="R3942" s="480"/>
      <c r="S3942" s="480"/>
      <c r="T3942" s="480"/>
      <c r="U3942" s="480"/>
      <c r="V3942" s="480"/>
      <c r="W3942" s="480"/>
      <c r="X3942" s="480"/>
      <c r="Y3942" s="480"/>
      <c r="Z3942" s="480"/>
      <c r="AA3942" s="480"/>
      <c r="AB3942" s="480"/>
      <c r="AC3942" s="480"/>
      <c r="AD3942" s="480"/>
      <c r="AE3942" s="480"/>
      <c r="AF3942" s="480"/>
      <c r="AG3942" s="480"/>
      <c r="AH3942" s="480"/>
      <c r="AI3942" s="480"/>
      <c r="AJ3942" s="480"/>
      <c r="AK3942" s="480"/>
      <c r="AL3942" s="480"/>
      <c r="AM3942" s="480"/>
      <c r="AN3942" s="480"/>
      <c r="AO3942" s="480"/>
      <c r="AP3942" s="480"/>
      <c r="AQ3942" s="480"/>
      <c r="AR3942" s="480"/>
      <c r="AS3942" s="480"/>
      <c r="AT3942" s="480"/>
      <c r="AU3942" s="480"/>
      <c r="AV3942" s="480"/>
      <c r="AW3942" s="480"/>
      <c r="AX3942" s="480"/>
      <c r="AY3942" s="480"/>
      <c r="AZ3942" s="480"/>
      <c r="BA3942" s="480"/>
      <c r="BB3942" s="480"/>
    </row>
    <row r="3943" spans="1:54" ht="25.5">
      <c r="A3943" s="484"/>
      <c r="B3943" s="484"/>
      <c r="C3943"/>
      <c r="D3943" s="491"/>
      <c r="E3943" s="493"/>
      <c r="F3943" s="478"/>
      <c r="G3943" s="485" t="s">
        <v>2836</v>
      </c>
      <c r="H3943" s="485"/>
      <c r="I3943" s="487" t="s">
        <v>2837</v>
      </c>
      <c r="J3943" s="492"/>
      <c r="K3943" s="494"/>
      <c r="L3943" s="480"/>
      <c r="M3943" s="480"/>
      <c r="N3943" s="480"/>
      <c r="O3943" s="480"/>
      <c r="P3943" s="480"/>
      <c r="Q3943" s="480"/>
      <c r="R3943" s="480"/>
      <c r="S3943" s="480"/>
      <c r="T3943" s="480"/>
      <c r="U3943" s="480"/>
      <c r="V3943" s="480"/>
      <c r="W3943" s="480"/>
      <c r="X3943" s="480"/>
      <c r="Y3943" s="480"/>
      <c r="Z3943" s="480"/>
      <c r="AA3943" s="480"/>
      <c r="AB3943" s="480"/>
      <c r="AC3943" s="480"/>
      <c r="AD3943" s="480"/>
      <c r="AE3943" s="480"/>
      <c r="AF3943" s="480"/>
      <c r="AG3943" s="480"/>
      <c r="AH3943" s="480"/>
      <c r="AI3943" s="480"/>
      <c r="AJ3943" s="480"/>
      <c r="AK3943" s="480"/>
      <c r="AL3943" s="480"/>
      <c r="AM3943" s="480"/>
      <c r="AN3943" s="480"/>
      <c r="AO3943" s="480"/>
      <c r="AP3943" s="480"/>
      <c r="AQ3943" s="480"/>
      <c r="AR3943" s="480"/>
      <c r="AS3943" s="480"/>
      <c r="AT3943" s="480"/>
      <c r="AU3943" s="480"/>
      <c r="AV3943" s="480"/>
      <c r="AW3943" s="480"/>
      <c r="AX3943" s="480"/>
      <c r="AY3943" s="480"/>
      <c r="AZ3943" s="480"/>
      <c r="BA3943" s="480"/>
      <c r="BB3943" s="480"/>
    </row>
    <row r="3944" spans="1:54" ht="15">
      <c r="A3944"/>
      <c r="B3944"/>
      <c r="C3944"/>
      <c r="D3944"/>
      <c r="E3944"/>
      <c r="F3944"/>
      <c r="G3944" s="486"/>
      <c r="H3944" s="486"/>
      <c r="I3944" s="488"/>
      <c r="J3944" s="486"/>
      <c r="K3944" s="486"/>
      <c r="L3944"/>
      <c r="M3944"/>
      <c r="N3944"/>
      <c r="O3944"/>
      <c r="P3944"/>
      <c r="Q3944"/>
      <c r="R3944"/>
      <c r="S3944"/>
      <c r="T3944"/>
      <c r="U3944"/>
      <c r="V3944"/>
      <c r="W3944"/>
      <c r="X3944"/>
      <c r="Y3944"/>
      <c r="Z3944"/>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row>
    <row r="3945" spans="1:54" ht="15">
      <c r="A3945"/>
      <c r="B3945"/>
      <c r="C3945"/>
      <c r="D3945"/>
      <c r="E3945"/>
      <c r="F3945"/>
      <c r="G3945" s="486"/>
      <c r="H3945" s="486"/>
      <c r="I3945" s="489" t="s">
        <v>623</v>
      </c>
      <c r="J3945" s="486"/>
      <c r="K3945" s="486"/>
      <c r="L3945"/>
      <c r="M3945"/>
      <c r="N3945"/>
      <c r="O3945"/>
      <c r="P3945"/>
      <c r="Q3945"/>
      <c r="R3945"/>
      <c r="S3945"/>
      <c r="T3945"/>
      <c r="U3945"/>
      <c r="V3945"/>
      <c r="W3945"/>
      <c r="X3945"/>
      <c r="Y3945"/>
      <c r="Z3945"/>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row>
    <row r="3946" spans="1:54" ht="15">
      <c r="A3946"/>
      <c r="B3946"/>
      <c r="C3946"/>
      <c r="D3946"/>
      <c r="E3946"/>
      <c r="F3946"/>
      <c r="G3946" s="486"/>
      <c r="H3946" s="486"/>
      <c r="I3946" s="489" t="s">
        <v>2838</v>
      </c>
      <c r="J3946" s="486"/>
      <c r="K3946" s="486"/>
      <c r="L3946"/>
      <c r="M3946"/>
      <c r="N3946"/>
      <c r="O3946"/>
      <c r="P3946"/>
      <c r="Q3946"/>
      <c r="R3946"/>
      <c r="S3946"/>
      <c r="T3946"/>
      <c r="U3946"/>
      <c r="V3946"/>
      <c r="W3946"/>
      <c r="X3946"/>
      <c r="Y3946"/>
      <c r="Z3946"/>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row>
    <row r="3947" spans="1:54" ht="15">
      <c r="A3947"/>
      <c r="B3947"/>
      <c r="C3947"/>
      <c r="D3947"/>
      <c r="E3947"/>
      <c r="F3947"/>
      <c r="G3947" s="486"/>
      <c r="H3947" s="486"/>
      <c r="I3947" s="489" t="s">
        <v>2839</v>
      </c>
      <c r="J3947" s="486"/>
      <c r="K3947" s="486"/>
      <c r="L3947"/>
      <c r="M3947"/>
      <c r="N3947"/>
      <c r="O3947"/>
      <c r="P3947"/>
      <c r="Q3947"/>
      <c r="R3947"/>
      <c r="S3947"/>
      <c r="T3947"/>
      <c r="U3947"/>
      <c r="V3947"/>
      <c r="W3947"/>
      <c r="X3947"/>
      <c r="Y3947"/>
      <c r="Z3947"/>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row>
    <row r="3948" spans="1:54" ht="25.5">
      <c r="A3948"/>
      <c r="B3948"/>
      <c r="C3948"/>
      <c r="D3948"/>
      <c r="E3948"/>
      <c r="F3948"/>
      <c r="G3948" s="486"/>
      <c r="H3948" s="486"/>
      <c r="I3948" s="489" t="s">
        <v>2670</v>
      </c>
      <c r="J3948" s="486"/>
      <c r="K3948" s="486"/>
      <c r="L3948"/>
      <c r="M3948"/>
      <c r="N3948"/>
      <c r="O3948"/>
      <c r="P3948"/>
      <c r="Q3948"/>
      <c r="R3948"/>
      <c r="S3948"/>
      <c r="T3948"/>
      <c r="U3948"/>
      <c r="V3948"/>
      <c r="W3948"/>
      <c r="X3948"/>
      <c r="Y3948"/>
      <c r="Z3948"/>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row>
    <row r="3949" spans="1:54" ht="15">
      <c r="A3949"/>
      <c r="B3949"/>
      <c r="C3949"/>
      <c r="D3949"/>
      <c r="E3949"/>
      <c r="F3949"/>
      <c r="G3949" s="453"/>
      <c r="H3949" s="453"/>
      <c r="I3949" s="490" t="s">
        <v>2840</v>
      </c>
      <c r="J3949" s="453"/>
      <c r="K3949" s="453"/>
      <c r="L3949"/>
      <c r="M3949"/>
      <c r="N3949"/>
      <c r="O3949"/>
      <c r="P3949"/>
      <c r="Q3949"/>
      <c r="R3949"/>
      <c r="S3949"/>
      <c r="T3949"/>
      <c r="U3949"/>
      <c r="V3949"/>
      <c r="W3949"/>
      <c r="X3949"/>
      <c r="Y3949"/>
      <c r="Z3949"/>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row>
    <row r="3950" spans="1:54" ht="15.75">
      <c r="A3950" s="484"/>
      <c r="B3950" s="484"/>
      <c r="C3950"/>
      <c r="D3950" s="491"/>
      <c r="E3950" s="493"/>
      <c r="F3950" s="478"/>
      <c r="G3950" s="485"/>
      <c r="H3950" s="485"/>
      <c r="I3950" s="495" t="s">
        <v>40</v>
      </c>
      <c r="J3950" s="492"/>
      <c r="K3950" s="494"/>
      <c r="L3950" s="480"/>
      <c r="M3950" s="480"/>
      <c r="N3950" s="480"/>
      <c r="O3950" s="480"/>
      <c r="P3950" s="480"/>
      <c r="Q3950" s="480"/>
      <c r="R3950" s="480"/>
      <c r="S3950" s="480"/>
      <c r="T3950" s="480"/>
      <c r="U3950" s="480"/>
      <c r="V3950" s="480"/>
      <c r="W3950" s="480"/>
      <c r="X3950" s="480"/>
      <c r="Y3950" s="480"/>
      <c r="Z3950" s="480"/>
      <c r="AA3950" s="480"/>
      <c r="AB3950" s="480"/>
      <c r="AC3950" s="480"/>
      <c r="AD3950" s="480"/>
      <c r="AE3950" s="480"/>
      <c r="AF3950" s="480"/>
      <c r="AG3950" s="480"/>
      <c r="AH3950" s="480"/>
      <c r="AI3950" s="480"/>
      <c r="AJ3950" s="480"/>
      <c r="AK3950" s="480"/>
      <c r="AL3950" s="480"/>
      <c r="AM3950" s="480"/>
      <c r="AN3950" s="480"/>
      <c r="AO3950" s="480"/>
      <c r="AP3950" s="480"/>
      <c r="AQ3950" s="480"/>
      <c r="AR3950" s="480"/>
      <c r="AS3950" s="480"/>
      <c r="AT3950" s="480"/>
      <c r="AU3950" s="480"/>
      <c r="AV3950" s="480"/>
      <c r="AW3950" s="480"/>
      <c r="AX3950" s="480"/>
      <c r="AY3950" s="480"/>
      <c r="AZ3950" s="480"/>
      <c r="BA3950" s="480"/>
      <c r="BB3950" s="480"/>
    </row>
    <row r="3951" spans="1:54" ht="25.5">
      <c r="A3951"/>
      <c r="B3951"/>
      <c r="C3951"/>
      <c r="D3951"/>
      <c r="E3951"/>
      <c r="F3951"/>
      <c r="G3951" s="486"/>
      <c r="H3951" s="486"/>
      <c r="I3951" s="496" t="s">
        <v>2841</v>
      </c>
      <c r="J3951" s="486"/>
      <c r="K3951" s="486"/>
      <c r="L3951"/>
      <c r="M3951"/>
      <c r="N3951"/>
      <c r="O3951"/>
      <c r="P3951"/>
      <c r="Q3951"/>
      <c r="R3951"/>
      <c r="S3951"/>
      <c r="T3951"/>
      <c r="U3951"/>
      <c r="V3951"/>
      <c r="W3951"/>
      <c r="X3951"/>
      <c r="Y3951"/>
      <c r="Z3951"/>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row>
    <row r="3952" spans="1:54" ht="15">
      <c r="A3952"/>
      <c r="B3952"/>
      <c r="C3952"/>
      <c r="D3952"/>
      <c r="E3952"/>
      <c r="F3952"/>
      <c r="G3952" s="486"/>
      <c r="H3952" s="486"/>
      <c r="I3952" s="497"/>
      <c r="J3952" s="486"/>
      <c r="K3952" s="486"/>
      <c r="L3952"/>
      <c r="M3952"/>
      <c r="N3952"/>
      <c r="O3952"/>
      <c r="P3952"/>
      <c r="Q3952"/>
      <c r="R3952"/>
      <c r="S3952"/>
      <c r="T3952"/>
      <c r="U3952"/>
      <c r="V3952"/>
      <c r="W3952"/>
      <c r="X3952"/>
      <c r="Y3952"/>
      <c r="Z395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row>
    <row r="3953" spans="1:54" ht="15">
      <c r="A3953"/>
      <c r="B3953"/>
      <c r="C3953"/>
      <c r="D3953"/>
      <c r="E3953"/>
      <c r="F3953"/>
      <c r="G3953" s="486"/>
      <c r="H3953" s="486"/>
      <c r="I3953" s="496" t="s">
        <v>2842</v>
      </c>
      <c r="J3953" s="486"/>
      <c r="K3953" s="486"/>
      <c r="L3953"/>
      <c r="M3953"/>
      <c r="N3953"/>
      <c r="O3953"/>
      <c r="P3953"/>
      <c r="Q3953"/>
      <c r="R3953"/>
      <c r="S3953"/>
      <c r="T3953"/>
      <c r="U3953"/>
      <c r="V3953"/>
      <c r="W3953"/>
      <c r="X3953"/>
      <c r="Y3953"/>
      <c r="Z3953"/>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row>
    <row r="3954" spans="1:54" ht="15">
      <c r="A3954"/>
      <c r="B3954"/>
      <c r="C3954"/>
      <c r="D3954"/>
      <c r="E3954"/>
      <c r="F3954"/>
      <c r="G3954" s="486"/>
      <c r="H3954" s="486"/>
      <c r="I3954" s="497"/>
      <c r="J3954" s="486"/>
      <c r="K3954" s="486"/>
      <c r="L3954"/>
      <c r="M3954"/>
      <c r="N3954"/>
      <c r="O3954"/>
      <c r="P3954"/>
      <c r="Q3954"/>
      <c r="R3954"/>
      <c r="S3954"/>
      <c r="T3954"/>
      <c r="U3954"/>
      <c r="V3954"/>
      <c r="W3954"/>
      <c r="X3954"/>
      <c r="Y3954"/>
      <c r="Z3954"/>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row>
    <row r="3955" spans="1:54" ht="51">
      <c r="A3955"/>
      <c r="B3955"/>
      <c r="C3955"/>
      <c r="D3955"/>
      <c r="E3955"/>
      <c r="F3955"/>
      <c r="G3955" s="486"/>
      <c r="H3955" s="486"/>
      <c r="I3955" s="496" t="s">
        <v>2843</v>
      </c>
      <c r="J3955" s="486"/>
      <c r="K3955" s="486"/>
      <c r="L3955"/>
      <c r="M3955"/>
      <c r="N3955"/>
      <c r="O3955"/>
      <c r="P3955"/>
      <c r="Q3955"/>
      <c r="R3955"/>
      <c r="S3955"/>
      <c r="T3955"/>
      <c r="U3955"/>
      <c r="V3955"/>
      <c r="W3955"/>
      <c r="X3955"/>
      <c r="Y3955"/>
      <c r="Z3955"/>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row>
    <row r="3956" spans="1:54" ht="15">
      <c r="A3956"/>
      <c r="B3956"/>
      <c r="C3956"/>
      <c r="D3956"/>
      <c r="E3956"/>
      <c r="F3956"/>
      <c r="G3956" s="486"/>
      <c r="H3956" s="486"/>
      <c r="I3956" s="497"/>
      <c r="J3956" s="486"/>
      <c r="K3956" s="486"/>
      <c r="L3956"/>
      <c r="M3956"/>
      <c r="N3956"/>
      <c r="O3956"/>
      <c r="P3956"/>
      <c r="Q3956"/>
      <c r="R3956"/>
      <c r="S3956"/>
      <c r="T3956"/>
      <c r="U3956"/>
      <c r="V3956"/>
      <c r="W3956"/>
      <c r="X3956"/>
      <c r="Y3956"/>
      <c r="Z3956"/>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row>
    <row r="3957" spans="1:54" ht="38.25">
      <c r="A3957"/>
      <c r="B3957"/>
      <c r="C3957"/>
      <c r="D3957"/>
      <c r="E3957"/>
      <c r="F3957"/>
      <c r="G3957" s="486"/>
      <c r="H3957" s="486"/>
      <c r="I3957" s="496" t="s">
        <v>2844</v>
      </c>
      <c r="J3957" s="486"/>
      <c r="K3957" s="486"/>
      <c r="L3957"/>
      <c r="M3957"/>
      <c r="N3957"/>
      <c r="O3957"/>
      <c r="P3957"/>
      <c r="Q3957"/>
      <c r="R3957"/>
      <c r="S3957"/>
      <c r="T3957"/>
      <c r="U3957"/>
      <c r="V3957"/>
      <c r="W3957"/>
      <c r="X3957"/>
      <c r="Y3957"/>
      <c r="Z3957"/>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row>
    <row r="3958" spans="1:54" ht="15">
      <c r="A3958"/>
      <c r="B3958"/>
      <c r="C3958"/>
      <c r="D3958"/>
      <c r="E3958"/>
      <c r="F3958"/>
      <c r="G3958" s="486"/>
      <c r="H3958" s="486"/>
      <c r="I3958" s="497"/>
      <c r="J3958" s="486"/>
      <c r="K3958" s="486"/>
      <c r="L3958"/>
      <c r="M3958"/>
      <c r="N3958"/>
      <c r="O3958"/>
      <c r="P3958"/>
      <c r="Q3958"/>
      <c r="R3958"/>
      <c r="S3958"/>
      <c r="T3958"/>
      <c r="U3958"/>
      <c r="V3958"/>
      <c r="W3958"/>
      <c r="X3958"/>
      <c r="Y3958"/>
      <c r="Z3958"/>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row>
    <row r="3959" spans="1:54" ht="38.25">
      <c r="A3959"/>
      <c r="B3959"/>
      <c r="C3959"/>
      <c r="D3959"/>
      <c r="E3959"/>
      <c r="F3959"/>
      <c r="G3959" s="486"/>
      <c r="H3959" s="486"/>
      <c r="I3959" s="496" t="s">
        <v>2845</v>
      </c>
      <c r="J3959" s="486"/>
      <c r="K3959" s="486"/>
      <c r="L3959"/>
      <c r="M3959"/>
      <c r="N3959"/>
      <c r="O3959"/>
      <c r="P3959"/>
      <c r="Q3959"/>
      <c r="R3959"/>
      <c r="S3959"/>
      <c r="T3959"/>
      <c r="U3959"/>
      <c r="V3959"/>
      <c r="W3959"/>
      <c r="X3959"/>
      <c r="Y3959"/>
      <c r="Z3959"/>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row>
    <row r="3960" spans="1:54" ht="15">
      <c r="A3960"/>
      <c r="B3960"/>
      <c r="C3960"/>
      <c r="D3960"/>
      <c r="E3960"/>
      <c r="F3960"/>
      <c r="G3960" s="486"/>
      <c r="H3960" s="486"/>
      <c r="I3960" s="496"/>
      <c r="J3960" s="486"/>
      <c r="K3960" s="486"/>
      <c r="L3960"/>
      <c r="M3960"/>
      <c r="N3960"/>
      <c r="O3960"/>
      <c r="P3960"/>
      <c r="Q3960"/>
      <c r="R3960"/>
      <c r="S3960"/>
      <c r="T3960"/>
      <c r="U3960"/>
      <c r="V3960"/>
      <c r="W3960"/>
      <c r="X3960"/>
      <c r="Y3960"/>
      <c r="Z3960"/>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row>
    <row r="3961" spans="1:54" ht="38.25">
      <c r="A3961"/>
      <c r="B3961"/>
      <c r="C3961"/>
      <c r="D3961"/>
      <c r="E3961"/>
      <c r="F3961"/>
      <c r="G3961" s="453"/>
      <c r="H3961" s="453"/>
      <c r="I3961" s="498" t="s">
        <v>2846</v>
      </c>
      <c r="J3961" s="453"/>
      <c r="K3961" s="453"/>
      <c r="L3961"/>
      <c r="M3961"/>
      <c r="N3961"/>
      <c r="O3961"/>
      <c r="P3961"/>
      <c r="Q3961"/>
      <c r="R3961"/>
      <c r="S3961"/>
      <c r="T3961"/>
      <c r="U3961"/>
      <c r="V3961"/>
      <c r="W3961"/>
      <c r="X3961"/>
      <c r="Y3961"/>
      <c r="Z3961"/>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row>
    <row r="3962" spans="1:54" ht="15.75">
      <c r="A3962" s="484"/>
      <c r="B3962" s="484"/>
      <c r="C3962"/>
      <c r="D3962" s="491"/>
      <c r="E3962" s="493"/>
      <c r="F3962" s="478"/>
      <c r="G3962" s="499"/>
      <c r="H3962" s="499" t="s">
        <v>18</v>
      </c>
      <c r="I3962" s="464"/>
      <c r="J3962" s="500"/>
      <c r="K3962" s="501"/>
      <c r="L3962" s="480"/>
      <c r="M3962" s="480"/>
      <c r="N3962" s="480"/>
      <c r="O3962" s="480"/>
      <c r="P3962" s="480"/>
      <c r="Q3962" s="480"/>
      <c r="R3962" s="480"/>
      <c r="S3962" s="480"/>
      <c r="T3962" s="480"/>
      <c r="U3962" s="480"/>
      <c r="V3962" s="480"/>
      <c r="W3962" s="480"/>
      <c r="X3962" s="480"/>
      <c r="Y3962" s="480"/>
      <c r="Z3962" s="480"/>
      <c r="AA3962" s="480"/>
      <c r="AB3962" s="480"/>
      <c r="AC3962" s="480"/>
      <c r="AD3962" s="480"/>
      <c r="AE3962" s="480"/>
      <c r="AF3962" s="480"/>
      <c r="AG3962" s="480"/>
      <c r="AH3962" s="480"/>
      <c r="AI3962" s="480"/>
      <c r="AJ3962" s="480"/>
      <c r="AK3962" s="480"/>
      <c r="AL3962" s="480"/>
      <c r="AM3962" s="480"/>
      <c r="AN3962" s="480"/>
      <c r="AO3962" s="480"/>
      <c r="AP3962" s="480"/>
      <c r="AQ3962" s="480"/>
      <c r="AR3962" s="480"/>
      <c r="AS3962" s="480"/>
      <c r="AT3962" s="480"/>
      <c r="AU3962" s="480"/>
      <c r="AV3962" s="480"/>
      <c r="AW3962" s="480"/>
      <c r="AX3962" s="480"/>
      <c r="AY3962" s="480"/>
      <c r="AZ3962" s="480"/>
      <c r="BA3962" s="480"/>
      <c r="BB3962" s="480"/>
    </row>
    <row r="3963" spans="1:54" ht="38.25">
      <c r="A3963" s="484"/>
      <c r="B3963" s="484"/>
      <c r="C3963"/>
      <c r="D3963" s="491"/>
      <c r="E3963" s="493"/>
      <c r="F3963" s="478"/>
      <c r="G3963" s="499"/>
      <c r="H3963" s="499" t="s">
        <v>19</v>
      </c>
      <c r="I3963" s="464" t="s">
        <v>2847</v>
      </c>
      <c r="J3963" s="500" t="s">
        <v>581</v>
      </c>
      <c r="K3963" s="501"/>
      <c r="L3963" s="480"/>
      <c r="M3963" s="480"/>
      <c r="N3963" s="480"/>
      <c r="O3963" s="480"/>
      <c r="P3963" s="480"/>
      <c r="Q3963" s="480"/>
      <c r="R3963" s="480"/>
      <c r="S3963" s="480"/>
      <c r="T3963" s="480"/>
      <c r="U3963" s="480"/>
      <c r="V3963" s="480"/>
      <c r="W3963" s="480"/>
      <c r="X3963" s="480"/>
      <c r="Y3963" s="480"/>
      <c r="Z3963" s="480"/>
      <c r="AA3963" s="480"/>
      <c r="AB3963" s="480"/>
      <c r="AC3963" s="480"/>
      <c r="AD3963" s="480"/>
      <c r="AE3963" s="480"/>
      <c r="AF3963" s="480"/>
      <c r="AG3963" s="480"/>
      <c r="AH3963" s="480"/>
      <c r="AI3963" s="480"/>
      <c r="AJ3963" s="480"/>
      <c r="AK3963" s="480"/>
      <c r="AL3963" s="480"/>
      <c r="AM3963" s="480"/>
      <c r="AN3963" s="480"/>
      <c r="AO3963" s="480"/>
      <c r="AP3963" s="480"/>
      <c r="AQ3963" s="480"/>
      <c r="AR3963" s="480"/>
      <c r="AS3963" s="480"/>
      <c r="AT3963" s="480"/>
      <c r="AU3963" s="480"/>
      <c r="AV3963" s="480"/>
      <c r="AW3963" s="480"/>
      <c r="AX3963" s="480"/>
      <c r="AY3963" s="480"/>
      <c r="AZ3963" s="480"/>
      <c r="BA3963" s="480"/>
      <c r="BB3963" s="480"/>
    </row>
    <row r="3964" spans="1:54" ht="15.75">
      <c r="A3964" s="484"/>
      <c r="B3964" s="484"/>
      <c r="C3964"/>
      <c r="D3964" s="491"/>
      <c r="E3964" s="493"/>
      <c r="F3964" s="478"/>
      <c r="G3964" s="499"/>
      <c r="H3964" s="499" t="s">
        <v>23</v>
      </c>
      <c r="I3964" s="464"/>
      <c r="J3964" s="500"/>
      <c r="K3964" s="501"/>
      <c r="L3964" s="480"/>
      <c r="M3964" s="480"/>
      <c r="N3964" s="480"/>
      <c r="O3964" s="480"/>
      <c r="P3964" s="480"/>
      <c r="Q3964" s="480"/>
      <c r="R3964" s="480"/>
      <c r="S3964" s="480"/>
      <c r="T3964" s="480"/>
      <c r="U3964" s="480"/>
      <c r="V3964" s="480"/>
      <c r="W3964" s="480"/>
      <c r="X3964" s="480"/>
      <c r="Y3964" s="480"/>
      <c r="Z3964" s="480"/>
      <c r="AA3964" s="480"/>
      <c r="AB3964" s="480"/>
      <c r="AC3964" s="480"/>
      <c r="AD3964" s="480"/>
      <c r="AE3964" s="480"/>
      <c r="AF3964" s="480"/>
      <c r="AG3964" s="480"/>
      <c r="AH3964" s="480"/>
      <c r="AI3964" s="480"/>
      <c r="AJ3964" s="480"/>
      <c r="AK3964" s="480"/>
      <c r="AL3964" s="480"/>
      <c r="AM3964" s="480"/>
      <c r="AN3964" s="480"/>
      <c r="AO3964" s="480"/>
      <c r="AP3964" s="480"/>
      <c r="AQ3964" s="480"/>
      <c r="AR3964" s="480"/>
      <c r="AS3964" s="480"/>
      <c r="AT3964" s="480"/>
      <c r="AU3964" s="480"/>
      <c r="AV3964" s="480"/>
      <c r="AW3964" s="480"/>
      <c r="AX3964" s="480"/>
      <c r="AY3964" s="480"/>
      <c r="AZ3964" s="480"/>
      <c r="BA3964" s="480"/>
      <c r="BB3964" s="480"/>
    </row>
    <row r="3965" spans="1:54" ht="15.75">
      <c r="A3965" s="484"/>
      <c r="B3965" s="484"/>
      <c r="C3965"/>
      <c r="D3965" s="491"/>
      <c r="E3965" s="493"/>
      <c r="F3965" s="478"/>
      <c r="G3965" s="499"/>
      <c r="H3965" s="499" t="s">
        <v>24</v>
      </c>
      <c r="I3965" s="464"/>
      <c r="J3965" s="500"/>
      <c r="K3965" s="501"/>
      <c r="L3965" s="480"/>
      <c r="M3965" s="480"/>
      <c r="N3965" s="480"/>
      <c r="O3965" s="480"/>
      <c r="P3965" s="480"/>
      <c r="Q3965" s="480"/>
      <c r="R3965" s="480"/>
      <c r="S3965" s="480"/>
      <c r="T3965" s="480"/>
      <c r="U3965" s="480"/>
      <c r="V3965" s="480"/>
      <c r="W3965" s="480"/>
      <c r="X3965" s="480"/>
      <c r="Y3965" s="480"/>
      <c r="Z3965" s="480"/>
      <c r="AA3965" s="480"/>
      <c r="AB3965" s="480"/>
      <c r="AC3965" s="480"/>
      <c r="AD3965" s="480"/>
      <c r="AE3965" s="480"/>
      <c r="AF3965" s="480"/>
      <c r="AG3965" s="480"/>
      <c r="AH3965" s="480"/>
      <c r="AI3965" s="480"/>
      <c r="AJ3965" s="480"/>
      <c r="AK3965" s="480"/>
      <c r="AL3965" s="480"/>
      <c r="AM3965" s="480"/>
      <c r="AN3965" s="480"/>
      <c r="AO3965" s="480"/>
      <c r="AP3965" s="480"/>
      <c r="AQ3965" s="480"/>
      <c r="AR3965" s="480"/>
      <c r="AS3965" s="480"/>
      <c r="AT3965" s="480"/>
      <c r="AU3965" s="480"/>
      <c r="AV3965" s="480"/>
      <c r="AW3965" s="480"/>
      <c r="AX3965" s="480"/>
      <c r="AY3965" s="480"/>
      <c r="AZ3965" s="480"/>
      <c r="BA3965" s="480"/>
      <c r="BB3965" s="480"/>
    </row>
    <row r="3966" spans="1:54" ht="15.75">
      <c r="A3966" s="484"/>
      <c r="B3966" s="484"/>
      <c r="C3966"/>
      <c r="D3966" s="491"/>
      <c r="E3966" s="493"/>
      <c r="F3966" s="478"/>
      <c r="G3966" s="499"/>
      <c r="H3966" s="499" t="s">
        <v>25</v>
      </c>
      <c r="I3966" s="464"/>
      <c r="J3966" s="500"/>
      <c r="K3966" s="501"/>
      <c r="L3966" s="480"/>
      <c r="M3966" s="480"/>
      <c r="N3966" s="480"/>
      <c r="O3966" s="480"/>
      <c r="P3966" s="480"/>
      <c r="Q3966" s="480"/>
      <c r="R3966" s="480"/>
      <c r="S3966" s="480"/>
      <c r="T3966" s="480"/>
      <c r="U3966" s="480"/>
      <c r="V3966" s="480"/>
      <c r="W3966" s="480"/>
      <c r="X3966" s="480"/>
      <c r="Y3966" s="480"/>
      <c r="Z3966" s="480"/>
      <c r="AA3966" s="480"/>
      <c r="AB3966" s="480"/>
      <c r="AC3966" s="480"/>
      <c r="AD3966" s="480"/>
      <c r="AE3966" s="480"/>
      <c r="AF3966" s="480"/>
      <c r="AG3966" s="480"/>
      <c r="AH3966" s="480"/>
      <c r="AI3966" s="480"/>
      <c r="AJ3966" s="480"/>
      <c r="AK3966" s="480"/>
      <c r="AL3966" s="480"/>
      <c r="AM3966" s="480"/>
      <c r="AN3966" s="480"/>
      <c r="AO3966" s="480"/>
      <c r="AP3966" s="480"/>
      <c r="AQ3966" s="480"/>
      <c r="AR3966" s="480"/>
      <c r="AS3966" s="480"/>
      <c r="AT3966" s="480"/>
      <c r="AU3966" s="480"/>
      <c r="AV3966" s="480"/>
      <c r="AW3966" s="480"/>
      <c r="AX3966" s="480"/>
      <c r="AY3966" s="480"/>
      <c r="AZ3966" s="480"/>
      <c r="BA3966" s="480"/>
      <c r="BB3966" s="480"/>
    </row>
    <row r="3967" spans="1:54" ht="15.75">
      <c r="A3967" s="484"/>
      <c r="B3967" s="484"/>
      <c r="C3967"/>
      <c r="D3967" s="491"/>
      <c r="E3967" s="493"/>
      <c r="F3967" s="478"/>
      <c r="G3967" s="499"/>
      <c r="H3967" s="499" t="s">
        <v>26</v>
      </c>
      <c r="I3967" s="464"/>
      <c r="J3967" s="500"/>
      <c r="K3967" s="501"/>
      <c r="L3967" s="480"/>
      <c r="M3967" s="480"/>
      <c r="N3967" s="480"/>
      <c r="O3967" s="480"/>
      <c r="P3967" s="480"/>
      <c r="Q3967" s="480"/>
      <c r="R3967" s="480"/>
      <c r="S3967" s="480"/>
      <c r="T3967" s="480"/>
      <c r="U3967" s="480"/>
      <c r="V3967" s="480"/>
      <c r="W3967" s="480"/>
      <c r="X3967" s="480"/>
      <c r="Y3967" s="480"/>
      <c r="Z3967" s="480"/>
      <c r="AA3967" s="480"/>
      <c r="AB3967" s="480"/>
      <c r="AC3967" s="480"/>
      <c r="AD3967" s="480"/>
      <c r="AE3967" s="480"/>
      <c r="AF3967" s="480"/>
      <c r="AG3967" s="480"/>
      <c r="AH3967" s="480"/>
      <c r="AI3967" s="480"/>
      <c r="AJ3967" s="480"/>
      <c r="AK3967" s="480"/>
      <c r="AL3967" s="480"/>
      <c r="AM3967" s="480"/>
      <c r="AN3967" s="480"/>
      <c r="AO3967" s="480"/>
      <c r="AP3967" s="480"/>
      <c r="AQ3967" s="480"/>
      <c r="AR3967" s="480"/>
      <c r="AS3967" s="480"/>
      <c r="AT3967" s="480"/>
      <c r="AU3967" s="480"/>
      <c r="AV3967" s="480"/>
      <c r="AW3967" s="480"/>
      <c r="AX3967" s="480"/>
      <c r="AY3967" s="480"/>
      <c r="AZ3967" s="480"/>
      <c r="BA3967" s="480"/>
      <c r="BB3967" s="480"/>
    </row>
    <row r="3968" spans="1:54" ht="15.75">
      <c r="A3968" s="484"/>
      <c r="B3968" s="484"/>
      <c r="C3968"/>
      <c r="D3968" s="491"/>
      <c r="E3968" s="493"/>
      <c r="F3968" s="478"/>
      <c r="G3968"/>
      <c r="H3968" s="484"/>
      <c r="I3968"/>
      <c r="J3968" s="491"/>
      <c r="K3968" s="493"/>
      <c r="L3968" s="480"/>
      <c r="M3968" s="480"/>
      <c r="N3968" s="480"/>
      <c r="O3968" s="480"/>
      <c r="P3968" s="480"/>
      <c r="Q3968" s="480"/>
      <c r="R3968" s="480"/>
      <c r="S3968" s="480"/>
      <c r="T3968" s="480"/>
      <c r="U3968" s="480"/>
      <c r="V3968" s="480"/>
      <c r="W3968" s="480"/>
      <c r="X3968" s="480"/>
      <c r="Y3968" s="480"/>
      <c r="Z3968" s="480"/>
      <c r="AA3968" s="480"/>
      <c r="AB3968" s="480"/>
      <c r="AC3968" s="480"/>
      <c r="AD3968" s="480"/>
      <c r="AE3968" s="480"/>
      <c r="AF3968" s="480"/>
      <c r="AG3968" s="480"/>
      <c r="AH3968" s="480"/>
      <c r="AI3968" s="480"/>
      <c r="AJ3968" s="480"/>
      <c r="AK3968" s="480"/>
      <c r="AL3968" s="480"/>
      <c r="AM3968" s="480"/>
      <c r="AN3968" s="480"/>
      <c r="AO3968" s="480"/>
      <c r="AP3968" s="480"/>
      <c r="AQ3968" s="480"/>
      <c r="AR3968" s="480"/>
      <c r="AS3968" s="480"/>
      <c r="AT3968" s="480"/>
      <c r="AU3968" s="480"/>
      <c r="AV3968" s="480"/>
      <c r="AW3968" s="480"/>
      <c r="AX3968" s="480"/>
      <c r="AY3968" s="480"/>
      <c r="AZ3968" s="480"/>
      <c r="BA3968" s="480"/>
      <c r="BB3968" s="480"/>
    </row>
    <row r="3969" spans="1:54" ht="25.5">
      <c r="A3969" s="484"/>
      <c r="B3969" s="484"/>
      <c r="C3969"/>
      <c r="D3969" s="491"/>
      <c r="E3969" s="493"/>
      <c r="F3969" s="478"/>
      <c r="G3969" s="640" t="s">
        <v>2848</v>
      </c>
      <c r="H3969" s="640"/>
      <c r="I3969" s="524" t="s">
        <v>2849</v>
      </c>
      <c r="J3969" s="643"/>
      <c r="K3969" s="588"/>
      <c r="L3969" s="480"/>
      <c r="M3969" s="480"/>
      <c r="N3969" s="480"/>
      <c r="O3969" s="480"/>
      <c r="P3969" s="480"/>
      <c r="Q3969" s="480"/>
      <c r="R3969" s="480"/>
      <c r="S3969" s="480"/>
      <c r="T3969" s="480"/>
      <c r="U3969" s="480"/>
      <c r="V3969" s="480"/>
      <c r="W3969" s="480"/>
      <c r="X3969" s="480"/>
      <c r="Y3969" s="480"/>
      <c r="Z3969" s="480"/>
      <c r="AA3969" s="480"/>
      <c r="AB3969" s="480"/>
      <c r="AC3969" s="480"/>
      <c r="AD3969" s="480"/>
      <c r="AE3969" s="480"/>
      <c r="AF3969" s="480"/>
      <c r="AG3969" s="480"/>
      <c r="AH3969" s="480"/>
      <c r="AI3969" s="480"/>
      <c r="AJ3969" s="480"/>
      <c r="AK3969" s="480"/>
      <c r="AL3969" s="480"/>
      <c r="AM3969" s="480"/>
      <c r="AN3969" s="480"/>
      <c r="AO3969" s="480"/>
      <c r="AP3969" s="480"/>
      <c r="AQ3969" s="480"/>
      <c r="AR3969" s="480"/>
      <c r="AS3969" s="480"/>
      <c r="AT3969" s="480"/>
      <c r="AU3969" s="480"/>
      <c r="AV3969" s="480"/>
      <c r="AW3969" s="480"/>
      <c r="AX3969" s="480"/>
      <c r="AY3969" s="480"/>
      <c r="AZ3969" s="480"/>
      <c r="BA3969" s="480"/>
      <c r="BB3969" s="480"/>
    </row>
    <row r="3970" spans="1:54" ht="15">
      <c r="A3970"/>
      <c r="B3970"/>
      <c r="C3970"/>
      <c r="D3970"/>
      <c r="E3970"/>
      <c r="F3970"/>
      <c r="G3970" s="503"/>
      <c r="H3970" s="503"/>
      <c r="I3970" s="519"/>
      <c r="J3970" s="503"/>
      <c r="K3970" s="503"/>
      <c r="L3970"/>
      <c r="M3970"/>
      <c r="N3970"/>
      <c r="O3970"/>
      <c r="P3970"/>
      <c r="Q3970"/>
      <c r="R3970"/>
      <c r="S3970"/>
      <c r="T3970"/>
      <c r="U3970"/>
      <c r="V3970"/>
      <c r="W3970"/>
      <c r="X3970"/>
      <c r="Y3970"/>
      <c r="Z3970"/>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row>
    <row r="3971" spans="1:54" ht="15">
      <c r="A3971"/>
      <c r="B3971"/>
      <c r="C3971"/>
      <c r="D3971"/>
      <c r="E3971"/>
      <c r="F3971"/>
      <c r="G3971" s="503"/>
      <c r="H3971" s="503"/>
      <c r="I3971" s="518" t="s">
        <v>623</v>
      </c>
      <c r="J3971" s="503"/>
      <c r="K3971" s="503"/>
      <c r="L3971"/>
      <c r="M3971"/>
      <c r="N3971"/>
      <c r="O3971"/>
      <c r="P3971"/>
      <c r="Q3971"/>
      <c r="R3971"/>
      <c r="S3971"/>
      <c r="T3971"/>
      <c r="U3971"/>
      <c r="V3971"/>
      <c r="W3971"/>
      <c r="X3971"/>
      <c r="Y3971"/>
      <c r="Z3971"/>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row>
    <row r="3972" spans="1:54" ht="15">
      <c r="A3972"/>
      <c r="B3972"/>
      <c r="C3972"/>
      <c r="D3972"/>
      <c r="E3972"/>
      <c r="F3972"/>
      <c r="G3972" s="503"/>
      <c r="H3972" s="503"/>
      <c r="I3972" s="518" t="s">
        <v>2838</v>
      </c>
      <c r="J3972" s="503"/>
      <c r="K3972" s="503"/>
      <c r="L3972"/>
      <c r="M3972"/>
      <c r="N3972"/>
      <c r="O3972"/>
      <c r="P3972"/>
      <c r="Q3972"/>
      <c r="R3972"/>
      <c r="S3972"/>
      <c r="T3972"/>
      <c r="U3972"/>
      <c r="V3972"/>
      <c r="W3972"/>
      <c r="X3972"/>
      <c r="Y3972"/>
      <c r="Z397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row>
    <row r="3973" spans="1:54" ht="15">
      <c r="A3973"/>
      <c r="B3973"/>
      <c r="C3973"/>
      <c r="D3973"/>
      <c r="E3973"/>
      <c r="F3973"/>
      <c r="G3973" s="503"/>
      <c r="H3973" s="503"/>
      <c r="I3973" s="518" t="s">
        <v>2839</v>
      </c>
      <c r="J3973" s="503"/>
      <c r="K3973" s="503"/>
      <c r="L3973"/>
      <c r="M3973"/>
      <c r="N3973"/>
      <c r="O3973"/>
      <c r="P3973"/>
      <c r="Q3973"/>
      <c r="R3973"/>
      <c r="S3973"/>
      <c r="T3973"/>
      <c r="U3973"/>
      <c r="V3973"/>
      <c r="W3973"/>
      <c r="X3973"/>
      <c r="Y3973"/>
      <c r="Z3973"/>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row>
    <row r="3974" spans="1:54" ht="25.5">
      <c r="A3974"/>
      <c r="B3974"/>
      <c r="C3974"/>
      <c r="D3974"/>
      <c r="E3974"/>
      <c r="F3974"/>
      <c r="G3974" s="503"/>
      <c r="H3974" s="503"/>
      <c r="I3974" s="518" t="s">
        <v>2670</v>
      </c>
      <c r="J3974" s="503"/>
      <c r="K3974" s="503"/>
      <c r="L3974"/>
      <c r="M3974"/>
      <c r="N3974"/>
      <c r="O3974"/>
      <c r="P3974"/>
      <c r="Q3974"/>
      <c r="R3974"/>
      <c r="S3974"/>
      <c r="T3974"/>
      <c r="U3974"/>
      <c r="V3974"/>
      <c r="W3974"/>
      <c r="X3974"/>
      <c r="Y3974"/>
      <c r="Z3974"/>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row>
    <row r="3975" spans="1:54" ht="15">
      <c r="A3975"/>
      <c r="B3975"/>
      <c r="C3975"/>
      <c r="D3975"/>
      <c r="E3975"/>
      <c r="F3975"/>
      <c r="G3975" s="504"/>
      <c r="H3975" s="504"/>
      <c r="I3975" s="520" t="s">
        <v>2840</v>
      </c>
      <c r="J3975" s="504"/>
      <c r="K3975" s="504"/>
      <c r="L3975"/>
      <c r="M3975"/>
      <c r="N3975"/>
      <c r="O3975"/>
      <c r="P3975"/>
      <c r="Q3975"/>
      <c r="R3975"/>
      <c r="S3975"/>
      <c r="T3975"/>
      <c r="U3975"/>
      <c r="V3975"/>
      <c r="W3975"/>
      <c r="X3975"/>
      <c r="Y3975"/>
      <c r="Z3975"/>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row>
    <row r="3976" spans="1:54" ht="15.75">
      <c r="A3976" s="484"/>
      <c r="B3976" s="484"/>
      <c r="C3976"/>
      <c r="D3976" s="491"/>
      <c r="E3976" s="493"/>
      <c r="F3976" s="478"/>
      <c r="G3976" s="510"/>
      <c r="H3976" s="510" t="s">
        <v>18</v>
      </c>
      <c r="I3976" s="511"/>
      <c r="J3976" s="512"/>
      <c r="K3976" s="589"/>
      <c r="L3976" s="480"/>
      <c r="M3976" s="480"/>
      <c r="N3976" s="480"/>
      <c r="O3976" s="480"/>
      <c r="P3976" s="480"/>
      <c r="Q3976" s="480"/>
      <c r="R3976" s="480"/>
      <c r="S3976" s="480"/>
      <c r="T3976" s="480"/>
      <c r="U3976" s="480"/>
      <c r="V3976" s="480"/>
      <c r="W3976" s="480"/>
      <c r="X3976" s="480"/>
      <c r="Y3976" s="480"/>
      <c r="Z3976" s="480"/>
      <c r="AA3976" s="480"/>
      <c r="AB3976" s="480"/>
      <c r="AC3976" s="480"/>
      <c r="AD3976" s="480"/>
      <c r="AE3976" s="480"/>
      <c r="AF3976" s="480"/>
      <c r="AG3976" s="480"/>
      <c r="AH3976" s="480"/>
      <c r="AI3976" s="480"/>
      <c r="AJ3976" s="480"/>
      <c r="AK3976" s="480"/>
      <c r="AL3976" s="480"/>
      <c r="AM3976" s="480"/>
      <c r="AN3976" s="480"/>
      <c r="AO3976" s="480"/>
      <c r="AP3976" s="480"/>
      <c r="AQ3976" s="480"/>
      <c r="AR3976" s="480"/>
      <c r="AS3976" s="480"/>
      <c r="AT3976" s="480"/>
      <c r="AU3976" s="480"/>
      <c r="AV3976" s="480"/>
      <c r="AW3976" s="480"/>
      <c r="AX3976" s="480"/>
      <c r="AY3976" s="480"/>
      <c r="AZ3976" s="480"/>
      <c r="BA3976" s="480"/>
      <c r="BB3976" s="480"/>
    </row>
    <row r="3977" spans="1:54" ht="38.25">
      <c r="A3977" s="484"/>
      <c r="B3977" s="484"/>
      <c r="C3977"/>
      <c r="D3977" s="491"/>
      <c r="E3977" s="493"/>
      <c r="F3977" s="478"/>
      <c r="G3977" s="510"/>
      <c r="H3977" s="510" t="s">
        <v>19</v>
      </c>
      <c r="I3977" s="464" t="s">
        <v>2847</v>
      </c>
      <c r="J3977" s="512" t="s">
        <v>581</v>
      </c>
      <c r="K3977" s="589"/>
      <c r="L3977" s="480"/>
      <c r="M3977" s="480"/>
      <c r="N3977" s="480"/>
      <c r="O3977" s="480"/>
      <c r="P3977" s="480"/>
      <c r="Q3977" s="480"/>
      <c r="R3977" s="480"/>
      <c r="S3977" s="480"/>
      <c r="T3977" s="480"/>
      <c r="U3977" s="480"/>
      <c r="V3977" s="480"/>
      <c r="W3977" s="480"/>
      <c r="X3977" s="480"/>
      <c r="Y3977" s="480"/>
      <c r="Z3977" s="480"/>
      <c r="AA3977" s="480"/>
      <c r="AB3977" s="480"/>
      <c r="AC3977" s="480"/>
      <c r="AD3977" s="480"/>
      <c r="AE3977" s="480"/>
      <c r="AF3977" s="480"/>
      <c r="AG3977" s="480"/>
      <c r="AH3977" s="480"/>
      <c r="AI3977" s="480"/>
      <c r="AJ3977" s="480"/>
      <c r="AK3977" s="480"/>
      <c r="AL3977" s="480"/>
      <c r="AM3977" s="480"/>
      <c r="AN3977" s="480"/>
      <c r="AO3977" s="480"/>
      <c r="AP3977" s="480"/>
      <c r="AQ3977" s="480"/>
      <c r="AR3977" s="480"/>
      <c r="AS3977" s="480"/>
      <c r="AT3977" s="480"/>
      <c r="AU3977" s="480"/>
      <c r="AV3977" s="480"/>
      <c r="AW3977" s="480"/>
      <c r="AX3977" s="480"/>
      <c r="AY3977" s="480"/>
      <c r="AZ3977" s="480"/>
      <c r="BA3977" s="480"/>
      <c r="BB3977" s="480"/>
    </row>
    <row r="3978" spans="1:54" ht="15.75">
      <c r="A3978" s="484"/>
      <c r="B3978" s="484"/>
      <c r="C3978"/>
      <c r="D3978" s="491"/>
      <c r="E3978" s="493"/>
      <c r="F3978" s="478"/>
      <c r="G3978" s="510"/>
      <c r="H3978" s="510" t="s">
        <v>23</v>
      </c>
      <c r="I3978" s="511"/>
      <c r="J3978" s="512"/>
      <c r="K3978" s="589"/>
      <c r="L3978" s="480"/>
      <c r="M3978" s="480"/>
      <c r="N3978" s="480"/>
      <c r="O3978" s="480"/>
      <c r="P3978" s="480"/>
      <c r="Q3978" s="480"/>
      <c r="R3978" s="480"/>
      <c r="S3978" s="480"/>
      <c r="T3978" s="480"/>
      <c r="U3978" s="480"/>
      <c r="V3978" s="480"/>
      <c r="W3978" s="480"/>
      <c r="X3978" s="480"/>
      <c r="Y3978" s="480"/>
      <c r="Z3978" s="480"/>
      <c r="AA3978" s="480"/>
      <c r="AB3978" s="480"/>
      <c r="AC3978" s="480"/>
      <c r="AD3978" s="480"/>
      <c r="AE3978" s="480"/>
      <c r="AF3978" s="480"/>
      <c r="AG3978" s="480"/>
      <c r="AH3978" s="480"/>
      <c r="AI3978" s="480"/>
      <c r="AJ3978" s="480"/>
      <c r="AK3978" s="480"/>
      <c r="AL3978" s="480"/>
      <c r="AM3978" s="480"/>
      <c r="AN3978" s="480"/>
      <c r="AO3978" s="480"/>
      <c r="AP3978" s="480"/>
      <c r="AQ3978" s="480"/>
      <c r="AR3978" s="480"/>
      <c r="AS3978" s="480"/>
      <c r="AT3978" s="480"/>
      <c r="AU3978" s="480"/>
      <c r="AV3978" s="480"/>
      <c r="AW3978" s="480"/>
      <c r="AX3978" s="480"/>
      <c r="AY3978" s="480"/>
      <c r="AZ3978" s="480"/>
      <c r="BA3978" s="480"/>
      <c r="BB3978" s="480"/>
    </row>
    <row r="3979" spans="1:54" ht="15.75">
      <c r="A3979" s="484"/>
      <c r="B3979" s="484"/>
      <c r="C3979"/>
      <c r="D3979" s="491"/>
      <c r="E3979" s="493"/>
      <c r="F3979" s="478"/>
      <c r="G3979" s="510"/>
      <c r="H3979" s="510" t="s">
        <v>24</v>
      </c>
      <c r="I3979" s="511"/>
      <c r="J3979" s="512"/>
      <c r="K3979" s="589"/>
      <c r="L3979" s="480"/>
      <c r="M3979" s="480"/>
      <c r="N3979" s="480"/>
      <c r="O3979" s="480"/>
      <c r="P3979" s="480"/>
      <c r="Q3979" s="480"/>
      <c r="R3979" s="480"/>
      <c r="S3979" s="480"/>
      <c r="T3979" s="480"/>
      <c r="U3979" s="480"/>
      <c r="V3979" s="480"/>
      <c r="W3979" s="480"/>
      <c r="X3979" s="480"/>
      <c r="Y3979" s="480"/>
      <c r="Z3979" s="480"/>
      <c r="AA3979" s="480"/>
      <c r="AB3979" s="480"/>
      <c r="AC3979" s="480"/>
      <c r="AD3979" s="480"/>
      <c r="AE3979" s="480"/>
      <c r="AF3979" s="480"/>
      <c r="AG3979" s="480"/>
      <c r="AH3979" s="480"/>
      <c r="AI3979" s="480"/>
      <c r="AJ3979" s="480"/>
      <c r="AK3979" s="480"/>
      <c r="AL3979" s="480"/>
      <c r="AM3979" s="480"/>
      <c r="AN3979" s="480"/>
      <c r="AO3979" s="480"/>
      <c r="AP3979" s="480"/>
      <c r="AQ3979" s="480"/>
      <c r="AR3979" s="480"/>
      <c r="AS3979" s="480"/>
      <c r="AT3979" s="480"/>
      <c r="AU3979" s="480"/>
      <c r="AV3979" s="480"/>
      <c r="AW3979" s="480"/>
      <c r="AX3979" s="480"/>
      <c r="AY3979" s="480"/>
      <c r="AZ3979" s="480"/>
      <c r="BA3979" s="480"/>
      <c r="BB3979" s="480"/>
    </row>
    <row r="3980" spans="1:54" ht="15.75">
      <c r="A3980" s="484"/>
      <c r="B3980" s="484"/>
      <c r="C3980"/>
      <c r="D3980" s="491"/>
      <c r="E3980" s="493"/>
      <c r="F3980" s="478"/>
      <c r="G3980" s="510"/>
      <c r="H3980" s="510" t="s">
        <v>25</v>
      </c>
      <c r="I3980" s="511"/>
      <c r="J3980" s="512"/>
      <c r="K3980" s="589"/>
      <c r="L3980" s="480"/>
      <c r="M3980" s="480"/>
      <c r="N3980" s="480"/>
      <c r="O3980" s="480"/>
      <c r="P3980" s="480"/>
      <c r="Q3980" s="480"/>
      <c r="R3980" s="480"/>
      <c r="S3980" s="480"/>
      <c r="T3980" s="480"/>
      <c r="U3980" s="480"/>
      <c r="V3980" s="480"/>
      <c r="W3980" s="480"/>
      <c r="X3980" s="480"/>
      <c r="Y3980" s="480"/>
      <c r="Z3980" s="480"/>
      <c r="AA3980" s="480"/>
      <c r="AB3980" s="480"/>
      <c r="AC3980" s="480"/>
      <c r="AD3980" s="480"/>
      <c r="AE3980" s="480"/>
      <c r="AF3980" s="480"/>
      <c r="AG3980" s="480"/>
      <c r="AH3980" s="480"/>
      <c r="AI3980" s="480"/>
      <c r="AJ3980" s="480"/>
      <c r="AK3980" s="480"/>
      <c r="AL3980" s="480"/>
      <c r="AM3980" s="480"/>
      <c r="AN3980" s="480"/>
      <c r="AO3980" s="480"/>
      <c r="AP3980" s="480"/>
      <c r="AQ3980" s="480"/>
      <c r="AR3980" s="480"/>
      <c r="AS3980" s="480"/>
      <c r="AT3980" s="480"/>
      <c r="AU3980" s="480"/>
      <c r="AV3980" s="480"/>
      <c r="AW3980" s="480"/>
      <c r="AX3980" s="480"/>
      <c r="AY3980" s="480"/>
      <c r="AZ3980" s="480"/>
      <c r="BA3980" s="480"/>
      <c r="BB3980" s="480"/>
    </row>
    <row r="3981" spans="1:54" ht="15.75">
      <c r="A3981" s="484"/>
      <c r="B3981" s="484"/>
      <c r="C3981"/>
      <c r="D3981" s="491"/>
      <c r="E3981" s="493"/>
      <c r="F3981" s="478"/>
      <c r="G3981" s="510"/>
      <c r="H3981" s="510" t="s">
        <v>26</v>
      </c>
      <c r="I3981" s="511"/>
      <c r="J3981" s="512"/>
      <c r="K3981" s="589"/>
      <c r="L3981" s="480"/>
      <c r="M3981" s="480"/>
      <c r="N3981" s="480"/>
      <c r="O3981" s="480"/>
      <c r="P3981" s="480"/>
      <c r="Q3981" s="480"/>
      <c r="R3981" s="480"/>
      <c r="S3981" s="480"/>
      <c r="T3981" s="480"/>
      <c r="U3981" s="480"/>
      <c r="V3981" s="480"/>
      <c r="W3981" s="480"/>
      <c r="X3981" s="480"/>
      <c r="Y3981" s="480"/>
      <c r="Z3981" s="480"/>
      <c r="AA3981" s="480"/>
      <c r="AB3981" s="480"/>
      <c r="AC3981" s="480"/>
      <c r="AD3981" s="480"/>
      <c r="AE3981" s="480"/>
      <c r="AF3981" s="480"/>
      <c r="AG3981" s="480"/>
      <c r="AH3981" s="480"/>
      <c r="AI3981" s="480"/>
      <c r="AJ3981" s="480"/>
      <c r="AK3981" s="480"/>
      <c r="AL3981" s="480"/>
      <c r="AM3981" s="480"/>
      <c r="AN3981" s="480"/>
      <c r="AO3981" s="480"/>
      <c r="AP3981" s="480"/>
      <c r="AQ3981" s="480"/>
      <c r="AR3981" s="480"/>
      <c r="AS3981" s="480"/>
      <c r="AT3981" s="480"/>
      <c r="AU3981" s="480"/>
      <c r="AV3981" s="480"/>
      <c r="AW3981" s="480"/>
      <c r="AX3981" s="480"/>
      <c r="AY3981" s="480"/>
      <c r="AZ3981" s="480"/>
      <c r="BA3981" s="480"/>
      <c r="BB3981" s="480"/>
    </row>
    <row r="3982" spans="1:54" ht="15.75">
      <c r="A3982" s="484"/>
      <c r="B3982" s="484"/>
      <c r="C3982"/>
      <c r="D3982" s="491"/>
      <c r="E3982" s="493"/>
      <c r="F3982" s="478"/>
      <c r="G3982"/>
      <c r="H3982" s="484"/>
      <c r="I3982"/>
      <c r="J3982" s="491"/>
      <c r="K3982" s="493"/>
      <c r="L3982" s="480"/>
      <c r="M3982" s="480"/>
      <c r="N3982" s="480"/>
      <c r="O3982" s="480"/>
      <c r="P3982" s="480"/>
      <c r="Q3982" s="480"/>
      <c r="R3982" s="480"/>
      <c r="S3982" s="480"/>
      <c r="T3982" s="480"/>
      <c r="U3982" s="480"/>
      <c r="V3982" s="480"/>
      <c r="W3982" s="480"/>
      <c r="X3982" s="480"/>
      <c r="Y3982" s="480"/>
      <c r="Z3982" s="480"/>
      <c r="AA3982" s="480"/>
      <c r="AB3982" s="480"/>
      <c r="AC3982" s="480"/>
      <c r="AD3982" s="480"/>
      <c r="AE3982" s="480"/>
      <c r="AF3982" s="480"/>
      <c r="AG3982" s="480"/>
      <c r="AH3982" s="480"/>
      <c r="AI3982" s="480"/>
      <c r="AJ3982" s="480"/>
      <c r="AK3982" s="480"/>
      <c r="AL3982" s="480"/>
      <c r="AM3982" s="480"/>
      <c r="AN3982" s="480"/>
      <c r="AO3982" s="480"/>
      <c r="AP3982" s="480"/>
      <c r="AQ3982" s="480"/>
      <c r="AR3982" s="480"/>
      <c r="AS3982" s="480"/>
      <c r="AT3982" s="480"/>
      <c r="AU3982" s="480"/>
      <c r="AV3982" s="480"/>
      <c r="AW3982" s="480"/>
      <c r="AX3982" s="480"/>
      <c r="AY3982" s="480"/>
      <c r="AZ3982" s="480"/>
      <c r="BA3982" s="480"/>
      <c r="BB3982" s="480"/>
    </row>
    <row r="3983" spans="1:54" ht="15.75">
      <c r="A3983" s="481">
        <v>4.4000000000000004</v>
      </c>
      <c r="B3983" s="481"/>
      <c r="C3983" s="475" t="s">
        <v>2850</v>
      </c>
      <c r="D3983" s="482"/>
      <c r="E3983" s="526"/>
      <c r="F3983" s="478"/>
      <c r="G3983" s="481">
        <v>4.5</v>
      </c>
      <c r="H3983" s="481"/>
      <c r="I3983" s="475" t="s">
        <v>2850</v>
      </c>
      <c r="J3983" s="482"/>
      <c r="K3983" s="526"/>
      <c r="L3983" s="480"/>
      <c r="M3983" s="480"/>
      <c r="N3983" s="480"/>
      <c r="O3983" s="480"/>
      <c r="P3983" s="480"/>
      <c r="Q3983" s="480"/>
      <c r="R3983" s="480"/>
      <c r="S3983" s="480"/>
      <c r="T3983" s="480"/>
      <c r="U3983" s="480"/>
      <c r="V3983" s="480"/>
      <c r="W3983" s="480"/>
      <c r="X3983" s="480"/>
      <c r="Y3983" s="480"/>
      <c r="Z3983" s="480"/>
      <c r="AA3983" s="480"/>
      <c r="AB3983" s="480"/>
      <c r="AC3983" s="480"/>
      <c r="AD3983" s="480"/>
      <c r="AE3983" s="480"/>
      <c r="AF3983" s="480"/>
      <c r="AG3983" s="480"/>
      <c r="AH3983" s="480"/>
      <c r="AI3983" s="480"/>
      <c r="AJ3983" s="480"/>
      <c r="AK3983" s="480"/>
      <c r="AL3983" s="480"/>
      <c r="AM3983" s="480"/>
      <c r="AN3983" s="480"/>
      <c r="AO3983" s="480"/>
      <c r="AP3983" s="480"/>
      <c r="AQ3983" s="480"/>
      <c r="AR3983" s="480"/>
      <c r="AS3983" s="480"/>
      <c r="AT3983" s="480"/>
      <c r="AU3983" s="480"/>
      <c r="AV3983" s="480"/>
      <c r="AW3983" s="480"/>
      <c r="AX3983" s="480"/>
      <c r="AY3983" s="480"/>
      <c r="AZ3983" s="480"/>
      <c r="BA3983" s="480"/>
      <c r="BB3983" s="480"/>
    </row>
    <row r="3984" spans="1:54" ht="25.5">
      <c r="A3984" s="485" t="s">
        <v>2851</v>
      </c>
      <c r="B3984" s="485"/>
      <c r="C3984" s="487" t="s">
        <v>2852</v>
      </c>
      <c r="D3984" s="492"/>
      <c r="E3984" s="494"/>
      <c r="F3984" s="478"/>
      <c r="G3984" s="485" t="s">
        <v>2853</v>
      </c>
      <c r="H3984" s="485"/>
      <c r="I3984" s="487" t="s">
        <v>2854</v>
      </c>
      <c r="J3984" s="492"/>
      <c r="K3984" s="494"/>
      <c r="L3984" s="480"/>
      <c r="M3984" s="480"/>
      <c r="N3984" s="480"/>
      <c r="O3984" s="480"/>
      <c r="P3984" s="480"/>
      <c r="Q3984" s="480"/>
      <c r="R3984" s="480"/>
      <c r="S3984" s="480"/>
      <c r="T3984" s="480"/>
      <c r="U3984" s="480"/>
      <c r="V3984" s="480"/>
      <c r="W3984" s="480"/>
      <c r="X3984" s="480"/>
      <c r="Y3984" s="480"/>
      <c r="Z3984" s="480"/>
      <c r="AA3984" s="480"/>
      <c r="AB3984" s="480"/>
      <c r="AC3984" s="480"/>
      <c r="AD3984" s="480"/>
      <c r="AE3984" s="480"/>
      <c r="AF3984" s="480"/>
      <c r="AG3984" s="480"/>
      <c r="AH3984" s="480"/>
      <c r="AI3984" s="480"/>
      <c r="AJ3984" s="480"/>
      <c r="AK3984" s="480"/>
      <c r="AL3984" s="480"/>
      <c r="AM3984" s="480"/>
      <c r="AN3984" s="480"/>
      <c r="AO3984" s="480"/>
      <c r="AP3984" s="480"/>
      <c r="AQ3984" s="480"/>
      <c r="AR3984" s="480"/>
      <c r="AS3984" s="480"/>
      <c r="AT3984" s="480"/>
      <c r="AU3984" s="480"/>
      <c r="AV3984" s="480"/>
      <c r="AW3984" s="480"/>
      <c r="AX3984" s="480"/>
      <c r="AY3984" s="480"/>
      <c r="AZ3984" s="480"/>
      <c r="BA3984" s="480"/>
      <c r="BB3984" s="480"/>
    </row>
    <row r="3985" spans="1:54" ht="15">
      <c r="A3985" s="486"/>
      <c r="B3985" s="486"/>
      <c r="C3985" s="488"/>
      <c r="D3985" s="486"/>
      <c r="E3985" s="486"/>
      <c r="F3985"/>
      <c r="G3985" s="486"/>
      <c r="H3985" s="486"/>
      <c r="I3985" s="488"/>
      <c r="J3985" s="486"/>
      <c r="K3985" s="486"/>
      <c r="L3985"/>
      <c r="M3985"/>
      <c r="N3985"/>
      <c r="O3985"/>
      <c r="P3985"/>
      <c r="Q3985"/>
      <c r="R3985"/>
      <c r="S3985"/>
      <c r="T3985"/>
      <c r="U3985"/>
      <c r="V3985"/>
      <c r="W3985"/>
      <c r="X3985"/>
      <c r="Y3985"/>
      <c r="Z3985"/>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row>
    <row r="3986" spans="1:54" ht="15">
      <c r="A3986" s="486"/>
      <c r="B3986" s="486"/>
      <c r="C3986" s="489" t="s">
        <v>599</v>
      </c>
      <c r="D3986" s="486"/>
      <c r="E3986" s="486"/>
      <c r="F3986"/>
      <c r="G3986" s="486"/>
      <c r="H3986" s="486"/>
      <c r="I3986" s="489" t="s">
        <v>623</v>
      </c>
      <c r="J3986" s="486"/>
      <c r="K3986" s="486"/>
      <c r="L3986"/>
      <c r="M3986"/>
      <c r="N3986"/>
      <c r="O3986"/>
      <c r="P3986"/>
      <c r="Q3986"/>
      <c r="R3986"/>
      <c r="S3986"/>
      <c r="T3986"/>
      <c r="U3986"/>
      <c r="V3986"/>
      <c r="W3986"/>
      <c r="X3986"/>
      <c r="Y3986"/>
      <c r="Z3986"/>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row>
    <row r="3987" spans="1:54" ht="15">
      <c r="A3987" s="486"/>
      <c r="B3987" s="486"/>
      <c r="C3987" s="489" t="s">
        <v>1262</v>
      </c>
      <c r="D3987" s="486"/>
      <c r="E3987" s="486"/>
      <c r="F3987"/>
      <c r="G3987" s="486"/>
      <c r="H3987" s="486"/>
      <c r="I3987" s="489" t="s">
        <v>1262</v>
      </c>
      <c r="J3987" s="486"/>
      <c r="K3987" s="486"/>
      <c r="L3987"/>
      <c r="M3987"/>
      <c r="N3987"/>
      <c r="O3987"/>
      <c r="P3987"/>
      <c r="Q3987"/>
      <c r="R3987"/>
      <c r="S3987"/>
      <c r="T3987"/>
      <c r="U3987"/>
      <c r="V3987"/>
      <c r="W3987"/>
      <c r="X3987"/>
      <c r="Y3987"/>
      <c r="Z3987"/>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row>
    <row r="3988" spans="1:54" ht="15">
      <c r="A3988" s="486"/>
      <c r="B3988" s="486"/>
      <c r="C3988" s="489" t="s">
        <v>740</v>
      </c>
      <c r="D3988" s="486"/>
      <c r="E3988" s="486"/>
      <c r="F3988"/>
      <c r="G3988" s="486"/>
      <c r="H3988" s="486"/>
      <c r="I3988" s="489" t="s">
        <v>740</v>
      </c>
      <c r="J3988" s="486"/>
      <c r="K3988" s="486"/>
      <c r="L3988"/>
      <c r="M3988"/>
      <c r="N3988"/>
      <c r="O3988"/>
      <c r="P3988"/>
      <c r="Q3988"/>
      <c r="R3988"/>
      <c r="S3988"/>
      <c r="T3988"/>
      <c r="U3988"/>
      <c r="V3988"/>
      <c r="W3988"/>
      <c r="X3988"/>
      <c r="Y3988"/>
      <c r="Z3988"/>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row>
    <row r="3989" spans="1:54" ht="15">
      <c r="A3989" s="486"/>
      <c r="B3989" s="486"/>
      <c r="C3989" s="489" t="s">
        <v>785</v>
      </c>
      <c r="D3989" s="486"/>
      <c r="E3989" s="486"/>
      <c r="F3989"/>
      <c r="G3989" s="486"/>
      <c r="H3989" s="486"/>
      <c r="I3989" s="489" t="s">
        <v>785</v>
      </c>
      <c r="J3989" s="486"/>
      <c r="K3989" s="486"/>
      <c r="L3989"/>
      <c r="M3989"/>
      <c r="N3989"/>
      <c r="O3989"/>
      <c r="P3989"/>
      <c r="Q3989"/>
      <c r="R3989"/>
      <c r="S3989"/>
      <c r="T3989"/>
      <c r="U3989"/>
      <c r="V3989"/>
      <c r="W3989"/>
      <c r="X3989"/>
      <c r="Y3989"/>
      <c r="Z3989"/>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row>
    <row r="3990" spans="1:54" ht="15">
      <c r="A3990" s="486"/>
      <c r="B3990" s="486"/>
      <c r="C3990" s="489" t="s">
        <v>2855</v>
      </c>
      <c r="D3990" s="486"/>
      <c r="E3990" s="486"/>
      <c r="F3990"/>
      <c r="G3990" s="486"/>
      <c r="H3990" s="486"/>
      <c r="I3990" s="489" t="s">
        <v>2855</v>
      </c>
      <c r="J3990" s="486"/>
      <c r="K3990" s="486"/>
      <c r="L3990"/>
      <c r="M3990"/>
      <c r="N3990"/>
      <c r="O3990"/>
      <c r="P3990"/>
      <c r="Q3990"/>
      <c r="R3990"/>
      <c r="S3990"/>
      <c r="T3990"/>
      <c r="U3990"/>
      <c r="V3990"/>
      <c r="W3990"/>
      <c r="X3990"/>
      <c r="Y3990"/>
      <c r="Z3990"/>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row>
    <row r="3991" spans="1:54" ht="15">
      <c r="A3991" s="453"/>
      <c r="B3991" s="453"/>
      <c r="C3991" s="490" t="s">
        <v>1916</v>
      </c>
      <c r="D3991" s="453"/>
      <c r="E3991" s="453"/>
      <c r="F3991"/>
      <c r="G3991" s="453"/>
      <c r="H3991" s="453"/>
      <c r="I3991" s="490" t="s">
        <v>1916</v>
      </c>
      <c r="J3991" s="453"/>
      <c r="K3991" s="453"/>
      <c r="L3991"/>
      <c r="M3991"/>
      <c r="N3991"/>
      <c r="O3991"/>
      <c r="P3991"/>
      <c r="Q3991"/>
      <c r="R3991"/>
      <c r="S3991"/>
      <c r="T3991"/>
      <c r="U3991"/>
      <c r="V3991"/>
      <c r="W3991"/>
      <c r="X3991"/>
      <c r="Y3991"/>
      <c r="Z3991"/>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row>
    <row r="3992" spans="1:54" ht="15.75">
      <c r="A3992" s="485"/>
      <c r="B3992" s="485"/>
      <c r="C3992" s="495" t="s">
        <v>606</v>
      </c>
      <c r="D3992" s="492"/>
      <c r="E3992" s="494"/>
      <c r="F3992" s="478"/>
      <c r="G3992" s="485"/>
      <c r="H3992" s="485"/>
      <c r="I3992" s="495" t="s">
        <v>40</v>
      </c>
      <c r="J3992" s="492"/>
      <c r="K3992" s="494"/>
      <c r="L3992" s="480"/>
      <c r="M3992" s="480"/>
      <c r="N3992" s="480"/>
      <c r="O3992" s="480"/>
      <c r="P3992" s="480"/>
      <c r="Q3992" s="480"/>
      <c r="R3992" s="480"/>
      <c r="S3992" s="480"/>
      <c r="T3992" s="480"/>
      <c r="U3992" s="480"/>
      <c r="V3992" s="480"/>
      <c r="W3992" s="480"/>
      <c r="X3992" s="480"/>
      <c r="Y3992" s="480"/>
      <c r="Z3992" s="480"/>
      <c r="AA3992" s="480"/>
      <c r="AB3992" s="480"/>
      <c r="AC3992" s="480"/>
      <c r="AD3992" s="480"/>
      <c r="AE3992" s="480"/>
      <c r="AF3992" s="480"/>
      <c r="AG3992" s="480"/>
      <c r="AH3992" s="480"/>
      <c r="AI3992" s="480"/>
      <c r="AJ3992" s="480"/>
      <c r="AK3992" s="480"/>
      <c r="AL3992" s="480"/>
      <c r="AM3992" s="480"/>
      <c r="AN3992" s="480"/>
      <c r="AO3992" s="480"/>
      <c r="AP3992" s="480"/>
      <c r="AQ3992" s="480"/>
      <c r="AR3992" s="480"/>
      <c r="AS3992" s="480"/>
      <c r="AT3992" s="480"/>
      <c r="AU3992" s="480"/>
      <c r="AV3992" s="480"/>
      <c r="AW3992" s="480"/>
      <c r="AX3992" s="480"/>
      <c r="AY3992" s="480"/>
      <c r="AZ3992" s="480"/>
      <c r="BA3992" s="480"/>
      <c r="BB3992" s="480"/>
    </row>
    <row r="3993" spans="1:54" ht="25.5">
      <c r="A3993" s="486"/>
      <c r="B3993" s="486"/>
      <c r="C3993" s="496" t="s">
        <v>2856</v>
      </c>
      <c r="D3993" s="486"/>
      <c r="E3993" s="486"/>
      <c r="F3993"/>
      <c r="G3993" s="486"/>
      <c r="H3993" s="486"/>
      <c r="I3993" s="496" t="s">
        <v>2857</v>
      </c>
      <c r="J3993" s="486"/>
      <c r="K3993" s="486"/>
      <c r="L3993"/>
      <c r="M3993"/>
      <c r="N3993"/>
      <c r="O3993"/>
      <c r="P3993"/>
      <c r="Q3993"/>
      <c r="R3993"/>
      <c r="S3993"/>
      <c r="T3993"/>
      <c r="U3993"/>
      <c r="V3993"/>
      <c r="W3993"/>
      <c r="X3993"/>
      <c r="Y3993"/>
      <c r="Z3993"/>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row>
    <row r="3994" spans="1:54" ht="25.5">
      <c r="A3994" s="486"/>
      <c r="B3994" s="486"/>
      <c r="C3994" s="496" t="s">
        <v>2858</v>
      </c>
      <c r="D3994" s="486"/>
      <c r="E3994" s="486"/>
      <c r="F3994"/>
      <c r="G3994" s="486"/>
      <c r="H3994" s="486"/>
      <c r="I3994" s="496" t="s">
        <v>2859</v>
      </c>
      <c r="J3994" s="486"/>
      <c r="K3994" s="486"/>
      <c r="L3994"/>
      <c r="M3994"/>
      <c r="N3994"/>
      <c r="O3994"/>
      <c r="P3994"/>
      <c r="Q3994"/>
      <c r="R3994"/>
      <c r="S3994"/>
      <c r="T3994"/>
      <c r="U3994"/>
      <c r="V3994"/>
      <c r="W3994"/>
      <c r="X3994"/>
      <c r="Y3994"/>
      <c r="Z3994"/>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row>
    <row r="3995" spans="1:54" ht="15">
      <c r="A3995" s="486"/>
      <c r="B3995" s="486"/>
      <c r="C3995" s="497"/>
      <c r="D3995" s="486"/>
      <c r="E3995" s="486"/>
      <c r="F3995"/>
      <c r="G3995" s="486"/>
      <c r="H3995" s="486"/>
      <c r="I3995" s="497"/>
      <c r="J3995" s="486"/>
      <c r="K3995" s="486"/>
      <c r="L3995"/>
      <c r="M3995"/>
      <c r="N3995"/>
      <c r="O3995"/>
      <c r="P3995"/>
      <c r="Q3995"/>
      <c r="R3995"/>
      <c r="S3995"/>
      <c r="T3995"/>
      <c r="U3995"/>
      <c r="V3995"/>
      <c r="W3995"/>
      <c r="X3995"/>
      <c r="Y3995"/>
      <c r="Z3995"/>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row>
    <row r="3996" spans="1:54" ht="15">
      <c r="A3996" s="486"/>
      <c r="B3996" s="486"/>
      <c r="C3996" s="496" t="s">
        <v>2860</v>
      </c>
      <c r="D3996" s="486"/>
      <c r="E3996" s="486"/>
      <c r="F3996"/>
      <c r="G3996" s="486"/>
      <c r="H3996" s="486"/>
      <c r="I3996" s="496" t="s">
        <v>2861</v>
      </c>
      <c r="J3996" s="486"/>
      <c r="K3996" s="486"/>
      <c r="L3996"/>
      <c r="M3996"/>
      <c r="N3996"/>
      <c r="O3996"/>
      <c r="P3996"/>
      <c r="Q3996"/>
      <c r="R3996"/>
      <c r="S3996"/>
      <c r="T3996"/>
      <c r="U3996"/>
      <c r="V3996"/>
      <c r="W3996"/>
      <c r="X3996"/>
      <c r="Y3996"/>
      <c r="Z3996"/>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row>
    <row r="3997" spans="1:54" ht="15">
      <c r="A3997" s="486"/>
      <c r="B3997" s="486"/>
      <c r="C3997" s="496" t="s">
        <v>2862</v>
      </c>
      <c r="D3997" s="486"/>
      <c r="E3997" s="486"/>
      <c r="F3997"/>
      <c r="G3997" s="486"/>
      <c r="H3997" s="486"/>
      <c r="I3997" s="496" t="s">
        <v>2863</v>
      </c>
      <c r="J3997" s="486"/>
      <c r="K3997" s="486"/>
      <c r="L3997"/>
      <c r="M3997"/>
      <c r="N3997"/>
      <c r="O3997"/>
      <c r="P3997"/>
      <c r="Q3997"/>
      <c r="R3997"/>
      <c r="S3997"/>
      <c r="T3997"/>
      <c r="U3997"/>
      <c r="V3997"/>
      <c r="W3997"/>
      <c r="X3997"/>
      <c r="Y3997"/>
      <c r="Z3997"/>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row>
    <row r="3998" spans="1:54" ht="15">
      <c r="A3998" s="486"/>
      <c r="B3998" s="486"/>
      <c r="C3998" s="496" t="s">
        <v>2864</v>
      </c>
      <c r="D3998" s="486"/>
      <c r="E3998" s="486"/>
      <c r="F3998"/>
      <c r="G3998" s="486"/>
      <c r="H3998" s="486"/>
      <c r="I3998" s="496" t="s">
        <v>2865</v>
      </c>
      <c r="J3998" s="486"/>
      <c r="K3998" s="486"/>
      <c r="L3998"/>
      <c r="M3998"/>
      <c r="N3998"/>
      <c r="O3998"/>
      <c r="P3998"/>
      <c r="Q3998"/>
      <c r="R3998"/>
      <c r="S3998"/>
      <c r="T3998"/>
      <c r="U3998"/>
      <c r="V3998"/>
      <c r="W3998"/>
      <c r="X3998"/>
      <c r="Y3998"/>
      <c r="Z3998"/>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row>
    <row r="3999" spans="1:54" ht="15">
      <c r="A3999" s="486"/>
      <c r="B3999" s="486"/>
      <c r="C3999" s="496" t="s">
        <v>2866</v>
      </c>
      <c r="D3999" s="486"/>
      <c r="E3999" s="486"/>
      <c r="F3999"/>
      <c r="G3999" s="486"/>
      <c r="H3999" s="486"/>
      <c r="I3999" s="496" t="s">
        <v>2867</v>
      </c>
      <c r="J3999" s="486"/>
      <c r="K3999" s="486"/>
      <c r="L3999"/>
      <c r="M3999"/>
      <c r="N3999"/>
      <c r="O3999"/>
      <c r="P3999"/>
      <c r="Q3999"/>
      <c r="R3999"/>
      <c r="S3999"/>
      <c r="T3999"/>
      <c r="U3999"/>
      <c r="V3999"/>
      <c r="W3999"/>
      <c r="X3999"/>
      <c r="Y3999"/>
      <c r="Z3999"/>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row>
    <row r="4000" spans="1:54" ht="15">
      <c r="A4000" s="486"/>
      <c r="B4000" s="486"/>
      <c r="C4000" s="496" t="s">
        <v>2350</v>
      </c>
      <c r="D4000" s="486"/>
      <c r="E4000" s="486"/>
      <c r="F4000"/>
      <c r="G4000" s="486"/>
      <c r="H4000" s="486"/>
      <c r="I4000" s="496" t="s">
        <v>2730</v>
      </c>
      <c r="J4000" s="486"/>
      <c r="K4000" s="486"/>
      <c r="L4000"/>
      <c r="M4000"/>
      <c r="N4000"/>
      <c r="O4000"/>
      <c r="P4000"/>
      <c r="Q4000"/>
      <c r="R4000"/>
      <c r="S4000"/>
      <c r="T4000"/>
      <c r="U4000"/>
      <c r="V4000"/>
      <c r="W4000"/>
      <c r="X4000"/>
      <c r="Y4000"/>
      <c r="Z4000"/>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row>
    <row r="4001" spans="1:54" ht="15">
      <c r="A4001" s="486"/>
      <c r="B4001" s="486"/>
      <c r="C4001" s="496" t="s">
        <v>2868</v>
      </c>
      <c r="D4001" s="486"/>
      <c r="E4001" s="486"/>
      <c r="F4001"/>
      <c r="G4001" s="486"/>
      <c r="H4001" s="486"/>
      <c r="I4001" s="496" t="s">
        <v>2869</v>
      </c>
      <c r="J4001" s="486"/>
      <c r="K4001" s="486"/>
      <c r="L4001"/>
      <c r="M4001"/>
      <c r="N4001"/>
      <c r="O4001"/>
      <c r="P4001"/>
      <c r="Q4001"/>
      <c r="R4001"/>
      <c r="S4001"/>
      <c r="T4001"/>
      <c r="U4001"/>
      <c r="V4001"/>
      <c r="W4001"/>
      <c r="X4001"/>
      <c r="Y4001"/>
      <c r="Z4001"/>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row>
    <row r="4002" spans="1:54" ht="15">
      <c r="A4002" s="486"/>
      <c r="B4002" s="486"/>
      <c r="C4002" s="497"/>
      <c r="D4002" s="486"/>
      <c r="E4002" s="486"/>
      <c r="F4002"/>
      <c r="G4002" s="486"/>
      <c r="H4002" s="486"/>
      <c r="I4002" s="496" t="s">
        <v>2870</v>
      </c>
      <c r="J4002" s="486"/>
      <c r="K4002" s="486"/>
      <c r="L4002"/>
      <c r="M4002"/>
      <c r="N4002"/>
      <c r="O4002"/>
      <c r="P4002"/>
      <c r="Q4002"/>
      <c r="R4002"/>
      <c r="S4002"/>
      <c r="T4002"/>
      <c r="U4002"/>
      <c r="V4002"/>
      <c r="W4002"/>
      <c r="X4002"/>
      <c r="Y4002"/>
      <c r="Z400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row>
    <row r="4003" spans="1:54" ht="25.5">
      <c r="A4003" s="486"/>
      <c r="B4003" s="486"/>
      <c r="C4003" s="496" t="s">
        <v>2738</v>
      </c>
      <c r="D4003" s="486"/>
      <c r="E4003" s="486"/>
      <c r="F4003"/>
      <c r="G4003" s="486"/>
      <c r="H4003" s="486"/>
      <c r="I4003" s="496" t="s">
        <v>2871</v>
      </c>
      <c r="J4003" s="486"/>
      <c r="K4003" s="486"/>
      <c r="L4003"/>
      <c r="M4003"/>
      <c r="N4003"/>
      <c r="O4003"/>
      <c r="P4003"/>
      <c r="Q4003"/>
      <c r="R4003"/>
      <c r="S4003"/>
      <c r="T4003"/>
      <c r="U4003"/>
      <c r="V4003"/>
      <c r="W4003"/>
      <c r="X4003"/>
      <c r="Y4003"/>
      <c r="Z4003"/>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row>
    <row r="4004" spans="1:54" ht="38.25">
      <c r="A4004" s="486"/>
      <c r="B4004" s="486"/>
      <c r="C4004" s="496" t="s">
        <v>2740</v>
      </c>
      <c r="D4004" s="486"/>
      <c r="E4004" s="486"/>
      <c r="F4004"/>
      <c r="G4004" s="486"/>
      <c r="H4004" s="486"/>
      <c r="I4004" s="496" t="s">
        <v>2872</v>
      </c>
      <c r="J4004" s="486"/>
      <c r="K4004" s="486"/>
      <c r="L4004"/>
      <c r="M4004"/>
      <c r="N4004"/>
      <c r="O4004"/>
      <c r="P4004"/>
      <c r="Q4004"/>
      <c r="R4004"/>
      <c r="S4004"/>
      <c r="T4004"/>
      <c r="U4004"/>
      <c r="V4004"/>
      <c r="W4004"/>
      <c r="X4004"/>
      <c r="Y4004"/>
      <c r="Z4004"/>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row>
    <row r="4005" spans="1:54" ht="15">
      <c r="A4005" s="486"/>
      <c r="B4005" s="486"/>
      <c r="C4005" s="496" t="s">
        <v>2741</v>
      </c>
      <c r="D4005" s="486"/>
      <c r="E4005" s="486"/>
      <c r="F4005"/>
      <c r="G4005" s="486"/>
      <c r="H4005" s="486"/>
      <c r="I4005" s="496" t="s">
        <v>2873</v>
      </c>
      <c r="J4005" s="486"/>
      <c r="K4005" s="486"/>
      <c r="L4005"/>
      <c r="M4005"/>
      <c r="N4005"/>
      <c r="O4005"/>
      <c r="P4005"/>
      <c r="Q4005"/>
      <c r="R4005"/>
      <c r="S4005"/>
      <c r="T4005"/>
      <c r="U4005"/>
      <c r="V4005"/>
      <c r="W4005"/>
      <c r="X4005"/>
      <c r="Y4005"/>
      <c r="Z4005"/>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row>
    <row r="4006" spans="1:54" ht="15">
      <c r="A4006" s="486"/>
      <c r="B4006" s="486"/>
      <c r="C4006" s="496" t="s">
        <v>2743</v>
      </c>
      <c r="D4006" s="486"/>
      <c r="E4006" s="486"/>
      <c r="F4006"/>
      <c r="G4006" s="486"/>
      <c r="H4006" s="486"/>
      <c r="I4006" s="496" t="s">
        <v>2874</v>
      </c>
      <c r="J4006" s="486"/>
      <c r="K4006" s="486"/>
      <c r="L4006"/>
      <c r="M4006"/>
      <c r="N4006"/>
      <c r="O4006"/>
      <c r="P4006"/>
      <c r="Q4006"/>
      <c r="R4006"/>
      <c r="S4006"/>
      <c r="T4006"/>
      <c r="U4006"/>
      <c r="V4006"/>
      <c r="W4006"/>
      <c r="X4006"/>
      <c r="Y4006"/>
      <c r="Z4006"/>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row>
    <row r="4007" spans="1:54" ht="25.5">
      <c r="A4007" s="486"/>
      <c r="B4007" s="486"/>
      <c r="C4007" s="496" t="s">
        <v>2745</v>
      </c>
      <c r="D4007" s="486"/>
      <c r="E4007" s="486"/>
      <c r="F4007"/>
      <c r="G4007" s="486"/>
      <c r="H4007" s="486"/>
      <c r="I4007" s="496" t="s">
        <v>2875</v>
      </c>
      <c r="J4007" s="486"/>
      <c r="K4007" s="486"/>
      <c r="L4007"/>
      <c r="M4007"/>
      <c r="N4007"/>
      <c r="O4007"/>
      <c r="P4007"/>
      <c r="Q4007"/>
      <c r="R4007"/>
      <c r="S4007"/>
      <c r="T4007"/>
      <c r="U4007"/>
      <c r="V4007"/>
      <c r="W4007"/>
      <c r="X4007"/>
      <c r="Y4007"/>
      <c r="Z4007"/>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row>
    <row r="4008" spans="1:54" ht="15">
      <c r="A4008" s="486"/>
      <c r="B4008" s="486"/>
      <c r="C4008" s="496"/>
      <c r="D4008" s="486"/>
      <c r="E4008" s="486"/>
      <c r="F4008"/>
      <c r="G4008" s="486"/>
      <c r="H4008" s="486"/>
      <c r="I4008" s="496" t="s">
        <v>2876</v>
      </c>
      <c r="J4008" s="486"/>
      <c r="K4008" s="486"/>
      <c r="L4008"/>
      <c r="M4008"/>
      <c r="N4008"/>
      <c r="O4008"/>
      <c r="P4008"/>
      <c r="Q4008"/>
      <c r="R4008"/>
      <c r="S4008"/>
      <c r="T4008"/>
      <c r="U4008"/>
      <c r="V4008"/>
      <c r="W4008"/>
      <c r="X4008"/>
      <c r="Y4008"/>
      <c r="Z4008"/>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row>
    <row r="4009" spans="1:54" ht="25.5">
      <c r="A4009" s="486"/>
      <c r="B4009" s="486"/>
      <c r="C4009" s="496"/>
      <c r="D4009" s="486"/>
      <c r="E4009" s="486"/>
      <c r="F4009"/>
      <c r="G4009" s="486"/>
      <c r="H4009" s="486"/>
      <c r="I4009" s="496" t="s">
        <v>2877</v>
      </c>
      <c r="J4009" s="486"/>
      <c r="K4009" s="486"/>
      <c r="L4009"/>
      <c r="M4009"/>
      <c r="N4009"/>
      <c r="O4009"/>
      <c r="P4009"/>
      <c r="Q4009"/>
      <c r="R4009"/>
      <c r="S4009"/>
      <c r="T4009"/>
      <c r="U4009"/>
      <c r="V4009"/>
      <c r="W4009"/>
      <c r="X4009"/>
      <c r="Y4009"/>
      <c r="Z4009"/>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row>
    <row r="4010" spans="1:54" ht="15">
      <c r="A4010" s="486"/>
      <c r="B4010" s="486"/>
      <c r="C4010" s="496"/>
      <c r="D4010" s="486"/>
      <c r="E4010" s="486"/>
      <c r="F4010"/>
      <c r="G4010" s="486"/>
      <c r="H4010" s="486"/>
      <c r="I4010" s="496" t="s">
        <v>2878</v>
      </c>
      <c r="J4010" s="486"/>
      <c r="K4010" s="486"/>
      <c r="L4010"/>
      <c r="M4010"/>
      <c r="N4010"/>
      <c r="O4010"/>
      <c r="P4010"/>
      <c r="Q4010"/>
      <c r="R4010"/>
      <c r="S4010"/>
      <c r="T4010"/>
      <c r="U4010"/>
      <c r="V4010"/>
      <c r="W4010"/>
      <c r="X4010"/>
      <c r="Y4010"/>
      <c r="Z4010"/>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row>
    <row r="4011" spans="1:54" ht="15">
      <c r="A4011" s="486"/>
      <c r="B4011" s="486"/>
      <c r="C4011" s="496"/>
      <c r="D4011" s="486"/>
      <c r="E4011" s="486"/>
      <c r="F4011"/>
      <c r="G4011" s="486"/>
      <c r="H4011" s="486"/>
      <c r="I4011" s="496" t="s">
        <v>2879</v>
      </c>
      <c r="J4011" s="486"/>
      <c r="K4011" s="486"/>
      <c r="L4011"/>
      <c r="M4011"/>
      <c r="N4011"/>
      <c r="O4011"/>
      <c r="P4011"/>
      <c r="Q4011"/>
      <c r="R4011"/>
      <c r="S4011"/>
      <c r="T4011"/>
      <c r="U4011"/>
      <c r="V4011"/>
      <c r="W4011"/>
      <c r="X4011"/>
      <c r="Y4011"/>
      <c r="Z4011"/>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row>
    <row r="4012" spans="1:54" ht="15">
      <c r="A4012" s="486"/>
      <c r="B4012" s="486"/>
      <c r="C4012" s="496"/>
      <c r="D4012" s="486"/>
      <c r="E4012" s="486"/>
      <c r="F4012"/>
      <c r="G4012" s="486"/>
      <c r="H4012" s="486"/>
      <c r="I4012" s="496" t="s">
        <v>2880</v>
      </c>
      <c r="J4012" s="486"/>
      <c r="K4012" s="486"/>
      <c r="L4012"/>
      <c r="M4012"/>
      <c r="N4012"/>
      <c r="O4012"/>
      <c r="P4012"/>
      <c r="Q4012"/>
      <c r="R4012"/>
      <c r="S4012"/>
      <c r="T4012"/>
      <c r="U4012"/>
      <c r="V4012"/>
      <c r="W4012"/>
      <c r="X4012"/>
      <c r="Y4012"/>
      <c r="Z401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row>
    <row r="4013" spans="1:54" ht="15">
      <c r="A4013" s="486"/>
      <c r="B4013" s="486"/>
      <c r="C4013" s="496"/>
      <c r="D4013" s="486"/>
      <c r="E4013" s="486"/>
      <c r="F4013"/>
      <c r="G4013" s="486"/>
      <c r="H4013" s="486"/>
      <c r="I4013" s="496" t="s">
        <v>2744</v>
      </c>
      <c r="J4013" s="486"/>
      <c r="K4013" s="486"/>
      <c r="L4013"/>
      <c r="M4013"/>
      <c r="N4013"/>
      <c r="O4013"/>
      <c r="P4013"/>
      <c r="Q4013"/>
      <c r="R4013"/>
      <c r="S4013"/>
      <c r="T4013"/>
      <c r="U4013"/>
      <c r="V4013"/>
      <c r="W4013"/>
      <c r="X4013"/>
      <c r="Y4013"/>
      <c r="Z4013"/>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row>
    <row r="4014" spans="1:54" ht="15">
      <c r="A4014" s="486"/>
      <c r="B4014" s="486"/>
      <c r="C4014" s="496"/>
      <c r="D4014" s="486"/>
      <c r="E4014" s="486"/>
      <c r="F4014"/>
      <c r="G4014" s="486"/>
      <c r="H4014" s="486"/>
      <c r="I4014" s="496" t="s">
        <v>2881</v>
      </c>
      <c r="J4014" s="486"/>
      <c r="K4014" s="486"/>
      <c r="L4014"/>
      <c r="M4014"/>
      <c r="N4014"/>
      <c r="O4014"/>
      <c r="P4014"/>
      <c r="Q4014"/>
      <c r="R4014"/>
      <c r="S4014"/>
      <c r="T4014"/>
      <c r="U4014"/>
      <c r="V4014"/>
      <c r="W4014"/>
      <c r="X4014"/>
      <c r="Y4014"/>
      <c r="Z4014"/>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row>
    <row r="4015" spans="1:54" ht="15">
      <c r="A4015" s="486"/>
      <c r="B4015" s="486"/>
      <c r="C4015" s="496"/>
      <c r="D4015" s="486"/>
      <c r="E4015" s="486"/>
      <c r="F4015"/>
      <c r="G4015" s="486"/>
      <c r="H4015" s="486"/>
      <c r="I4015" s="496" t="s">
        <v>2747</v>
      </c>
      <c r="J4015" s="486"/>
      <c r="K4015" s="486"/>
      <c r="L4015"/>
      <c r="M4015"/>
      <c r="N4015"/>
      <c r="O4015"/>
      <c r="P4015"/>
      <c r="Q4015"/>
      <c r="R4015"/>
      <c r="S4015"/>
      <c r="T4015"/>
      <c r="U4015"/>
      <c r="V4015"/>
      <c r="W4015"/>
      <c r="X4015"/>
      <c r="Y4015"/>
      <c r="Z4015"/>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row>
    <row r="4016" spans="1:54" ht="15">
      <c r="A4016" s="453"/>
      <c r="B4016" s="453"/>
      <c r="C4016" s="498"/>
      <c r="D4016" s="453"/>
      <c r="E4016" s="453"/>
      <c r="F4016"/>
      <c r="G4016" s="453"/>
      <c r="H4016" s="453"/>
      <c r="I4016" s="498" t="s">
        <v>2882</v>
      </c>
      <c r="J4016" s="453"/>
      <c r="K4016" s="453"/>
      <c r="L4016"/>
      <c r="M4016"/>
      <c r="N4016"/>
      <c r="O4016"/>
      <c r="P4016"/>
      <c r="Q4016"/>
      <c r="R4016"/>
      <c r="S4016"/>
      <c r="T4016"/>
      <c r="U4016"/>
      <c r="V4016"/>
      <c r="W4016"/>
      <c r="X4016"/>
      <c r="Y4016"/>
      <c r="Z4016"/>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row>
    <row r="4017" spans="1:54" ht="15.75">
      <c r="A4017" s="499"/>
      <c r="B4017" s="499" t="s">
        <v>18</v>
      </c>
      <c r="C4017" s="464"/>
      <c r="D4017" s="500"/>
      <c r="E4017" s="501"/>
      <c r="F4017" s="478"/>
      <c r="G4017" s="499"/>
      <c r="H4017" s="499" t="s">
        <v>18</v>
      </c>
      <c r="I4017" s="464"/>
      <c r="J4017" s="500"/>
      <c r="K4017" s="501"/>
      <c r="L4017" s="480"/>
      <c r="M4017" s="480"/>
      <c r="N4017" s="480"/>
      <c r="O4017" s="480"/>
      <c r="P4017" s="480"/>
      <c r="Q4017" s="480"/>
      <c r="R4017" s="480"/>
      <c r="S4017" s="480"/>
      <c r="T4017" s="480"/>
      <c r="U4017" s="480"/>
      <c r="V4017" s="480"/>
      <c r="W4017" s="480"/>
      <c r="X4017" s="480"/>
      <c r="Y4017" s="480"/>
      <c r="Z4017" s="480"/>
      <c r="AA4017" s="480"/>
      <c r="AB4017" s="480"/>
      <c r="AC4017" s="480"/>
      <c r="AD4017" s="480"/>
      <c r="AE4017" s="480"/>
      <c r="AF4017" s="480"/>
      <c r="AG4017" s="480"/>
      <c r="AH4017" s="480"/>
      <c r="AI4017" s="480"/>
      <c r="AJ4017" s="480"/>
      <c r="AK4017" s="480"/>
      <c r="AL4017" s="480"/>
      <c r="AM4017" s="480"/>
      <c r="AN4017" s="480"/>
      <c r="AO4017" s="480"/>
      <c r="AP4017" s="480"/>
      <c r="AQ4017" s="480"/>
      <c r="AR4017" s="480"/>
      <c r="AS4017" s="480"/>
      <c r="AT4017" s="480"/>
      <c r="AU4017" s="480"/>
      <c r="AV4017" s="480"/>
      <c r="AW4017" s="480"/>
      <c r="AX4017" s="480"/>
      <c r="AY4017" s="480"/>
      <c r="AZ4017" s="480"/>
      <c r="BA4017" s="480"/>
      <c r="BB4017" s="480"/>
    </row>
    <row r="4018" spans="1:54" ht="51">
      <c r="A4018" s="499"/>
      <c r="B4018" s="499" t="s">
        <v>19</v>
      </c>
      <c r="C4018" s="464" t="s">
        <v>2883</v>
      </c>
      <c r="D4018" s="500" t="s">
        <v>581</v>
      </c>
      <c r="E4018" s="501"/>
      <c r="F4018" s="478"/>
      <c r="G4018" s="499"/>
      <c r="H4018" s="499" t="s">
        <v>19</v>
      </c>
      <c r="I4018" s="464" t="s">
        <v>2883</v>
      </c>
      <c r="J4018" s="500" t="s">
        <v>581</v>
      </c>
      <c r="K4018" s="501"/>
      <c r="L4018" s="480"/>
      <c r="M4018" s="480"/>
      <c r="N4018" s="480"/>
      <c r="O4018" s="480"/>
      <c r="P4018" s="480"/>
      <c r="Q4018" s="480"/>
      <c r="R4018" s="480"/>
      <c r="S4018" s="480"/>
      <c r="T4018" s="480"/>
      <c r="U4018" s="480"/>
      <c r="V4018" s="480"/>
      <c r="W4018" s="480"/>
      <c r="X4018" s="480"/>
      <c r="Y4018" s="480"/>
      <c r="Z4018" s="480"/>
      <c r="AA4018" s="480"/>
      <c r="AB4018" s="480"/>
      <c r="AC4018" s="480"/>
      <c r="AD4018" s="480"/>
      <c r="AE4018" s="480"/>
      <c r="AF4018" s="480"/>
      <c r="AG4018" s="480"/>
      <c r="AH4018" s="480"/>
      <c r="AI4018" s="480"/>
      <c r="AJ4018" s="480"/>
      <c r="AK4018" s="480"/>
      <c r="AL4018" s="480"/>
      <c r="AM4018" s="480"/>
      <c r="AN4018" s="480"/>
      <c r="AO4018" s="480"/>
      <c r="AP4018" s="480"/>
      <c r="AQ4018" s="480"/>
      <c r="AR4018" s="480"/>
      <c r="AS4018" s="480"/>
      <c r="AT4018" s="480"/>
      <c r="AU4018" s="480"/>
      <c r="AV4018" s="480"/>
      <c r="AW4018" s="480"/>
      <c r="AX4018" s="480"/>
      <c r="AY4018" s="480"/>
      <c r="AZ4018" s="480"/>
      <c r="BA4018" s="480"/>
      <c r="BB4018" s="480"/>
    </row>
    <row r="4019" spans="1:54" ht="15.75">
      <c r="A4019" s="499"/>
      <c r="B4019" s="499" t="s">
        <v>23</v>
      </c>
      <c r="C4019" s="464"/>
      <c r="D4019" s="500"/>
      <c r="E4019" s="501"/>
      <c r="F4019" s="478"/>
      <c r="G4019" s="499"/>
      <c r="H4019" s="499" t="s">
        <v>23</v>
      </c>
      <c r="I4019" s="464"/>
      <c r="J4019" s="500"/>
      <c r="K4019" s="501"/>
      <c r="L4019" s="480"/>
      <c r="M4019" s="480"/>
      <c r="N4019" s="480"/>
      <c r="O4019" s="480"/>
      <c r="P4019" s="480"/>
      <c r="Q4019" s="480"/>
      <c r="R4019" s="480"/>
      <c r="S4019" s="480"/>
      <c r="T4019" s="480"/>
      <c r="U4019" s="480"/>
      <c r="V4019" s="480"/>
      <c r="W4019" s="480"/>
      <c r="X4019" s="480"/>
      <c r="Y4019" s="480"/>
      <c r="Z4019" s="480"/>
      <c r="AA4019" s="480"/>
      <c r="AB4019" s="480"/>
      <c r="AC4019" s="480"/>
      <c r="AD4019" s="480"/>
      <c r="AE4019" s="480"/>
      <c r="AF4019" s="480"/>
      <c r="AG4019" s="480"/>
      <c r="AH4019" s="480"/>
      <c r="AI4019" s="480"/>
      <c r="AJ4019" s="480"/>
      <c r="AK4019" s="480"/>
      <c r="AL4019" s="480"/>
      <c r="AM4019" s="480"/>
      <c r="AN4019" s="480"/>
      <c r="AO4019" s="480"/>
      <c r="AP4019" s="480"/>
      <c r="AQ4019" s="480"/>
      <c r="AR4019" s="480"/>
      <c r="AS4019" s="480"/>
      <c r="AT4019" s="480"/>
      <c r="AU4019" s="480"/>
      <c r="AV4019" s="480"/>
      <c r="AW4019" s="480"/>
      <c r="AX4019" s="480"/>
      <c r="AY4019" s="480"/>
      <c r="AZ4019" s="480"/>
      <c r="BA4019" s="480"/>
      <c r="BB4019" s="480"/>
    </row>
    <row r="4020" spans="1:54" ht="15.75">
      <c r="A4020" s="499"/>
      <c r="B4020" s="499" t="s">
        <v>24</v>
      </c>
      <c r="C4020" s="464"/>
      <c r="D4020" s="500"/>
      <c r="E4020" s="501"/>
      <c r="F4020" s="478"/>
      <c r="G4020" s="499"/>
      <c r="H4020" s="499" t="s">
        <v>24</v>
      </c>
      <c r="I4020" s="464"/>
      <c r="J4020" s="500"/>
      <c r="K4020" s="501"/>
      <c r="L4020" s="480"/>
      <c r="M4020" s="480"/>
      <c r="N4020" s="480"/>
      <c r="O4020" s="480"/>
      <c r="P4020" s="480"/>
      <c r="Q4020" s="480"/>
      <c r="R4020" s="480"/>
      <c r="S4020" s="480"/>
      <c r="T4020" s="480"/>
      <c r="U4020" s="480"/>
      <c r="V4020" s="480"/>
      <c r="W4020" s="480"/>
      <c r="X4020" s="480"/>
      <c r="Y4020" s="480"/>
      <c r="Z4020" s="480"/>
      <c r="AA4020" s="480"/>
      <c r="AB4020" s="480"/>
      <c r="AC4020" s="480"/>
      <c r="AD4020" s="480"/>
      <c r="AE4020" s="480"/>
      <c r="AF4020" s="480"/>
      <c r="AG4020" s="480"/>
      <c r="AH4020" s="480"/>
      <c r="AI4020" s="480"/>
      <c r="AJ4020" s="480"/>
      <c r="AK4020" s="480"/>
      <c r="AL4020" s="480"/>
      <c r="AM4020" s="480"/>
      <c r="AN4020" s="480"/>
      <c r="AO4020" s="480"/>
      <c r="AP4020" s="480"/>
      <c r="AQ4020" s="480"/>
      <c r="AR4020" s="480"/>
      <c r="AS4020" s="480"/>
      <c r="AT4020" s="480"/>
      <c r="AU4020" s="480"/>
      <c r="AV4020" s="480"/>
      <c r="AW4020" s="480"/>
      <c r="AX4020" s="480"/>
      <c r="AY4020" s="480"/>
      <c r="AZ4020" s="480"/>
      <c r="BA4020" s="480"/>
      <c r="BB4020" s="480"/>
    </row>
    <row r="4021" spans="1:54" ht="15.75">
      <c r="A4021" s="499"/>
      <c r="B4021" s="499" t="s">
        <v>25</v>
      </c>
      <c r="C4021" s="464"/>
      <c r="D4021" s="500"/>
      <c r="E4021" s="501"/>
      <c r="F4021" s="478"/>
      <c r="G4021" s="499"/>
      <c r="H4021" s="499" t="s">
        <v>25</v>
      </c>
      <c r="I4021" s="464"/>
      <c r="J4021" s="500"/>
      <c r="K4021" s="501"/>
      <c r="L4021" s="480"/>
      <c r="M4021" s="480"/>
      <c r="N4021" s="480"/>
      <c r="O4021" s="480"/>
      <c r="P4021" s="480"/>
      <c r="Q4021" s="480"/>
      <c r="R4021" s="480"/>
      <c r="S4021" s="480"/>
      <c r="T4021" s="480"/>
      <c r="U4021" s="480"/>
      <c r="V4021" s="480"/>
      <c r="W4021" s="480"/>
      <c r="X4021" s="480"/>
      <c r="Y4021" s="480"/>
      <c r="Z4021" s="480"/>
      <c r="AA4021" s="480"/>
      <c r="AB4021" s="480"/>
      <c r="AC4021" s="480"/>
      <c r="AD4021" s="480"/>
      <c r="AE4021" s="480"/>
      <c r="AF4021" s="480"/>
      <c r="AG4021" s="480"/>
      <c r="AH4021" s="480"/>
      <c r="AI4021" s="480"/>
      <c r="AJ4021" s="480"/>
      <c r="AK4021" s="480"/>
      <c r="AL4021" s="480"/>
      <c r="AM4021" s="480"/>
      <c r="AN4021" s="480"/>
      <c r="AO4021" s="480"/>
      <c r="AP4021" s="480"/>
      <c r="AQ4021" s="480"/>
      <c r="AR4021" s="480"/>
      <c r="AS4021" s="480"/>
      <c r="AT4021" s="480"/>
      <c r="AU4021" s="480"/>
      <c r="AV4021" s="480"/>
      <c r="AW4021" s="480"/>
      <c r="AX4021" s="480"/>
      <c r="AY4021" s="480"/>
      <c r="AZ4021" s="480"/>
      <c r="BA4021" s="480"/>
      <c r="BB4021" s="480"/>
    </row>
    <row r="4022" spans="1:54" ht="15.75">
      <c r="A4022" s="499"/>
      <c r="B4022" s="499" t="s">
        <v>26</v>
      </c>
      <c r="C4022" s="464"/>
      <c r="D4022" s="500"/>
      <c r="E4022" s="501"/>
      <c r="F4022" s="478"/>
      <c r="G4022" s="499"/>
      <c r="H4022" s="499" t="s">
        <v>26</v>
      </c>
      <c r="I4022" s="464"/>
      <c r="J4022" s="500"/>
      <c r="K4022" s="501"/>
      <c r="L4022" s="480"/>
      <c r="M4022" s="480"/>
      <c r="N4022" s="480"/>
      <c r="O4022" s="480"/>
      <c r="P4022" s="480"/>
      <c r="Q4022" s="480"/>
      <c r="R4022" s="480"/>
      <c r="S4022" s="480"/>
      <c r="T4022" s="480"/>
      <c r="U4022" s="480"/>
      <c r="V4022" s="480"/>
      <c r="W4022" s="480"/>
      <c r="X4022" s="480"/>
      <c r="Y4022" s="480"/>
      <c r="Z4022" s="480"/>
      <c r="AA4022" s="480"/>
      <c r="AB4022" s="480"/>
      <c r="AC4022" s="480"/>
      <c r="AD4022" s="480"/>
      <c r="AE4022" s="480"/>
      <c r="AF4022" s="480"/>
      <c r="AG4022" s="480"/>
      <c r="AH4022" s="480"/>
      <c r="AI4022" s="480"/>
      <c r="AJ4022" s="480"/>
      <c r="AK4022" s="480"/>
      <c r="AL4022" s="480"/>
      <c r="AM4022" s="480"/>
      <c r="AN4022" s="480"/>
      <c r="AO4022" s="480"/>
      <c r="AP4022" s="480"/>
      <c r="AQ4022" s="480"/>
      <c r="AR4022" s="480"/>
      <c r="AS4022" s="480"/>
      <c r="AT4022" s="480"/>
      <c r="AU4022" s="480"/>
      <c r="AV4022" s="480"/>
      <c r="AW4022" s="480"/>
      <c r="AX4022" s="480"/>
      <c r="AY4022" s="480"/>
      <c r="AZ4022" s="480"/>
      <c r="BA4022" s="480"/>
      <c r="BB4022" s="480"/>
    </row>
    <row r="4023" spans="1:54" ht="15.75">
      <c r="A4023" s="484"/>
      <c r="B4023" s="484"/>
      <c r="C4023"/>
      <c r="D4023" s="491"/>
      <c r="E4023" s="493"/>
      <c r="F4023" s="478"/>
      <c r="G4023"/>
      <c r="H4023" s="527"/>
      <c r="I4023"/>
      <c r="J4023" s="527"/>
      <c r="K4023" s="527"/>
      <c r="L4023" s="480"/>
      <c r="M4023" s="480"/>
      <c r="N4023" s="480"/>
      <c r="O4023" s="480"/>
      <c r="P4023" s="480"/>
      <c r="Q4023" s="480"/>
      <c r="R4023" s="480"/>
      <c r="S4023" s="480"/>
      <c r="T4023" s="480"/>
      <c r="U4023" s="480"/>
      <c r="V4023" s="480"/>
      <c r="W4023" s="480"/>
      <c r="X4023" s="480"/>
      <c r="Y4023" s="480"/>
      <c r="Z4023" s="480"/>
      <c r="AA4023" s="480"/>
      <c r="AB4023" s="480"/>
      <c r="AC4023" s="480"/>
      <c r="AD4023" s="480"/>
      <c r="AE4023" s="480"/>
      <c r="AF4023" s="480"/>
      <c r="AG4023" s="480"/>
      <c r="AH4023" s="480"/>
      <c r="AI4023" s="480"/>
      <c r="AJ4023" s="480"/>
      <c r="AK4023" s="480"/>
      <c r="AL4023" s="480"/>
      <c r="AM4023" s="480"/>
      <c r="AN4023" s="480"/>
      <c r="AO4023" s="480"/>
      <c r="AP4023" s="480"/>
      <c r="AQ4023" s="480"/>
      <c r="AR4023" s="480"/>
      <c r="AS4023" s="480"/>
      <c r="AT4023" s="480"/>
      <c r="AU4023" s="480"/>
      <c r="AV4023" s="480"/>
      <c r="AW4023" s="480"/>
      <c r="AX4023" s="480"/>
      <c r="AY4023" s="480"/>
      <c r="AZ4023" s="480"/>
      <c r="BA4023" s="480"/>
      <c r="BB4023" s="480"/>
    </row>
    <row r="4024" spans="1:54" ht="25.5">
      <c r="A4024" s="485" t="s">
        <v>2884</v>
      </c>
      <c r="B4024" s="485"/>
      <c r="C4024" s="487" t="s">
        <v>2885</v>
      </c>
      <c r="D4024" s="492"/>
      <c r="E4024" s="494"/>
      <c r="F4024" s="478"/>
      <c r="G4024" s="640" t="s">
        <v>2886</v>
      </c>
      <c r="H4024" s="640"/>
      <c r="I4024" s="524" t="s">
        <v>2887</v>
      </c>
      <c r="J4024" s="640"/>
      <c r="K4024" s="640"/>
      <c r="L4024" s="480"/>
      <c r="M4024" s="480"/>
      <c r="N4024" s="480"/>
      <c r="O4024" s="480"/>
      <c r="P4024" s="480"/>
      <c r="Q4024" s="480"/>
      <c r="R4024" s="480"/>
      <c r="S4024" s="480"/>
      <c r="T4024" s="480"/>
      <c r="U4024" s="480"/>
      <c r="V4024" s="480"/>
      <c r="W4024" s="480"/>
      <c r="X4024" s="480"/>
      <c r="Y4024" s="480"/>
      <c r="Z4024" s="480"/>
      <c r="AA4024" s="480"/>
      <c r="AB4024" s="480"/>
      <c r="AC4024" s="480"/>
      <c r="AD4024" s="480"/>
      <c r="AE4024" s="480"/>
      <c r="AF4024" s="480"/>
      <c r="AG4024" s="480"/>
      <c r="AH4024" s="480"/>
      <c r="AI4024" s="480"/>
      <c r="AJ4024" s="480"/>
      <c r="AK4024" s="480"/>
      <c r="AL4024" s="480"/>
      <c r="AM4024" s="480"/>
      <c r="AN4024" s="480"/>
      <c r="AO4024" s="480"/>
      <c r="AP4024" s="480"/>
      <c r="AQ4024" s="480"/>
      <c r="AR4024" s="480"/>
      <c r="AS4024" s="480"/>
      <c r="AT4024" s="480"/>
      <c r="AU4024" s="480"/>
      <c r="AV4024" s="480"/>
      <c r="AW4024" s="480"/>
      <c r="AX4024" s="480"/>
      <c r="AY4024" s="480"/>
      <c r="AZ4024" s="480"/>
      <c r="BA4024" s="480"/>
      <c r="BB4024" s="480"/>
    </row>
    <row r="4025" spans="1:54" ht="15">
      <c r="A4025" s="486"/>
      <c r="B4025" s="486"/>
      <c r="C4025" s="488"/>
      <c r="D4025" s="486"/>
      <c r="E4025" s="486"/>
      <c r="F4025"/>
      <c r="G4025" s="503"/>
      <c r="H4025" s="503"/>
      <c r="I4025" s="519"/>
      <c r="J4025" s="503"/>
      <c r="K4025" s="503"/>
      <c r="L4025"/>
      <c r="M4025"/>
      <c r="N4025"/>
      <c r="O4025"/>
      <c r="P4025"/>
      <c r="Q4025"/>
      <c r="R4025"/>
      <c r="S4025"/>
      <c r="T4025"/>
      <c r="U4025"/>
      <c r="V4025"/>
      <c r="W4025"/>
      <c r="X4025"/>
      <c r="Y4025"/>
      <c r="Z4025"/>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row>
    <row r="4026" spans="1:54" ht="15">
      <c r="A4026" s="486"/>
      <c r="B4026" s="486"/>
      <c r="C4026" s="489" t="s">
        <v>599</v>
      </c>
      <c r="D4026" s="486"/>
      <c r="E4026" s="486"/>
      <c r="F4026"/>
      <c r="G4026" s="503"/>
      <c r="H4026" s="503"/>
      <c r="I4026" s="518" t="s">
        <v>623</v>
      </c>
      <c r="J4026" s="503"/>
      <c r="K4026" s="503"/>
      <c r="L4026"/>
      <c r="M4026"/>
      <c r="N4026"/>
      <c r="O4026"/>
      <c r="P4026"/>
      <c r="Q4026"/>
      <c r="R4026"/>
      <c r="S4026"/>
      <c r="T4026"/>
      <c r="U4026"/>
      <c r="V4026"/>
      <c r="W4026"/>
      <c r="X4026"/>
      <c r="Y4026"/>
      <c r="Z4026"/>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row>
    <row r="4027" spans="1:54" ht="15">
      <c r="A4027" s="486"/>
      <c r="B4027" s="486"/>
      <c r="C4027" s="489" t="s">
        <v>1262</v>
      </c>
      <c r="D4027" s="486"/>
      <c r="E4027" s="486"/>
      <c r="F4027"/>
      <c r="G4027" s="503"/>
      <c r="H4027" s="503"/>
      <c r="I4027" s="518" t="s">
        <v>1262</v>
      </c>
      <c r="J4027" s="503"/>
      <c r="K4027" s="503"/>
      <c r="L4027"/>
      <c r="M4027"/>
      <c r="N4027"/>
      <c r="O4027"/>
      <c r="P4027"/>
      <c r="Q4027"/>
      <c r="R4027"/>
      <c r="S4027"/>
      <c r="T4027"/>
      <c r="U4027"/>
      <c r="V4027"/>
      <c r="W4027"/>
      <c r="X4027"/>
      <c r="Y4027"/>
      <c r="Z4027"/>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row>
    <row r="4028" spans="1:54" ht="15">
      <c r="A4028" s="486"/>
      <c r="B4028" s="486"/>
      <c r="C4028" s="489" t="s">
        <v>740</v>
      </c>
      <c r="D4028" s="486"/>
      <c r="E4028" s="486"/>
      <c r="F4028"/>
      <c r="G4028" s="503"/>
      <c r="H4028" s="503"/>
      <c r="I4028" s="518" t="s">
        <v>740</v>
      </c>
      <c r="J4028" s="503"/>
      <c r="K4028" s="503"/>
      <c r="L4028"/>
      <c r="M4028"/>
      <c r="N4028"/>
      <c r="O4028"/>
      <c r="P4028"/>
      <c r="Q4028"/>
      <c r="R4028"/>
      <c r="S4028"/>
      <c r="T4028"/>
      <c r="U4028"/>
      <c r="V4028"/>
      <c r="W4028"/>
      <c r="X4028"/>
      <c r="Y4028"/>
      <c r="Z4028"/>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row>
    <row r="4029" spans="1:54" ht="15">
      <c r="A4029" s="486"/>
      <c r="B4029" s="486"/>
      <c r="C4029" s="489" t="s">
        <v>785</v>
      </c>
      <c r="D4029" s="486"/>
      <c r="E4029" s="486"/>
      <c r="F4029"/>
      <c r="G4029" s="503"/>
      <c r="H4029" s="503"/>
      <c r="I4029" s="518" t="s">
        <v>785</v>
      </c>
      <c r="J4029" s="503"/>
      <c r="K4029" s="503"/>
      <c r="L4029"/>
      <c r="M4029"/>
      <c r="N4029"/>
      <c r="O4029"/>
      <c r="P4029"/>
      <c r="Q4029"/>
      <c r="R4029"/>
      <c r="S4029"/>
      <c r="T4029"/>
      <c r="U4029"/>
      <c r="V4029"/>
      <c r="W4029"/>
      <c r="X4029"/>
      <c r="Y4029"/>
      <c r="Z4029"/>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row>
    <row r="4030" spans="1:54" ht="15">
      <c r="A4030" s="486"/>
      <c r="B4030" s="486"/>
      <c r="C4030" s="489" t="s">
        <v>2855</v>
      </c>
      <c r="D4030" s="486"/>
      <c r="E4030" s="486"/>
      <c r="F4030"/>
      <c r="G4030" s="503"/>
      <c r="H4030" s="503"/>
      <c r="I4030" s="518" t="s">
        <v>2855</v>
      </c>
      <c r="J4030" s="503"/>
      <c r="K4030" s="503"/>
      <c r="L4030"/>
      <c r="M4030"/>
      <c r="N4030"/>
      <c r="O4030"/>
      <c r="P4030"/>
      <c r="Q4030"/>
      <c r="R4030"/>
      <c r="S4030"/>
      <c r="T4030"/>
      <c r="U4030"/>
      <c r="V4030"/>
      <c r="W4030"/>
      <c r="X4030"/>
      <c r="Y4030"/>
      <c r="Z4030"/>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row>
    <row r="4031" spans="1:54" ht="15">
      <c r="A4031" s="453"/>
      <c r="B4031" s="453"/>
      <c r="C4031" s="490" t="s">
        <v>1916</v>
      </c>
      <c r="D4031" s="453"/>
      <c r="E4031" s="453"/>
      <c r="F4031"/>
      <c r="G4031" s="504"/>
      <c r="H4031" s="504"/>
      <c r="I4031" s="520" t="s">
        <v>1916</v>
      </c>
      <c r="J4031" s="504"/>
      <c r="K4031" s="504"/>
      <c r="L4031"/>
      <c r="M4031"/>
      <c r="N4031"/>
      <c r="O4031"/>
      <c r="P4031"/>
      <c r="Q4031"/>
      <c r="R4031"/>
      <c r="S4031"/>
      <c r="T4031"/>
      <c r="U4031"/>
      <c r="V4031"/>
      <c r="W4031"/>
      <c r="X4031"/>
      <c r="Y4031"/>
      <c r="Z4031"/>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row>
    <row r="4032" spans="1:54" ht="15.75">
      <c r="A4032" s="499"/>
      <c r="B4032" s="499" t="s">
        <v>18</v>
      </c>
      <c r="C4032" s="464"/>
      <c r="D4032" s="500"/>
      <c r="E4032" s="501"/>
      <c r="F4032" s="478"/>
      <c r="G4032" s="510"/>
      <c r="H4032" s="510" t="s">
        <v>18</v>
      </c>
      <c r="I4032" s="510"/>
      <c r="J4032" s="510"/>
      <c r="K4032" s="510"/>
      <c r="L4032" s="480"/>
      <c r="M4032" s="480"/>
      <c r="N4032" s="480"/>
      <c r="O4032" s="480"/>
      <c r="P4032" s="480"/>
      <c r="Q4032" s="480"/>
      <c r="R4032" s="480"/>
      <c r="S4032" s="480"/>
      <c r="T4032" s="480"/>
      <c r="U4032" s="480"/>
      <c r="V4032" s="480"/>
      <c r="W4032" s="480"/>
      <c r="X4032" s="480"/>
      <c r="Y4032" s="480"/>
      <c r="Z4032" s="480"/>
      <c r="AA4032" s="480"/>
      <c r="AB4032" s="480"/>
      <c r="AC4032" s="480"/>
      <c r="AD4032" s="480"/>
      <c r="AE4032" s="480"/>
      <c r="AF4032" s="480"/>
      <c r="AG4032" s="480"/>
      <c r="AH4032" s="480"/>
      <c r="AI4032" s="480"/>
      <c r="AJ4032" s="480"/>
      <c r="AK4032" s="480"/>
      <c r="AL4032" s="480"/>
      <c r="AM4032" s="480"/>
      <c r="AN4032" s="480"/>
      <c r="AO4032" s="480"/>
      <c r="AP4032" s="480"/>
      <c r="AQ4032" s="480"/>
      <c r="AR4032" s="480"/>
      <c r="AS4032" s="480"/>
      <c r="AT4032" s="480"/>
      <c r="AU4032" s="480"/>
      <c r="AV4032" s="480"/>
      <c r="AW4032" s="480"/>
      <c r="AX4032" s="480"/>
      <c r="AY4032" s="480"/>
      <c r="AZ4032" s="480"/>
      <c r="BA4032" s="480"/>
      <c r="BB4032" s="480"/>
    </row>
    <row r="4033" spans="1:54" ht="25.5">
      <c r="A4033" s="499"/>
      <c r="B4033" s="499" t="s">
        <v>19</v>
      </c>
      <c r="C4033" s="464" t="s">
        <v>2888</v>
      </c>
      <c r="D4033" s="500" t="s">
        <v>581</v>
      </c>
      <c r="E4033" s="501"/>
      <c r="F4033" s="478"/>
      <c r="G4033" s="510"/>
      <c r="H4033" s="510" t="s">
        <v>1251</v>
      </c>
      <c r="I4033" s="514" t="s">
        <v>2888</v>
      </c>
      <c r="J4033" s="510" t="s">
        <v>581</v>
      </c>
      <c r="K4033" s="510"/>
      <c r="L4033" s="480"/>
      <c r="M4033" s="480"/>
      <c r="N4033" s="480"/>
      <c r="O4033" s="480"/>
      <c r="P4033" s="480"/>
      <c r="Q4033" s="480"/>
      <c r="R4033" s="480"/>
      <c r="S4033" s="480"/>
      <c r="T4033" s="480"/>
      <c r="U4033" s="480"/>
      <c r="V4033" s="480"/>
      <c r="W4033" s="480"/>
      <c r="X4033" s="480"/>
      <c r="Y4033" s="480"/>
      <c r="Z4033" s="480"/>
      <c r="AA4033" s="480"/>
      <c r="AB4033" s="480"/>
      <c r="AC4033" s="480"/>
      <c r="AD4033" s="480"/>
      <c r="AE4033" s="480"/>
      <c r="AF4033" s="480"/>
      <c r="AG4033" s="480"/>
      <c r="AH4033" s="480"/>
      <c r="AI4033" s="480"/>
      <c r="AJ4033" s="480"/>
      <c r="AK4033" s="480"/>
      <c r="AL4033" s="480"/>
      <c r="AM4033" s="480"/>
      <c r="AN4033" s="480"/>
      <c r="AO4033" s="480"/>
      <c r="AP4033" s="480"/>
      <c r="AQ4033" s="480"/>
      <c r="AR4033" s="480"/>
      <c r="AS4033" s="480"/>
      <c r="AT4033" s="480"/>
      <c r="AU4033" s="480"/>
      <c r="AV4033" s="480"/>
      <c r="AW4033" s="480"/>
      <c r="AX4033" s="480"/>
      <c r="AY4033" s="480"/>
      <c r="AZ4033" s="480"/>
      <c r="BA4033" s="480"/>
      <c r="BB4033" s="480"/>
    </row>
    <row r="4034" spans="1:54" ht="15.75">
      <c r="A4034" s="499"/>
      <c r="B4034" s="499" t="s">
        <v>23</v>
      </c>
      <c r="C4034" s="464"/>
      <c r="D4034" s="500"/>
      <c r="E4034" s="501"/>
      <c r="F4034" s="478"/>
      <c r="G4034" s="510"/>
      <c r="H4034" s="510" t="s">
        <v>23</v>
      </c>
      <c r="I4034" s="510"/>
      <c r="J4034" s="510"/>
      <c r="K4034" s="510"/>
      <c r="L4034" s="480"/>
      <c r="M4034" s="480"/>
      <c r="N4034" s="480"/>
      <c r="O4034" s="480"/>
      <c r="P4034" s="480"/>
      <c r="Q4034" s="480"/>
      <c r="R4034" s="480"/>
      <c r="S4034" s="480"/>
      <c r="T4034" s="480"/>
      <c r="U4034" s="480"/>
      <c r="V4034" s="480"/>
      <c r="W4034" s="480"/>
      <c r="X4034" s="480"/>
      <c r="Y4034" s="480"/>
      <c r="Z4034" s="480"/>
      <c r="AA4034" s="480"/>
      <c r="AB4034" s="480"/>
      <c r="AC4034" s="480"/>
      <c r="AD4034" s="480"/>
      <c r="AE4034" s="480"/>
      <c r="AF4034" s="480"/>
      <c r="AG4034" s="480"/>
      <c r="AH4034" s="480"/>
      <c r="AI4034" s="480"/>
      <c r="AJ4034" s="480"/>
      <c r="AK4034" s="480"/>
      <c r="AL4034" s="480"/>
      <c r="AM4034" s="480"/>
      <c r="AN4034" s="480"/>
      <c r="AO4034" s="480"/>
      <c r="AP4034" s="480"/>
      <c r="AQ4034" s="480"/>
      <c r="AR4034" s="480"/>
      <c r="AS4034" s="480"/>
      <c r="AT4034" s="480"/>
      <c r="AU4034" s="480"/>
      <c r="AV4034" s="480"/>
      <c r="AW4034" s="480"/>
      <c r="AX4034" s="480"/>
      <c r="AY4034" s="480"/>
      <c r="AZ4034" s="480"/>
      <c r="BA4034" s="480"/>
      <c r="BB4034" s="480"/>
    </row>
    <row r="4035" spans="1:54" ht="15.75">
      <c r="A4035" s="499"/>
      <c r="B4035" s="499" t="s">
        <v>24</v>
      </c>
      <c r="C4035" s="464"/>
      <c r="D4035" s="500"/>
      <c r="E4035" s="501"/>
      <c r="F4035" s="478"/>
      <c r="G4035" s="510"/>
      <c r="H4035" s="510" t="s">
        <v>24</v>
      </c>
      <c r="I4035" s="510"/>
      <c r="J4035" s="510"/>
      <c r="K4035" s="510"/>
      <c r="L4035" s="480"/>
      <c r="M4035" s="480"/>
      <c r="N4035" s="480"/>
      <c r="O4035" s="480"/>
      <c r="P4035" s="480"/>
      <c r="Q4035" s="480"/>
      <c r="R4035" s="480"/>
      <c r="S4035" s="480"/>
      <c r="T4035" s="480"/>
      <c r="U4035" s="480"/>
      <c r="V4035" s="480"/>
      <c r="W4035" s="480"/>
      <c r="X4035" s="480"/>
      <c r="Y4035" s="480"/>
      <c r="Z4035" s="480"/>
      <c r="AA4035" s="480"/>
      <c r="AB4035" s="480"/>
      <c r="AC4035" s="480"/>
      <c r="AD4035" s="480"/>
      <c r="AE4035" s="480"/>
      <c r="AF4035" s="480"/>
      <c r="AG4035" s="480"/>
      <c r="AH4035" s="480"/>
      <c r="AI4035" s="480"/>
      <c r="AJ4035" s="480"/>
      <c r="AK4035" s="480"/>
      <c r="AL4035" s="480"/>
      <c r="AM4035" s="480"/>
      <c r="AN4035" s="480"/>
      <c r="AO4035" s="480"/>
      <c r="AP4035" s="480"/>
      <c r="AQ4035" s="480"/>
      <c r="AR4035" s="480"/>
      <c r="AS4035" s="480"/>
      <c r="AT4035" s="480"/>
      <c r="AU4035" s="480"/>
      <c r="AV4035" s="480"/>
      <c r="AW4035" s="480"/>
      <c r="AX4035" s="480"/>
      <c r="AY4035" s="480"/>
      <c r="AZ4035" s="480"/>
      <c r="BA4035" s="480"/>
      <c r="BB4035" s="480"/>
    </row>
    <row r="4036" spans="1:54" ht="15.75">
      <c r="A4036" s="499"/>
      <c r="B4036" s="499" t="s">
        <v>25</v>
      </c>
      <c r="C4036" s="464"/>
      <c r="D4036" s="500"/>
      <c r="E4036" s="501"/>
      <c r="F4036" s="478"/>
      <c r="G4036" s="510"/>
      <c r="H4036" s="510" t="s">
        <v>25</v>
      </c>
      <c r="I4036" s="510"/>
      <c r="J4036" s="510"/>
      <c r="K4036" s="510"/>
      <c r="L4036" s="480"/>
      <c r="M4036" s="480"/>
      <c r="N4036" s="480"/>
      <c r="O4036" s="480"/>
      <c r="P4036" s="480"/>
      <c r="Q4036" s="480"/>
      <c r="R4036" s="480"/>
      <c r="S4036" s="480"/>
      <c r="T4036" s="480"/>
      <c r="U4036" s="480"/>
      <c r="V4036" s="480"/>
      <c r="W4036" s="480"/>
      <c r="X4036" s="480"/>
      <c r="Y4036" s="480"/>
      <c r="Z4036" s="480"/>
      <c r="AA4036" s="480"/>
      <c r="AB4036" s="480"/>
      <c r="AC4036" s="480"/>
      <c r="AD4036" s="480"/>
      <c r="AE4036" s="480"/>
      <c r="AF4036" s="480"/>
      <c r="AG4036" s="480"/>
      <c r="AH4036" s="480"/>
      <c r="AI4036" s="480"/>
      <c r="AJ4036" s="480"/>
      <c r="AK4036" s="480"/>
      <c r="AL4036" s="480"/>
      <c r="AM4036" s="480"/>
      <c r="AN4036" s="480"/>
      <c r="AO4036" s="480"/>
      <c r="AP4036" s="480"/>
      <c r="AQ4036" s="480"/>
      <c r="AR4036" s="480"/>
      <c r="AS4036" s="480"/>
      <c r="AT4036" s="480"/>
      <c r="AU4036" s="480"/>
      <c r="AV4036" s="480"/>
      <c r="AW4036" s="480"/>
      <c r="AX4036" s="480"/>
      <c r="AY4036" s="480"/>
      <c r="AZ4036" s="480"/>
      <c r="BA4036" s="480"/>
      <c r="BB4036" s="480"/>
    </row>
    <row r="4037" spans="1:54" ht="15.75">
      <c r="A4037" s="499"/>
      <c r="B4037" s="499" t="s">
        <v>26</v>
      </c>
      <c r="C4037" s="464"/>
      <c r="D4037" s="500"/>
      <c r="E4037" s="501"/>
      <c r="F4037" s="478"/>
      <c r="G4037" s="510"/>
      <c r="H4037" s="510" t="s">
        <v>26</v>
      </c>
      <c r="I4037" s="510"/>
      <c r="J4037" s="510"/>
      <c r="K4037" s="510"/>
      <c r="L4037" s="480"/>
      <c r="M4037" s="480"/>
      <c r="N4037" s="480"/>
      <c r="O4037" s="480"/>
      <c r="P4037" s="480"/>
      <c r="Q4037" s="480"/>
      <c r="R4037" s="480"/>
      <c r="S4037" s="480"/>
      <c r="T4037" s="480"/>
      <c r="U4037" s="480"/>
      <c r="V4037" s="480"/>
      <c r="W4037" s="480"/>
      <c r="X4037" s="480"/>
      <c r="Y4037" s="480"/>
      <c r="Z4037" s="480"/>
      <c r="AA4037" s="480"/>
      <c r="AB4037" s="480"/>
      <c r="AC4037" s="480"/>
      <c r="AD4037" s="480"/>
      <c r="AE4037" s="480"/>
      <c r="AF4037" s="480"/>
      <c r="AG4037" s="480"/>
      <c r="AH4037" s="480"/>
      <c r="AI4037" s="480"/>
      <c r="AJ4037" s="480"/>
      <c r="AK4037" s="480"/>
      <c r="AL4037" s="480"/>
      <c r="AM4037" s="480"/>
      <c r="AN4037" s="480"/>
      <c r="AO4037" s="480"/>
      <c r="AP4037" s="480"/>
      <c r="AQ4037" s="480"/>
      <c r="AR4037" s="480"/>
      <c r="AS4037" s="480"/>
      <c r="AT4037" s="480"/>
      <c r="AU4037" s="480"/>
      <c r="AV4037" s="480"/>
      <c r="AW4037" s="480"/>
      <c r="AX4037" s="480"/>
      <c r="AY4037" s="480"/>
      <c r="AZ4037" s="480"/>
      <c r="BA4037" s="480"/>
      <c r="BB4037" s="480"/>
    </row>
    <row r="4038" spans="1:54" ht="15.75">
      <c r="A4038" s="484"/>
      <c r="B4038" s="484"/>
      <c r="C4038"/>
      <c r="D4038" s="491"/>
      <c r="E4038" s="493"/>
      <c r="F4038" s="478"/>
      <c r="G4038"/>
      <c r="H4038" s="527"/>
      <c r="I4038"/>
      <c r="J4038" s="527"/>
      <c r="K4038" s="527"/>
      <c r="L4038" s="480"/>
      <c r="M4038" s="480"/>
      <c r="N4038" s="480"/>
      <c r="O4038" s="480"/>
      <c r="P4038" s="480"/>
      <c r="Q4038" s="480"/>
      <c r="R4038" s="480"/>
      <c r="S4038" s="480"/>
      <c r="T4038" s="480"/>
      <c r="U4038" s="480"/>
      <c r="V4038" s="480"/>
      <c r="W4038" s="480"/>
      <c r="X4038" s="480"/>
      <c r="Y4038" s="480"/>
      <c r="Z4038" s="480"/>
      <c r="AA4038" s="480"/>
      <c r="AB4038" s="480"/>
      <c r="AC4038" s="480"/>
      <c r="AD4038" s="480"/>
      <c r="AE4038" s="480"/>
      <c r="AF4038" s="480"/>
      <c r="AG4038" s="480"/>
      <c r="AH4038" s="480"/>
      <c r="AI4038" s="480"/>
      <c r="AJ4038" s="480"/>
      <c r="AK4038" s="480"/>
      <c r="AL4038" s="480"/>
      <c r="AM4038" s="480"/>
      <c r="AN4038" s="480"/>
      <c r="AO4038" s="480"/>
      <c r="AP4038" s="480"/>
      <c r="AQ4038" s="480"/>
      <c r="AR4038" s="480"/>
      <c r="AS4038" s="480"/>
      <c r="AT4038" s="480"/>
      <c r="AU4038" s="480"/>
      <c r="AV4038" s="480"/>
      <c r="AW4038" s="480"/>
      <c r="AX4038" s="480"/>
      <c r="AY4038" s="480"/>
      <c r="AZ4038" s="480"/>
      <c r="BA4038" s="480"/>
      <c r="BB4038" s="480"/>
    </row>
    <row r="4039" spans="1:54" ht="15.75">
      <c r="A4039" s="485" t="s">
        <v>2889</v>
      </c>
      <c r="B4039" s="485"/>
      <c r="C4039" s="487" t="s">
        <v>2890</v>
      </c>
      <c r="D4039" s="492"/>
      <c r="E4039" s="494"/>
      <c r="F4039" s="478"/>
      <c r="G4039" s="640" t="s">
        <v>2891</v>
      </c>
      <c r="H4039" s="640"/>
      <c r="I4039" s="524" t="s">
        <v>2892</v>
      </c>
      <c r="J4039" s="640"/>
      <c r="K4039" s="640"/>
      <c r="L4039" s="480"/>
      <c r="M4039" s="480"/>
      <c r="N4039" s="480"/>
      <c r="O4039" s="480"/>
      <c r="P4039" s="480"/>
      <c r="Q4039" s="480"/>
      <c r="R4039" s="480"/>
      <c r="S4039" s="480"/>
      <c r="T4039" s="480"/>
      <c r="U4039" s="480"/>
      <c r="V4039" s="480"/>
      <c r="W4039" s="480"/>
      <c r="X4039" s="480"/>
      <c r="Y4039" s="480"/>
      <c r="Z4039" s="480"/>
      <c r="AA4039" s="480"/>
      <c r="AB4039" s="480"/>
      <c r="AC4039" s="480"/>
      <c r="AD4039" s="480"/>
      <c r="AE4039" s="480"/>
      <c r="AF4039" s="480"/>
      <c r="AG4039" s="480"/>
      <c r="AH4039" s="480"/>
      <c r="AI4039" s="480"/>
      <c r="AJ4039" s="480"/>
      <c r="AK4039" s="480"/>
      <c r="AL4039" s="480"/>
      <c r="AM4039" s="480"/>
      <c r="AN4039" s="480"/>
      <c r="AO4039" s="480"/>
      <c r="AP4039" s="480"/>
      <c r="AQ4039" s="480"/>
      <c r="AR4039" s="480"/>
      <c r="AS4039" s="480"/>
      <c r="AT4039" s="480"/>
      <c r="AU4039" s="480"/>
      <c r="AV4039" s="480"/>
      <c r="AW4039" s="480"/>
      <c r="AX4039" s="480"/>
      <c r="AY4039" s="480"/>
      <c r="AZ4039" s="480"/>
      <c r="BA4039" s="480"/>
      <c r="BB4039" s="480"/>
    </row>
    <row r="4040" spans="1:54" ht="15">
      <c r="A4040" s="486"/>
      <c r="B4040" s="486"/>
      <c r="C4040" s="488"/>
      <c r="D4040" s="486"/>
      <c r="E4040" s="486"/>
      <c r="F4040"/>
      <c r="G4040" s="503"/>
      <c r="H4040" s="503"/>
      <c r="I4040" s="519"/>
      <c r="J4040" s="503"/>
      <c r="K4040" s="503"/>
      <c r="L4040"/>
      <c r="M4040"/>
      <c r="N4040"/>
      <c r="O4040"/>
      <c r="P4040"/>
      <c r="Q4040"/>
      <c r="R4040"/>
      <c r="S4040"/>
      <c r="T4040"/>
      <c r="U4040"/>
      <c r="V4040"/>
      <c r="W4040"/>
      <c r="X4040"/>
      <c r="Y4040"/>
      <c r="Z4040"/>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row>
    <row r="4041" spans="1:54" ht="15">
      <c r="A4041" s="486"/>
      <c r="B4041" s="486"/>
      <c r="C4041" s="489" t="s">
        <v>599</v>
      </c>
      <c r="D4041" s="486"/>
      <c r="E4041" s="486"/>
      <c r="F4041"/>
      <c r="G4041" s="503"/>
      <c r="H4041" s="503"/>
      <c r="I4041" s="518" t="s">
        <v>623</v>
      </c>
      <c r="J4041" s="503"/>
      <c r="K4041" s="503"/>
      <c r="L4041"/>
      <c r="M4041"/>
      <c r="N4041"/>
      <c r="O4041"/>
      <c r="P4041"/>
      <c r="Q4041"/>
      <c r="R4041"/>
      <c r="S4041"/>
      <c r="T4041"/>
      <c r="U4041"/>
      <c r="V4041"/>
      <c r="W4041"/>
      <c r="X4041"/>
      <c r="Y4041"/>
      <c r="Z4041"/>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row>
    <row r="4042" spans="1:54" ht="15">
      <c r="A4042" s="486"/>
      <c r="B4042" s="486"/>
      <c r="C4042" s="489" t="s">
        <v>1262</v>
      </c>
      <c r="D4042" s="486"/>
      <c r="E4042" s="486"/>
      <c r="F4042"/>
      <c r="G4042" s="503"/>
      <c r="H4042" s="503"/>
      <c r="I4042" s="518" t="s">
        <v>1262</v>
      </c>
      <c r="J4042" s="503"/>
      <c r="K4042" s="503"/>
      <c r="L4042"/>
      <c r="M4042"/>
      <c r="N4042"/>
      <c r="O4042"/>
      <c r="P4042"/>
      <c r="Q4042"/>
      <c r="R4042"/>
      <c r="S4042"/>
      <c r="T4042"/>
      <c r="U4042"/>
      <c r="V4042"/>
      <c r="W4042"/>
      <c r="X4042"/>
      <c r="Y4042"/>
      <c r="Z404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row>
    <row r="4043" spans="1:54" ht="15">
      <c r="A4043" s="486"/>
      <c r="B4043" s="486"/>
      <c r="C4043" s="489" t="s">
        <v>740</v>
      </c>
      <c r="D4043" s="486"/>
      <c r="E4043" s="486"/>
      <c r="F4043"/>
      <c r="G4043" s="503"/>
      <c r="H4043" s="503"/>
      <c r="I4043" s="518" t="s">
        <v>740</v>
      </c>
      <c r="J4043" s="503"/>
      <c r="K4043" s="503"/>
      <c r="L4043"/>
      <c r="M4043"/>
      <c r="N4043"/>
      <c r="O4043"/>
      <c r="P4043"/>
      <c r="Q4043"/>
      <c r="R4043"/>
      <c r="S4043"/>
      <c r="T4043"/>
      <c r="U4043"/>
      <c r="V4043"/>
      <c r="W4043"/>
      <c r="X4043"/>
      <c r="Y4043"/>
      <c r="Z4043"/>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row>
    <row r="4044" spans="1:54" ht="15">
      <c r="A4044" s="486"/>
      <c r="B4044" s="486"/>
      <c r="C4044" s="489" t="s">
        <v>785</v>
      </c>
      <c r="D4044" s="486"/>
      <c r="E4044" s="486"/>
      <c r="F4044"/>
      <c r="G4044" s="503"/>
      <c r="H4044" s="503"/>
      <c r="I4044" s="518" t="s">
        <v>785</v>
      </c>
      <c r="J4044" s="503"/>
      <c r="K4044" s="503"/>
      <c r="L4044"/>
      <c r="M4044"/>
      <c r="N4044"/>
      <c r="O4044"/>
      <c r="P4044"/>
      <c r="Q4044"/>
      <c r="R4044"/>
      <c r="S4044"/>
      <c r="T4044"/>
      <c r="U4044"/>
      <c r="V4044"/>
      <c r="W4044"/>
      <c r="X4044"/>
      <c r="Y4044"/>
      <c r="Z4044"/>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row>
    <row r="4045" spans="1:54" ht="15">
      <c r="A4045" s="486"/>
      <c r="B4045" s="486"/>
      <c r="C4045" s="489" t="s">
        <v>2855</v>
      </c>
      <c r="D4045" s="486"/>
      <c r="E4045" s="486"/>
      <c r="F4045"/>
      <c r="G4045" s="503"/>
      <c r="H4045" s="503"/>
      <c r="I4045" s="518" t="s">
        <v>2855</v>
      </c>
      <c r="J4045" s="503"/>
      <c r="K4045" s="503"/>
      <c r="L4045"/>
      <c r="M4045"/>
      <c r="N4045"/>
      <c r="O4045"/>
      <c r="P4045"/>
      <c r="Q4045"/>
      <c r="R4045"/>
      <c r="S4045"/>
      <c r="T4045"/>
      <c r="U4045"/>
      <c r="V4045"/>
      <c r="W4045"/>
      <c r="X4045"/>
      <c r="Y4045"/>
      <c r="Z4045"/>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row>
    <row r="4046" spans="1:54" ht="15">
      <c r="A4046" s="453"/>
      <c r="B4046" s="453"/>
      <c r="C4046" s="490" t="s">
        <v>1916</v>
      </c>
      <c r="D4046" s="453"/>
      <c r="E4046" s="453"/>
      <c r="F4046"/>
      <c r="G4046" s="504"/>
      <c r="H4046" s="504"/>
      <c r="I4046" s="520" t="s">
        <v>1916</v>
      </c>
      <c r="J4046" s="504"/>
      <c r="K4046" s="504"/>
      <c r="L4046"/>
      <c r="M4046"/>
      <c r="N4046"/>
      <c r="O4046"/>
      <c r="P4046"/>
      <c r="Q4046"/>
      <c r="R4046"/>
      <c r="S4046"/>
      <c r="T4046"/>
      <c r="U4046"/>
      <c r="V4046"/>
      <c r="W4046"/>
      <c r="X4046"/>
      <c r="Y4046"/>
      <c r="Z4046"/>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row>
    <row r="4047" spans="1:54" ht="15.75">
      <c r="A4047" s="499"/>
      <c r="B4047" s="499" t="s">
        <v>18</v>
      </c>
      <c r="C4047" s="464"/>
      <c r="D4047" s="500"/>
      <c r="E4047" s="501"/>
      <c r="F4047" s="478"/>
      <c r="G4047" s="510"/>
      <c r="H4047" s="510" t="s">
        <v>18</v>
      </c>
      <c r="I4047" s="510"/>
      <c r="J4047" s="510"/>
      <c r="K4047" s="510"/>
      <c r="L4047" s="480"/>
      <c r="M4047" s="480"/>
      <c r="N4047" s="480"/>
      <c r="O4047" s="480"/>
      <c r="P4047" s="480"/>
      <c r="Q4047" s="480"/>
      <c r="R4047" s="480"/>
      <c r="S4047" s="480"/>
      <c r="T4047" s="480"/>
      <c r="U4047" s="480"/>
      <c r="V4047" s="480"/>
      <c r="W4047" s="480"/>
      <c r="X4047" s="480"/>
      <c r="Y4047" s="480"/>
      <c r="Z4047" s="480"/>
      <c r="AA4047" s="480"/>
      <c r="AB4047" s="480"/>
      <c r="AC4047" s="480"/>
      <c r="AD4047" s="480"/>
      <c r="AE4047" s="480"/>
      <c r="AF4047" s="480"/>
      <c r="AG4047" s="480"/>
      <c r="AH4047" s="480"/>
      <c r="AI4047" s="480"/>
      <c r="AJ4047" s="480"/>
      <c r="AK4047" s="480"/>
      <c r="AL4047" s="480"/>
      <c r="AM4047" s="480"/>
      <c r="AN4047" s="480"/>
      <c r="AO4047" s="480"/>
      <c r="AP4047" s="480"/>
      <c r="AQ4047" s="480"/>
      <c r="AR4047" s="480"/>
      <c r="AS4047" s="480"/>
      <c r="AT4047" s="480"/>
      <c r="AU4047" s="480"/>
      <c r="AV4047" s="480"/>
      <c r="AW4047" s="480"/>
      <c r="AX4047" s="480"/>
      <c r="AY4047" s="480"/>
      <c r="AZ4047" s="480"/>
      <c r="BA4047" s="480"/>
      <c r="BB4047" s="480"/>
    </row>
    <row r="4048" spans="1:54" ht="51">
      <c r="A4048" s="499"/>
      <c r="B4048" s="499" t="s">
        <v>19</v>
      </c>
      <c r="C4048" s="464" t="s">
        <v>2883</v>
      </c>
      <c r="D4048" s="500" t="s">
        <v>581</v>
      </c>
      <c r="E4048" s="501"/>
      <c r="F4048" s="478"/>
      <c r="G4048" s="510"/>
      <c r="H4048" s="510" t="s">
        <v>19</v>
      </c>
      <c r="I4048" s="514" t="s">
        <v>2883</v>
      </c>
      <c r="J4048" s="510" t="s">
        <v>581</v>
      </c>
      <c r="K4048" s="510"/>
      <c r="L4048" s="480"/>
      <c r="M4048" s="480"/>
      <c r="N4048" s="480"/>
      <c r="O4048" s="480"/>
      <c r="P4048" s="480"/>
      <c r="Q4048" s="480"/>
      <c r="R4048" s="480"/>
      <c r="S4048" s="480"/>
      <c r="T4048" s="480"/>
      <c r="U4048" s="480"/>
      <c r="V4048" s="480"/>
      <c r="W4048" s="480"/>
      <c r="X4048" s="480"/>
      <c r="Y4048" s="480"/>
      <c r="Z4048" s="480"/>
      <c r="AA4048" s="480"/>
      <c r="AB4048" s="480"/>
      <c r="AC4048" s="480"/>
      <c r="AD4048" s="480"/>
      <c r="AE4048" s="480"/>
      <c r="AF4048" s="480"/>
      <c r="AG4048" s="480"/>
      <c r="AH4048" s="480"/>
      <c r="AI4048" s="480"/>
      <c r="AJ4048" s="480"/>
      <c r="AK4048" s="480"/>
      <c r="AL4048" s="480"/>
      <c r="AM4048" s="480"/>
      <c r="AN4048" s="480"/>
      <c r="AO4048" s="480"/>
      <c r="AP4048" s="480"/>
      <c r="AQ4048" s="480"/>
      <c r="AR4048" s="480"/>
      <c r="AS4048" s="480"/>
      <c r="AT4048" s="480"/>
      <c r="AU4048" s="480"/>
      <c r="AV4048" s="480"/>
      <c r="AW4048" s="480"/>
      <c r="AX4048" s="480"/>
      <c r="AY4048" s="480"/>
      <c r="AZ4048" s="480"/>
      <c r="BA4048" s="480"/>
      <c r="BB4048" s="480"/>
    </row>
    <row r="4049" spans="1:54" ht="15.75">
      <c r="A4049" s="499"/>
      <c r="B4049" s="499" t="s">
        <v>23</v>
      </c>
      <c r="C4049" s="464"/>
      <c r="D4049" s="500"/>
      <c r="E4049" s="501"/>
      <c r="F4049" s="478"/>
      <c r="G4049" s="510"/>
      <c r="H4049" s="510" t="s">
        <v>23</v>
      </c>
      <c r="I4049" s="510"/>
      <c r="J4049" s="510"/>
      <c r="K4049" s="510"/>
      <c r="L4049" s="480"/>
      <c r="M4049" s="480"/>
      <c r="N4049" s="480"/>
      <c r="O4049" s="480"/>
      <c r="P4049" s="480"/>
      <c r="Q4049" s="480"/>
      <c r="R4049" s="480"/>
      <c r="S4049" s="480"/>
      <c r="T4049" s="480"/>
      <c r="U4049" s="480"/>
      <c r="V4049" s="480"/>
      <c r="W4049" s="480"/>
      <c r="X4049" s="480"/>
      <c r="Y4049" s="480"/>
      <c r="Z4049" s="480"/>
      <c r="AA4049" s="480"/>
      <c r="AB4049" s="480"/>
      <c r="AC4049" s="480"/>
      <c r="AD4049" s="480"/>
      <c r="AE4049" s="480"/>
      <c r="AF4049" s="480"/>
      <c r="AG4049" s="480"/>
      <c r="AH4049" s="480"/>
      <c r="AI4049" s="480"/>
      <c r="AJ4049" s="480"/>
      <c r="AK4049" s="480"/>
      <c r="AL4049" s="480"/>
      <c r="AM4049" s="480"/>
      <c r="AN4049" s="480"/>
      <c r="AO4049" s="480"/>
      <c r="AP4049" s="480"/>
      <c r="AQ4049" s="480"/>
      <c r="AR4049" s="480"/>
      <c r="AS4049" s="480"/>
      <c r="AT4049" s="480"/>
      <c r="AU4049" s="480"/>
      <c r="AV4049" s="480"/>
      <c r="AW4049" s="480"/>
      <c r="AX4049" s="480"/>
      <c r="AY4049" s="480"/>
      <c r="AZ4049" s="480"/>
      <c r="BA4049" s="480"/>
      <c r="BB4049" s="480"/>
    </row>
    <row r="4050" spans="1:54" ht="15.75">
      <c r="A4050" s="499"/>
      <c r="B4050" s="499" t="s">
        <v>24</v>
      </c>
      <c r="C4050" s="464"/>
      <c r="D4050" s="500"/>
      <c r="E4050" s="501"/>
      <c r="F4050" s="478"/>
      <c r="G4050" s="510"/>
      <c r="H4050" s="510" t="s">
        <v>24</v>
      </c>
      <c r="I4050" s="510"/>
      <c r="J4050" s="510"/>
      <c r="K4050" s="510"/>
      <c r="L4050" s="480"/>
      <c r="M4050" s="480"/>
      <c r="N4050" s="480"/>
      <c r="O4050" s="480"/>
      <c r="P4050" s="480"/>
      <c r="Q4050" s="480"/>
      <c r="R4050" s="480"/>
      <c r="S4050" s="480"/>
      <c r="T4050" s="480"/>
      <c r="U4050" s="480"/>
      <c r="V4050" s="480"/>
      <c r="W4050" s="480"/>
      <c r="X4050" s="480"/>
      <c r="Y4050" s="480"/>
      <c r="Z4050" s="480"/>
      <c r="AA4050" s="480"/>
      <c r="AB4050" s="480"/>
      <c r="AC4050" s="480"/>
      <c r="AD4050" s="480"/>
      <c r="AE4050" s="480"/>
      <c r="AF4050" s="480"/>
      <c r="AG4050" s="480"/>
      <c r="AH4050" s="480"/>
      <c r="AI4050" s="480"/>
      <c r="AJ4050" s="480"/>
      <c r="AK4050" s="480"/>
      <c r="AL4050" s="480"/>
      <c r="AM4050" s="480"/>
      <c r="AN4050" s="480"/>
      <c r="AO4050" s="480"/>
      <c r="AP4050" s="480"/>
      <c r="AQ4050" s="480"/>
      <c r="AR4050" s="480"/>
      <c r="AS4050" s="480"/>
      <c r="AT4050" s="480"/>
      <c r="AU4050" s="480"/>
      <c r="AV4050" s="480"/>
      <c r="AW4050" s="480"/>
      <c r="AX4050" s="480"/>
      <c r="AY4050" s="480"/>
      <c r="AZ4050" s="480"/>
      <c r="BA4050" s="480"/>
      <c r="BB4050" s="480"/>
    </row>
    <row r="4051" spans="1:54" ht="15.75">
      <c r="A4051" s="499"/>
      <c r="B4051" s="499" t="s">
        <v>25</v>
      </c>
      <c r="C4051" s="464"/>
      <c r="D4051" s="500"/>
      <c r="E4051" s="501"/>
      <c r="F4051" s="478"/>
      <c r="G4051" s="510"/>
      <c r="H4051" s="510" t="s">
        <v>25</v>
      </c>
      <c r="I4051" s="510"/>
      <c r="J4051" s="510"/>
      <c r="K4051" s="510"/>
      <c r="L4051" s="480"/>
      <c r="M4051" s="480"/>
      <c r="N4051" s="480"/>
      <c r="O4051" s="480"/>
      <c r="P4051" s="480"/>
      <c r="Q4051" s="480"/>
      <c r="R4051" s="480"/>
      <c r="S4051" s="480"/>
      <c r="T4051" s="480"/>
      <c r="U4051" s="480"/>
      <c r="V4051" s="480"/>
      <c r="W4051" s="480"/>
      <c r="X4051" s="480"/>
      <c r="Y4051" s="480"/>
      <c r="Z4051" s="480"/>
      <c r="AA4051" s="480"/>
      <c r="AB4051" s="480"/>
      <c r="AC4051" s="480"/>
      <c r="AD4051" s="480"/>
      <c r="AE4051" s="480"/>
      <c r="AF4051" s="480"/>
      <c r="AG4051" s="480"/>
      <c r="AH4051" s="480"/>
      <c r="AI4051" s="480"/>
      <c r="AJ4051" s="480"/>
      <c r="AK4051" s="480"/>
      <c r="AL4051" s="480"/>
      <c r="AM4051" s="480"/>
      <c r="AN4051" s="480"/>
      <c r="AO4051" s="480"/>
      <c r="AP4051" s="480"/>
      <c r="AQ4051" s="480"/>
      <c r="AR4051" s="480"/>
      <c r="AS4051" s="480"/>
      <c r="AT4051" s="480"/>
      <c r="AU4051" s="480"/>
      <c r="AV4051" s="480"/>
      <c r="AW4051" s="480"/>
      <c r="AX4051" s="480"/>
      <c r="AY4051" s="480"/>
      <c r="AZ4051" s="480"/>
      <c r="BA4051" s="480"/>
      <c r="BB4051" s="480"/>
    </row>
    <row r="4052" spans="1:54" ht="15.75">
      <c r="A4052" s="499"/>
      <c r="B4052" s="499" t="s">
        <v>26</v>
      </c>
      <c r="C4052" s="464"/>
      <c r="D4052" s="500"/>
      <c r="E4052" s="501"/>
      <c r="F4052" s="478"/>
      <c r="G4052" s="510"/>
      <c r="H4052" s="510" t="s">
        <v>26</v>
      </c>
      <c r="I4052" s="510"/>
      <c r="J4052" s="510"/>
      <c r="K4052" s="510"/>
      <c r="L4052" s="480"/>
      <c r="M4052" s="480"/>
      <c r="N4052" s="480"/>
      <c r="O4052" s="480"/>
      <c r="P4052" s="480"/>
      <c r="Q4052" s="480"/>
      <c r="R4052" s="480"/>
      <c r="S4052" s="480"/>
      <c r="T4052" s="480"/>
      <c r="U4052" s="480"/>
      <c r="V4052" s="480"/>
      <c r="W4052" s="480"/>
      <c r="X4052" s="480"/>
      <c r="Y4052" s="480"/>
      <c r="Z4052" s="480"/>
      <c r="AA4052" s="480"/>
      <c r="AB4052" s="480"/>
      <c r="AC4052" s="480"/>
      <c r="AD4052" s="480"/>
      <c r="AE4052" s="480"/>
      <c r="AF4052" s="480"/>
      <c r="AG4052" s="480"/>
      <c r="AH4052" s="480"/>
      <c r="AI4052" s="480"/>
      <c r="AJ4052" s="480"/>
      <c r="AK4052" s="480"/>
      <c r="AL4052" s="480"/>
      <c r="AM4052" s="480"/>
      <c r="AN4052" s="480"/>
      <c r="AO4052" s="480"/>
      <c r="AP4052" s="480"/>
      <c r="AQ4052" s="480"/>
      <c r="AR4052" s="480"/>
      <c r="AS4052" s="480"/>
      <c r="AT4052" s="480"/>
      <c r="AU4052" s="480"/>
      <c r="AV4052" s="480"/>
      <c r="AW4052" s="480"/>
      <c r="AX4052" s="480"/>
      <c r="AY4052" s="480"/>
      <c r="AZ4052" s="480"/>
      <c r="BA4052" s="480"/>
      <c r="BB4052" s="480"/>
    </row>
    <row r="4053" spans="1:54" ht="15.75">
      <c r="A4053" s="484"/>
      <c r="B4053" s="527"/>
      <c r="C4053"/>
      <c r="D4053" s="491"/>
      <c r="E4053" s="493"/>
      <c r="F4053" s="478"/>
      <c r="G4053"/>
      <c r="H4053" s="527"/>
      <c r="I4053"/>
      <c r="J4053" s="527"/>
      <c r="K4053" s="527"/>
      <c r="L4053" s="480"/>
      <c r="M4053" s="480"/>
      <c r="N4053" s="480"/>
      <c r="O4053" s="480"/>
      <c r="P4053" s="480"/>
      <c r="Q4053" s="480"/>
      <c r="R4053" s="480"/>
      <c r="S4053" s="480"/>
      <c r="T4053" s="480"/>
      <c r="U4053" s="480"/>
      <c r="V4053" s="480"/>
      <c r="W4053" s="480"/>
      <c r="X4053" s="480"/>
      <c r="Y4053" s="480"/>
      <c r="Z4053" s="480"/>
      <c r="AA4053" s="480"/>
      <c r="AB4053" s="480"/>
      <c r="AC4053" s="480"/>
      <c r="AD4053" s="480"/>
      <c r="AE4053" s="480"/>
      <c r="AF4053" s="480"/>
      <c r="AG4053" s="480"/>
      <c r="AH4053" s="480"/>
      <c r="AI4053" s="480"/>
      <c r="AJ4053" s="480"/>
      <c r="AK4053" s="480"/>
      <c r="AL4053" s="480"/>
      <c r="AM4053" s="480"/>
      <c r="AN4053" s="480"/>
      <c r="AO4053" s="480"/>
      <c r="AP4053" s="480"/>
      <c r="AQ4053" s="480"/>
      <c r="AR4053" s="480"/>
      <c r="AS4053" s="480"/>
      <c r="AT4053" s="480"/>
      <c r="AU4053" s="480"/>
      <c r="AV4053" s="480"/>
      <c r="AW4053" s="480"/>
      <c r="AX4053" s="480"/>
      <c r="AY4053" s="480"/>
      <c r="AZ4053" s="480"/>
      <c r="BA4053" s="480"/>
      <c r="BB4053" s="480"/>
    </row>
    <row r="4054" spans="1:54" ht="63.75">
      <c r="A4054" s="485" t="s">
        <v>2893</v>
      </c>
      <c r="B4054" s="485"/>
      <c r="C4054" s="487" t="s">
        <v>2894</v>
      </c>
      <c r="D4054" s="492"/>
      <c r="E4054" s="494"/>
      <c r="F4054" s="478"/>
      <c r="G4054" s="485" t="s">
        <v>2895</v>
      </c>
      <c r="H4054" s="485"/>
      <c r="I4054" s="487" t="s">
        <v>2896</v>
      </c>
      <c r="J4054" s="492"/>
      <c r="K4054" s="494"/>
      <c r="L4054" s="480"/>
      <c r="M4054" s="480"/>
      <c r="N4054" s="480"/>
      <c r="O4054" s="480"/>
      <c r="P4054" s="480"/>
      <c r="Q4054" s="480"/>
      <c r="R4054" s="480"/>
      <c r="S4054" s="480"/>
      <c r="T4054" s="480"/>
      <c r="U4054" s="480"/>
      <c r="V4054" s="480"/>
      <c r="W4054" s="480"/>
      <c r="X4054" s="480"/>
      <c r="Y4054" s="480"/>
      <c r="Z4054" s="480"/>
      <c r="AA4054" s="480"/>
      <c r="AB4054" s="480"/>
      <c r="AC4054" s="480"/>
      <c r="AD4054" s="480"/>
      <c r="AE4054" s="480"/>
      <c r="AF4054" s="480"/>
      <c r="AG4054" s="480"/>
      <c r="AH4054" s="480"/>
      <c r="AI4054" s="480"/>
      <c r="AJ4054" s="480"/>
      <c r="AK4054" s="480"/>
      <c r="AL4054" s="480"/>
      <c r="AM4054" s="480"/>
      <c r="AN4054" s="480"/>
      <c r="AO4054" s="480"/>
      <c r="AP4054" s="480"/>
      <c r="AQ4054" s="480"/>
      <c r="AR4054" s="480"/>
      <c r="AS4054" s="480"/>
      <c r="AT4054" s="480"/>
      <c r="AU4054" s="480"/>
      <c r="AV4054" s="480"/>
      <c r="AW4054" s="480"/>
      <c r="AX4054" s="480"/>
      <c r="AY4054" s="480"/>
      <c r="AZ4054" s="480"/>
      <c r="BA4054" s="480"/>
      <c r="BB4054" s="480"/>
    </row>
    <row r="4055" spans="1:54" ht="15">
      <c r="A4055" s="486"/>
      <c r="B4055" s="486"/>
      <c r="C4055" s="488"/>
      <c r="D4055" s="486"/>
      <c r="E4055" s="486"/>
      <c r="F4055"/>
      <c r="G4055" s="486"/>
      <c r="H4055" s="486"/>
      <c r="I4055" s="488"/>
      <c r="J4055" s="486"/>
      <c r="K4055" s="486"/>
      <c r="L4055"/>
      <c r="M4055"/>
      <c r="N4055"/>
      <c r="O4055"/>
      <c r="P4055"/>
      <c r="Q4055"/>
      <c r="R4055"/>
      <c r="S4055"/>
      <c r="T4055"/>
      <c r="U4055"/>
      <c r="V4055"/>
      <c r="W4055"/>
      <c r="X4055"/>
      <c r="Y4055"/>
      <c r="Z4055"/>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row>
    <row r="4056" spans="1:54" ht="15">
      <c r="A4056" s="486"/>
      <c r="B4056" s="486"/>
      <c r="C4056" s="489" t="s">
        <v>599</v>
      </c>
      <c r="D4056" s="486"/>
      <c r="E4056" s="486"/>
      <c r="F4056"/>
      <c r="G4056" s="486"/>
      <c r="H4056" s="486"/>
      <c r="I4056" s="489" t="s">
        <v>623</v>
      </c>
      <c r="J4056" s="486"/>
      <c r="K4056" s="486"/>
      <c r="L4056"/>
      <c r="M4056"/>
      <c r="N4056"/>
      <c r="O4056"/>
      <c r="P4056"/>
      <c r="Q4056"/>
      <c r="R4056"/>
      <c r="S4056"/>
      <c r="T4056"/>
      <c r="U4056"/>
      <c r="V4056"/>
      <c r="W4056"/>
      <c r="X4056"/>
      <c r="Y4056"/>
      <c r="Z4056"/>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row>
    <row r="4057" spans="1:54" ht="15">
      <c r="A4057" s="486"/>
      <c r="B4057" s="486"/>
      <c r="C4057" s="489" t="s">
        <v>2897</v>
      </c>
      <c r="D4057" s="486"/>
      <c r="E4057" s="486"/>
      <c r="F4057"/>
      <c r="G4057" s="486"/>
      <c r="H4057" s="486"/>
      <c r="I4057" s="489" t="s">
        <v>2897</v>
      </c>
      <c r="J4057" s="486"/>
      <c r="K4057" s="486"/>
      <c r="L4057"/>
      <c r="M4057"/>
      <c r="N4057"/>
      <c r="O4057"/>
      <c r="P4057"/>
      <c r="Q4057"/>
      <c r="R4057"/>
      <c r="S4057"/>
      <c r="T4057"/>
      <c r="U4057"/>
      <c r="V4057"/>
      <c r="W4057"/>
      <c r="X4057"/>
      <c r="Y4057"/>
      <c r="Z4057"/>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row>
    <row r="4058" spans="1:54" ht="25.5">
      <c r="A4058" s="486"/>
      <c r="B4058" s="486"/>
      <c r="C4058" s="489" t="s">
        <v>2898</v>
      </c>
      <c r="D4058" s="486"/>
      <c r="E4058" s="486"/>
      <c r="F4058"/>
      <c r="G4058" s="486"/>
      <c r="H4058" s="486"/>
      <c r="I4058" s="489" t="s">
        <v>2899</v>
      </c>
      <c r="J4058" s="486"/>
      <c r="K4058" s="486"/>
      <c r="L4058"/>
      <c r="M4058"/>
      <c r="N4058"/>
      <c r="O4058"/>
      <c r="P4058"/>
      <c r="Q4058"/>
      <c r="R4058"/>
      <c r="S4058"/>
      <c r="T4058"/>
      <c r="U4058"/>
      <c r="V4058"/>
      <c r="W4058"/>
      <c r="X4058"/>
      <c r="Y4058"/>
      <c r="Z4058"/>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row>
    <row r="4059" spans="1:54" ht="15">
      <c r="A4059" s="486"/>
      <c r="B4059" s="486"/>
      <c r="C4059" s="489" t="s">
        <v>2900</v>
      </c>
      <c r="D4059" s="486"/>
      <c r="E4059" s="486"/>
      <c r="F4059"/>
      <c r="G4059" s="486"/>
      <c r="H4059" s="486"/>
      <c r="I4059" s="489" t="s">
        <v>2901</v>
      </c>
      <c r="J4059" s="486"/>
      <c r="K4059" s="486"/>
      <c r="L4059"/>
      <c r="M4059"/>
      <c r="N4059"/>
      <c r="O4059"/>
      <c r="P4059"/>
      <c r="Q4059"/>
      <c r="R4059"/>
      <c r="S4059"/>
      <c r="T4059"/>
      <c r="U4059"/>
      <c r="V4059"/>
      <c r="W4059"/>
      <c r="X4059"/>
      <c r="Y4059"/>
      <c r="Z4059"/>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row>
    <row r="4060" spans="1:54" ht="15">
      <c r="A4060" s="453"/>
      <c r="B4060" s="453"/>
      <c r="C4060" s="490" t="s">
        <v>2902</v>
      </c>
      <c r="D4060" s="453"/>
      <c r="E4060" s="453"/>
      <c r="F4060"/>
      <c r="G4060" s="453"/>
      <c r="H4060" s="453"/>
      <c r="I4060" s="490" t="s">
        <v>2902</v>
      </c>
      <c r="J4060" s="453"/>
      <c r="K4060" s="453"/>
      <c r="L4060"/>
      <c r="M4060"/>
      <c r="N4060"/>
      <c r="O4060"/>
      <c r="P4060"/>
      <c r="Q4060"/>
      <c r="R4060"/>
      <c r="S4060"/>
      <c r="T4060"/>
      <c r="U4060"/>
      <c r="V4060"/>
      <c r="W4060"/>
      <c r="X4060"/>
      <c r="Y4060"/>
      <c r="Z4060"/>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row>
    <row r="4061" spans="1:54" ht="15.75">
      <c r="A4061" s="485"/>
      <c r="B4061" s="485"/>
      <c r="C4061" s="495" t="s">
        <v>606</v>
      </c>
      <c r="D4061" s="492"/>
      <c r="E4061" s="494"/>
      <c r="F4061" s="478"/>
      <c r="G4061" s="485"/>
      <c r="H4061" s="485"/>
      <c r="I4061" s="495" t="s">
        <v>40</v>
      </c>
      <c r="J4061" s="492"/>
      <c r="K4061" s="494"/>
      <c r="L4061" s="480"/>
      <c r="M4061" s="480"/>
      <c r="N4061" s="480"/>
      <c r="O4061" s="480"/>
      <c r="P4061" s="480"/>
      <c r="Q4061" s="480"/>
      <c r="R4061" s="480"/>
      <c r="S4061" s="480"/>
      <c r="T4061" s="480"/>
      <c r="U4061" s="480"/>
      <c r="V4061" s="480"/>
      <c r="W4061" s="480"/>
      <c r="X4061" s="480"/>
      <c r="Y4061" s="480"/>
      <c r="Z4061" s="480"/>
      <c r="AA4061" s="480"/>
      <c r="AB4061" s="480"/>
      <c r="AC4061" s="480"/>
      <c r="AD4061" s="480"/>
      <c r="AE4061" s="480"/>
      <c r="AF4061" s="480"/>
      <c r="AG4061" s="480"/>
      <c r="AH4061" s="480"/>
      <c r="AI4061" s="480"/>
      <c r="AJ4061" s="480"/>
      <c r="AK4061" s="480"/>
      <c r="AL4061" s="480"/>
      <c r="AM4061" s="480"/>
      <c r="AN4061" s="480"/>
      <c r="AO4061" s="480"/>
      <c r="AP4061" s="480"/>
      <c r="AQ4061" s="480"/>
      <c r="AR4061" s="480"/>
      <c r="AS4061" s="480"/>
      <c r="AT4061" s="480"/>
      <c r="AU4061" s="480"/>
      <c r="AV4061" s="480"/>
      <c r="AW4061" s="480"/>
      <c r="AX4061" s="480"/>
      <c r="AY4061" s="480"/>
      <c r="AZ4061" s="480"/>
      <c r="BA4061" s="480"/>
      <c r="BB4061" s="480"/>
    </row>
    <row r="4062" spans="1:54" ht="15">
      <c r="A4062" s="486"/>
      <c r="B4062" s="486"/>
      <c r="C4062" s="496" t="s">
        <v>2903</v>
      </c>
      <c r="D4062" s="486"/>
      <c r="E4062" s="486"/>
      <c r="F4062"/>
      <c r="G4062" s="486"/>
      <c r="H4062" s="486"/>
      <c r="I4062" s="496" t="s">
        <v>2904</v>
      </c>
      <c r="J4062" s="486"/>
      <c r="K4062" s="486"/>
      <c r="L4062"/>
      <c r="M4062"/>
      <c r="N4062"/>
      <c r="O4062"/>
      <c r="P4062"/>
      <c r="Q4062"/>
      <c r="R4062"/>
      <c r="S4062"/>
      <c r="T4062"/>
      <c r="U4062"/>
      <c r="V4062"/>
      <c r="W4062"/>
      <c r="X4062"/>
      <c r="Y4062"/>
      <c r="Z40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row>
    <row r="4063" spans="1:54" ht="15">
      <c r="A4063" s="486"/>
      <c r="B4063" s="486"/>
      <c r="C4063" s="496" t="s">
        <v>2905</v>
      </c>
      <c r="D4063" s="486"/>
      <c r="E4063" s="486"/>
      <c r="F4063"/>
      <c r="G4063" s="486"/>
      <c r="H4063" s="486"/>
      <c r="I4063" s="496" t="s">
        <v>2906</v>
      </c>
      <c r="J4063" s="486"/>
      <c r="K4063" s="486"/>
      <c r="L4063"/>
      <c r="M4063"/>
      <c r="N4063"/>
      <c r="O4063"/>
      <c r="P4063"/>
      <c r="Q4063"/>
      <c r="R4063"/>
      <c r="S4063"/>
      <c r="T4063"/>
      <c r="U4063"/>
      <c r="V4063"/>
      <c r="W4063"/>
      <c r="X4063"/>
      <c r="Y4063"/>
      <c r="Z4063"/>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row>
    <row r="4064" spans="1:54" ht="15">
      <c r="A4064" s="486"/>
      <c r="B4064" s="486"/>
      <c r="C4064" s="496" t="s">
        <v>2907</v>
      </c>
      <c r="D4064" s="486"/>
      <c r="E4064" s="486"/>
      <c r="F4064"/>
      <c r="G4064" s="486"/>
      <c r="H4064" s="486"/>
      <c r="I4064" s="496" t="s">
        <v>2908</v>
      </c>
      <c r="J4064" s="486"/>
      <c r="K4064" s="486"/>
      <c r="L4064"/>
      <c r="M4064"/>
      <c r="N4064"/>
      <c r="O4064"/>
      <c r="P4064"/>
      <c r="Q4064"/>
      <c r="R4064"/>
      <c r="S4064"/>
      <c r="T4064"/>
      <c r="U4064"/>
      <c r="V4064"/>
      <c r="W4064"/>
      <c r="X4064"/>
      <c r="Y4064"/>
      <c r="Z4064"/>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row>
    <row r="4065" spans="1:54" ht="15">
      <c r="A4065" s="486"/>
      <c r="B4065" s="486"/>
      <c r="C4065" s="496" t="s">
        <v>2909</v>
      </c>
      <c r="D4065" s="486"/>
      <c r="E4065" s="486"/>
      <c r="F4065"/>
      <c r="G4065" s="486"/>
      <c r="H4065" s="486"/>
      <c r="I4065" s="496" t="s">
        <v>2910</v>
      </c>
      <c r="J4065" s="486"/>
      <c r="K4065" s="486"/>
      <c r="L4065"/>
      <c r="M4065"/>
      <c r="N4065"/>
      <c r="O4065"/>
      <c r="P4065"/>
      <c r="Q4065"/>
      <c r="R4065"/>
      <c r="S4065"/>
      <c r="T4065"/>
      <c r="U4065"/>
      <c r="V4065"/>
      <c r="W4065"/>
      <c r="X4065"/>
      <c r="Y4065"/>
      <c r="Z4065"/>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row>
    <row r="4066" spans="1:54" ht="15">
      <c r="A4066" s="486"/>
      <c r="B4066" s="486"/>
      <c r="C4066" s="496" t="s">
        <v>2911</v>
      </c>
      <c r="D4066" s="486"/>
      <c r="E4066" s="486"/>
      <c r="F4066"/>
      <c r="G4066" s="486"/>
      <c r="H4066" s="486"/>
      <c r="I4066" s="496" t="s">
        <v>2912</v>
      </c>
      <c r="J4066" s="486"/>
      <c r="K4066" s="486"/>
      <c r="L4066"/>
      <c r="M4066"/>
      <c r="N4066"/>
      <c r="O4066"/>
      <c r="P4066"/>
      <c r="Q4066"/>
      <c r="R4066"/>
      <c r="S4066"/>
      <c r="T4066"/>
      <c r="U4066"/>
      <c r="V4066"/>
      <c r="W4066"/>
      <c r="X4066"/>
      <c r="Y4066"/>
      <c r="Z4066"/>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row>
    <row r="4067" spans="1:54" ht="15">
      <c r="A4067" s="486"/>
      <c r="B4067" s="486"/>
      <c r="C4067" s="496" t="s">
        <v>2913</v>
      </c>
      <c r="D4067" s="486"/>
      <c r="E4067" s="486"/>
      <c r="F4067"/>
      <c r="G4067" s="486"/>
      <c r="H4067" s="486"/>
      <c r="I4067" s="496" t="s">
        <v>2914</v>
      </c>
      <c r="J4067" s="486"/>
      <c r="K4067" s="486"/>
      <c r="L4067"/>
      <c r="M4067"/>
      <c r="N4067"/>
      <c r="O4067"/>
      <c r="P4067"/>
      <c r="Q4067"/>
      <c r="R4067"/>
      <c r="S4067"/>
      <c r="T4067"/>
      <c r="U4067"/>
      <c r="V4067"/>
      <c r="W4067"/>
      <c r="X4067"/>
      <c r="Y4067"/>
      <c r="Z4067"/>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row>
    <row r="4068" spans="1:54" ht="15">
      <c r="A4068" s="486"/>
      <c r="B4068" s="486"/>
      <c r="C4068" s="496" t="s">
        <v>2915</v>
      </c>
      <c r="D4068" s="486"/>
      <c r="E4068" s="486"/>
      <c r="F4068"/>
      <c r="G4068" s="486"/>
      <c r="H4068" s="486"/>
      <c r="I4068" s="496" t="s">
        <v>2916</v>
      </c>
      <c r="J4068" s="486"/>
      <c r="K4068" s="486"/>
      <c r="L4068"/>
      <c r="M4068"/>
      <c r="N4068"/>
      <c r="O4068"/>
      <c r="P4068"/>
      <c r="Q4068"/>
      <c r="R4068"/>
      <c r="S4068"/>
      <c r="T4068"/>
      <c r="U4068"/>
      <c r="V4068"/>
      <c r="W4068"/>
      <c r="X4068"/>
      <c r="Y4068"/>
      <c r="Z4068"/>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row>
    <row r="4069" spans="1:54" ht="15">
      <c r="A4069" s="486"/>
      <c r="B4069" s="486"/>
      <c r="C4069" s="497"/>
      <c r="D4069" s="486"/>
      <c r="E4069" s="486"/>
      <c r="F4069"/>
      <c r="G4069" s="486"/>
      <c r="H4069" s="486"/>
      <c r="I4069" s="496" t="s">
        <v>2917</v>
      </c>
      <c r="J4069" s="486"/>
      <c r="K4069" s="486"/>
      <c r="L4069"/>
      <c r="M4069"/>
      <c r="N4069"/>
      <c r="O4069"/>
      <c r="P4069"/>
      <c r="Q4069"/>
      <c r="R4069"/>
      <c r="S4069"/>
      <c r="T4069"/>
      <c r="U4069"/>
      <c r="V4069"/>
      <c r="W4069"/>
      <c r="X4069"/>
      <c r="Y4069"/>
      <c r="Z4069"/>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row>
    <row r="4070" spans="1:54" ht="15">
      <c r="A4070" s="486"/>
      <c r="B4070" s="486"/>
      <c r="C4070" s="496" t="s">
        <v>2918</v>
      </c>
      <c r="D4070" s="486"/>
      <c r="E4070" s="486"/>
      <c r="F4070"/>
      <c r="G4070" s="486"/>
      <c r="H4070" s="486"/>
      <c r="I4070" s="497"/>
      <c r="J4070" s="486"/>
      <c r="K4070" s="486"/>
      <c r="L4070"/>
      <c r="M4070"/>
      <c r="N4070"/>
      <c r="O4070"/>
      <c r="P4070"/>
      <c r="Q4070"/>
      <c r="R4070"/>
      <c r="S4070"/>
      <c r="T4070"/>
      <c r="U4070"/>
      <c r="V4070"/>
      <c r="W4070"/>
      <c r="X4070"/>
      <c r="Y4070"/>
      <c r="Z4070"/>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row>
    <row r="4071" spans="1:54" ht="15">
      <c r="A4071" s="486"/>
      <c r="B4071" s="486"/>
      <c r="C4071" s="496" t="s">
        <v>2919</v>
      </c>
      <c r="D4071" s="486"/>
      <c r="E4071" s="486"/>
      <c r="F4071"/>
      <c r="G4071" s="486"/>
      <c r="H4071" s="486"/>
      <c r="I4071" s="496" t="s">
        <v>2920</v>
      </c>
      <c r="J4071" s="486"/>
      <c r="K4071" s="486"/>
      <c r="L4071"/>
      <c r="M4071"/>
      <c r="N4071"/>
      <c r="O4071"/>
      <c r="P4071"/>
      <c r="Q4071"/>
      <c r="R4071"/>
      <c r="S4071"/>
      <c r="T4071"/>
      <c r="U4071"/>
      <c r="V4071"/>
      <c r="W4071"/>
      <c r="X4071"/>
      <c r="Y4071"/>
      <c r="Z4071"/>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row>
    <row r="4072" spans="1:54" ht="25.5">
      <c r="A4072" s="486"/>
      <c r="B4072" s="486"/>
      <c r="C4072" s="496" t="s">
        <v>2921</v>
      </c>
      <c r="D4072" s="486"/>
      <c r="E4072" s="486"/>
      <c r="F4072"/>
      <c r="G4072" s="486"/>
      <c r="H4072" s="486"/>
      <c r="I4072" s="496" t="s">
        <v>2922</v>
      </c>
      <c r="J4072" s="486"/>
      <c r="K4072" s="486"/>
      <c r="L4072"/>
      <c r="M4072"/>
      <c r="N4072"/>
      <c r="O4072"/>
      <c r="P4072"/>
      <c r="Q4072"/>
      <c r="R4072"/>
      <c r="S4072"/>
      <c r="T4072"/>
      <c r="U4072"/>
      <c r="V4072"/>
      <c r="W4072"/>
      <c r="X4072"/>
      <c r="Y4072"/>
      <c r="Z407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row>
    <row r="4073" spans="1:54" ht="15">
      <c r="A4073" s="486"/>
      <c r="B4073" s="486"/>
      <c r="C4073" s="496" t="s">
        <v>2923</v>
      </c>
      <c r="D4073" s="486"/>
      <c r="E4073" s="486"/>
      <c r="F4073"/>
      <c r="G4073" s="486"/>
      <c r="H4073" s="486"/>
      <c r="I4073" s="496" t="s">
        <v>2924</v>
      </c>
      <c r="J4073" s="486"/>
      <c r="K4073" s="486"/>
      <c r="L4073"/>
      <c r="M4073"/>
      <c r="N4073"/>
      <c r="O4073"/>
      <c r="P4073"/>
      <c r="Q4073"/>
      <c r="R4073"/>
      <c r="S4073"/>
      <c r="T4073"/>
      <c r="U4073"/>
      <c r="V4073"/>
      <c r="W4073"/>
      <c r="X4073"/>
      <c r="Y4073"/>
      <c r="Z4073"/>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row>
    <row r="4074" spans="1:54" ht="25.5">
      <c r="A4074" s="486"/>
      <c r="B4074" s="486"/>
      <c r="C4074" s="496" t="s">
        <v>2925</v>
      </c>
      <c r="D4074" s="486"/>
      <c r="E4074" s="486"/>
      <c r="F4074"/>
      <c r="G4074" s="486"/>
      <c r="H4074" s="486"/>
      <c r="I4074" s="496" t="s">
        <v>2926</v>
      </c>
      <c r="J4074" s="486"/>
      <c r="K4074" s="486"/>
      <c r="L4074"/>
      <c r="M4074"/>
      <c r="N4074"/>
      <c r="O4074"/>
      <c r="P4074"/>
      <c r="Q4074"/>
      <c r="R4074"/>
      <c r="S4074"/>
      <c r="T4074"/>
      <c r="U4074"/>
      <c r="V4074"/>
      <c r="W4074"/>
      <c r="X4074"/>
      <c r="Y4074"/>
      <c r="Z4074"/>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row>
    <row r="4075" spans="1:54" ht="25.5">
      <c r="A4075" s="486"/>
      <c r="B4075" s="486"/>
      <c r="C4075" s="496" t="s">
        <v>2927</v>
      </c>
      <c r="D4075" s="486"/>
      <c r="E4075" s="486"/>
      <c r="F4075"/>
      <c r="G4075" s="486"/>
      <c r="H4075" s="486"/>
      <c r="I4075" s="496" t="s">
        <v>2928</v>
      </c>
      <c r="J4075" s="486"/>
      <c r="K4075" s="486"/>
      <c r="L4075"/>
      <c r="M4075"/>
      <c r="N4075"/>
      <c r="O4075"/>
      <c r="P4075"/>
      <c r="Q4075"/>
      <c r="R4075"/>
      <c r="S4075"/>
      <c r="T4075"/>
      <c r="U4075"/>
      <c r="V4075"/>
      <c r="W4075"/>
      <c r="X4075"/>
      <c r="Y4075"/>
      <c r="Z4075"/>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row>
    <row r="4076" spans="1:54" ht="15">
      <c r="A4076" s="486"/>
      <c r="B4076" s="486"/>
      <c r="C4076" s="497"/>
      <c r="D4076" s="486"/>
      <c r="E4076" s="486"/>
      <c r="F4076"/>
      <c r="G4076" s="486"/>
      <c r="H4076" s="486"/>
      <c r="I4076" s="496" t="s">
        <v>2929</v>
      </c>
      <c r="J4076" s="486"/>
      <c r="K4076" s="486"/>
      <c r="L4076"/>
      <c r="M4076"/>
      <c r="N4076"/>
      <c r="O4076"/>
      <c r="P4076"/>
      <c r="Q4076"/>
      <c r="R4076"/>
      <c r="S4076"/>
      <c r="T4076"/>
      <c r="U4076"/>
      <c r="V4076"/>
      <c r="W4076"/>
      <c r="X4076"/>
      <c r="Y4076"/>
      <c r="Z4076"/>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row>
    <row r="4077" spans="1:54" ht="25.5">
      <c r="A4077" s="486"/>
      <c r="B4077" s="486"/>
      <c r="C4077" s="496" t="s">
        <v>2930</v>
      </c>
      <c r="D4077" s="486"/>
      <c r="E4077" s="486"/>
      <c r="F4077"/>
      <c r="G4077" s="486"/>
      <c r="H4077" s="486"/>
      <c r="I4077" s="497"/>
      <c r="J4077" s="486"/>
      <c r="K4077" s="486"/>
      <c r="L4077"/>
      <c r="M4077"/>
      <c r="N4077"/>
      <c r="O4077"/>
      <c r="P4077"/>
      <c r="Q4077"/>
      <c r="R4077"/>
      <c r="S4077"/>
      <c r="T4077"/>
      <c r="U4077"/>
      <c r="V4077"/>
      <c r="W4077"/>
      <c r="X4077"/>
      <c r="Y4077"/>
      <c r="Z4077"/>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row>
    <row r="4078" spans="1:54" ht="25.5">
      <c r="A4078" s="486"/>
      <c r="B4078" s="486"/>
      <c r="C4078" s="497"/>
      <c r="D4078" s="486"/>
      <c r="E4078" s="486"/>
      <c r="F4078"/>
      <c r="G4078" s="486"/>
      <c r="H4078" s="486"/>
      <c r="I4078" s="496" t="s">
        <v>2930</v>
      </c>
      <c r="J4078" s="486"/>
      <c r="K4078" s="486"/>
      <c r="L4078"/>
      <c r="M4078"/>
      <c r="N4078"/>
      <c r="O4078"/>
      <c r="P4078"/>
      <c r="Q4078"/>
      <c r="R4078"/>
      <c r="S4078"/>
      <c r="T4078"/>
      <c r="U4078"/>
      <c r="V4078"/>
      <c r="W4078"/>
      <c r="X4078"/>
      <c r="Y4078"/>
      <c r="Z4078"/>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row>
    <row r="4079" spans="1:54" ht="15">
      <c r="A4079" s="486"/>
      <c r="B4079" s="486"/>
      <c r="C4079" s="496" t="s">
        <v>2738</v>
      </c>
      <c r="D4079" s="486"/>
      <c r="E4079" s="486"/>
      <c r="F4079"/>
      <c r="G4079" s="486"/>
      <c r="H4079" s="486"/>
      <c r="I4079" s="496" t="s">
        <v>2880</v>
      </c>
      <c r="J4079" s="486"/>
      <c r="K4079" s="486"/>
      <c r="L4079"/>
      <c r="M4079"/>
      <c r="N4079"/>
      <c r="O4079"/>
      <c r="P4079"/>
      <c r="Q4079"/>
      <c r="R4079"/>
      <c r="S4079"/>
      <c r="T4079"/>
      <c r="U4079"/>
      <c r="V4079"/>
      <c r="W4079"/>
      <c r="X4079"/>
      <c r="Y4079"/>
      <c r="Z4079"/>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row>
    <row r="4080" spans="1:54" ht="15">
      <c r="A4080" s="486"/>
      <c r="B4080" s="486"/>
      <c r="C4080" s="496" t="s">
        <v>2740</v>
      </c>
      <c r="D4080" s="486"/>
      <c r="E4080" s="486"/>
      <c r="F4080"/>
      <c r="G4080" s="486"/>
      <c r="H4080" s="486"/>
      <c r="I4080" s="496" t="s">
        <v>2744</v>
      </c>
      <c r="J4080" s="486"/>
      <c r="K4080" s="486"/>
      <c r="L4080"/>
      <c r="M4080"/>
      <c r="N4080"/>
      <c r="O4080"/>
      <c r="P4080"/>
      <c r="Q4080"/>
      <c r="R4080"/>
      <c r="S4080"/>
      <c r="T4080"/>
      <c r="U4080"/>
      <c r="V4080"/>
      <c r="W4080"/>
      <c r="X4080"/>
      <c r="Y4080"/>
      <c r="Z4080"/>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row>
    <row r="4081" spans="1:54" ht="15">
      <c r="A4081" s="486"/>
      <c r="B4081" s="486"/>
      <c r="C4081" s="496" t="s">
        <v>2741</v>
      </c>
      <c r="D4081" s="486"/>
      <c r="E4081" s="486"/>
      <c r="F4081"/>
      <c r="G4081" s="486"/>
      <c r="H4081" s="486"/>
      <c r="I4081" s="496" t="s">
        <v>2881</v>
      </c>
      <c r="J4081" s="486"/>
      <c r="K4081" s="486"/>
      <c r="L4081"/>
      <c r="M4081"/>
      <c r="N4081"/>
      <c r="O4081"/>
      <c r="P4081"/>
      <c r="Q4081"/>
      <c r="R4081"/>
      <c r="S4081"/>
      <c r="T4081"/>
      <c r="U4081"/>
      <c r="V4081"/>
      <c r="W4081"/>
      <c r="X4081"/>
      <c r="Y4081"/>
      <c r="Z4081"/>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row>
    <row r="4082" spans="1:54" ht="15">
      <c r="A4082" s="486"/>
      <c r="B4082" s="486"/>
      <c r="C4082" s="496" t="s">
        <v>2743</v>
      </c>
      <c r="D4082" s="486"/>
      <c r="E4082" s="486"/>
      <c r="F4082"/>
      <c r="G4082" s="486"/>
      <c r="H4082" s="486"/>
      <c r="I4082" s="496" t="s">
        <v>2747</v>
      </c>
      <c r="J4082" s="486"/>
      <c r="K4082" s="486"/>
      <c r="L4082"/>
      <c r="M4082"/>
      <c r="N4082"/>
      <c r="O4082"/>
      <c r="P4082"/>
      <c r="Q4082"/>
      <c r="R4082"/>
      <c r="S4082"/>
      <c r="T4082"/>
      <c r="U4082"/>
      <c r="V4082"/>
      <c r="W4082"/>
      <c r="X4082"/>
      <c r="Y4082"/>
      <c r="Z408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row>
    <row r="4083" spans="1:54" ht="15">
      <c r="A4083" s="486"/>
      <c r="B4083" s="486"/>
      <c r="C4083" s="496" t="s">
        <v>2931</v>
      </c>
      <c r="D4083" s="486"/>
      <c r="E4083" s="486"/>
      <c r="F4083"/>
      <c r="G4083" s="486"/>
      <c r="H4083" s="486"/>
      <c r="I4083" s="496" t="s">
        <v>2932</v>
      </c>
      <c r="J4083" s="486"/>
      <c r="K4083" s="486"/>
      <c r="L4083"/>
      <c r="M4083"/>
      <c r="N4083"/>
      <c r="O4083"/>
      <c r="P4083"/>
      <c r="Q4083"/>
      <c r="R4083"/>
      <c r="S4083"/>
      <c r="T4083"/>
      <c r="U4083"/>
      <c r="V4083"/>
      <c r="W4083"/>
      <c r="X4083"/>
      <c r="Y4083"/>
      <c r="Z4083"/>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row>
    <row r="4084" spans="1:54" ht="15">
      <c r="A4084" s="486"/>
      <c r="B4084" s="486"/>
      <c r="C4084" s="496" t="s">
        <v>2933</v>
      </c>
      <c r="D4084" s="486"/>
      <c r="E4084" s="486"/>
      <c r="F4084"/>
      <c r="G4084" s="486"/>
      <c r="H4084" s="486"/>
      <c r="I4084" s="496" t="s">
        <v>2934</v>
      </c>
      <c r="J4084" s="486"/>
      <c r="K4084" s="486"/>
      <c r="L4084"/>
      <c r="M4084"/>
      <c r="N4084"/>
      <c r="O4084"/>
      <c r="P4084"/>
      <c r="Q4084"/>
      <c r="R4084"/>
      <c r="S4084"/>
      <c r="T4084"/>
      <c r="U4084"/>
      <c r="V4084"/>
      <c r="W4084"/>
      <c r="X4084"/>
      <c r="Y4084"/>
      <c r="Z4084"/>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row>
    <row r="4085" spans="1:54" ht="15">
      <c r="A4085" s="486"/>
      <c r="B4085" s="486"/>
      <c r="C4085" s="497"/>
      <c r="D4085" s="486"/>
      <c r="E4085" s="486"/>
      <c r="F4085"/>
      <c r="G4085" s="486"/>
      <c r="H4085" s="486"/>
      <c r="I4085" s="497"/>
      <c r="J4085" s="486"/>
      <c r="K4085" s="486"/>
      <c r="L4085"/>
      <c r="M4085"/>
      <c r="N4085"/>
      <c r="O4085"/>
      <c r="P4085"/>
      <c r="Q4085"/>
      <c r="R4085"/>
      <c r="S4085"/>
      <c r="T4085"/>
      <c r="U4085"/>
      <c r="V4085"/>
      <c r="W4085"/>
      <c r="X4085"/>
      <c r="Y4085"/>
      <c r="Z4085"/>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row>
    <row r="4086" spans="1:54" ht="25.5">
      <c r="A4086" s="486"/>
      <c r="B4086" s="486"/>
      <c r="C4086" s="496" t="s">
        <v>1794</v>
      </c>
      <c r="D4086" s="486"/>
      <c r="E4086" s="486"/>
      <c r="F4086"/>
      <c r="G4086" s="486"/>
      <c r="H4086" s="486"/>
      <c r="I4086" s="496" t="s">
        <v>2933</v>
      </c>
      <c r="J4086" s="486"/>
      <c r="K4086" s="486"/>
      <c r="L4086"/>
      <c r="M4086"/>
      <c r="N4086"/>
      <c r="O4086"/>
      <c r="P4086"/>
      <c r="Q4086"/>
      <c r="R4086"/>
      <c r="S4086"/>
      <c r="T4086"/>
      <c r="U4086"/>
      <c r="V4086"/>
      <c r="W4086"/>
      <c r="X4086"/>
      <c r="Y4086"/>
      <c r="Z4086"/>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row>
    <row r="4087" spans="1:54" ht="15">
      <c r="A4087" s="486"/>
      <c r="B4087" s="486"/>
      <c r="C4087" s="497"/>
      <c r="D4087" s="486"/>
      <c r="E4087" s="486"/>
      <c r="F4087"/>
      <c r="G4087" s="486"/>
      <c r="H4087" s="486"/>
      <c r="I4087" s="497"/>
      <c r="J4087" s="486"/>
      <c r="K4087" s="486"/>
      <c r="L4087"/>
      <c r="M4087"/>
      <c r="N4087"/>
      <c r="O4087"/>
      <c r="P4087"/>
      <c r="Q4087"/>
      <c r="R4087"/>
      <c r="S4087"/>
      <c r="T4087"/>
      <c r="U4087"/>
      <c r="V4087"/>
      <c r="W4087"/>
      <c r="X4087"/>
      <c r="Y4087"/>
      <c r="Z4087"/>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row>
    <row r="4088" spans="1:54" ht="25.5">
      <c r="A4088" s="486"/>
      <c r="B4088" s="486"/>
      <c r="C4088" s="496" t="s">
        <v>2935</v>
      </c>
      <c r="D4088" s="486"/>
      <c r="E4088" s="486"/>
      <c r="F4088"/>
      <c r="G4088" s="486"/>
      <c r="H4088" s="486"/>
      <c r="I4088" s="496" t="s">
        <v>1794</v>
      </c>
      <c r="J4088" s="486"/>
      <c r="K4088" s="486"/>
      <c r="L4088"/>
      <c r="M4088"/>
      <c r="N4088"/>
      <c r="O4088"/>
      <c r="P4088"/>
      <c r="Q4088"/>
      <c r="R4088"/>
      <c r="S4088"/>
      <c r="T4088"/>
      <c r="U4088"/>
      <c r="V4088"/>
      <c r="W4088"/>
      <c r="X4088"/>
      <c r="Y4088"/>
      <c r="Z4088"/>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row>
    <row r="4089" spans="1:54" ht="15">
      <c r="A4089" s="486"/>
      <c r="B4089" s="486"/>
      <c r="C4089" s="496"/>
      <c r="D4089" s="486"/>
      <c r="E4089" s="486"/>
      <c r="F4089"/>
      <c r="G4089" s="486"/>
      <c r="H4089" s="486"/>
      <c r="I4089" s="496"/>
      <c r="J4089" s="486"/>
      <c r="K4089" s="486"/>
      <c r="L4089"/>
      <c r="M4089"/>
      <c r="N4089"/>
      <c r="O4089"/>
      <c r="P4089"/>
      <c r="Q4089"/>
      <c r="R4089"/>
      <c r="S4089"/>
      <c r="T4089"/>
      <c r="U4089"/>
      <c r="V4089"/>
      <c r="W4089"/>
      <c r="X4089"/>
      <c r="Y4089"/>
      <c r="Z4089"/>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row>
    <row r="4090" spans="1:54" ht="25.5">
      <c r="A4090" s="453"/>
      <c r="B4090" s="453"/>
      <c r="C4090" s="498"/>
      <c r="D4090" s="453"/>
      <c r="E4090" s="453"/>
      <c r="F4090"/>
      <c r="G4090" s="453"/>
      <c r="H4090" s="453"/>
      <c r="I4090" s="498" t="s">
        <v>2935</v>
      </c>
      <c r="J4090" s="453"/>
      <c r="K4090" s="453"/>
      <c r="L4090"/>
      <c r="M4090"/>
      <c r="N4090"/>
      <c r="O4090"/>
      <c r="P4090"/>
      <c r="Q4090"/>
      <c r="R4090"/>
      <c r="S4090"/>
      <c r="T4090"/>
      <c r="U4090"/>
      <c r="V4090"/>
      <c r="W4090"/>
      <c r="X4090"/>
      <c r="Y4090"/>
      <c r="Z4090"/>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row>
    <row r="4091" spans="1:54" ht="15.75">
      <c r="A4091" s="499"/>
      <c r="B4091" s="499" t="s">
        <v>18</v>
      </c>
      <c r="C4091" s="464"/>
      <c r="D4091" s="500"/>
      <c r="E4091" s="501"/>
      <c r="F4091" s="478"/>
      <c r="G4091" s="499"/>
      <c r="H4091" s="499" t="s">
        <v>18</v>
      </c>
      <c r="I4091" s="464"/>
      <c r="J4091" s="500"/>
      <c r="K4091" s="501"/>
      <c r="L4091" s="480"/>
      <c r="M4091" s="480"/>
      <c r="N4091" s="480"/>
      <c r="O4091" s="480"/>
      <c r="P4091" s="480"/>
      <c r="Q4091" s="480"/>
      <c r="R4091" s="480"/>
      <c r="S4091" s="480"/>
      <c r="T4091" s="480"/>
      <c r="U4091" s="480"/>
      <c r="V4091" s="480"/>
      <c r="W4091" s="480"/>
      <c r="X4091" s="480"/>
      <c r="Y4091" s="480"/>
      <c r="Z4091" s="480"/>
      <c r="AA4091" s="480"/>
      <c r="AB4091" s="480"/>
      <c r="AC4091" s="480"/>
      <c r="AD4091" s="480"/>
      <c r="AE4091" s="480"/>
      <c r="AF4091" s="480"/>
      <c r="AG4091" s="480"/>
      <c r="AH4091" s="480"/>
      <c r="AI4091" s="480"/>
      <c r="AJ4091" s="480"/>
      <c r="AK4091" s="480"/>
      <c r="AL4091" s="480"/>
      <c r="AM4091" s="480"/>
      <c r="AN4091" s="480"/>
      <c r="AO4091" s="480"/>
      <c r="AP4091" s="480"/>
      <c r="AQ4091" s="480"/>
      <c r="AR4091" s="480"/>
      <c r="AS4091" s="480"/>
      <c r="AT4091" s="480"/>
      <c r="AU4091" s="480"/>
      <c r="AV4091" s="480"/>
      <c r="AW4091" s="480"/>
      <c r="AX4091" s="480"/>
      <c r="AY4091" s="480"/>
      <c r="AZ4091" s="480"/>
      <c r="BA4091" s="480"/>
      <c r="BB4091" s="480"/>
    </row>
    <row r="4092" spans="1:54" ht="38.25">
      <c r="A4092" s="499"/>
      <c r="B4092" s="499" t="s">
        <v>19</v>
      </c>
      <c r="C4092" s="464" t="s">
        <v>2936</v>
      </c>
      <c r="D4092" s="500" t="s">
        <v>581</v>
      </c>
      <c r="E4092" s="501"/>
      <c r="F4092" s="478"/>
      <c r="G4092" s="499"/>
      <c r="H4092" s="499" t="s">
        <v>19</v>
      </c>
      <c r="I4092" s="464" t="s">
        <v>2936</v>
      </c>
      <c r="J4092" s="500" t="s">
        <v>581</v>
      </c>
      <c r="K4092" s="501"/>
      <c r="L4092" s="480"/>
      <c r="M4092" s="480"/>
      <c r="N4092" s="480"/>
      <c r="O4092" s="480"/>
      <c r="P4092" s="480"/>
      <c r="Q4092" s="480"/>
      <c r="R4092" s="480"/>
      <c r="S4092" s="480"/>
      <c r="T4092" s="480"/>
      <c r="U4092" s="480"/>
      <c r="V4092" s="480"/>
      <c r="W4092" s="480"/>
      <c r="X4092" s="480"/>
      <c r="Y4092" s="480"/>
      <c r="Z4092" s="480"/>
      <c r="AA4092" s="480"/>
      <c r="AB4092" s="480"/>
      <c r="AC4092" s="480"/>
      <c r="AD4092" s="480"/>
      <c r="AE4092" s="480"/>
      <c r="AF4092" s="480"/>
      <c r="AG4092" s="480"/>
      <c r="AH4092" s="480"/>
      <c r="AI4092" s="480"/>
      <c r="AJ4092" s="480"/>
      <c r="AK4092" s="480"/>
      <c r="AL4092" s="480"/>
      <c r="AM4092" s="480"/>
      <c r="AN4092" s="480"/>
      <c r="AO4092" s="480"/>
      <c r="AP4092" s="480"/>
      <c r="AQ4092" s="480"/>
      <c r="AR4092" s="480"/>
      <c r="AS4092" s="480"/>
      <c r="AT4092" s="480"/>
      <c r="AU4092" s="480"/>
      <c r="AV4092" s="480"/>
      <c r="AW4092" s="480"/>
      <c r="AX4092" s="480"/>
      <c r="AY4092" s="480"/>
      <c r="AZ4092" s="480"/>
      <c r="BA4092" s="480"/>
      <c r="BB4092" s="480"/>
    </row>
    <row r="4093" spans="1:54" ht="15.75">
      <c r="A4093" s="499"/>
      <c r="B4093" s="499" t="s">
        <v>23</v>
      </c>
      <c r="C4093" s="464"/>
      <c r="D4093" s="500"/>
      <c r="E4093" s="501"/>
      <c r="F4093" s="478"/>
      <c r="G4093" s="499"/>
      <c r="H4093" s="499" t="s">
        <v>23</v>
      </c>
      <c r="I4093" s="464"/>
      <c r="J4093" s="500"/>
      <c r="K4093" s="501"/>
      <c r="L4093" s="480"/>
      <c r="M4093" s="480"/>
      <c r="N4093" s="480"/>
      <c r="O4093" s="480"/>
      <c r="P4093" s="480"/>
      <c r="Q4093" s="480"/>
      <c r="R4093" s="480"/>
      <c r="S4093" s="480"/>
      <c r="T4093" s="480"/>
      <c r="U4093" s="480"/>
      <c r="V4093" s="480"/>
      <c r="W4093" s="480"/>
      <c r="X4093" s="480"/>
      <c r="Y4093" s="480"/>
      <c r="Z4093" s="480"/>
      <c r="AA4093" s="480"/>
      <c r="AB4093" s="480"/>
      <c r="AC4093" s="480"/>
      <c r="AD4093" s="480"/>
      <c r="AE4093" s="480"/>
      <c r="AF4093" s="480"/>
      <c r="AG4093" s="480"/>
      <c r="AH4093" s="480"/>
      <c r="AI4093" s="480"/>
      <c r="AJ4093" s="480"/>
      <c r="AK4093" s="480"/>
      <c r="AL4093" s="480"/>
      <c r="AM4093" s="480"/>
      <c r="AN4093" s="480"/>
      <c r="AO4093" s="480"/>
      <c r="AP4093" s="480"/>
      <c r="AQ4093" s="480"/>
      <c r="AR4093" s="480"/>
      <c r="AS4093" s="480"/>
      <c r="AT4093" s="480"/>
      <c r="AU4093" s="480"/>
      <c r="AV4093" s="480"/>
      <c r="AW4093" s="480"/>
      <c r="AX4093" s="480"/>
      <c r="AY4093" s="480"/>
      <c r="AZ4093" s="480"/>
      <c r="BA4093" s="480"/>
      <c r="BB4093" s="480"/>
    </row>
    <row r="4094" spans="1:54" ht="15.75">
      <c r="A4094" s="499"/>
      <c r="B4094" s="499" t="s">
        <v>24</v>
      </c>
      <c r="C4094" s="464"/>
      <c r="D4094" s="500"/>
      <c r="E4094" s="501"/>
      <c r="F4094" s="478"/>
      <c r="G4094" s="499"/>
      <c r="H4094" s="499" t="s">
        <v>24</v>
      </c>
      <c r="I4094" s="464"/>
      <c r="J4094" s="500"/>
      <c r="K4094" s="501"/>
      <c r="L4094" s="480"/>
      <c r="M4094" s="480"/>
      <c r="N4094" s="480"/>
      <c r="O4094" s="480"/>
      <c r="P4094" s="480"/>
      <c r="Q4094" s="480"/>
      <c r="R4094" s="480"/>
      <c r="S4094" s="480"/>
      <c r="T4094" s="480"/>
      <c r="U4094" s="480"/>
      <c r="V4094" s="480"/>
      <c r="W4094" s="480"/>
      <c r="X4094" s="480"/>
      <c r="Y4094" s="480"/>
      <c r="Z4094" s="480"/>
      <c r="AA4094" s="480"/>
      <c r="AB4094" s="480"/>
      <c r="AC4094" s="480"/>
      <c r="AD4094" s="480"/>
      <c r="AE4094" s="480"/>
      <c r="AF4094" s="480"/>
      <c r="AG4094" s="480"/>
      <c r="AH4094" s="480"/>
      <c r="AI4094" s="480"/>
      <c r="AJ4094" s="480"/>
      <c r="AK4094" s="480"/>
      <c r="AL4094" s="480"/>
      <c r="AM4094" s="480"/>
      <c r="AN4094" s="480"/>
      <c r="AO4094" s="480"/>
      <c r="AP4094" s="480"/>
      <c r="AQ4094" s="480"/>
      <c r="AR4094" s="480"/>
      <c r="AS4094" s="480"/>
      <c r="AT4094" s="480"/>
      <c r="AU4094" s="480"/>
      <c r="AV4094" s="480"/>
      <c r="AW4094" s="480"/>
      <c r="AX4094" s="480"/>
      <c r="AY4094" s="480"/>
      <c r="AZ4094" s="480"/>
      <c r="BA4094" s="480"/>
      <c r="BB4094" s="480"/>
    </row>
    <row r="4095" spans="1:54" ht="15.75">
      <c r="A4095" s="485"/>
      <c r="B4095" s="485" t="s">
        <v>25</v>
      </c>
      <c r="C4095" s="556"/>
      <c r="D4095" s="492"/>
      <c r="E4095" s="494"/>
      <c r="F4095" s="478"/>
      <c r="G4095" s="485"/>
      <c r="H4095" s="485" t="s">
        <v>25</v>
      </c>
      <c r="I4095" s="556"/>
      <c r="J4095" s="492"/>
      <c r="K4095" s="494"/>
      <c r="L4095" s="480"/>
      <c r="M4095" s="480"/>
      <c r="N4095" s="480"/>
      <c r="O4095" s="480"/>
      <c r="P4095" s="480"/>
      <c r="Q4095" s="480"/>
      <c r="R4095" s="480"/>
      <c r="S4095" s="480"/>
      <c r="T4095" s="480"/>
      <c r="U4095" s="480"/>
      <c r="V4095" s="480"/>
      <c r="W4095" s="480"/>
      <c r="X4095" s="480"/>
      <c r="Y4095" s="480"/>
      <c r="Z4095" s="480"/>
      <c r="AA4095" s="480"/>
      <c r="AB4095" s="480"/>
      <c r="AC4095" s="480"/>
      <c r="AD4095" s="480"/>
      <c r="AE4095" s="480"/>
      <c r="AF4095" s="480"/>
      <c r="AG4095" s="480"/>
      <c r="AH4095" s="480"/>
      <c r="AI4095" s="480"/>
      <c r="AJ4095" s="480"/>
      <c r="AK4095" s="480"/>
      <c r="AL4095" s="480"/>
      <c r="AM4095" s="480"/>
      <c r="AN4095" s="480"/>
      <c r="AO4095" s="480"/>
      <c r="AP4095" s="480"/>
      <c r="AQ4095" s="480"/>
      <c r="AR4095" s="480"/>
      <c r="AS4095" s="480"/>
      <c r="AT4095" s="480"/>
      <c r="AU4095" s="480"/>
      <c r="AV4095" s="480"/>
      <c r="AW4095" s="480"/>
      <c r="AX4095" s="480"/>
      <c r="AY4095" s="480"/>
      <c r="AZ4095" s="480"/>
      <c r="BA4095" s="480"/>
      <c r="BB4095" s="480"/>
    </row>
    <row r="4096" spans="1:54" ht="15.75">
      <c r="A4096" s="590"/>
      <c r="B4096" s="590" t="s">
        <v>26</v>
      </c>
      <c r="C4096" s="591"/>
      <c r="D4096" s="592"/>
      <c r="E4096" s="593"/>
      <c r="F4096" s="478"/>
      <c r="G4096" s="590"/>
      <c r="H4096" s="590" t="s">
        <v>26</v>
      </c>
      <c r="I4096" s="591"/>
      <c r="J4096" s="592"/>
      <c r="K4096" s="593"/>
      <c r="L4096" s="480"/>
      <c r="M4096" s="480"/>
      <c r="N4096" s="480"/>
      <c r="O4096" s="480"/>
      <c r="P4096" s="480"/>
      <c r="Q4096" s="480"/>
      <c r="R4096" s="480"/>
      <c r="S4096" s="480"/>
      <c r="T4096" s="480"/>
      <c r="U4096" s="480"/>
      <c r="V4096" s="480"/>
      <c r="W4096" s="480"/>
      <c r="X4096" s="480"/>
      <c r="Y4096" s="480"/>
      <c r="Z4096" s="480"/>
      <c r="AA4096" s="480"/>
      <c r="AB4096" s="480"/>
      <c r="AC4096" s="480"/>
      <c r="AD4096" s="480"/>
      <c r="AE4096" s="480"/>
      <c r="AF4096" s="480"/>
      <c r="AG4096" s="480"/>
      <c r="AH4096" s="480"/>
      <c r="AI4096" s="480"/>
      <c r="AJ4096" s="480"/>
      <c r="AK4096" s="480"/>
      <c r="AL4096" s="480"/>
      <c r="AM4096" s="480"/>
      <c r="AN4096" s="480"/>
      <c r="AO4096" s="480"/>
      <c r="AP4096" s="480"/>
      <c r="AQ4096" s="480"/>
      <c r="AR4096" s="480"/>
      <c r="AS4096" s="480"/>
      <c r="AT4096" s="480"/>
      <c r="AU4096" s="480"/>
      <c r="AV4096" s="480"/>
      <c r="AW4096" s="480"/>
      <c r="AX4096" s="480"/>
      <c r="AY4096" s="480"/>
      <c r="AZ4096" s="480"/>
      <c r="BA4096" s="480"/>
      <c r="BB4096" s="480"/>
    </row>
    <row r="4097" spans="1:54" ht="15.75">
      <c r="A4097" s="479"/>
      <c r="B4097" s="479"/>
      <c r="C4097"/>
      <c r="D4097" s="594"/>
      <c r="E4097" s="477"/>
      <c r="F4097" s="478"/>
      <c r="G4097"/>
      <c r="H4097" s="527"/>
      <c r="I4097"/>
      <c r="J4097" s="527"/>
      <c r="K4097" s="527"/>
      <c r="L4097" s="480"/>
      <c r="M4097" s="480"/>
      <c r="N4097" s="480"/>
      <c r="O4097" s="480"/>
      <c r="P4097" s="480"/>
      <c r="Q4097" s="480"/>
      <c r="R4097" s="480"/>
      <c r="S4097" s="480"/>
      <c r="T4097" s="480"/>
      <c r="U4097" s="480"/>
      <c r="V4097" s="480"/>
      <c r="W4097" s="480"/>
      <c r="X4097" s="480"/>
      <c r="Y4097" s="480"/>
      <c r="Z4097" s="480"/>
      <c r="AA4097" s="480"/>
      <c r="AB4097" s="480"/>
      <c r="AC4097" s="480"/>
      <c r="AD4097" s="480"/>
      <c r="AE4097" s="480"/>
      <c r="AF4097" s="480"/>
      <c r="AG4097" s="480"/>
      <c r="AH4097" s="480"/>
      <c r="AI4097" s="480"/>
      <c r="AJ4097" s="480"/>
      <c r="AK4097" s="480"/>
      <c r="AL4097" s="480"/>
      <c r="AM4097" s="480"/>
      <c r="AN4097" s="480"/>
      <c r="AO4097" s="480"/>
      <c r="AP4097" s="480"/>
      <c r="AQ4097" s="480"/>
      <c r="AR4097" s="480"/>
      <c r="AS4097" s="480"/>
      <c r="AT4097" s="480"/>
      <c r="AU4097" s="480"/>
      <c r="AV4097" s="480"/>
      <c r="AW4097" s="480"/>
      <c r="AX4097" s="480"/>
      <c r="AY4097" s="480"/>
      <c r="AZ4097" s="480"/>
      <c r="BA4097" s="480"/>
      <c r="BB4097" s="480"/>
    </row>
    <row r="4098" spans="1:54" ht="15.75">
      <c r="A4098" s="485" t="s">
        <v>2937</v>
      </c>
      <c r="B4098" s="485"/>
      <c r="C4098" s="487" t="s">
        <v>2938</v>
      </c>
      <c r="D4098" s="492"/>
      <c r="E4098" s="494"/>
      <c r="F4098" s="478"/>
      <c r="G4098" s="640" t="s">
        <v>2939</v>
      </c>
      <c r="H4098" s="640"/>
      <c r="I4098" s="524" t="s">
        <v>2940</v>
      </c>
      <c r="J4098" s="660"/>
      <c r="K4098" s="660"/>
      <c r="L4098" s="480"/>
      <c r="M4098" s="480"/>
      <c r="N4098" s="480"/>
      <c r="O4098" s="480"/>
      <c r="P4098" s="480"/>
      <c r="Q4098" s="480"/>
      <c r="R4098" s="480"/>
      <c r="S4098" s="480"/>
      <c r="T4098" s="480"/>
      <c r="U4098" s="480"/>
      <c r="V4098" s="480"/>
      <c r="W4098" s="480"/>
      <c r="X4098" s="480"/>
      <c r="Y4098" s="480"/>
      <c r="Z4098" s="480"/>
      <c r="AA4098" s="480"/>
      <c r="AB4098" s="480"/>
      <c r="AC4098" s="480"/>
      <c r="AD4098" s="480"/>
      <c r="AE4098" s="480"/>
      <c r="AF4098" s="480"/>
      <c r="AG4098" s="480"/>
      <c r="AH4098" s="480"/>
      <c r="AI4098" s="480"/>
      <c r="AJ4098" s="480"/>
      <c r="AK4098" s="480"/>
      <c r="AL4098" s="480"/>
      <c r="AM4098" s="480"/>
      <c r="AN4098" s="480"/>
      <c r="AO4098" s="480"/>
      <c r="AP4098" s="480"/>
      <c r="AQ4098" s="480"/>
      <c r="AR4098" s="480"/>
      <c r="AS4098" s="480"/>
      <c r="AT4098" s="480"/>
      <c r="AU4098" s="480"/>
      <c r="AV4098" s="480"/>
      <c r="AW4098" s="480"/>
      <c r="AX4098" s="480"/>
      <c r="AY4098" s="480"/>
      <c r="AZ4098" s="480"/>
      <c r="BA4098" s="480"/>
      <c r="BB4098" s="480"/>
    </row>
    <row r="4099" spans="1:54" ht="15">
      <c r="A4099" s="486"/>
      <c r="B4099" s="486"/>
      <c r="C4099" s="488"/>
      <c r="D4099" s="486"/>
      <c r="E4099" s="486"/>
      <c r="F4099"/>
      <c r="G4099" s="503"/>
      <c r="H4099" s="503"/>
      <c r="I4099" s="519"/>
      <c r="J4099" s="503"/>
      <c r="K4099" s="503"/>
      <c r="L4099"/>
      <c r="M4099"/>
      <c r="N4099"/>
      <c r="O4099"/>
      <c r="P4099"/>
      <c r="Q4099"/>
      <c r="R4099"/>
      <c r="S4099"/>
      <c r="T4099"/>
      <c r="U4099"/>
      <c r="V4099"/>
      <c r="W4099"/>
      <c r="X4099"/>
      <c r="Y4099"/>
      <c r="Z4099"/>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row>
    <row r="4100" spans="1:54" ht="15">
      <c r="A4100" s="486"/>
      <c r="B4100" s="486"/>
      <c r="C4100" s="489" t="s">
        <v>599</v>
      </c>
      <c r="D4100" s="486"/>
      <c r="E4100" s="486"/>
      <c r="F4100"/>
      <c r="G4100" s="503"/>
      <c r="H4100" s="503"/>
      <c r="I4100" s="518" t="s">
        <v>623</v>
      </c>
      <c r="J4100" s="503"/>
      <c r="K4100" s="503"/>
      <c r="L4100"/>
      <c r="M4100"/>
      <c r="N4100"/>
      <c r="O4100"/>
      <c r="P4100"/>
      <c r="Q4100"/>
      <c r="R4100"/>
      <c r="S4100"/>
      <c r="T4100"/>
      <c r="U4100"/>
      <c r="V4100"/>
      <c r="W4100"/>
      <c r="X4100"/>
      <c r="Y4100"/>
      <c r="Z4100"/>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row>
    <row r="4101" spans="1:54" ht="15">
      <c r="A4101" s="486"/>
      <c r="B4101" s="486"/>
      <c r="C4101" s="489" t="s">
        <v>2897</v>
      </c>
      <c r="D4101" s="486"/>
      <c r="E4101" s="486"/>
      <c r="F4101"/>
      <c r="G4101" s="503"/>
      <c r="H4101" s="503"/>
      <c r="I4101" s="518" t="s">
        <v>2897</v>
      </c>
      <c r="J4101" s="503"/>
      <c r="K4101" s="503"/>
      <c r="L4101"/>
      <c r="M4101"/>
      <c r="N4101"/>
      <c r="O4101"/>
      <c r="P4101"/>
      <c r="Q4101"/>
      <c r="R4101"/>
      <c r="S4101"/>
      <c r="T4101"/>
      <c r="U4101"/>
      <c r="V4101"/>
      <c r="W4101"/>
      <c r="X4101"/>
      <c r="Y4101"/>
      <c r="Z4101"/>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row>
    <row r="4102" spans="1:54" ht="25.5">
      <c r="A4102" s="486"/>
      <c r="B4102" s="486"/>
      <c r="C4102" s="489" t="s">
        <v>2898</v>
      </c>
      <c r="D4102" s="486"/>
      <c r="E4102" s="486"/>
      <c r="F4102"/>
      <c r="G4102" s="503"/>
      <c r="H4102" s="503"/>
      <c r="I4102" s="518" t="s">
        <v>2899</v>
      </c>
      <c r="J4102" s="503"/>
      <c r="K4102" s="503"/>
      <c r="L4102"/>
      <c r="M4102"/>
      <c r="N4102"/>
      <c r="O4102"/>
      <c r="P4102"/>
      <c r="Q4102"/>
      <c r="R4102"/>
      <c r="S4102"/>
      <c r="T4102"/>
      <c r="U4102"/>
      <c r="V4102"/>
      <c r="W4102"/>
      <c r="X4102"/>
      <c r="Y4102"/>
      <c r="Z410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row>
    <row r="4103" spans="1:54" ht="15">
      <c r="A4103" s="486"/>
      <c r="B4103" s="486"/>
      <c r="C4103" s="489" t="s">
        <v>2900</v>
      </c>
      <c r="D4103" s="486"/>
      <c r="E4103" s="486"/>
      <c r="F4103"/>
      <c r="G4103" s="503"/>
      <c r="H4103" s="503"/>
      <c r="I4103" s="518" t="s">
        <v>2901</v>
      </c>
      <c r="J4103" s="503"/>
      <c r="K4103" s="503"/>
      <c r="L4103"/>
      <c r="M4103"/>
      <c r="N4103"/>
      <c r="O4103"/>
      <c r="P4103"/>
      <c r="Q4103"/>
      <c r="R4103"/>
      <c r="S4103"/>
      <c r="T4103"/>
      <c r="U4103"/>
      <c r="V4103"/>
      <c r="W4103"/>
      <c r="X4103"/>
      <c r="Y4103"/>
      <c r="Z4103"/>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row>
    <row r="4104" spans="1:54" ht="15">
      <c r="A4104" s="453"/>
      <c r="B4104" s="453"/>
      <c r="C4104" s="490" t="s">
        <v>2902</v>
      </c>
      <c r="D4104" s="453"/>
      <c r="E4104" s="453"/>
      <c r="F4104"/>
      <c r="G4104" s="504"/>
      <c r="H4104" s="504"/>
      <c r="I4104" s="520" t="s">
        <v>2902</v>
      </c>
      <c r="J4104" s="504"/>
      <c r="K4104" s="504"/>
      <c r="L4104"/>
      <c r="M4104"/>
      <c r="N4104"/>
      <c r="O4104"/>
      <c r="P4104"/>
      <c r="Q4104"/>
      <c r="R4104"/>
      <c r="S4104"/>
      <c r="T4104"/>
      <c r="U4104"/>
      <c r="V4104"/>
      <c r="W4104"/>
      <c r="X4104"/>
      <c r="Y4104"/>
      <c r="Z4104"/>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row>
    <row r="4105" spans="1:54" ht="15.75">
      <c r="A4105" s="499"/>
      <c r="B4105" s="499" t="s">
        <v>18</v>
      </c>
      <c r="C4105" s="464"/>
      <c r="D4105" s="500"/>
      <c r="E4105" s="501"/>
      <c r="F4105" s="478"/>
      <c r="G4105" s="528"/>
      <c r="H4105" s="499" t="s">
        <v>18</v>
      </c>
      <c r="I4105" s="528"/>
      <c r="J4105" s="528"/>
      <c r="K4105" s="528"/>
      <c r="L4105" s="480"/>
      <c r="M4105" s="480"/>
      <c r="N4105" s="480"/>
      <c r="O4105" s="480"/>
      <c r="P4105" s="480"/>
      <c r="Q4105" s="480"/>
      <c r="R4105" s="480"/>
      <c r="S4105" s="480"/>
      <c r="T4105" s="480"/>
      <c r="U4105" s="480"/>
      <c r="V4105" s="480"/>
      <c r="W4105" s="480"/>
      <c r="X4105" s="480"/>
      <c r="Y4105" s="480"/>
      <c r="Z4105" s="480"/>
      <c r="AA4105" s="480"/>
      <c r="AB4105" s="480"/>
      <c r="AC4105" s="480"/>
      <c r="AD4105" s="480"/>
      <c r="AE4105" s="480"/>
      <c r="AF4105" s="480"/>
      <c r="AG4105" s="480"/>
      <c r="AH4105" s="480"/>
      <c r="AI4105" s="480"/>
      <c r="AJ4105" s="480"/>
      <c r="AK4105" s="480"/>
      <c r="AL4105" s="480"/>
      <c r="AM4105" s="480"/>
      <c r="AN4105" s="480"/>
      <c r="AO4105" s="480"/>
      <c r="AP4105" s="480"/>
      <c r="AQ4105" s="480"/>
      <c r="AR4105" s="480"/>
      <c r="AS4105" s="480"/>
      <c r="AT4105" s="480"/>
      <c r="AU4105" s="480"/>
      <c r="AV4105" s="480"/>
      <c r="AW4105" s="480"/>
      <c r="AX4105" s="480"/>
      <c r="AY4105" s="480"/>
      <c r="AZ4105" s="480"/>
      <c r="BA4105" s="480"/>
      <c r="BB4105" s="480"/>
    </row>
    <row r="4106" spans="1:54" ht="25.5">
      <c r="A4106" s="499"/>
      <c r="B4106" s="499" t="s">
        <v>19</v>
      </c>
      <c r="C4106" s="464" t="s">
        <v>2941</v>
      </c>
      <c r="D4106" s="500" t="s">
        <v>581</v>
      </c>
      <c r="E4106" s="501"/>
      <c r="F4106" s="478"/>
      <c r="G4106" s="528"/>
      <c r="H4106" s="499" t="s">
        <v>19</v>
      </c>
      <c r="I4106" s="464" t="s">
        <v>2941</v>
      </c>
      <c r="J4106" s="510" t="s">
        <v>581</v>
      </c>
      <c r="K4106" s="528"/>
      <c r="L4106" s="480"/>
      <c r="M4106" s="480"/>
      <c r="N4106" s="480"/>
      <c r="O4106" s="480"/>
      <c r="P4106" s="480"/>
      <c r="Q4106" s="480"/>
      <c r="R4106" s="480"/>
      <c r="S4106" s="480"/>
      <c r="T4106" s="480"/>
      <c r="U4106" s="480"/>
      <c r="V4106" s="480"/>
      <c r="W4106" s="480"/>
      <c r="X4106" s="480"/>
      <c r="Y4106" s="480"/>
      <c r="Z4106" s="480"/>
      <c r="AA4106" s="480"/>
      <c r="AB4106" s="480"/>
      <c r="AC4106" s="480"/>
      <c r="AD4106" s="480"/>
      <c r="AE4106" s="480"/>
      <c r="AF4106" s="480"/>
      <c r="AG4106" s="480"/>
      <c r="AH4106" s="480"/>
      <c r="AI4106" s="480"/>
      <c r="AJ4106" s="480"/>
      <c r="AK4106" s="480"/>
      <c r="AL4106" s="480"/>
      <c r="AM4106" s="480"/>
      <c r="AN4106" s="480"/>
      <c r="AO4106" s="480"/>
      <c r="AP4106" s="480"/>
      <c r="AQ4106" s="480"/>
      <c r="AR4106" s="480"/>
      <c r="AS4106" s="480"/>
      <c r="AT4106" s="480"/>
      <c r="AU4106" s="480"/>
      <c r="AV4106" s="480"/>
      <c r="AW4106" s="480"/>
      <c r="AX4106" s="480"/>
      <c r="AY4106" s="480"/>
      <c r="AZ4106" s="480"/>
      <c r="BA4106" s="480"/>
      <c r="BB4106" s="480"/>
    </row>
    <row r="4107" spans="1:54" ht="15.75">
      <c r="A4107" s="499"/>
      <c r="B4107" s="499" t="s">
        <v>23</v>
      </c>
      <c r="C4107" s="464"/>
      <c r="D4107" s="500"/>
      <c r="E4107" s="501"/>
      <c r="F4107" s="478"/>
      <c r="G4107" s="528"/>
      <c r="H4107" s="499" t="s">
        <v>23</v>
      </c>
      <c r="I4107" s="528"/>
      <c r="J4107" s="528"/>
      <c r="K4107" s="528"/>
      <c r="L4107" s="480"/>
      <c r="M4107" s="480"/>
      <c r="N4107" s="480"/>
      <c r="O4107" s="480"/>
      <c r="P4107" s="480"/>
      <c r="Q4107" s="480"/>
      <c r="R4107" s="480"/>
      <c r="S4107" s="480"/>
      <c r="T4107" s="480"/>
      <c r="U4107" s="480"/>
      <c r="V4107" s="480"/>
      <c r="W4107" s="480"/>
      <c r="X4107" s="480"/>
      <c r="Y4107" s="480"/>
      <c r="Z4107" s="480"/>
      <c r="AA4107" s="480"/>
      <c r="AB4107" s="480"/>
      <c r="AC4107" s="480"/>
      <c r="AD4107" s="480"/>
      <c r="AE4107" s="480"/>
      <c r="AF4107" s="480"/>
      <c r="AG4107" s="480"/>
      <c r="AH4107" s="480"/>
      <c r="AI4107" s="480"/>
      <c r="AJ4107" s="480"/>
      <c r="AK4107" s="480"/>
      <c r="AL4107" s="480"/>
      <c r="AM4107" s="480"/>
      <c r="AN4107" s="480"/>
      <c r="AO4107" s="480"/>
      <c r="AP4107" s="480"/>
      <c r="AQ4107" s="480"/>
      <c r="AR4107" s="480"/>
      <c r="AS4107" s="480"/>
      <c r="AT4107" s="480"/>
      <c r="AU4107" s="480"/>
      <c r="AV4107" s="480"/>
      <c r="AW4107" s="480"/>
      <c r="AX4107" s="480"/>
      <c r="AY4107" s="480"/>
      <c r="AZ4107" s="480"/>
      <c r="BA4107" s="480"/>
      <c r="BB4107" s="480"/>
    </row>
    <row r="4108" spans="1:54" ht="15.75">
      <c r="A4108" s="499"/>
      <c r="B4108" s="499" t="s">
        <v>24</v>
      </c>
      <c r="C4108" s="464"/>
      <c r="D4108" s="500"/>
      <c r="E4108" s="501"/>
      <c r="F4108" s="478"/>
      <c r="G4108" s="528"/>
      <c r="H4108" s="499" t="s">
        <v>24</v>
      </c>
      <c r="I4108" s="528"/>
      <c r="J4108" s="528"/>
      <c r="K4108" s="528"/>
      <c r="L4108" s="480"/>
      <c r="M4108" s="480"/>
      <c r="N4108" s="480"/>
      <c r="O4108" s="480"/>
      <c r="P4108" s="480"/>
      <c r="Q4108" s="480"/>
      <c r="R4108" s="480"/>
      <c r="S4108" s="480"/>
      <c r="T4108" s="480"/>
      <c r="U4108" s="480"/>
      <c r="V4108" s="480"/>
      <c r="W4108" s="480"/>
      <c r="X4108" s="480"/>
      <c r="Y4108" s="480"/>
      <c r="Z4108" s="480"/>
      <c r="AA4108" s="480"/>
      <c r="AB4108" s="480"/>
      <c r="AC4108" s="480"/>
      <c r="AD4108" s="480"/>
      <c r="AE4108" s="480"/>
      <c r="AF4108" s="480"/>
      <c r="AG4108" s="480"/>
      <c r="AH4108" s="480"/>
      <c r="AI4108" s="480"/>
      <c r="AJ4108" s="480"/>
      <c r="AK4108" s="480"/>
      <c r="AL4108" s="480"/>
      <c r="AM4108" s="480"/>
      <c r="AN4108" s="480"/>
      <c r="AO4108" s="480"/>
      <c r="AP4108" s="480"/>
      <c r="AQ4108" s="480"/>
      <c r="AR4108" s="480"/>
      <c r="AS4108" s="480"/>
      <c r="AT4108" s="480"/>
      <c r="AU4108" s="480"/>
      <c r="AV4108" s="480"/>
      <c r="AW4108" s="480"/>
      <c r="AX4108" s="480"/>
      <c r="AY4108" s="480"/>
      <c r="AZ4108" s="480"/>
      <c r="BA4108" s="480"/>
      <c r="BB4108" s="480"/>
    </row>
    <row r="4109" spans="1:54" ht="15.75">
      <c r="A4109" s="499"/>
      <c r="B4109" s="499" t="s">
        <v>25</v>
      </c>
      <c r="C4109" s="464"/>
      <c r="D4109" s="500"/>
      <c r="E4109" s="501"/>
      <c r="F4109" s="478"/>
      <c r="G4109" s="528"/>
      <c r="H4109" s="499" t="s">
        <v>25</v>
      </c>
      <c r="I4109" s="528"/>
      <c r="J4109" s="528"/>
      <c r="K4109" s="528"/>
      <c r="L4109" s="480"/>
      <c r="M4109" s="480"/>
      <c r="N4109" s="480"/>
      <c r="O4109" s="480"/>
      <c r="P4109" s="480"/>
      <c r="Q4109" s="480"/>
      <c r="R4109" s="480"/>
      <c r="S4109" s="480"/>
      <c r="T4109" s="480"/>
      <c r="U4109" s="480"/>
      <c r="V4109" s="480"/>
      <c r="W4109" s="480"/>
      <c r="X4109" s="480"/>
      <c r="Y4109" s="480"/>
      <c r="Z4109" s="480"/>
      <c r="AA4109" s="480"/>
      <c r="AB4109" s="480"/>
      <c r="AC4109" s="480"/>
      <c r="AD4109" s="480"/>
      <c r="AE4109" s="480"/>
      <c r="AF4109" s="480"/>
      <c r="AG4109" s="480"/>
      <c r="AH4109" s="480"/>
      <c r="AI4109" s="480"/>
      <c r="AJ4109" s="480"/>
      <c r="AK4109" s="480"/>
      <c r="AL4109" s="480"/>
      <c r="AM4109" s="480"/>
      <c r="AN4109" s="480"/>
      <c r="AO4109" s="480"/>
      <c r="AP4109" s="480"/>
      <c r="AQ4109" s="480"/>
      <c r="AR4109" s="480"/>
      <c r="AS4109" s="480"/>
      <c r="AT4109" s="480"/>
      <c r="AU4109" s="480"/>
      <c r="AV4109" s="480"/>
      <c r="AW4109" s="480"/>
      <c r="AX4109" s="480"/>
      <c r="AY4109" s="480"/>
      <c r="AZ4109" s="480"/>
      <c r="BA4109" s="480"/>
      <c r="BB4109" s="480"/>
    </row>
    <row r="4110" spans="1:54" ht="15.75">
      <c r="A4110" s="499"/>
      <c r="B4110" s="499" t="s">
        <v>26</v>
      </c>
      <c r="C4110" s="464"/>
      <c r="D4110" s="500"/>
      <c r="E4110" s="501"/>
      <c r="F4110" s="478"/>
      <c r="G4110" s="528"/>
      <c r="H4110" s="499" t="s">
        <v>26</v>
      </c>
      <c r="I4110" s="528"/>
      <c r="J4110" s="528"/>
      <c r="K4110" s="528"/>
      <c r="L4110" s="480"/>
      <c r="M4110" s="480"/>
      <c r="N4110" s="480"/>
      <c r="O4110" s="480"/>
      <c r="P4110" s="480"/>
      <c r="Q4110" s="480"/>
      <c r="R4110" s="480"/>
      <c r="S4110" s="480"/>
      <c r="T4110" s="480"/>
      <c r="U4110" s="480"/>
      <c r="V4110" s="480"/>
      <c r="W4110" s="480"/>
      <c r="X4110" s="480"/>
      <c r="Y4110" s="480"/>
      <c r="Z4110" s="480"/>
      <c r="AA4110" s="480"/>
      <c r="AB4110" s="480"/>
      <c r="AC4110" s="480"/>
      <c r="AD4110" s="480"/>
      <c r="AE4110" s="480"/>
      <c r="AF4110" s="480"/>
      <c r="AG4110" s="480"/>
      <c r="AH4110" s="480"/>
      <c r="AI4110" s="480"/>
      <c r="AJ4110" s="480"/>
      <c r="AK4110" s="480"/>
      <c r="AL4110" s="480"/>
      <c r="AM4110" s="480"/>
      <c r="AN4110" s="480"/>
      <c r="AO4110" s="480"/>
      <c r="AP4110" s="480"/>
      <c r="AQ4110" s="480"/>
      <c r="AR4110" s="480"/>
      <c r="AS4110" s="480"/>
      <c r="AT4110" s="480"/>
      <c r="AU4110" s="480"/>
      <c r="AV4110" s="480"/>
      <c r="AW4110" s="480"/>
      <c r="AX4110" s="480"/>
      <c r="AY4110" s="480"/>
      <c r="AZ4110" s="480"/>
      <c r="BA4110" s="480"/>
      <c r="BB4110" s="480"/>
    </row>
    <row r="4111" spans="1:54" ht="15.75">
      <c r="A4111" s="484"/>
      <c r="B4111" s="484"/>
      <c r="C4111"/>
      <c r="D4111" s="491"/>
      <c r="E4111" s="493"/>
      <c r="F4111" s="478"/>
      <c r="G4111"/>
      <c r="H4111" s="527"/>
      <c r="I4111"/>
      <c r="J4111" s="527"/>
      <c r="K4111" s="527"/>
      <c r="L4111" s="480"/>
      <c r="M4111" s="480"/>
      <c r="N4111" s="480"/>
      <c r="O4111" s="480"/>
      <c r="P4111" s="480"/>
      <c r="Q4111" s="480"/>
      <c r="R4111" s="480"/>
      <c r="S4111" s="480"/>
      <c r="T4111" s="480"/>
      <c r="U4111" s="480"/>
      <c r="V4111" s="480"/>
      <c r="W4111" s="480"/>
      <c r="X4111" s="480"/>
      <c r="Y4111" s="480"/>
      <c r="Z4111" s="480"/>
      <c r="AA4111" s="480"/>
      <c r="AB4111" s="480"/>
      <c r="AC4111" s="480"/>
      <c r="AD4111" s="480"/>
      <c r="AE4111" s="480"/>
      <c r="AF4111" s="480"/>
      <c r="AG4111" s="480"/>
      <c r="AH4111" s="480"/>
      <c r="AI4111" s="480"/>
      <c r="AJ4111" s="480"/>
      <c r="AK4111" s="480"/>
      <c r="AL4111" s="480"/>
      <c r="AM4111" s="480"/>
      <c r="AN4111" s="480"/>
      <c r="AO4111" s="480"/>
      <c r="AP4111" s="480"/>
      <c r="AQ4111" s="480"/>
      <c r="AR4111" s="480"/>
      <c r="AS4111" s="480"/>
      <c r="AT4111" s="480"/>
      <c r="AU4111" s="480"/>
      <c r="AV4111" s="480"/>
      <c r="AW4111" s="480"/>
      <c r="AX4111" s="480"/>
      <c r="AY4111" s="480"/>
      <c r="AZ4111" s="480"/>
      <c r="BA4111" s="480"/>
      <c r="BB4111" s="480"/>
    </row>
    <row r="4112" spans="1:54" ht="38.25">
      <c r="A4112" s="485" t="s">
        <v>2942</v>
      </c>
      <c r="B4112" s="485"/>
      <c r="C4112" s="487" t="s">
        <v>2943</v>
      </c>
      <c r="D4112" s="492"/>
      <c r="E4112" s="494"/>
      <c r="F4112" s="478"/>
      <c r="G4112" s="485" t="s">
        <v>2944</v>
      </c>
      <c r="H4112" s="485"/>
      <c r="I4112" s="487" t="s">
        <v>2945</v>
      </c>
      <c r="J4112" s="492"/>
      <c r="K4112" s="494"/>
      <c r="L4112" s="480"/>
      <c r="M4112" s="480"/>
      <c r="N4112" s="480"/>
      <c r="O4112" s="480"/>
      <c r="P4112" s="480"/>
      <c r="Q4112" s="480"/>
      <c r="R4112" s="480"/>
      <c r="S4112" s="480"/>
      <c r="T4112" s="480"/>
      <c r="U4112" s="480"/>
      <c r="V4112" s="480"/>
      <c r="W4112" s="480"/>
      <c r="X4112" s="480"/>
      <c r="Y4112" s="480"/>
      <c r="Z4112" s="480"/>
      <c r="AA4112" s="480"/>
      <c r="AB4112" s="480"/>
      <c r="AC4112" s="480"/>
      <c r="AD4112" s="480"/>
      <c r="AE4112" s="480"/>
      <c r="AF4112" s="480"/>
      <c r="AG4112" s="480"/>
      <c r="AH4112" s="480"/>
      <c r="AI4112" s="480"/>
      <c r="AJ4112" s="480"/>
      <c r="AK4112" s="480"/>
      <c r="AL4112" s="480"/>
      <c r="AM4112" s="480"/>
      <c r="AN4112" s="480"/>
      <c r="AO4112" s="480"/>
      <c r="AP4112" s="480"/>
      <c r="AQ4112" s="480"/>
      <c r="AR4112" s="480"/>
      <c r="AS4112" s="480"/>
      <c r="AT4112" s="480"/>
      <c r="AU4112" s="480"/>
      <c r="AV4112" s="480"/>
      <c r="AW4112" s="480"/>
      <c r="AX4112" s="480"/>
      <c r="AY4112" s="480"/>
      <c r="AZ4112" s="480"/>
      <c r="BA4112" s="480"/>
      <c r="BB4112" s="480"/>
    </row>
    <row r="4113" spans="1:54" ht="15">
      <c r="A4113" s="486"/>
      <c r="B4113" s="486"/>
      <c r="C4113" s="488"/>
      <c r="D4113" s="486"/>
      <c r="E4113" s="486"/>
      <c r="F4113"/>
      <c r="G4113" s="486"/>
      <c r="H4113" s="486"/>
      <c r="I4113" s="488"/>
      <c r="J4113" s="486"/>
      <c r="K4113" s="486"/>
      <c r="L4113"/>
      <c r="M4113"/>
      <c r="N4113"/>
      <c r="O4113"/>
      <c r="P4113"/>
      <c r="Q4113"/>
      <c r="R4113"/>
      <c r="S4113"/>
      <c r="T4113"/>
      <c r="U4113"/>
      <c r="V4113"/>
      <c r="W4113"/>
      <c r="X4113"/>
      <c r="Y4113"/>
      <c r="Z4113"/>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row>
    <row r="4114" spans="1:54" ht="15">
      <c r="A4114" s="486"/>
      <c r="B4114" s="486"/>
      <c r="C4114" s="489" t="s">
        <v>599</v>
      </c>
      <c r="D4114" s="486"/>
      <c r="E4114" s="486"/>
      <c r="F4114"/>
      <c r="G4114" s="486"/>
      <c r="H4114" s="486"/>
      <c r="I4114" s="488"/>
      <c r="J4114" s="486"/>
      <c r="K4114" s="486"/>
      <c r="L4114"/>
      <c r="M4114"/>
      <c r="N4114"/>
      <c r="O4114"/>
      <c r="P4114"/>
      <c r="Q4114"/>
      <c r="R4114"/>
      <c r="S4114"/>
      <c r="T4114"/>
      <c r="U4114"/>
      <c r="V4114"/>
      <c r="W4114"/>
      <c r="X4114"/>
      <c r="Y4114"/>
      <c r="Z4114"/>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row>
    <row r="4115" spans="1:54" ht="15">
      <c r="A4115" s="486"/>
      <c r="B4115" s="486"/>
      <c r="C4115" s="489" t="s">
        <v>785</v>
      </c>
      <c r="D4115" s="486"/>
      <c r="E4115" s="486"/>
      <c r="F4115"/>
      <c r="G4115" s="486"/>
      <c r="H4115" s="486"/>
      <c r="I4115" s="489" t="s">
        <v>623</v>
      </c>
      <c r="J4115" s="486"/>
      <c r="K4115" s="486"/>
      <c r="L4115"/>
      <c r="M4115"/>
      <c r="N4115"/>
      <c r="O4115"/>
      <c r="P4115"/>
      <c r="Q4115"/>
      <c r="R4115"/>
      <c r="S4115"/>
      <c r="T4115"/>
      <c r="U4115"/>
      <c r="V4115"/>
      <c r="W4115"/>
      <c r="X4115"/>
      <c r="Y4115"/>
      <c r="Z4115"/>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row>
    <row r="4116" spans="1:54" ht="15">
      <c r="A4116" s="486"/>
      <c r="B4116" s="486"/>
      <c r="C4116" s="489" t="s">
        <v>1151</v>
      </c>
      <c r="D4116" s="486"/>
      <c r="E4116" s="486"/>
      <c r="F4116"/>
      <c r="G4116" s="486"/>
      <c r="H4116" s="486"/>
      <c r="I4116" s="489" t="s">
        <v>785</v>
      </c>
      <c r="J4116" s="486"/>
      <c r="K4116" s="486"/>
      <c r="L4116"/>
      <c r="M4116"/>
      <c r="N4116"/>
      <c r="O4116"/>
      <c r="P4116"/>
      <c r="Q4116"/>
      <c r="R4116"/>
      <c r="S4116"/>
      <c r="T4116"/>
      <c r="U4116"/>
      <c r="V4116"/>
      <c r="W4116"/>
      <c r="X4116"/>
      <c r="Y4116"/>
      <c r="Z4116"/>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row>
    <row r="4117" spans="1:54" ht="15">
      <c r="A4117" s="486"/>
      <c r="B4117" s="486"/>
      <c r="C4117" s="489"/>
      <c r="D4117" s="486"/>
      <c r="E4117" s="486"/>
      <c r="F4117"/>
      <c r="G4117" s="486"/>
      <c r="H4117" s="486"/>
      <c r="I4117" s="489" t="s">
        <v>1262</v>
      </c>
      <c r="J4117" s="486"/>
      <c r="K4117" s="486"/>
      <c r="L4117"/>
      <c r="M4117"/>
      <c r="N4117"/>
      <c r="O4117"/>
      <c r="P4117"/>
      <c r="Q4117"/>
      <c r="R4117"/>
      <c r="S4117"/>
      <c r="T4117"/>
      <c r="U4117"/>
      <c r="V4117"/>
      <c r="W4117"/>
      <c r="X4117"/>
      <c r="Y4117"/>
      <c r="Z4117"/>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row>
    <row r="4118" spans="1:54" ht="15">
      <c r="A4118" s="486"/>
      <c r="B4118" s="486"/>
      <c r="C4118" s="489"/>
      <c r="D4118" s="486"/>
      <c r="E4118" s="486"/>
      <c r="F4118"/>
      <c r="G4118" s="486"/>
      <c r="H4118" s="486"/>
      <c r="I4118" s="489" t="s">
        <v>2946</v>
      </c>
      <c r="J4118" s="486"/>
      <c r="K4118" s="486"/>
      <c r="L4118"/>
      <c r="M4118"/>
      <c r="N4118"/>
      <c r="O4118"/>
      <c r="P4118"/>
      <c r="Q4118"/>
      <c r="R4118"/>
      <c r="S4118"/>
      <c r="T4118"/>
      <c r="U4118"/>
      <c r="V4118"/>
      <c r="W4118"/>
      <c r="X4118"/>
      <c r="Y4118"/>
      <c r="Z4118"/>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row>
    <row r="4119" spans="1:54" ht="15">
      <c r="A4119" s="453"/>
      <c r="B4119" s="453"/>
      <c r="C4119" s="490"/>
      <c r="D4119" s="453"/>
      <c r="E4119" s="453"/>
      <c r="F4119"/>
      <c r="G4119" s="453"/>
      <c r="H4119" s="453"/>
      <c r="I4119" s="490"/>
      <c r="J4119" s="453"/>
      <c r="K4119" s="453"/>
      <c r="L4119"/>
      <c r="M4119"/>
      <c r="N4119"/>
      <c r="O4119"/>
      <c r="P4119"/>
      <c r="Q4119"/>
      <c r="R4119"/>
      <c r="S4119"/>
      <c r="T4119"/>
      <c r="U4119"/>
      <c r="V4119"/>
      <c r="W4119"/>
      <c r="X4119"/>
      <c r="Y4119"/>
      <c r="Z4119"/>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row>
    <row r="4120" spans="1:54" ht="15.75">
      <c r="A4120" s="485"/>
      <c r="B4120" s="485"/>
      <c r="C4120" s="495" t="s">
        <v>606</v>
      </c>
      <c r="D4120" s="492"/>
      <c r="E4120" s="494"/>
      <c r="F4120" s="478"/>
      <c r="G4120" s="485"/>
      <c r="H4120" s="485"/>
      <c r="I4120" s="495" t="s">
        <v>40</v>
      </c>
      <c r="J4120" s="492"/>
      <c r="K4120" s="494"/>
      <c r="L4120" s="480"/>
      <c r="M4120" s="480"/>
      <c r="N4120" s="480"/>
      <c r="O4120" s="480"/>
      <c r="P4120" s="480"/>
      <c r="Q4120" s="480"/>
      <c r="R4120" s="480"/>
      <c r="S4120" s="480"/>
      <c r="T4120" s="480"/>
      <c r="U4120" s="480"/>
      <c r="V4120" s="480"/>
      <c r="W4120" s="480"/>
      <c r="X4120" s="480"/>
      <c r="Y4120" s="480"/>
      <c r="Z4120" s="480"/>
      <c r="AA4120" s="480"/>
      <c r="AB4120" s="480"/>
      <c r="AC4120" s="480"/>
      <c r="AD4120" s="480"/>
      <c r="AE4120" s="480"/>
      <c r="AF4120" s="480"/>
      <c r="AG4120" s="480"/>
      <c r="AH4120" s="480"/>
      <c r="AI4120" s="480"/>
      <c r="AJ4120" s="480"/>
      <c r="AK4120" s="480"/>
      <c r="AL4120" s="480"/>
      <c r="AM4120" s="480"/>
      <c r="AN4120" s="480"/>
      <c r="AO4120" s="480"/>
      <c r="AP4120" s="480"/>
      <c r="AQ4120" s="480"/>
      <c r="AR4120" s="480"/>
      <c r="AS4120" s="480"/>
      <c r="AT4120" s="480"/>
      <c r="AU4120" s="480"/>
      <c r="AV4120" s="480"/>
      <c r="AW4120" s="480"/>
      <c r="AX4120" s="480"/>
      <c r="AY4120" s="480"/>
      <c r="AZ4120" s="480"/>
      <c r="BA4120" s="480"/>
      <c r="BB4120" s="480"/>
    </row>
    <row r="4121" spans="1:54" ht="38.25">
      <c r="A4121" s="486"/>
      <c r="B4121" s="486"/>
      <c r="C4121" s="496" t="s">
        <v>2947</v>
      </c>
      <c r="D4121" s="486"/>
      <c r="E4121" s="486"/>
      <c r="F4121"/>
      <c r="G4121" s="486"/>
      <c r="H4121" s="486"/>
      <c r="I4121" s="496" t="s">
        <v>2948</v>
      </c>
      <c r="J4121" s="486"/>
      <c r="K4121" s="486"/>
      <c r="L4121"/>
      <c r="M4121"/>
      <c r="N4121"/>
      <c r="O4121"/>
      <c r="P4121"/>
      <c r="Q4121"/>
      <c r="R4121"/>
      <c r="S4121"/>
      <c r="T4121"/>
      <c r="U4121"/>
      <c r="V4121"/>
      <c r="W4121"/>
      <c r="X4121"/>
      <c r="Y4121"/>
      <c r="Z4121"/>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row>
    <row r="4122" spans="1:54" ht="25.5">
      <c r="A4122" s="486"/>
      <c r="B4122" s="486"/>
      <c r="C4122" s="496" t="s">
        <v>2949</v>
      </c>
      <c r="D4122" s="486"/>
      <c r="E4122" s="486"/>
      <c r="F4122"/>
      <c r="G4122" s="486"/>
      <c r="H4122" s="486"/>
      <c r="I4122" s="497"/>
      <c r="J4122" s="486"/>
      <c r="K4122" s="486"/>
      <c r="L4122"/>
      <c r="M4122"/>
      <c r="N4122"/>
      <c r="O4122"/>
      <c r="P4122"/>
      <c r="Q4122"/>
      <c r="R4122"/>
      <c r="S4122"/>
      <c r="T4122"/>
      <c r="U4122"/>
      <c r="V4122"/>
      <c r="W4122"/>
      <c r="X4122"/>
      <c r="Y4122"/>
      <c r="Z412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row>
    <row r="4123" spans="1:54" ht="38.25">
      <c r="A4123" s="486"/>
      <c r="B4123" s="486"/>
      <c r="C4123" s="496"/>
      <c r="D4123" s="486"/>
      <c r="E4123" s="486"/>
      <c r="F4123"/>
      <c r="G4123" s="486"/>
      <c r="H4123" s="486"/>
      <c r="I4123" s="496" t="s">
        <v>2950</v>
      </c>
      <c r="J4123" s="486"/>
      <c r="K4123" s="486"/>
      <c r="L4123"/>
      <c r="M4123"/>
      <c r="N4123"/>
      <c r="O4123"/>
      <c r="P4123"/>
      <c r="Q4123"/>
      <c r="R4123"/>
      <c r="S4123"/>
      <c r="T4123"/>
      <c r="U4123"/>
      <c r="V4123"/>
      <c r="W4123"/>
      <c r="X4123"/>
      <c r="Y4123"/>
      <c r="Z4123"/>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row>
    <row r="4124" spans="1:54" ht="15">
      <c r="A4124" s="486"/>
      <c r="B4124" s="486"/>
      <c r="C4124" s="496"/>
      <c r="D4124" s="486"/>
      <c r="E4124" s="486"/>
      <c r="F4124"/>
      <c r="G4124" s="486"/>
      <c r="H4124" s="486"/>
      <c r="I4124" s="497"/>
      <c r="J4124" s="486"/>
      <c r="K4124" s="486"/>
      <c r="L4124"/>
      <c r="M4124"/>
      <c r="N4124"/>
      <c r="O4124"/>
      <c r="P4124"/>
      <c r="Q4124"/>
      <c r="R4124"/>
      <c r="S4124"/>
      <c r="T4124"/>
      <c r="U4124"/>
      <c r="V4124"/>
      <c r="W4124"/>
      <c r="X4124"/>
      <c r="Y4124"/>
      <c r="Z4124"/>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row>
    <row r="4125" spans="1:54" ht="38.25">
      <c r="A4125" s="486"/>
      <c r="B4125" s="486"/>
      <c r="C4125" s="496"/>
      <c r="D4125" s="486"/>
      <c r="E4125" s="486"/>
      <c r="F4125"/>
      <c r="G4125" s="486"/>
      <c r="H4125" s="486"/>
      <c r="I4125" s="496" t="s">
        <v>2951</v>
      </c>
      <c r="J4125" s="486"/>
      <c r="K4125" s="486"/>
      <c r="L4125"/>
      <c r="M4125"/>
      <c r="N4125"/>
      <c r="O4125"/>
      <c r="P4125"/>
      <c r="Q4125"/>
      <c r="R4125"/>
      <c r="S4125"/>
      <c r="T4125"/>
      <c r="U4125"/>
      <c r="V4125"/>
      <c r="W4125"/>
      <c r="X4125"/>
      <c r="Y4125"/>
      <c r="Z4125"/>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row>
    <row r="4126" spans="1:54" ht="15">
      <c r="A4126" s="486"/>
      <c r="B4126" s="486"/>
      <c r="C4126" s="496"/>
      <c r="D4126" s="486"/>
      <c r="E4126" s="486"/>
      <c r="F4126"/>
      <c r="G4126" s="486"/>
      <c r="H4126" s="486"/>
      <c r="I4126" s="497"/>
      <c r="J4126" s="486"/>
      <c r="K4126" s="486"/>
      <c r="L4126"/>
      <c r="M4126"/>
      <c r="N4126"/>
      <c r="O4126"/>
      <c r="P4126"/>
      <c r="Q4126"/>
      <c r="R4126"/>
      <c r="S4126"/>
      <c r="T4126"/>
      <c r="U4126"/>
      <c r="V4126"/>
      <c r="W4126"/>
      <c r="X4126"/>
      <c r="Y4126"/>
      <c r="Z4126"/>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row>
    <row r="4127" spans="1:54" ht="38.25">
      <c r="A4127" s="486"/>
      <c r="B4127" s="486"/>
      <c r="C4127" s="496"/>
      <c r="D4127" s="486"/>
      <c r="E4127" s="486"/>
      <c r="F4127"/>
      <c r="G4127" s="486"/>
      <c r="H4127" s="486"/>
      <c r="I4127" s="496" t="s">
        <v>2952</v>
      </c>
      <c r="J4127" s="486"/>
      <c r="K4127" s="486"/>
      <c r="L4127"/>
      <c r="M4127"/>
      <c r="N4127"/>
      <c r="O4127"/>
      <c r="P4127"/>
      <c r="Q4127"/>
      <c r="R4127"/>
      <c r="S4127"/>
      <c r="T4127"/>
      <c r="U4127"/>
      <c r="V4127"/>
      <c r="W4127"/>
      <c r="X4127"/>
      <c r="Y4127"/>
      <c r="Z4127"/>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row>
    <row r="4128" spans="1:54" ht="15">
      <c r="A4128" s="486"/>
      <c r="B4128" s="486"/>
      <c r="C4128" s="496"/>
      <c r="D4128" s="486"/>
      <c r="E4128" s="486"/>
      <c r="F4128"/>
      <c r="G4128" s="486"/>
      <c r="H4128" s="486"/>
      <c r="I4128" s="497"/>
      <c r="J4128" s="486"/>
      <c r="K4128" s="486"/>
      <c r="L4128"/>
      <c r="M4128"/>
      <c r="N4128"/>
      <c r="O4128"/>
      <c r="P4128"/>
      <c r="Q4128"/>
      <c r="R4128"/>
      <c r="S4128"/>
      <c r="T4128"/>
      <c r="U4128"/>
      <c r="V4128"/>
      <c r="W4128"/>
      <c r="X4128"/>
      <c r="Y4128"/>
      <c r="Z4128"/>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row>
    <row r="4129" spans="1:54" ht="51">
      <c r="A4129" s="486"/>
      <c r="B4129" s="486"/>
      <c r="C4129" s="496"/>
      <c r="D4129" s="486"/>
      <c r="E4129" s="486"/>
      <c r="F4129"/>
      <c r="G4129" s="486"/>
      <c r="H4129" s="486"/>
      <c r="I4129" s="496" t="s">
        <v>2953</v>
      </c>
      <c r="J4129" s="486"/>
      <c r="K4129" s="486"/>
      <c r="L4129"/>
      <c r="M4129"/>
      <c r="N4129"/>
      <c r="O4129"/>
      <c r="P4129"/>
      <c r="Q4129"/>
      <c r="R4129"/>
      <c r="S4129"/>
      <c r="T4129"/>
      <c r="U4129"/>
      <c r="V4129"/>
      <c r="W4129"/>
      <c r="X4129"/>
      <c r="Y4129"/>
      <c r="Z4129"/>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row>
    <row r="4130" spans="1:54" ht="15">
      <c r="A4130" s="486"/>
      <c r="B4130" s="486"/>
      <c r="C4130" s="496"/>
      <c r="D4130" s="486"/>
      <c r="E4130" s="486"/>
      <c r="F4130"/>
      <c r="G4130" s="486"/>
      <c r="H4130" s="486"/>
      <c r="I4130" s="497"/>
      <c r="J4130" s="486"/>
      <c r="K4130" s="486"/>
      <c r="L4130"/>
      <c r="M4130"/>
      <c r="N4130"/>
      <c r="O4130"/>
      <c r="P4130"/>
      <c r="Q4130"/>
      <c r="R4130"/>
      <c r="S4130"/>
      <c r="T4130"/>
      <c r="U4130"/>
      <c r="V4130"/>
      <c r="W4130"/>
      <c r="X4130"/>
      <c r="Y4130"/>
      <c r="Z4130"/>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row>
    <row r="4131" spans="1:54" ht="15">
      <c r="A4131" s="486"/>
      <c r="B4131" s="486"/>
      <c r="C4131" s="496"/>
      <c r="D4131" s="486"/>
      <c r="E4131" s="486"/>
      <c r="F4131"/>
      <c r="G4131" s="486"/>
      <c r="H4131" s="486"/>
      <c r="I4131" s="496" t="s">
        <v>2954</v>
      </c>
      <c r="J4131" s="486"/>
      <c r="K4131" s="486"/>
      <c r="L4131"/>
      <c r="M4131"/>
      <c r="N4131"/>
      <c r="O4131"/>
      <c r="P4131"/>
      <c r="Q4131"/>
      <c r="R4131"/>
      <c r="S4131"/>
      <c r="T4131"/>
      <c r="U4131"/>
      <c r="V4131"/>
      <c r="W4131"/>
      <c r="X4131"/>
      <c r="Y4131"/>
      <c r="Z4131"/>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row>
    <row r="4132" spans="1:54" ht="15">
      <c r="A4132" s="486"/>
      <c r="B4132" s="486"/>
      <c r="C4132" s="496"/>
      <c r="D4132" s="486"/>
      <c r="E4132" s="486"/>
      <c r="F4132"/>
      <c r="G4132" s="486"/>
      <c r="H4132" s="486"/>
      <c r="I4132" s="496" t="s">
        <v>2955</v>
      </c>
      <c r="J4132" s="486"/>
      <c r="K4132" s="486"/>
      <c r="L4132"/>
      <c r="M4132"/>
      <c r="N4132"/>
      <c r="O4132"/>
      <c r="P4132"/>
      <c r="Q4132"/>
      <c r="R4132"/>
      <c r="S4132"/>
      <c r="T4132"/>
      <c r="U4132"/>
      <c r="V4132"/>
      <c r="W4132"/>
      <c r="X4132"/>
      <c r="Y4132"/>
      <c r="Z413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row>
    <row r="4133" spans="1:54" ht="25.5">
      <c r="A4133" s="486"/>
      <c r="B4133" s="486"/>
      <c r="C4133" s="496"/>
      <c r="D4133" s="486"/>
      <c r="E4133" s="486"/>
      <c r="F4133"/>
      <c r="G4133" s="486"/>
      <c r="H4133" s="486"/>
      <c r="I4133" s="496" t="s">
        <v>2956</v>
      </c>
      <c r="J4133" s="486"/>
      <c r="K4133" s="486"/>
      <c r="L4133"/>
      <c r="M4133"/>
      <c r="N4133"/>
      <c r="O4133"/>
      <c r="P4133"/>
      <c r="Q4133"/>
      <c r="R4133"/>
      <c r="S4133"/>
      <c r="T4133"/>
      <c r="U4133"/>
      <c r="V4133"/>
      <c r="W4133"/>
      <c r="X4133"/>
      <c r="Y4133"/>
      <c r="Z4133"/>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row>
    <row r="4134" spans="1:54" ht="15">
      <c r="A4134" s="486"/>
      <c r="B4134" s="486"/>
      <c r="C4134" s="496"/>
      <c r="D4134" s="486"/>
      <c r="E4134" s="486"/>
      <c r="F4134"/>
      <c r="G4134" s="486"/>
      <c r="H4134" s="486"/>
      <c r="I4134" s="496" t="s">
        <v>2957</v>
      </c>
      <c r="J4134" s="486"/>
      <c r="K4134" s="486"/>
      <c r="L4134"/>
      <c r="M4134"/>
      <c r="N4134"/>
      <c r="O4134"/>
      <c r="P4134"/>
      <c r="Q4134"/>
      <c r="R4134"/>
      <c r="S4134"/>
      <c r="T4134"/>
      <c r="U4134"/>
      <c r="V4134"/>
      <c r="W4134"/>
      <c r="X4134"/>
      <c r="Y4134"/>
      <c r="Z4134"/>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row>
    <row r="4135" spans="1:54" ht="15">
      <c r="A4135" s="486"/>
      <c r="B4135" s="486"/>
      <c r="C4135" s="496"/>
      <c r="D4135" s="486"/>
      <c r="E4135" s="486"/>
      <c r="F4135"/>
      <c r="G4135" s="486"/>
      <c r="H4135" s="486"/>
      <c r="I4135" s="496"/>
      <c r="J4135" s="486"/>
      <c r="K4135" s="486"/>
      <c r="L4135"/>
      <c r="M4135"/>
      <c r="N4135"/>
      <c r="O4135"/>
      <c r="P4135"/>
      <c r="Q4135"/>
      <c r="R4135"/>
      <c r="S4135"/>
      <c r="T4135"/>
      <c r="U4135"/>
      <c r="V4135"/>
      <c r="W4135"/>
      <c r="X4135"/>
      <c r="Y4135"/>
      <c r="Z4135"/>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row>
    <row r="4136" spans="1:54" ht="15">
      <c r="A4136" s="453"/>
      <c r="B4136" s="453"/>
      <c r="C4136" s="498"/>
      <c r="D4136" s="453"/>
      <c r="E4136" s="453"/>
      <c r="F4136"/>
      <c r="G4136" s="453"/>
      <c r="H4136" s="453"/>
      <c r="I4136" s="498" t="s">
        <v>2958</v>
      </c>
      <c r="J4136" s="453"/>
      <c r="K4136" s="453"/>
      <c r="L4136"/>
      <c r="M4136"/>
      <c r="N4136"/>
      <c r="O4136"/>
      <c r="P4136"/>
      <c r="Q4136"/>
      <c r="R4136"/>
      <c r="S4136"/>
      <c r="T4136"/>
      <c r="U4136"/>
      <c r="V4136"/>
      <c r="W4136"/>
      <c r="X4136"/>
      <c r="Y4136"/>
      <c r="Z4136"/>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row>
    <row r="4137" spans="1:54" ht="15.75">
      <c r="A4137" s="499"/>
      <c r="B4137" s="499" t="s">
        <v>18</v>
      </c>
      <c r="C4137" s="464"/>
      <c r="D4137" s="500"/>
      <c r="E4137" s="501"/>
      <c r="F4137" s="478"/>
      <c r="G4137" s="499"/>
      <c r="H4137" s="499" t="s">
        <v>18</v>
      </c>
      <c r="I4137" s="464"/>
      <c r="J4137" s="500"/>
      <c r="K4137" s="501"/>
      <c r="L4137" s="480"/>
      <c r="M4137" s="480"/>
      <c r="N4137" s="480"/>
      <c r="O4137" s="480"/>
      <c r="P4137" s="480"/>
      <c r="Q4137" s="480"/>
      <c r="R4137" s="480"/>
      <c r="S4137" s="480"/>
      <c r="T4137" s="480"/>
      <c r="U4137" s="480"/>
      <c r="V4137" s="480"/>
      <c r="W4137" s="480"/>
      <c r="X4137" s="480"/>
      <c r="Y4137" s="480"/>
      <c r="Z4137" s="480"/>
      <c r="AA4137" s="480"/>
      <c r="AB4137" s="480"/>
      <c r="AC4137" s="480"/>
      <c r="AD4137" s="480"/>
      <c r="AE4137" s="480"/>
      <c r="AF4137" s="480"/>
      <c r="AG4137" s="480"/>
      <c r="AH4137" s="480"/>
      <c r="AI4137" s="480"/>
      <c r="AJ4137" s="480"/>
      <c r="AK4137" s="480"/>
      <c r="AL4137" s="480"/>
      <c r="AM4137" s="480"/>
      <c r="AN4137" s="480"/>
      <c r="AO4137" s="480"/>
      <c r="AP4137" s="480"/>
      <c r="AQ4137" s="480"/>
      <c r="AR4137" s="480"/>
      <c r="AS4137" s="480"/>
      <c r="AT4137" s="480"/>
      <c r="AU4137" s="480"/>
      <c r="AV4137" s="480"/>
      <c r="AW4137" s="480"/>
      <c r="AX4137" s="480"/>
      <c r="AY4137" s="480"/>
      <c r="AZ4137" s="480"/>
      <c r="BA4137" s="480"/>
      <c r="BB4137" s="480"/>
    </row>
    <row r="4138" spans="1:54" ht="25.5">
      <c r="A4138" s="499"/>
      <c r="B4138" s="499" t="s">
        <v>19</v>
      </c>
      <c r="C4138" s="464" t="s">
        <v>2959</v>
      </c>
      <c r="D4138" s="500" t="s">
        <v>581</v>
      </c>
      <c r="E4138" s="501"/>
      <c r="F4138" s="478"/>
      <c r="G4138" s="499"/>
      <c r="H4138" s="499" t="s">
        <v>19</v>
      </c>
      <c r="I4138" s="464" t="s">
        <v>2959</v>
      </c>
      <c r="J4138" s="500" t="s">
        <v>581</v>
      </c>
      <c r="K4138" s="501"/>
      <c r="L4138" s="480"/>
      <c r="M4138" s="480"/>
      <c r="N4138" s="480"/>
      <c r="O4138" s="480"/>
      <c r="P4138" s="480"/>
      <c r="Q4138" s="480"/>
      <c r="R4138" s="480"/>
      <c r="S4138" s="480"/>
      <c r="T4138" s="480"/>
      <c r="U4138" s="480"/>
      <c r="V4138" s="480"/>
      <c r="W4138" s="480"/>
      <c r="X4138" s="480"/>
      <c r="Y4138" s="480"/>
      <c r="Z4138" s="480"/>
      <c r="AA4138" s="480"/>
      <c r="AB4138" s="480"/>
      <c r="AC4138" s="480"/>
      <c r="AD4138" s="480"/>
      <c r="AE4138" s="480"/>
      <c r="AF4138" s="480"/>
      <c r="AG4138" s="480"/>
      <c r="AH4138" s="480"/>
      <c r="AI4138" s="480"/>
      <c r="AJ4138" s="480"/>
      <c r="AK4138" s="480"/>
      <c r="AL4138" s="480"/>
      <c r="AM4138" s="480"/>
      <c r="AN4138" s="480"/>
      <c r="AO4138" s="480"/>
      <c r="AP4138" s="480"/>
      <c r="AQ4138" s="480"/>
      <c r="AR4138" s="480"/>
      <c r="AS4138" s="480"/>
      <c r="AT4138" s="480"/>
      <c r="AU4138" s="480"/>
      <c r="AV4138" s="480"/>
      <c r="AW4138" s="480"/>
      <c r="AX4138" s="480"/>
      <c r="AY4138" s="480"/>
      <c r="AZ4138" s="480"/>
      <c r="BA4138" s="480"/>
      <c r="BB4138" s="480"/>
    </row>
    <row r="4139" spans="1:54" ht="15.75">
      <c r="A4139" s="499"/>
      <c r="B4139" s="499" t="s">
        <v>23</v>
      </c>
      <c r="C4139" s="464"/>
      <c r="D4139" s="500"/>
      <c r="E4139" s="501"/>
      <c r="F4139" s="478"/>
      <c r="G4139" s="499"/>
      <c r="H4139" s="499" t="s">
        <v>23</v>
      </c>
      <c r="I4139" s="464"/>
      <c r="J4139" s="500"/>
      <c r="K4139" s="501"/>
      <c r="L4139" s="480"/>
      <c r="M4139" s="480"/>
      <c r="N4139" s="480"/>
      <c r="O4139" s="480"/>
      <c r="P4139" s="480"/>
      <c r="Q4139" s="480"/>
      <c r="R4139" s="480"/>
      <c r="S4139" s="480"/>
      <c r="T4139" s="480"/>
      <c r="U4139" s="480"/>
      <c r="V4139" s="480"/>
      <c r="W4139" s="480"/>
      <c r="X4139" s="480"/>
      <c r="Y4139" s="480"/>
      <c r="Z4139" s="480"/>
      <c r="AA4139" s="480"/>
      <c r="AB4139" s="480"/>
      <c r="AC4139" s="480"/>
      <c r="AD4139" s="480"/>
      <c r="AE4139" s="480"/>
      <c r="AF4139" s="480"/>
      <c r="AG4139" s="480"/>
      <c r="AH4139" s="480"/>
      <c r="AI4139" s="480"/>
      <c r="AJ4139" s="480"/>
      <c r="AK4139" s="480"/>
      <c r="AL4139" s="480"/>
      <c r="AM4139" s="480"/>
      <c r="AN4139" s="480"/>
      <c r="AO4139" s="480"/>
      <c r="AP4139" s="480"/>
      <c r="AQ4139" s="480"/>
      <c r="AR4139" s="480"/>
      <c r="AS4139" s="480"/>
      <c r="AT4139" s="480"/>
      <c r="AU4139" s="480"/>
      <c r="AV4139" s="480"/>
      <c r="AW4139" s="480"/>
      <c r="AX4139" s="480"/>
      <c r="AY4139" s="480"/>
      <c r="AZ4139" s="480"/>
      <c r="BA4139" s="480"/>
      <c r="BB4139" s="480"/>
    </row>
    <row r="4140" spans="1:54" ht="15.75">
      <c r="A4140" s="499"/>
      <c r="B4140" s="499" t="s">
        <v>24</v>
      </c>
      <c r="C4140" s="464"/>
      <c r="D4140" s="500"/>
      <c r="E4140" s="501"/>
      <c r="F4140" s="478"/>
      <c r="G4140" s="499"/>
      <c r="H4140" s="499" t="s">
        <v>24</v>
      </c>
      <c r="I4140" s="464"/>
      <c r="J4140" s="500"/>
      <c r="K4140" s="501"/>
      <c r="L4140" s="480"/>
      <c r="M4140" s="480"/>
      <c r="N4140" s="480"/>
      <c r="O4140" s="480"/>
      <c r="P4140" s="480"/>
      <c r="Q4140" s="480"/>
      <c r="R4140" s="480"/>
      <c r="S4140" s="480"/>
      <c r="T4140" s="480"/>
      <c r="U4140" s="480"/>
      <c r="V4140" s="480"/>
      <c r="W4140" s="480"/>
      <c r="X4140" s="480"/>
      <c r="Y4140" s="480"/>
      <c r="Z4140" s="480"/>
      <c r="AA4140" s="480"/>
      <c r="AB4140" s="480"/>
      <c r="AC4140" s="480"/>
      <c r="AD4140" s="480"/>
      <c r="AE4140" s="480"/>
      <c r="AF4140" s="480"/>
      <c r="AG4140" s="480"/>
      <c r="AH4140" s="480"/>
      <c r="AI4140" s="480"/>
      <c r="AJ4140" s="480"/>
      <c r="AK4140" s="480"/>
      <c r="AL4140" s="480"/>
      <c r="AM4140" s="480"/>
      <c r="AN4140" s="480"/>
      <c r="AO4140" s="480"/>
      <c r="AP4140" s="480"/>
      <c r="AQ4140" s="480"/>
      <c r="AR4140" s="480"/>
      <c r="AS4140" s="480"/>
      <c r="AT4140" s="480"/>
      <c r="AU4140" s="480"/>
      <c r="AV4140" s="480"/>
      <c r="AW4140" s="480"/>
      <c r="AX4140" s="480"/>
      <c r="AY4140" s="480"/>
      <c r="AZ4140" s="480"/>
      <c r="BA4140" s="480"/>
      <c r="BB4140" s="480"/>
    </row>
    <row r="4141" spans="1:54" ht="15.75">
      <c r="A4141" s="499"/>
      <c r="B4141" s="499" t="s">
        <v>25</v>
      </c>
      <c r="C4141" s="464"/>
      <c r="D4141" s="500"/>
      <c r="E4141" s="501"/>
      <c r="F4141" s="478"/>
      <c r="G4141" s="499"/>
      <c r="H4141" s="499" t="s">
        <v>25</v>
      </c>
      <c r="I4141" s="464"/>
      <c r="J4141" s="500"/>
      <c r="K4141" s="501"/>
      <c r="L4141" s="480"/>
      <c r="M4141" s="480"/>
      <c r="N4141" s="480"/>
      <c r="O4141" s="480"/>
      <c r="P4141" s="480"/>
      <c r="Q4141" s="480"/>
      <c r="R4141" s="480"/>
      <c r="S4141" s="480"/>
      <c r="T4141" s="480"/>
      <c r="U4141" s="480"/>
      <c r="V4141" s="480"/>
      <c r="W4141" s="480"/>
      <c r="X4141" s="480"/>
      <c r="Y4141" s="480"/>
      <c r="Z4141" s="480"/>
      <c r="AA4141" s="480"/>
      <c r="AB4141" s="480"/>
      <c r="AC4141" s="480"/>
      <c r="AD4141" s="480"/>
      <c r="AE4141" s="480"/>
      <c r="AF4141" s="480"/>
      <c r="AG4141" s="480"/>
      <c r="AH4141" s="480"/>
      <c r="AI4141" s="480"/>
      <c r="AJ4141" s="480"/>
      <c r="AK4141" s="480"/>
      <c r="AL4141" s="480"/>
      <c r="AM4141" s="480"/>
      <c r="AN4141" s="480"/>
      <c r="AO4141" s="480"/>
      <c r="AP4141" s="480"/>
      <c r="AQ4141" s="480"/>
      <c r="AR4141" s="480"/>
      <c r="AS4141" s="480"/>
      <c r="AT4141" s="480"/>
      <c r="AU4141" s="480"/>
      <c r="AV4141" s="480"/>
      <c r="AW4141" s="480"/>
      <c r="AX4141" s="480"/>
      <c r="AY4141" s="480"/>
      <c r="AZ4141" s="480"/>
      <c r="BA4141" s="480"/>
      <c r="BB4141" s="480"/>
    </row>
    <row r="4142" spans="1:54" ht="15.75">
      <c r="A4142" s="499"/>
      <c r="B4142" s="499" t="s">
        <v>26</v>
      </c>
      <c r="C4142" s="464"/>
      <c r="D4142" s="500"/>
      <c r="E4142" s="501"/>
      <c r="F4142" s="478"/>
      <c r="G4142" s="499"/>
      <c r="H4142" s="499" t="s">
        <v>26</v>
      </c>
      <c r="I4142" s="464"/>
      <c r="J4142" s="500"/>
      <c r="K4142" s="501"/>
      <c r="L4142" s="480"/>
      <c r="M4142" s="480"/>
      <c r="N4142" s="480"/>
      <c r="O4142" s="480"/>
      <c r="P4142" s="480"/>
      <c r="Q4142" s="480"/>
      <c r="R4142" s="480"/>
      <c r="S4142" s="480"/>
      <c r="T4142" s="480"/>
      <c r="U4142" s="480"/>
      <c r="V4142" s="480"/>
      <c r="W4142" s="480"/>
      <c r="X4142" s="480"/>
      <c r="Y4142" s="480"/>
      <c r="Z4142" s="480"/>
      <c r="AA4142" s="480"/>
      <c r="AB4142" s="480"/>
      <c r="AC4142" s="480"/>
      <c r="AD4142" s="480"/>
      <c r="AE4142" s="480"/>
      <c r="AF4142" s="480"/>
      <c r="AG4142" s="480"/>
      <c r="AH4142" s="480"/>
      <c r="AI4142" s="480"/>
      <c r="AJ4142" s="480"/>
      <c r="AK4142" s="480"/>
      <c r="AL4142" s="480"/>
      <c r="AM4142" s="480"/>
      <c r="AN4142" s="480"/>
      <c r="AO4142" s="480"/>
      <c r="AP4142" s="480"/>
      <c r="AQ4142" s="480"/>
      <c r="AR4142" s="480"/>
      <c r="AS4142" s="480"/>
      <c r="AT4142" s="480"/>
      <c r="AU4142" s="480"/>
      <c r="AV4142" s="480"/>
      <c r="AW4142" s="480"/>
      <c r="AX4142" s="480"/>
      <c r="AY4142" s="480"/>
      <c r="AZ4142" s="480"/>
      <c r="BA4142" s="480"/>
      <c r="BB4142" s="480"/>
    </row>
    <row r="4143" spans="1:54" ht="15.75">
      <c r="A4143" s="484"/>
      <c r="B4143" s="484"/>
      <c r="C4143"/>
      <c r="D4143" s="491"/>
      <c r="E4143" s="493"/>
      <c r="F4143" s="478"/>
      <c r="G4143"/>
      <c r="H4143" s="484"/>
      <c r="I4143"/>
      <c r="J4143" s="491"/>
      <c r="K4143" s="493"/>
      <c r="L4143" s="480"/>
      <c r="M4143" s="480"/>
      <c r="N4143" s="480"/>
      <c r="O4143" s="480"/>
      <c r="P4143" s="480"/>
      <c r="Q4143" s="480"/>
      <c r="R4143" s="480"/>
      <c r="S4143" s="480"/>
      <c r="T4143" s="480"/>
      <c r="U4143" s="480"/>
      <c r="V4143" s="480"/>
      <c r="W4143" s="480"/>
      <c r="X4143" s="480"/>
      <c r="Y4143" s="480"/>
      <c r="Z4143" s="480"/>
      <c r="AA4143" s="480"/>
      <c r="AB4143" s="480"/>
      <c r="AC4143" s="480"/>
      <c r="AD4143" s="480"/>
      <c r="AE4143" s="480"/>
      <c r="AF4143" s="480"/>
      <c r="AG4143" s="480"/>
      <c r="AH4143" s="480"/>
      <c r="AI4143" s="480"/>
      <c r="AJ4143" s="480"/>
      <c r="AK4143" s="480"/>
      <c r="AL4143" s="480"/>
      <c r="AM4143" s="480"/>
      <c r="AN4143" s="480"/>
      <c r="AO4143" s="480"/>
      <c r="AP4143" s="480"/>
      <c r="AQ4143" s="480"/>
      <c r="AR4143" s="480"/>
      <c r="AS4143" s="480"/>
      <c r="AT4143" s="480"/>
      <c r="AU4143" s="480"/>
      <c r="AV4143" s="480"/>
      <c r="AW4143" s="480"/>
      <c r="AX4143" s="480"/>
      <c r="AY4143" s="480"/>
      <c r="AZ4143" s="480"/>
      <c r="BA4143" s="480"/>
      <c r="BB4143" s="480"/>
    </row>
    <row r="4144" spans="1:54" ht="38.25">
      <c r="A4144" s="484"/>
      <c r="B4144" s="484"/>
      <c r="C4144"/>
      <c r="D4144" s="491"/>
      <c r="E4144" s="493"/>
      <c r="F4144" s="478"/>
      <c r="G4144" s="640" t="s">
        <v>2960</v>
      </c>
      <c r="H4144" s="640"/>
      <c r="I4144" s="524" t="s">
        <v>2961</v>
      </c>
      <c r="J4144" s="643"/>
      <c r="K4144" s="646"/>
      <c r="L4144" s="480"/>
      <c r="M4144" s="480"/>
      <c r="N4144" s="480"/>
      <c r="O4144" s="480"/>
      <c r="P4144" s="480"/>
      <c r="Q4144" s="480"/>
      <c r="R4144" s="480"/>
      <c r="S4144" s="480"/>
      <c r="T4144" s="480"/>
      <c r="U4144" s="480"/>
      <c r="V4144" s="480"/>
      <c r="W4144" s="480"/>
      <c r="X4144" s="480"/>
      <c r="Y4144" s="480"/>
      <c r="Z4144" s="480"/>
      <c r="AA4144" s="480"/>
      <c r="AB4144" s="480"/>
      <c r="AC4144" s="480"/>
      <c r="AD4144" s="480"/>
      <c r="AE4144" s="480"/>
      <c r="AF4144" s="480"/>
      <c r="AG4144" s="480"/>
      <c r="AH4144" s="480"/>
      <c r="AI4144" s="480"/>
      <c r="AJ4144" s="480"/>
      <c r="AK4144" s="480"/>
      <c r="AL4144" s="480"/>
      <c r="AM4144" s="480"/>
      <c r="AN4144" s="480"/>
      <c r="AO4144" s="480"/>
      <c r="AP4144" s="480"/>
      <c r="AQ4144" s="480"/>
      <c r="AR4144" s="480"/>
      <c r="AS4144" s="480"/>
      <c r="AT4144" s="480"/>
      <c r="AU4144" s="480"/>
      <c r="AV4144" s="480"/>
      <c r="AW4144" s="480"/>
      <c r="AX4144" s="480"/>
      <c r="AY4144" s="480"/>
      <c r="AZ4144" s="480"/>
      <c r="BA4144" s="480"/>
      <c r="BB4144" s="480"/>
    </row>
    <row r="4145" spans="1:54" ht="15">
      <c r="A4145"/>
      <c r="B4145"/>
      <c r="C4145"/>
      <c r="D4145"/>
      <c r="E4145"/>
      <c r="F4145"/>
      <c r="G4145" s="503"/>
      <c r="H4145" s="503"/>
      <c r="I4145" s="519"/>
      <c r="J4145" s="503"/>
      <c r="K4145" s="503"/>
      <c r="L4145"/>
      <c r="M4145"/>
      <c r="N4145"/>
      <c r="O4145"/>
      <c r="P4145"/>
      <c r="Q4145"/>
      <c r="R4145"/>
      <c r="S4145"/>
      <c r="T4145"/>
      <c r="U4145"/>
      <c r="V4145"/>
      <c r="W4145"/>
      <c r="X4145"/>
      <c r="Y4145"/>
      <c r="Z4145"/>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row>
    <row r="4146" spans="1:54" ht="15">
      <c r="A4146"/>
      <c r="B4146"/>
      <c r="C4146"/>
      <c r="D4146"/>
      <c r="E4146"/>
      <c r="F4146"/>
      <c r="G4146" s="503"/>
      <c r="H4146" s="503"/>
      <c r="I4146" s="518" t="s">
        <v>623</v>
      </c>
      <c r="J4146" s="503"/>
      <c r="K4146" s="503"/>
      <c r="L4146"/>
      <c r="M4146"/>
      <c r="N4146"/>
      <c r="O4146"/>
      <c r="P4146"/>
      <c r="Q4146"/>
      <c r="R4146"/>
      <c r="S4146"/>
      <c r="T4146"/>
      <c r="U4146"/>
      <c r="V4146"/>
      <c r="W4146"/>
      <c r="X4146"/>
      <c r="Y4146"/>
      <c r="Z4146"/>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row>
    <row r="4147" spans="1:54" ht="15">
      <c r="A4147"/>
      <c r="B4147"/>
      <c r="C4147"/>
      <c r="D4147"/>
      <c r="E4147"/>
      <c r="F4147"/>
      <c r="G4147" s="503"/>
      <c r="H4147" s="503"/>
      <c r="I4147" s="518" t="s">
        <v>785</v>
      </c>
      <c r="J4147" s="503"/>
      <c r="K4147" s="503"/>
      <c r="L4147"/>
      <c r="M4147"/>
      <c r="N4147"/>
      <c r="O4147"/>
      <c r="P4147"/>
      <c r="Q4147"/>
      <c r="R4147"/>
      <c r="S4147"/>
      <c r="T4147"/>
      <c r="U4147"/>
      <c r="V4147"/>
      <c r="W4147"/>
      <c r="X4147"/>
      <c r="Y4147"/>
      <c r="Z4147"/>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row>
    <row r="4148" spans="1:54" ht="15">
      <c r="A4148"/>
      <c r="B4148"/>
      <c r="C4148"/>
      <c r="D4148"/>
      <c r="E4148"/>
      <c r="F4148"/>
      <c r="G4148" s="503"/>
      <c r="H4148" s="503"/>
      <c r="I4148" s="518" t="s">
        <v>1262</v>
      </c>
      <c r="J4148" s="503"/>
      <c r="K4148" s="503"/>
      <c r="L4148"/>
      <c r="M4148"/>
      <c r="N4148"/>
      <c r="O4148"/>
      <c r="P4148"/>
      <c r="Q4148"/>
      <c r="R4148"/>
      <c r="S4148"/>
      <c r="T4148"/>
      <c r="U4148"/>
      <c r="V4148"/>
      <c r="W4148"/>
      <c r="X4148"/>
      <c r="Y4148"/>
      <c r="Z4148"/>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row>
    <row r="4149" spans="1:54" ht="15">
      <c r="A4149"/>
      <c r="B4149"/>
      <c r="C4149"/>
      <c r="D4149"/>
      <c r="E4149"/>
      <c r="F4149"/>
      <c r="G4149" s="504"/>
      <c r="H4149" s="504"/>
      <c r="I4149" s="520" t="s">
        <v>2946</v>
      </c>
      <c r="J4149" s="504"/>
      <c r="K4149" s="504"/>
      <c r="L4149"/>
      <c r="M4149"/>
      <c r="N4149"/>
      <c r="O4149"/>
      <c r="P4149"/>
      <c r="Q4149"/>
      <c r="R4149"/>
      <c r="S4149"/>
      <c r="T4149"/>
      <c r="U4149"/>
      <c r="V4149"/>
      <c r="W4149"/>
      <c r="X4149"/>
      <c r="Y4149"/>
      <c r="Z4149"/>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row>
    <row r="4150" spans="1:54" ht="15.75">
      <c r="A4150" s="484"/>
      <c r="B4150" s="484"/>
      <c r="C4150"/>
      <c r="D4150" s="491"/>
      <c r="E4150" s="493"/>
      <c r="F4150" s="478"/>
      <c r="G4150" s="510"/>
      <c r="H4150" s="510" t="s">
        <v>18</v>
      </c>
      <c r="I4150" s="514"/>
      <c r="J4150" s="512"/>
      <c r="K4150" s="513"/>
      <c r="L4150" s="480"/>
      <c r="M4150" s="480"/>
      <c r="N4150" s="480"/>
      <c r="O4150" s="480"/>
      <c r="P4150" s="480"/>
      <c r="Q4150" s="480"/>
      <c r="R4150" s="480"/>
      <c r="S4150" s="480"/>
      <c r="T4150" s="480"/>
      <c r="U4150" s="480"/>
      <c r="V4150" s="480"/>
      <c r="W4150" s="480"/>
      <c r="X4150" s="480"/>
      <c r="Y4150" s="480"/>
      <c r="Z4150" s="480"/>
      <c r="AA4150" s="480"/>
      <c r="AB4150" s="480"/>
      <c r="AC4150" s="480"/>
      <c r="AD4150" s="480"/>
      <c r="AE4150" s="480"/>
      <c r="AF4150" s="480"/>
      <c r="AG4150" s="480"/>
      <c r="AH4150" s="480"/>
      <c r="AI4150" s="480"/>
      <c r="AJ4150" s="480"/>
      <c r="AK4150" s="480"/>
      <c r="AL4150" s="480"/>
      <c r="AM4150" s="480"/>
      <c r="AN4150" s="480"/>
      <c r="AO4150" s="480"/>
      <c r="AP4150" s="480"/>
      <c r="AQ4150" s="480"/>
      <c r="AR4150" s="480"/>
      <c r="AS4150" s="480"/>
      <c r="AT4150" s="480"/>
      <c r="AU4150" s="480"/>
      <c r="AV4150" s="480"/>
      <c r="AW4150" s="480"/>
      <c r="AX4150" s="480"/>
      <c r="AY4150" s="480"/>
      <c r="AZ4150" s="480"/>
      <c r="BA4150" s="480"/>
      <c r="BB4150" s="480"/>
    </row>
    <row r="4151" spans="1:54" ht="25.5">
      <c r="A4151" s="484"/>
      <c r="B4151" s="484"/>
      <c r="C4151"/>
      <c r="D4151" s="491"/>
      <c r="E4151" s="493"/>
      <c r="F4151" s="478"/>
      <c r="G4151" s="510"/>
      <c r="H4151" s="510" t="s">
        <v>19</v>
      </c>
      <c r="I4151" s="464" t="s">
        <v>2959</v>
      </c>
      <c r="J4151" s="500" t="s">
        <v>581</v>
      </c>
      <c r="K4151" s="513"/>
      <c r="L4151" s="480"/>
      <c r="M4151" s="480"/>
      <c r="N4151" s="480"/>
      <c r="O4151" s="480"/>
      <c r="P4151" s="480"/>
      <c r="Q4151" s="480"/>
      <c r="R4151" s="480"/>
      <c r="S4151" s="480"/>
      <c r="T4151" s="480"/>
      <c r="U4151" s="480"/>
      <c r="V4151" s="480"/>
      <c r="W4151" s="480"/>
      <c r="X4151" s="480"/>
      <c r="Y4151" s="480"/>
      <c r="Z4151" s="480"/>
      <c r="AA4151" s="480"/>
      <c r="AB4151" s="480"/>
      <c r="AC4151" s="480"/>
      <c r="AD4151" s="480"/>
      <c r="AE4151" s="480"/>
      <c r="AF4151" s="480"/>
      <c r="AG4151" s="480"/>
      <c r="AH4151" s="480"/>
      <c r="AI4151" s="480"/>
      <c r="AJ4151" s="480"/>
      <c r="AK4151" s="480"/>
      <c r="AL4151" s="480"/>
      <c r="AM4151" s="480"/>
      <c r="AN4151" s="480"/>
      <c r="AO4151" s="480"/>
      <c r="AP4151" s="480"/>
      <c r="AQ4151" s="480"/>
      <c r="AR4151" s="480"/>
      <c r="AS4151" s="480"/>
      <c r="AT4151" s="480"/>
      <c r="AU4151" s="480"/>
      <c r="AV4151" s="480"/>
      <c r="AW4151" s="480"/>
      <c r="AX4151" s="480"/>
      <c r="AY4151" s="480"/>
      <c r="AZ4151" s="480"/>
      <c r="BA4151" s="480"/>
      <c r="BB4151" s="480"/>
    </row>
    <row r="4152" spans="1:54" ht="15.75">
      <c r="A4152" s="484"/>
      <c r="B4152" s="484"/>
      <c r="C4152"/>
      <c r="D4152" s="491"/>
      <c r="E4152" s="493"/>
      <c r="F4152" s="478"/>
      <c r="G4152" s="510"/>
      <c r="H4152" s="510" t="s">
        <v>23</v>
      </c>
      <c r="I4152" s="514"/>
      <c r="J4152" s="512"/>
      <c r="K4152" s="513"/>
      <c r="L4152" s="480"/>
      <c r="M4152" s="480"/>
      <c r="N4152" s="480"/>
      <c r="O4152" s="480"/>
      <c r="P4152" s="480"/>
      <c r="Q4152" s="480"/>
      <c r="R4152" s="480"/>
      <c r="S4152" s="480"/>
      <c r="T4152" s="480"/>
      <c r="U4152" s="480"/>
      <c r="V4152" s="480"/>
      <c r="W4152" s="480"/>
      <c r="X4152" s="480"/>
      <c r="Y4152" s="480"/>
      <c r="Z4152" s="480"/>
      <c r="AA4152" s="480"/>
      <c r="AB4152" s="480"/>
      <c r="AC4152" s="480"/>
      <c r="AD4152" s="480"/>
      <c r="AE4152" s="480"/>
      <c r="AF4152" s="480"/>
      <c r="AG4152" s="480"/>
      <c r="AH4152" s="480"/>
      <c r="AI4152" s="480"/>
      <c r="AJ4152" s="480"/>
      <c r="AK4152" s="480"/>
      <c r="AL4152" s="480"/>
      <c r="AM4152" s="480"/>
      <c r="AN4152" s="480"/>
      <c r="AO4152" s="480"/>
      <c r="AP4152" s="480"/>
      <c r="AQ4152" s="480"/>
      <c r="AR4152" s="480"/>
      <c r="AS4152" s="480"/>
      <c r="AT4152" s="480"/>
      <c r="AU4152" s="480"/>
      <c r="AV4152" s="480"/>
      <c r="AW4152" s="480"/>
      <c r="AX4152" s="480"/>
      <c r="AY4152" s="480"/>
      <c r="AZ4152" s="480"/>
      <c r="BA4152" s="480"/>
      <c r="BB4152" s="480"/>
    </row>
    <row r="4153" spans="1:54" ht="15.75">
      <c r="A4153" s="484"/>
      <c r="B4153" s="484"/>
      <c r="C4153"/>
      <c r="D4153" s="491"/>
      <c r="E4153" s="493"/>
      <c r="F4153" s="478"/>
      <c r="G4153" s="510"/>
      <c r="H4153" s="510" t="s">
        <v>24</v>
      </c>
      <c r="I4153" s="514"/>
      <c r="J4153" s="512"/>
      <c r="K4153" s="513"/>
      <c r="L4153" s="480"/>
      <c r="M4153" s="480"/>
      <c r="N4153" s="480"/>
      <c r="O4153" s="480"/>
      <c r="P4153" s="480"/>
      <c r="Q4153" s="480"/>
      <c r="R4153" s="480"/>
      <c r="S4153" s="480"/>
      <c r="T4153" s="480"/>
      <c r="U4153" s="480"/>
      <c r="V4153" s="480"/>
      <c r="W4153" s="480"/>
      <c r="X4153" s="480"/>
      <c r="Y4153" s="480"/>
      <c r="Z4153" s="480"/>
      <c r="AA4153" s="480"/>
      <c r="AB4153" s="480"/>
      <c r="AC4153" s="480"/>
      <c r="AD4153" s="480"/>
      <c r="AE4153" s="480"/>
      <c r="AF4153" s="480"/>
      <c r="AG4153" s="480"/>
      <c r="AH4153" s="480"/>
      <c r="AI4153" s="480"/>
      <c r="AJ4153" s="480"/>
      <c r="AK4153" s="480"/>
      <c r="AL4153" s="480"/>
      <c r="AM4153" s="480"/>
      <c r="AN4153" s="480"/>
      <c r="AO4153" s="480"/>
      <c r="AP4153" s="480"/>
      <c r="AQ4153" s="480"/>
      <c r="AR4153" s="480"/>
      <c r="AS4153" s="480"/>
      <c r="AT4153" s="480"/>
      <c r="AU4153" s="480"/>
      <c r="AV4153" s="480"/>
      <c r="AW4153" s="480"/>
      <c r="AX4153" s="480"/>
      <c r="AY4153" s="480"/>
      <c r="AZ4153" s="480"/>
      <c r="BA4153" s="480"/>
      <c r="BB4153" s="480"/>
    </row>
    <row r="4154" spans="1:54" ht="15.75">
      <c r="A4154" s="484"/>
      <c r="B4154" s="484"/>
      <c r="C4154"/>
      <c r="D4154" s="491"/>
      <c r="E4154" s="493"/>
      <c r="F4154" s="478"/>
      <c r="G4154" s="510"/>
      <c r="H4154" s="510" t="s">
        <v>25</v>
      </c>
      <c r="I4154" s="514"/>
      <c r="J4154" s="512"/>
      <c r="K4154" s="513"/>
      <c r="L4154" s="480"/>
      <c r="M4154" s="480"/>
      <c r="N4154" s="480"/>
      <c r="O4154" s="480"/>
      <c r="P4154" s="480"/>
      <c r="Q4154" s="480"/>
      <c r="R4154" s="480"/>
      <c r="S4154" s="480"/>
      <c r="T4154" s="480"/>
      <c r="U4154" s="480"/>
      <c r="V4154" s="480"/>
      <c r="W4154" s="480"/>
      <c r="X4154" s="480"/>
      <c r="Y4154" s="480"/>
      <c r="Z4154" s="480"/>
      <c r="AA4154" s="480"/>
      <c r="AB4154" s="480"/>
      <c r="AC4154" s="480"/>
      <c r="AD4154" s="480"/>
      <c r="AE4154" s="480"/>
      <c r="AF4154" s="480"/>
      <c r="AG4154" s="480"/>
      <c r="AH4154" s="480"/>
      <c r="AI4154" s="480"/>
      <c r="AJ4154" s="480"/>
      <c r="AK4154" s="480"/>
      <c r="AL4154" s="480"/>
      <c r="AM4154" s="480"/>
      <c r="AN4154" s="480"/>
      <c r="AO4154" s="480"/>
      <c r="AP4154" s="480"/>
      <c r="AQ4154" s="480"/>
      <c r="AR4154" s="480"/>
      <c r="AS4154" s="480"/>
      <c r="AT4154" s="480"/>
      <c r="AU4154" s="480"/>
      <c r="AV4154" s="480"/>
      <c r="AW4154" s="480"/>
      <c r="AX4154" s="480"/>
      <c r="AY4154" s="480"/>
      <c r="AZ4154" s="480"/>
      <c r="BA4154" s="480"/>
      <c r="BB4154" s="480"/>
    </row>
    <row r="4155" spans="1:54" ht="15.75">
      <c r="A4155" s="484"/>
      <c r="B4155" s="484"/>
      <c r="C4155"/>
      <c r="D4155" s="491"/>
      <c r="E4155" s="493"/>
      <c r="F4155" s="478"/>
      <c r="G4155" s="510"/>
      <c r="H4155" s="510" t="s">
        <v>26</v>
      </c>
      <c r="I4155" s="514"/>
      <c r="J4155" s="512"/>
      <c r="K4155" s="513"/>
      <c r="L4155" s="480"/>
      <c r="M4155" s="480"/>
      <c r="N4155" s="480"/>
      <c r="O4155" s="480"/>
      <c r="P4155" s="480"/>
      <c r="Q4155" s="480"/>
      <c r="R4155" s="480"/>
      <c r="S4155" s="480"/>
      <c r="T4155" s="480"/>
      <c r="U4155" s="480"/>
      <c r="V4155" s="480"/>
      <c r="W4155" s="480"/>
      <c r="X4155" s="480"/>
      <c r="Y4155" s="480"/>
      <c r="Z4155" s="480"/>
      <c r="AA4155" s="480"/>
      <c r="AB4155" s="480"/>
      <c r="AC4155" s="480"/>
      <c r="AD4155" s="480"/>
      <c r="AE4155" s="480"/>
      <c r="AF4155" s="480"/>
      <c r="AG4155" s="480"/>
      <c r="AH4155" s="480"/>
      <c r="AI4155" s="480"/>
      <c r="AJ4155" s="480"/>
      <c r="AK4155" s="480"/>
      <c r="AL4155" s="480"/>
      <c r="AM4155" s="480"/>
      <c r="AN4155" s="480"/>
      <c r="AO4155" s="480"/>
      <c r="AP4155" s="480"/>
      <c r="AQ4155" s="480"/>
      <c r="AR4155" s="480"/>
      <c r="AS4155" s="480"/>
      <c r="AT4155" s="480"/>
      <c r="AU4155" s="480"/>
      <c r="AV4155" s="480"/>
      <c r="AW4155" s="480"/>
      <c r="AX4155" s="480"/>
      <c r="AY4155" s="480"/>
      <c r="AZ4155" s="480"/>
      <c r="BA4155" s="480"/>
      <c r="BB4155" s="480"/>
    </row>
    <row r="4156" spans="1:54" ht="15.75">
      <c r="A4156" s="484"/>
      <c r="B4156" s="484"/>
      <c r="C4156"/>
      <c r="D4156" s="491"/>
      <c r="E4156" s="493"/>
      <c r="F4156" s="478"/>
      <c r="G4156"/>
      <c r="H4156" s="484"/>
      <c r="I4156"/>
      <c r="J4156" s="491"/>
      <c r="K4156" s="493"/>
      <c r="L4156" s="480"/>
      <c r="M4156" s="480"/>
      <c r="N4156" s="480"/>
      <c r="O4156" s="480"/>
      <c r="P4156" s="480"/>
      <c r="Q4156" s="480"/>
      <c r="R4156" s="480"/>
      <c r="S4156" s="480"/>
      <c r="T4156" s="480"/>
      <c r="U4156" s="480"/>
      <c r="V4156" s="480"/>
      <c r="W4156" s="480"/>
      <c r="X4156" s="480"/>
      <c r="Y4156" s="480"/>
      <c r="Z4156" s="480"/>
      <c r="AA4156" s="480"/>
      <c r="AB4156" s="480"/>
      <c r="AC4156" s="480"/>
      <c r="AD4156" s="480"/>
      <c r="AE4156" s="480"/>
      <c r="AF4156" s="480"/>
      <c r="AG4156" s="480"/>
      <c r="AH4156" s="480"/>
      <c r="AI4156" s="480"/>
      <c r="AJ4156" s="480"/>
      <c r="AK4156" s="480"/>
      <c r="AL4156" s="480"/>
      <c r="AM4156" s="480"/>
      <c r="AN4156" s="480"/>
      <c r="AO4156" s="480"/>
      <c r="AP4156" s="480"/>
      <c r="AQ4156" s="480"/>
      <c r="AR4156" s="480"/>
      <c r="AS4156" s="480"/>
      <c r="AT4156" s="480"/>
      <c r="AU4156" s="480"/>
      <c r="AV4156" s="480"/>
      <c r="AW4156" s="480"/>
      <c r="AX4156" s="480"/>
      <c r="AY4156" s="480"/>
      <c r="AZ4156" s="480"/>
      <c r="BA4156" s="480"/>
      <c r="BB4156" s="480"/>
    </row>
    <row r="4157" spans="1:54" ht="25.5">
      <c r="A4157" s="484"/>
      <c r="B4157" s="484"/>
      <c r="C4157"/>
      <c r="D4157" s="491"/>
      <c r="E4157" s="493"/>
      <c r="F4157" s="478"/>
      <c r="G4157" s="640" t="s">
        <v>2962</v>
      </c>
      <c r="H4157" s="640"/>
      <c r="I4157" s="524" t="s">
        <v>2963</v>
      </c>
      <c r="J4157" s="643"/>
      <c r="K4157" s="646"/>
      <c r="L4157" s="480"/>
      <c r="M4157" s="480"/>
      <c r="N4157" s="480"/>
      <c r="O4157" s="480"/>
      <c r="P4157" s="480"/>
      <c r="Q4157" s="480"/>
      <c r="R4157" s="480"/>
      <c r="S4157" s="480"/>
      <c r="T4157" s="480"/>
      <c r="U4157" s="480"/>
      <c r="V4157" s="480"/>
      <c r="W4157" s="480"/>
      <c r="X4157" s="480"/>
      <c r="Y4157" s="480"/>
      <c r="Z4157" s="480"/>
      <c r="AA4157" s="480"/>
      <c r="AB4157" s="480"/>
      <c r="AC4157" s="480"/>
      <c r="AD4157" s="480"/>
      <c r="AE4157" s="480"/>
      <c r="AF4157" s="480"/>
      <c r="AG4157" s="480"/>
      <c r="AH4157" s="480"/>
      <c r="AI4157" s="480"/>
      <c r="AJ4157" s="480"/>
      <c r="AK4157" s="480"/>
      <c r="AL4157" s="480"/>
      <c r="AM4157" s="480"/>
      <c r="AN4157" s="480"/>
      <c r="AO4157" s="480"/>
      <c r="AP4157" s="480"/>
      <c r="AQ4157" s="480"/>
      <c r="AR4157" s="480"/>
      <c r="AS4157" s="480"/>
      <c r="AT4157" s="480"/>
      <c r="AU4157" s="480"/>
      <c r="AV4157" s="480"/>
      <c r="AW4157" s="480"/>
      <c r="AX4157" s="480"/>
      <c r="AY4157" s="480"/>
      <c r="AZ4157" s="480"/>
      <c r="BA4157" s="480"/>
      <c r="BB4157" s="480"/>
    </row>
    <row r="4158" spans="1:54" ht="15">
      <c r="A4158"/>
      <c r="B4158"/>
      <c r="C4158"/>
      <c r="D4158"/>
      <c r="E4158"/>
      <c r="F4158"/>
      <c r="G4158" s="503"/>
      <c r="H4158" s="503"/>
      <c r="I4158" s="519"/>
      <c r="J4158" s="503"/>
      <c r="K4158" s="503"/>
      <c r="L4158"/>
      <c r="M4158"/>
      <c r="N4158"/>
      <c r="O4158"/>
      <c r="P4158"/>
      <c r="Q4158"/>
      <c r="R4158"/>
      <c r="S4158"/>
      <c r="T4158"/>
      <c r="U4158"/>
      <c r="V4158"/>
      <c r="W4158"/>
      <c r="X4158"/>
      <c r="Y4158"/>
      <c r="Z4158"/>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row>
    <row r="4159" spans="1:54" ht="15">
      <c r="A4159"/>
      <c r="B4159"/>
      <c r="C4159"/>
      <c r="D4159"/>
      <c r="E4159"/>
      <c r="F4159"/>
      <c r="G4159" s="503"/>
      <c r="H4159" s="503"/>
      <c r="I4159" s="518" t="s">
        <v>623</v>
      </c>
      <c r="J4159" s="503"/>
      <c r="K4159" s="503"/>
      <c r="L4159"/>
      <c r="M4159"/>
      <c r="N4159"/>
      <c r="O4159"/>
      <c r="P4159"/>
      <c r="Q4159"/>
      <c r="R4159"/>
      <c r="S4159"/>
      <c r="T4159"/>
      <c r="U4159"/>
      <c r="V4159"/>
      <c r="W4159"/>
      <c r="X4159"/>
      <c r="Y4159"/>
      <c r="Z4159"/>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row>
    <row r="4160" spans="1:54" ht="15">
      <c r="A4160"/>
      <c r="B4160"/>
      <c r="C4160"/>
      <c r="D4160"/>
      <c r="E4160"/>
      <c r="F4160"/>
      <c r="G4160" s="503"/>
      <c r="H4160" s="503"/>
      <c r="I4160" s="518" t="s">
        <v>785</v>
      </c>
      <c r="J4160" s="503"/>
      <c r="K4160" s="503"/>
      <c r="L4160"/>
      <c r="M4160"/>
      <c r="N4160"/>
      <c r="O4160"/>
      <c r="P4160"/>
      <c r="Q4160"/>
      <c r="R4160"/>
      <c r="S4160"/>
      <c r="T4160"/>
      <c r="U4160"/>
      <c r="V4160"/>
      <c r="W4160"/>
      <c r="X4160"/>
      <c r="Y4160"/>
      <c r="Z4160"/>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row>
    <row r="4161" spans="1:54" ht="15">
      <c r="A4161"/>
      <c r="B4161"/>
      <c r="C4161"/>
      <c r="D4161"/>
      <c r="E4161"/>
      <c r="F4161"/>
      <c r="G4161" s="503"/>
      <c r="H4161" s="503"/>
      <c r="I4161" s="518" t="s">
        <v>1262</v>
      </c>
      <c r="J4161" s="503"/>
      <c r="K4161" s="503"/>
      <c r="L4161"/>
      <c r="M4161"/>
      <c r="N4161"/>
      <c r="O4161"/>
      <c r="P4161"/>
      <c r="Q4161"/>
      <c r="R4161"/>
      <c r="S4161"/>
      <c r="T4161"/>
      <c r="U4161"/>
      <c r="V4161"/>
      <c r="W4161"/>
      <c r="X4161"/>
      <c r="Y4161"/>
      <c r="Z4161"/>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row>
    <row r="4162" spans="1:54" ht="15">
      <c r="A4162"/>
      <c r="B4162"/>
      <c r="C4162"/>
      <c r="D4162"/>
      <c r="E4162"/>
      <c r="F4162"/>
      <c r="G4162" s="504"/>
      <c r="H4162" s="504"/>
      <c r="I4162" s="520" t="s">
        <v>2946</v>
      </c>
      <c r="J4162" s="504"/>
      <c r="K4162" s="504"/>
      <c r="L4162"/>
      <c r="M4162"/>
      <c r="N4162"/>
      <c r="O4162"/>
      <c r="P4162"/>
      <c r="Q4162"/>
      <c r="R4162"/>
      <c r="S4162"/>
      <c r="T4162"/>
      <c r="U4162"/>
      <c r="V4162"/>
      <c r="W4162"/>
      <c r="X4162"/>
      <c r="Y4162"/>
      <c r="Z41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row>
    <row r="4163" spans="1:54" ht="15.75">
      <c r="A4163" s="484"/>
      <c r="B4163" s="484"/>
      <c r="C4163"/>
      <c r="D4163" s="491"/>
      <c r="E4163" s="493"/>
      <c r="F4163" s="478"/>
      <c r="G4163" s="510"/>
      <c r="H4163" s="510" t="s">
        <v>18</v>
      </c>
      <c r="I4163" s="514"/>
      <c r="J4163" s="512"/>
      <c r="K4163" s="513"/>
      <c r="L4163" s="480"/>
      <c r="M4163" s="480"/>
      <c r="N4163" s="480"/>
      <c r="O4163" s="480"/>
      <c r="P4163" s="480"/>
      <c r="Q4163" s="480"/>
      <c r="R4163" s="480"/>
      <c r="S4163" s="480"/>
      <c r="T4163" s="480"/>
      <c r="U4163" s="480"/>
      <c r="V4163" s="480"/>
      <c r="W4163" s="480"/>
      <c r="X4163" s="480"/>
      <c r="Y4163" s="480"/>
      <c r="Z4163" s="480"/>
      <c r="AA4163" s="480"/>
      <c r="AB4163" s="480"/>
      <c r="AC4163" s="480"/>
      <c r="AD4163" s="480"/>
      <c r="AE4163" s="480"/>
      <c r="AF4163" s="480"/>
      <c r="AG4163" s="480"/>
      <c r="AH4163" s="480"/>
      <c r="AI4163" s="480"/>
      <c r="AJ4163" s="480"/>
      <c r="AK4163" s="480"/>
      <c r="AL4163" s="480"/>
      <c r="AM4163" s="480"/>
      <c r="AN4163" s="480"/>
      <c r="AO4163" s="480"/>
      <c r="AP4163" s="480"/>
      <c r="AQ4163" s="480"/>
      <c r="AR4163" s="480"/>
      <c r="AS4163" s="480"/>
      <c r="AT4163" s="480"/>
      <c r="AU4163" s="480"/>
      <c r="AV4163" s="480"/>
      <c r="AW4163" s="480"/>
      <c r="AX4163" s="480"/>
      <c r="AY4163" s="480"/>
      <c r="AZ4163" s="480"/>
      <c r="BA4163" s="480"/>
      <c r="BB4163" s="480"/>
    </row>
    <row r="4164" spans="1:54" ht="25.5">
      <c r="A4164" s="484"/>
      <c r="B4164" s="484"/>
      <c r="C4164"/>
      <c r="D4164" s="491"/>
      <c r="E4164" s="493"/>
      <c r="F4164" s="478"/>
      <c r="G4164" s="510"/>
      <c r="H4164" s="510" t="s">
        <v>19</v>
      </c>
      <c r="I4164" s="464" t="s">
        <v>2959</v>
      </c>
      <c r="J4164" s="500" t="s">
        <v>581</v>
      </c>
      <c r="K4164" s="513"/>
      <c r="L4164" s="480"/>
      <c r="M4164" s="480"/>
      <c r="N4164" s="480"/>
      <c r="O4164" s="480"/>
      <c r="P4164" s="480"/>
      <c r="Q4164" s="480"/>
      <c r="R4164" s="480"/>
      <c r="S4164" s="480"/>
      <c r="T4164" s="480"/>
      <c r="U4164" s="480"/>
      <c r="V4164" s="480"/>
      <c r="W4164" s="480"/>
      <c r="X4164" s="480"/>
      <c r="Y4164" s="480"/>
      <c r="Z4164" s="480"/>
      <c r="AA4164" s="480"/>
      <c r="AB4164" s="480"/>
      <c r="AC4164" s="480"/>
      <c r="AD4164" s="480"/>
      <c r="AE4164" s="480"/>
      <c r="AF4164" s="480"/>
      <c r="AG4164" s="480"/>
      <c r="AH4164" s="480"/>
      <c r="AI4164" s="480"/>
      <c r="AJ4164" s="480"/>
      <c r="AK4164" s="480"/>
      <c r="AL4164" s="480"/>
      <c r="AM4164" s="480"/>
      <c r="AN4164" s="480"/>
      <c r="AO4164" s="480"/>
      <c r="AP4164" s="480"/>
      <c r="AQ4164" s="480"/>
      <c r="AR4164" s="480"/>
      <c r="AS4164" s="480"/>
      <c r="AT4164" s="480"/>
      <c r="AU4164" s="480"/>
      <c r="AV4164" s="480"/>
      <c r="AW4164" s="480"/>
      <c r="AX4164" s="480"/>
      <c r="AY4164" s="480"/>
      <c r="AZ4164" s="480"/>
      <c r="BA4164" s="480"/>
      <c r="BB4164" s="480"/>
    </row>
    <row r="4165" spans="1:54" ht="15.75">
      <c r="A4165" s="484"/>
      <c r="B4165" s="484"/>
      <c r="C4165"/>
      <c r="D4165" s="491"/>
      <c r="E4165" s="493"/>
      <c r="F4165" s="478"/>
      <c r="G4165" s="510"/>
      <c r="H4165" s="510" t="s">
        <v>23</v>
      </c>
      <c r="I4165" s="514"/>
      <c r="J4165" s="512"/>
      <c r="K4165" s="513"/>
      <c r="L4165" s="480"/>
      <c r="M4165" s="480"/>
      <c r="N4165" s="480"/>
      <c r="O4165" s="480"/>
      <c r="P4165" s="480"/>
      <c r="Q4165" s="480"/>
      <c r="R4165" s="480"/>
      <c r="S4165" s="480"/>
      <c r="T4165" s="480"/>
      <c r="U4165" s="480"/>
      <c r="V4165" s="480"/>
      <c r="W4165" s="480"/>
      <c r="X4165" s="480"/>
      <c r="Y4165" s="480"/>
      <c r="Z4165" s="480"/>
      <c r="AA4165" s="480"/>
      <c r="AB4165" s="480"/>
      <c r="AC4165" s="480"/>
      <c r="AD4165" s="480"/>
      <c r="AE4165" s="480"/>
      <c r="AF4165" s="480"/>
      <c r="AG4165" s="480"/>
      <c r="AH4165" s="480"/>
      <c r="AI4165" s="480"/>
      <c r="AJ4165" s="480"/>
      <c r="AK4165" s="480"/>
      <c r="AL4165" s="480"/>
      <c r="AM4165" s="480"/>
      <c r="AN4165" s="480"/>
      <c r="AO4165" s="480"/>
      <c r="AP4165" s="480"/>
      <c r="AQ4165" s="480"/>
      <c r="AR4165" s="480"/>
      <c r="AS4165" s="480"/>
      <c r="AT4165" s="480"/>
      <c r="AU4165" s="480"/>
      <c r="AV4165" s="480"/>
      <c r="AW4165" s="480"/>
      <c r="AX4165" s="480"/>
      <c r="AY4165" s="480"/>
      <c r="AZ4165" s="480"/>
      <c r="BA4165" s="480"/>
      <c r="BB4165" s="480"/>
    </row>
    <row r="4166" spans="1:54" ht="15.75">
      <c r="A4166" s="484"/>
      <c r="B4166" s="484"/>
      <c r="C4166"/>
      <c r="D4166" s="491"/>
      <c r="E4166" s="493"/>
      <c r="F4166" s="478"/>
      <c r="G4166" s="510"/>
      <c r="H4166" s="510" t="s">
        <v>24</v>
      </c>
      <c r="I4166" s="514"/>
      <c r="J4166" s="512"/>
      <c r="K4166" s="513"/>
      <c r="L4166" s="480"/>
      <c r="M4166" s="480"/>
      <c r="N4166" s="480"/>
      <c r="O4166" s="480"/>
      <c r="P4166" s="480"/>
      <c r="Q4166" s="480"/>
      <c r="R4166" s="480"/>
      <c r="S4166" s="480"/>
      <c r="T4166" s="480"/>
      <c r="U4166" s="480"/>
      <c r="V4166" s="480"/>
      <c r="W4166" s="480"/>
      <c r="X4166" s="480"/>
      <c r="Y4166" s="480"/>
      <c r="Z4166" s="480"/>
      <c r="AA4166" s="480"/>
      <c r="AB4166" s="480"/>
      <c r="AC4166" s="480"/>
      <c r="AD4166" s="480"/>
      <c r="AE4166" s="480"/>
      <c r="AF4166" s="480"/>
      <c r="AG4166" s="480"/>
      <c r="AH4166" s="480"/>
      <c r="AI4166" s="480"/>
      <c r="AJ4166" s="480"/>
      <c r="AK4166" s="480"/>
      <c r="AL4166" s="480"/>
      <c r="AM4166" s="480"/>
      <c r="AN4166" s="480"/>
      <c r="AO4166" s="480"/>
      <c r="AP4166" s="480"/>
      <c r="AQ4166" s="480"/>
      <c r="AR4166" s="480"/>
      <c r="AS4166" s="480"/>
      <c r="AT4166" s="480"/>
      <c r="AU4166" s="480"/>
      <c r="AV4166" s="480"/>
      <c r="AW4166" s="480"/>
      <c r="AX4166" s="480"/>
      <c r="AY4166" s="480"/>
      <c r="AZ4166" s="480"/>
      <c r="BA4166" s="480"/>
      <c r="BB4166" s="480"/>
    </row>
    <row r="4167" spans="1:54" ht="15.75">
      <c r="A4167" s="484"/>
      <c r="B4167" s="484"/>
      <c r="C4167"/>
      <c r="D4167" s="491"/>
      <c r="E4167" s="493"/>
      <c r="F4167" s="478"/>
      <c r="G4167" s="510"/>
      <c r="H4167" s="510" t="s">
        <v>25</v>
      </c>
      <c r="I4167" s="514"/>
      <c r="J4167" s="512"/>
      <c r="K4167" s="513"/>
      <c r="L4167" s="480"/>
      <c r="M4167" s="480"/>
      <c r="N4167" s="480"/>
      <c r="O4167" s="480"/>
      <c r="P4167" s="480"/>
      <c r="Q4167" s="480"/>
      <c r="R4167" s="480"/>
      <c r="S4167" s="480"/>
      <c r="T4167" s="480"/>
      <c r="U4167" s="480"/>
      <c r="V4167" s="480"/>
      <c r="W4167" s="480"/>
      <c r="X4167" s="480"/>
      <c r="Y4167" s="480"/>
      <c r="Z4167" s="480"/>
      <c r="AA4167" s="480"/>
      <c r="AB4167" s="480"/>
      <c r="AC4167" s="480"/>
      <c r="AD4167" s="480"/>
      <c r="AE4167" s="480"/>
      <c r="AF4167" s="480"/>
      <c r="AG4167" s="480"/>
      <c r="AH4167" s="480"/>
      <c r="AI4167" s="480"/>
      <c r="AJ4167" s="480"/>
      <c r="AK4167" s="480"/>
      <c r="AL4167" s="480"/>
      <c r="AM4167" s="480"/>
      <c r="AN4167" s="480"/>
      <c r="AO4167" s="480"/>
      <c r="AP4167" s="480"/>
      <c r="AQ4167" s="480"/>
      <c r="AR4167" s="480"/>
      <c r="AS4167" s="480"/>
      <c r="AT4167" s="480"/>
      <c r="AU4167" s="480"/>
      <c r="AV4167" s="480"/>
      <c r="AW4167" s="480"/>
      <c r="AX4167" s="480"/>
      <c r="AY4167" s="480"/>
      <c r="AZ4167" s="480"/>
      <c r="BA4167" s="480"/>
      <c r="BB4167" s="480"/>
    </row>
    <row r="4168" spans="1:54" ht="15.75">
      <c r="A4168" s="484"/>
      <c r="B4168" s="484"/>
      <c r="C4168"/>
      <c r="D4168" s="491"/>
      <c r="E4168" s="493"/>
      <c r="F4168" s="478"/>
      <c r="G4168" s="510"/>
      <c r="H4168" s="510" t="s">
        <v>26</v>
      </c>
      <c r="I4168" s="514"/>
      <c r="J4168" s="512"/>
      <c r="K4168" s="513"/>
      <c r="L4168" s="480"/>
      <c r="M4168" s="480"/>
      <c r="N4168" s="480"/>
      <c r="O4168" s="480"/>
      <c r="P4168" s="480"/>
      <c r="Q4168" s="480"/>
      <c r="R4168" s="480"/>
      <c r="S4168" s="480"/>
      <c r="T4168" s="480"/>
      <c r="U4168" s="480"/>
      <c r="V4168" s="480"/>
      <c r="W4168" s="480"/>
      <c r="X4168" s="480"/>
      <c r="Y4168" s="480"/>
      <c r="Z4168" s="480"/>
      <c r="AA4168" s="480"/>
      <c r="AB4168" s="480"/>
      <c r="AC4168" s="480"/>
      <c r="AD4168" s="480"/>
      <c r="AE4168" s="480"/>
      <c r="AF4168" s="480"/>
      <c r="AG4168" s="480"/>
      <c r="AH4168" s="480"/>
      <c r="AI4168" s="480"/>
      <c r="AJ4168" s="480"/>
      <c r="AK4168" s="480"/>
      <c r="AL4168" s="480"/>
      <c r="AM4168" s="480"/>
      <c r="AN4168" s="480"/>
      <c r="AO4168" s="480"/>
      <c r="AP4168" s="480"/>
      <c r="AQ4168" s="480"/>
      <c r="AR4168" s="480"/>
      <c r="AS4168" s="480"/>
      <c r="AT4168" s="480"/>
      <c r="AU4168" s="480"/>
      <c r="AV4168" s="480"/>
      <c r="AW4168" s="480"/>
      <c r="AX4168" s="480"/>
      <c r="AY4168" s="480"/>
      <c r="AZ4168" s="480"/>
      <c r="BA4168" s="480"/>
      <c r="BB4168" s="480"/>
    </row>
    <row r="4169" spans="1:54" ht="15.75">
      <c r="A4169" s="484"/>
      <c r="B4169" s="484"/>
      <c r="C4169"/>
      <c r="D4169" s="491"/>
      <c r="E4169" s="493"/>
      <c r="F4169" s="478"/>
      <c r="G4169"/>
      <c r="H4169" s="527"/>
      <c r="I4169"/>
      <c r="J4169" s="527"/>
      <c r="K4169" s="527"/>
      <c r="L4169" s="480"/>
      <c r="M4169" s="480"/>
      <c r="N4169" s="480"/>
      <c r="O4169" s="480"/>
      <c r="P4169" s="480"/>
      <c r="Q4169" s="480"/>
      <c r="R4169" s="480"/>
      <c r="S4169" s="480"/>
      <c r="T4169" s="480"/>
      <c r="U4169" s="480"/>
      <c r="V4169" s="480"/>
      <c r="W4169" s="480"/>
      <c r="X4169" s="480"/>
      <c r="Y4169" s="480"/>
      <c r="Z4169" s="480"/>
      <c r="AA4169" s="480"/>
      <c r="AB4169" s="480"/>
      <c r="AC4169" s="480"/>
      <c r="AD4169" s="480"/>
      <c r="AE4169" s="480"/>
      <c r="AF4169" s="480"/>
      <c r="AG4169" s="480"/>
      <c r="AH4169" s="480"/>
      <c r="AI4169" s="480"/>
      <c r="AJ4169" s="480"/>
      <c r="AK4169" s="480"/>
      <c r="AL4169" s="480"/>
      <c r="AM4169" s="480"/>
      <c r="AN4169" s="480"/>
      <c r="AO4169" s="480"/>
      <c r="AP4169" s="480"/>
      <c r="AQ4169" s="480"/>
      <c r="AR4169" s="480"/>
      <c r="AS4169" s="480"/>
      <c r="AT4169" s="480"/>
      <c r="AU4169" s="480"/>
      <c r="AV4169" s="480"/>
      <c r="AW4169" s="480"/>
      <c r="AX4169" s="480"/>
      <c r="AY4169" s="480"/>
      <c r="AZ4169" s="480"/>
      <c r="BA4169" s="480"/>
      <c r="BB4169" s="480"/>
    </row>
    <row r="4170" spans="1:54" ht="15.75">
      <c r="A4170" s="481">
        <v>4.5</v>
      </c>
      <c r="B4170" s="481"/>
      <c r="C4170" s="475" t="s">
        <v>2964</v>
      </c>
      <c r="D4170" s="482"/>
      <c r="E4170" s="526"/>
      <c r="F4170" s="478"/>
      <c r="G4170" s="481">
        <v>4.5999999999999996</v>
      </c>
      <c r="H4170" s="481"/>
      <c r="I4170" s="475" t="s">
        <v>2964</v>
      </c>
      <c r="J4170" s="482"/>
      <c r="K4170" s="526"/>
      <c r="L4170" s="480"/>
      <c r="M4170" s="480"/>
      <c r="N4170" s="480"/>
      <c r="O4170" s="480"/>
      <c r="P4170" s="480"/>
      <c r="Q4170" s="480"/>
      <c r="R4170" s="480"/>
      <c r="S4170" s="480"/>
      <c r="T4170" s="480"/>
      <c r="U4170" s="480"/>
      <c r="V4170" s="480"/>
      <c r="W4170" s="480"/>
      <c r="X4170" s="480"/>
      <c r="Y4170" s="480"/>
      <c r="Z4170" s="480"/>
      <c r="AA4170" s="480"/>
      <c r="AB4170" s="480"/>
      <c r="AC4170" s="480"/>
      <c r="AD4170" s="480"/>
      <c r="AE4170" s="480"/>
      <c r="AF4170" s="480"/>
      <c r="AG4170" s="480"/>
      <c r="AH4170" s="480"/>
      <c r="AI4170" s="480"/>
      <c r="AJ4170" s="480"/>
      <c r="AK4170" s="480"/>
      <c r="AL4170" s="480"/>
      <c r="AM4170" s="480"/>
      <c r="AN4170" s="480"/>
      <c r="AO4170" s="480"/>
      <c r="AP4170" s="480"/>
      <c r="AQ4170" s="480"/>
      <c r="AR4170" s="480"/>
      <c r="AS4170" s="480"/>
      <c r="AT4170" s="480"/>
      <c r="AU4170" s="480"/>
      <c r="AV4170" s="480"/>
      <c r="AW4170" s="480"/>
      <c r="AX4170" s="480"/>
      <c r="AY4170" s="480"/>
      <c r="AZ4170" s="480"/>
      <c r="BA4170" s="480"/>
      <c r="BB4170" s="480"/>
    </row>
    <row r="4171" spans="1:54" ht="38.25">
      <c r="A4171" s="485" t="s">
        <v>2965</v>
      </c>
      <c r="B4171" s="485"/>
      <c r="C4171" s="487" t="s">
        <v>2966</v>
      </c>
      <c r="D4171" s="492"/>
      <c r="E4171" s="494"/>
      <c r="F4171" s="478"/>
      <c r="G4171" s="485" t="s">
        <v>2967</v>
      </c>
      <c r="H4171" s="485"/>
      <c r="I4171" s="487" t="s">
        <v>2968</v>
      </c>
      <c r="J4171" s="492"/>
      <c r="K4171" s="494"/>
      <c r="L4171" s="480"/>
      <c r="M4171" s="480"/>
      <c r="N4171" s="480"/>
      <c r="O4171" s="480"/>
      <c r="P4171" s="480"/>
      <c r="Q4171" s="480"/>
      <c r="R4171" s="480"/>
      <c r="S4171" s="480"/>
      <c r="T4171" s="480"/>
      <c r="U4171" s="480"/>
      <c r="V4171" s="480"/>
      <c r="W4171" s="480"/>
      <c r="X4171" s="480"/>
      <c r="Y4171" s="480"/>
      <c r="Z4171" s="480"/>
      <c r="AA4171" s="480"/>
      <c r="AB4171" s="480"/>
      <c r="AC4171" s="480"/>
      <c r="AD4171" s="480"/>
      <c r="AE4171" s="480"/>
      <c r="AF4171" s="480"/>
      <c r="AG4171" s="480"/>
      <c r="AH4171" s="480"/>
      <c r="AI4171" s="480"/>
      <c r="AJ4171" s="480"/>
      <c r="AK4171" s="480"/>
      <c r="AL4171" s="480"/>
      <c r="AM4171" s="480"/>
      <c r="AN4171" s="480"/>
      <c r="AO4171" s="480"/>
      <c r="AP4171" s="480"/>
      <c r="AQ4171" s="480"/>
      <c r="AR4171" s="480"/>
      <c r="AS4171" s="480"/>
      <c r="AT4171" s="480"/>
      <c r="AU4171" s="480"/>
      <c r="AV4171" s="480"/>
      <c r="AW4171" s="480"/>
      <c r="AX4171" s="480"/>
      <c r="AY4171" s="480"/>
      <c r="AZ4171" s="480"/>
      <c r="BA4171" s="480"/>
      <c r="BB4171" s="480"/>
    </row>
    <row r="4172" spans="1:54" ht="15">
      <c r="A4172" s="486"/>
      <c r="B4172" s="486"/>
      <c r="C4172" s="488"/>
      <c r="D4172" s="486"/>
      <c r="E4172" s="486"/>
      <c r="F4172"/>
      <c r="G4172" s="486"/>
      <c r="H4172" s="486"/>
      <c r="I4172" s="488"/>
      <c r="J4172" s="486"/>
      <c r="K4172" s="486"/>
      <c r="L4172"/>
      <c r="M4172"/>
      <c r="N4172"/>
      <c r="O4172"/>
      <c r="P4172"/>
      <c r="Q4172"/>
      <c r="R4172"/>
      <c r="S4172"/>
      <c r="T4172"/>
      <c r="U4172"/>
      <c r="V4172"/>
      <c r="W4172"/>
      <c r="X4172"/>
      <c r="Y4172"/>
      <c r="Z417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row>
    <row r="4173" spans="1:54" ht="15">
      <c r="A4173" s="486"/>
      <c r="B4173" s="486"/>
      <c r="C4173" s="489" t="s">
        <v>599</v>
      </c>
      <c r="D4173" s="486"/>
      <c r="E4173" s="486"/>
      <c r="F4173"/>
      <c r="G4173" s="486"/>
      <c r="H4173" s="486"/>
      <c r="I4173" s="489" t="s">
        <v>623</v>
      </c>
      <c r="J4173" s="486"/>
      <c r="K4173" s="486"/>
      <c r="L4173"/>
      <c r="M4173"/>
      <c r="N4173"/>
      <c r="O4173"/>
      <c r="P4173"/>
      <c r="Q4173"/>
      <c r="R4173"/>
      <c r="S4173"/>
      <c r="T4173"/>
      <c r="U4173"/>
      <c r="V4173"/>
      <c r="W4173"/>
      <c r="X4173"/>
      <c r="Y4173"/>
      <c r="Z4173"/>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row>
    <row r="4174" spans="1:54" ht="15">
      <c r="A4174" s="486"/>
      <c r="B4174" s="486"/>
      <c r="C4174" s="489" t="s">
        <v>2969</v>
      </c>
      <c r="D4174" s="486"/>
      <c r="E4174" s="486"/>
      <c r="F4174"/>
      <c r="G4174" s="486"/>
      <c r="H4174" s="486"/>
      <c r="I4174" s="489" t="s">
        <v>2969</v>
      </c>
      <c r="J4174" s="486"/>
      <c r="K4174" s="486"/>
      <c r="L4174"/>
      <c r="M4174"/>
      <c r="N4174"/>
      <c r="O4174"/>
      <c r="P4174"/>
      <c r="Q4174"/>
      <c r="R4174"/>
      <c r="S4174"/>
      <c r="T4174"/>
      <c r="U4174"/>
      <c r="V4174"/>
      <c r="W4174"/>
      <c r="X4174"/>
      <c r="Y4174"/>
      <c r="Z4174"/>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row>
    <row r="4175" spans="1:54" ht="15">
      <c r="A4175" s="486"/>
      <c r="B4175" s="486"/>
      <c r="C4175" s="489" t="s">
        <v>785</v>
      </c>
      <c r="D4175" s="486"/>
      <c r="E4175" s="486"/>
      <c r="F4175"/>
      <c r="G4175" s="486"/>
      <c r="H4175" s="486"/>
      <c r="I4175" s="489" t="s">
        <v>785</v>
      </c>
      <c r="J4175" s="486"/>
      <c r="K4175" s="486"/>
      <c r="L4175"/>
      <c r="M4175"/>
      <c r="N4175"/>
      <c r="O4175"/>
      <c r="P4175"/>
      <c r="Q4175"/>
      <c r="R4175"/>
      <c r="S4175"/>
      <c r="T4175"/>
      <c r="U4175"/>
      <c r="V4175"/>
      <c r="W4175"/>
      <c r="X4175"/>
      <c r="Y4175"/>
      <c r="Z4175"/>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row>
    <row r="4176" spans="1:54" ht="15">
      <c r="A4176" s="486"/>
      <c r="B4176" s="486"/>
      <c r="C4176" s="489" t="s">
        <v>1239</v>
      </c>
      <c r="D4176" s="486"/>
      <c r="E4176" s="486"/>
      <c r="F4176"/>
      <c r="G4176" s="486"/>
      <c r="H4176" s="486"/>
      <c r="I4176" s="489" t="s">
        <v>1239</v>
      </c>
      <c r="J4176" s="486"/>
      <c r="K4176" s="486"/>
      <c r="L4176"/>
      <c r="M4176"/>
      <c r="N4176"/>
      <c r="O4176"/>
      <c r="P4176"/>
      <c r="Q4176"/>
      <c r="R4176"/>
      <c r="S4176"/>
      <c r="T4176"/>
      <c r="U4176"/>
      <c r="V4176"/>
      <c r="W4176"/>
      <c r="X4176"/>
      <c r="Y4176"/>
      <c r="Z4176"/>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row>
    <row r="4177" spans="1:54" ht="15">
      <c r="A4177" s="453"/>
      <c r="B4177" s="453"/>
      <c r="C4177" s="490" t="s">
        <v>2970</v>
      </c>
      <c r="D4177" s="453"/>
      <c r="E4177" s="453"/>
      <c r="F4177"/>
      <c r="G4177" s="453"/>
      <c r="H4177" s="453"/>
      <c r="I4177" s="490" t="s">
        <v>2970</v>
      </c>
      <c r="J4177" s="453"/>
      <c r="K4177" s="453"/>
      <c r="L4177"/>
      <c r="M4177"/>
      <c r="N4177"/>
      <c r="O4177"/>
      <c r="P4177"/>
      <c r="Q4177"/>
      <c r="R4177"/>
      <c r="S4177"/>
      <c r="T4177"/>
      <c r="U4177"/>
      <c r="V4177"/>
      <c r="W4177"/>
      <c r="X4177"/>
      <c r="Y4177"/>
      <c r="Z4177"/>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row>
    <row r="4178" spans="1:54" ht="15.75">
      <c r="A4178" s="485"/>
      <c r="B4178" s="485"/>
      <c r="C4178" s="495" t="s">
        <v>606</v>
      </c>
      <c r="D4178" s="492"/>
      <c r="E4178" s="494"/>
      <c r="F4178" s="478"/>
      <c r="G4178" s="485"/>
      <c r="H4178" s="485"/>
      <c r="I4178" s="495" t="s">
        <v>40</v>
      </c>
      <c r="J4178" s="492"/>
      <c r="K4178" s="494"/>
      <c r="L4178" s="480"/>
      <c r="M4178" s="480"/>
      <c r="N4178" s="480"/>
      <c r="O4178" s="480"/>
      <c r="P4178" s="480"/>
      <c r="Q4178" s="480"/>
      <c r="R4178" s="480"/>
      <c r="S4178" s="480"/>
      <c r="T4178" s="480"/>
      <c r="U4178" s="480"/>
      <c r="V4178" s="480"/>
      <c r="W4178" s="480"/>
      <c r="X4178" s="480"/>
      <c r="Y4178" s="480"/>
      <c r="Z4178" s="480"/>
      <c r="AA4178" s="480"/>
      <c r="AB4178" s="480"/>
      <c r="AC4178" s="480"/>
      <c r="AD4178" s="480"/>
      <c r="AE4178" s="480"/>
      <c r="AF4178" s="480"/>
      <c r="AG4178" s="480"/>
      <c r="AH4178" s="480"/>
      <c r="AI4178" s="480"/>
      <c r="AJ4178" s="480"/>
      <c r="AK4178" s="480"/>
      <c r="AL4178" s="480"/>
      <c r="AM4178" s="480"/>
      <c r="AN4178" s="480"/>
      <c r="AO4178" s="480"/>
      <c r="AP4178" s="480"/>
      <c r="AQ4178" s="480"/>
      <c r="AR4178" s="480"/>
      <c r="AS4178" s="480"/>
      <c r="AT4178" s="480"/>
      <c r="AU4178" s="480"/>
      <c r="AV4178" s="480"/>
      <c r="AW4178" s="480"/>
      <c r="AX4178" s="480"/>
      <c r="AY4178" s="480"/>
      <c r="AZ4178" s="480"/>
      <c r="BA4178" s="480"/>
      <c r="BB4178" s="480"/>
    </row>
    <row r="4179" spans="1:54" ht="38.25">
      <c r="A4179" s="486"/>
      <c r="B4179" s="486"/>
      <c r="C4179" s="496" t="s">
        <v>2971</v>
      </c>
      <c r="D4179" s="486"/>
      <c r="E4179" s="486"/>
      <c r="F4179"/>
      <c r="G4179" s="486"/>
      <c r="H4179" s="486"/>
      <c r="I4179" s="496" t="s">
        <v>2972</v>
      </c>
      <c r="J4179" s="486"/>
      <c r="K4179" s="486"/>
      <c r="L4179"/>
      <c r="M4179"/>
      <c r="N4179"/>
      <c r="O4179"/>
      <c r="P4179"/>
      <c r="Q4179"/>
      <c r="R4179"/>
      <c r="S4179"/>
      <c r="T4179"/>
      <c r="U4179"/>
      <c r="V4179"/>
      <c r="W4179"/>
      <c r="X4179"/>
      <c r="Y4179"/>
      <c r="Z4179"/>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row>
    <row r="4180" spans="1:54" ht="15">
      <c r="A4180" s="486"/>
      <c r="B4180" s="486"/>
      <c r="C4180" s="496" t="s">
        <v>2973</v>
      </c>
      <c r="D4180" s="486"/>
      <c r="E4180" s="486"/>
      <c r="F4180"/>
      <c r="G4180" s="486"/>
      <c r="H4180" s="486"/>
      <c r="I4180" s="497"/>
      <c r="J4180" s="486"/>
      <c r="K4180" s="486"/>
      <c r="L4180"/>
      <c r="M4180"/>
      <c r="N4180"/>
      <c r="O4180"/>
      <c r="P4180"/>
      <c r="Q4180"/>
      <c r="R4180"/>
      <c r="S4180"/>
      <c r="T4180"/>
      <c r="U4180"/>
      <c r="V4180"/>
      <c r="W4180"/>
      <c r="X4180"/>
      <c r="Y4180"/>
      <c r="Z4180"/>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row>
    <row r="4181" spans="1:54" ht="15">
      <c r="A4181" s="486"/>
      <c r="B4181" s="486"/>
      <c r="C4181" s="496"/>
      <c r="D4181" s="486"/>
      <c r="E4181" s="486"/>
      <c r="F4181"/>
      <c r="G4181" s="486"/>
      <c r="H4181" s="486"/>
      <c r="I4181" s="496" t="s">
        <v>2974</v>
      </c>
      <c r="J4181" s="486"/>
      <c r="K4181" s="486"/>
      <c r="L4181"/>
      <c r="M4181"/>
      <c r="N4181"/>
      <c r="O4181"/>
      <c r="P4181"/>
      <c r="Q4181"/>
      <c r="R4181"/>
      <c r="S4181"/>
      <c r="T4181"/>
      <c r="U4181"/>
      <c r="V4181"/>
      <c r="W4181"/>
      <c r="X4181"/>
      <c r="Y4181"/>
      <c r="Z4181"/>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row>
    <row r="4182" spans="1:54" ht="15">
      <c r="A4182" s="486"/>
      <c r="B4182" s="486"/>
      <c r="C4182" s="496" t="s">
        <v>2975</v>
      </c>
      <c r="D4182" s="486"/>
      <c r="E4182" s="486"/>
      <c r="F4182"/>
      <c r="G4182" s="486"/>
      <c r="H4182" s="486"/>
      <c r="I4182" s="496"/>
      <c r="J4182" s="486"/>
      <c r="K4182" s="486"/>
      <c r="L4182"/>
      <c r="M4182"/>
      <c r="N4182"/>
      <c r="O4182"/>
      <c r="P4182"/>
      <c r="Q4182"/>
      <c r="R4182"/>
      <c r="S4182"/>
      <c r="T4182"/>
      <c r="U4182"/>
      <c r="V4182"/>
      <c r="W4182"/>
      <c r="X4182"/>
      <c r="Y4182"/>
      <c r="Z418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row>
    <row r="4183" spans="1:54" ht="15">
      <c r="A4183" s="453"/>
      <c r="B4183" s="453"/>
      <c r="C4183" s="498"/>
      <c r="D4183" s="453"/>
      <c r="E4183" s="453"/>
      <c r="F4183"/>
      <c r="G4183" s="453"/>
      <c r="H4183" s="453"/>
      <c r="I4183" s="498" t="s">
        <v>1664</v>
      </c>
      <c r="J4183" s="453"/>
      <c r="K4183" s="453"/>
      <c r="L4183"/>
      <c r="M4183"/>
      <c r="N4183"/>
      <c r="O4183"/>
      <c r="P4183"/>
      <c r="Q4183"/>
      <c r="R4183"/>
      <c r="S4183"/>
      <c r="T4183"/>
      <c r="U4183"/>
      <c r="V4183"/>
      <c r="W4183"/>
      <c r="X4183"/>
      <c r="Y4183"/>
      <c r="Z4183"/>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row>
    <row r="4184" spans="1:54" ht="15.75">
      <c r="A4184" s="499"/>
      <c r="B4184" s="499" t="s">
        <v>18</v>
      </c>
      <c r="C4184" s="464"/>
      <c r="D4184" s="500"/>
      <c r="E4184" s="501"/>
      <c r="F4184" s="478"/>
      <c r="G4184" s="499"/>
      <c r="H4184" s="499" t="s">
        <v>18</v>
      </c>
      <c r="I4184" s="464"/>
      <c r="J4184" s="500"/>
      <c r="K4184" s="501"/>
      <c r="L4184" s="480"/>
      <c r="M4184" s="480"/>
      <c r="N4184" s="480"/>
      <c r="O4184" s="480"/>
      <c r="P4184" s="480"/>
      <c r="Q4184" s="480"/>
      <c r="R4184" s="480"/>
      <c r="S4184" s="480"/>
      <c r="T4184" s="480"/>
      <c r="U4184" s="480"/>
      <c r="V4184" s="480"/>
      <c r="W4184" s="480"/>
      <c r="X4184" s="480"/>
      <c r="Y4184" s="480"/>
      <c r="Z4184" s="480"/>
      <c r="AA4184" s="480"/>
      <c r="AB4184" s="480"/>
      <c r="AC4184" s="480"/>
      <c r="AD4184" s="480"/>
      <c r="AE4184" s="480"/>
      <c r="AF4184" s="480"/>
      <c r="AG4184" s="480"/>
      <c r="AH4184" s="480"/>
      <c r="AI4184" s="480"/>
      <c r="AJ4184" s="480"/>
      <c r="AK4184" s="480"/>
      <c r="AL4184" s="480"/>
      <c r="AM4184" s="480"/>
      <c r="AN4184" s="480"/>
      <c r="AO4184" s="480"/>
      <c r="AP4184" s="480"/>
      <c r="AQ4184" s="480"/>
      <c r="AR4184" s="480"/>
      <c r="AS4184" s="480"/>
      <c r="AT4184" s="480"/>
      <c r="AU4184" s="480"/>
      <c r="AV4184" s="480"/>
      <c r="AW4184" s="480"/>
      <c r="AX4184" s="480"/>
      <c r="AY4184" s="480"/>
      <c r="AZ4184" s="480"/>
      <c r="BA4184" s="480"/>
      <c r="BB4184" s="480"/>
    </row>
    <row r="4185" spans="1:54" ht="25.5">
      <c r="A4185" s="499"/>
      <c r="B4185" s="499" t="s">
        <v>19</v>
      </c>
      <c r="C4185" s="464" t="s">
        <v>2976</v>
      </c>
      <c r="D4185" s="500" t="s">
        <v>581</v>
      </c>
      <c r="E4185" s="501"/>
      <c r="F4185" s="478"/>
      <c r="G4185" s="499"/>
      <c r="H4185" s="499" t="s">
        <v>19</v>
      </c>
      <c r="I4185" s="464" t="s">
        <v>2976</v>
      </c>
      <c r="J4185" s="500" t="s">
        <v>581</v>
      </c>
      <c r="K4185" s="501"/>
      <c r="L4185" s="480"/>
      <c r="M4185" s="480"/>
      <c r="N4185" s="480"/>
      <c r="O4185" s="480"/>
      <c r="P4185" s="480"/>
      <c r="Q4185" s="480"/>
      <c r="R4185" s="480"/>
      <c r="S4185" s="480"/>
      <c r="T4185" s="480"/>
      <c r="U4185" s="480"/>
      <c r="V4185" s="480"/>
      <c r="W4185" s="480"/>
      <c r="X4185" s="480"/>
      <c r="Y4185" s="480"/>
      <c r="Z4185" s="480"/>
      <c r="AA4185" s="480"/>
      <c r="AB4185" s="480"/>
      <c r="AC4185" s="480"/>
      <c r="AD4185" s="480"/>
      <c r="AE4185" s="480"/>
      <c r="AF4185" s="480"/>
      <c r="AG4185" s="480"/>
      <c r="AH4185" s="480"/>
      <c r="AI4185" s="480"/>
      <c r="AJ4185" s="480"/>
      <c r="AK4185" s="480"/>
      <c r="AL4185" s="480"/>
      <c r="AM4185" s="480"/>
      <c r="AN4185" s="480"/>
      <c r="AO4185" s="480"/>
      <c r="AP4185" s="480"/>
      <c r="AQ4185" s="480"/>
      <c r="AR4185" s="480"/>
      <c r="AS4185" s="480"/>
      <c r="AT4185" s="480"/>
      <c r="AU4185" s="480"/>
      <c r="AV4185" s="480"/>
      <c r="AW4185" s="480"/>
      <c r="AX4185" s="480"/>
      <c r="AY4185" s="480"/>
      <c r="AZ4185" s="480"/>
      <c r="BA4185" s="480"/>
      <c r="BB4185" s="480"/>
    </row>
    <row r="4186" spans="1:54" ht="15.75">
      <c r="A4186" s="499"/>
      <c r="B4186" s="499" t="s">
        <v>23</v>
      </c>
      <c r="C4186" s="464"/>
      <c r="D4186" s="500"/>
      <c r="E4186" s="501"/>
      <c r="F4186" s="478"/>
      <c r="G4186" s="499"/>
      <c r="H4186" s="499" t="s">
        <v>23</v>
      </c>
      <c r="I4186" s="464"/>
      <c r="J4186" s="500"/>
      <c r="K4186" s="501"/>
      <c r="L4186" s="480"/>
      <c r="M4186" s="480"/>
      <c r="N4186" s="480"/>
      <c r="O4186" s="480"/>
      <c r="P4186" s="480"/>
      <c r="Q4186" s="480"/>
      <c r="R4186" s="480"/>
      <c r="S4186" s="480"/>
      <c r="T4186" s="480"/>
      <c r="U4186" s="480"/>
      <c r="V4186" s="480"/>
      <c r="W4186" s="480"/>
      <c r="X4186" s="480"/>
      <c r="Y4186" s="480"/>
      <c r="Z4186" s="480"/>
      <c r="AA4186" s="480"/>
      <c r="AB4186" s="480"/>
      <c r="AC4186" s="480"/>
      <c r="AD4186" s="480"/>
      <c r="AE4186" s="480"/>
      <c r="AF4186" s="480"/>
      <c r="AG4186" s="480"/>
      <c r="AH4186" s="480"/>
      <c r="AI4186" s="480"/>
      <c r="AJ4186" s="480"/>
      <c r="AK4186" s="480"/>
      <c r="AL4186" s="480"/>
      <c r="AM4186" s="480"/>
      <c r="AN4186" s="480"/>
      <c r="AO4186" s="480"/>
      <c r="AP4186" s="480"/>
      <c r="AQ4186" s="480"/>
      <c r="AR4186" s="480"/>
      <c r="AS4186" s="480"/>
      <c r="AT4186" s="480"/>
      <c r="AU4186" s="480"/>
      <c r="AV4186" s="480"/>
      <c r="AW4186" s="480"/>
      <c r="AX4186" s="480"/>
      <c r="AY4186" s="480"/>
      <c r="AZ4186" s="480"/>
      <c r="BA4186" s="480"/>
      <c r="BB4186" s="480"/>
    </row>
    <row r="4187" spans="1:54" ht="15.75">
      <c r="A4187" s="499"/>
      <c r="B4187" s="499" t="s">
        <v>24</v>
      </c>
      <c r="C4187" s="464"/>
      <c r="D4187" s="500"/>
      <c r="E4187" s="501"/>
      <c r="F4187" s="478"/>
      <c r="G4187" s="499"/>
      <c r="H4187" s="499" t="s">
        <v>24</v>
      </c>
      <c r="I4187" s="464"/>
      <c r="J4187" s="500"/>
      <c r="K4187" s="501"/>
      <c r="L4187" s="480"/>
      <c r="M4187" s="480"/>
      <c r="N4187" s="480"/>
      <c r="O4187" s="480"/>
      <c r="P4187" s="480"/>
      <c r="Q4187" s="480"/>
      <c r="R4187" s="480"/>
      <c r="S4187" s="480"/>
      <c r="T4187" s="480"/>
      <c r="U4187" s="480"/>
      <c r="V4187" s="480"/>
      <c r="W4187" s="480"/>
      <c r="X4187" s="480"/>
      <c r="Y4187" s="480"/>
      <c r="Z4187" s="480"/>
      <c r="AA4187" s="480"/>
      <c r="AB4187" s="480"/>
      <c r="AC4187" s="480"/>
      <c r="AD4187" s="480"/>
      <c r="AE4187" s="480"/>
      <c r="AF4187" s="480"/>
      <c r="AG4187" s="480"/>
      <c r="AH4187" s="480"/>
      <c r="AI4187" s="480"/>
      <c r="AJ4187" s="480"/>
      <c r="AK4187" s="480"/>
      <c r="AL4187" s="480"/>
      <c r="AM4187" s="480"/>
      <c r="AN4187" s="480"/>
      <c r="AO4187" s="480"/>
      <c r="AP4187" s="480"/>
      <c r="AQ4187" s="480"/>
      <c r="AR4187" s="480"/>
      <c r="AS4187" s="480"/>
      <c r="AT4187" s="480"/>
      <c r="AU4187" s="480"/>
      <c r="AV4187" s="480"/>
      <c r="AW4187" s="480"/>
      <c r="AX4187" s="480"/>
      <c r="AY4187" s="480"/>
      <c r="AZ4187" s="480"/>
      <c r="BA4187" s="480"/>
      <c r="BB4187" s="480"/>
    </row>
    <row r="4188" spans="1:54" ht="15.75">
      <c r="A4188" s="499"/>
      <c r="B4188" s="499" t="s">
        <v>25</v>
      </c>
      <c r="C4188" s="464"/>
      <c r="D4188" s="500"/>
      <c r="E4188" s="501"/>
      <c r="F4188" s="478"/>
      <c r="G4188" s="499"/>
      <c r="H4188" s="499" t="s">
        <v>25</v>
      </c>
      <c r="I4188" s="464"/>
      <c r="J4188" s="500"/>
      <c r="K4188" s="501"/>
      <c r="L4188" s="480"/>
      <c r="M4188" s="480"/>
      <c r="N4188" s="480"/>
      <c r="O4188" s="480"/>
      <c r="P4188" s="480"/>
      <c r="Q4188" s="480"/>
      <c r="R4188" s="480"/>
      <c r="S4188" s="480"/>
      <c r="T4188" s="480"/>
      <c r="U4188" s="480"/>
      <c r="V4188" s="480"/>
      <c r="W4188" s="480"/>
      <c r="X4188" s="480"/>
      <c r="Y4188" s="480"/>
      <c r="Z4188" s="480"/>
      <c r="AA4188" s="480"/>
      <c r="AB4188" s="480"/>
      <c r="AC4188" s="480"/>
      <c r="AD4188" s="480"/>
      <c r="AE4188" s="480"/>
      <c r="AF4188" s="480"/>
      <c r="AG4188" s="480"/>
      <c r="AH4188" s="480"/>
      <c r="AI4188" s="480"/>
      <c r="AJ4188" s="480"/>
      <c r="AK4188" s="480"/>
      <c r="AL4188" s="480"/>
      <c r="AM4188" s="480"/>
      <c r="AN4188" s="480"/>
      <c r="AO4188" s="480"/>
      <c r="AP4188" s="480"/>
      <c r="AQ4188" s="480"/>
      <c r="AR4188" s="480"/>
      <c r="AS4188" s="480"/>
      <c r="AT4188" s="480"/>
      <c r="AU4188" s="480"/>
      <c r="AV4188" s="480"/>
      <c r="AW4188" s="480"/>
      <c r="AX4188" s="480"/>
      <c r="AY4188" s="480"/>
      <c r="AZ4188" s="480"/>
      <c r="BA4188" s="480"/>
      <c r="BB4188" s="480"/>
    </row>
    <row r="4189" spans="1:54" ht="15.75">
      <c r="A4189" s="499"/>
      <c r="B4189" s="499" t="s">
        <v>26</v>
      </c>
      <c r="C4189" s="464"/>
      <c r="D4189" s="500"/>
      <c r="E4189" s="501"/>
      <c r="F4189" s="478"/>
      <c r="G4189" s="499"/>
      <c r="H4189" s="499" t="s">
        <v>26</v>
      </c>
      <c r="I4189" s="464"/>
      <c r="J4189" s="500"/>
      <c r="K4189" s="501"/>
      <c r="L4189" s="480"/>
      <c r="M4189" s="480"/>
      <c r="N4189" s="480"/>
      <c r="O4189" s="480"/>
      <c r="P4189" s="480"/>
      <c r="Q4189" s="480"/>
      <c r="R4189" s="480"/>
      <c r="S4189" s="480"/>
      <c r="T4189" s="480"/>
      <c r="U4189" s="480"/>
      <c r="V4189" s="480"/>
      <c r="W4189" s="480"/>
      <c r="X4189" s="480"/>
      <c r="Y4189" s="480"/>
      <c r="Z4189" s="480"/>
      <c r="AA4189" s="480"/>
      <c r="AB4189" s="480"/>
      <c r="AC4189" s="480"/>
      <c r="AD4189" s="480"/>
      <c r="AE4189" s="480"/>
      <c r="AF4189" s="480"/>
      <c r="AG4189" s="480"/>
      <c r="AH4189" s="480"/>
      <c r="AI4189" s="480"/>
      <c r="AJ4189" s="480"/>
      <c r="AK4189" s="480"/>
      <c r="AL4189" s="480"/>
      <c r="AM4189" s="480"/>
      <c r="AN4189" s="480"/>
      <c r="AO4189" s="480"/>
      <c r="AP4189" s="480"/>
      <c r="AQ4189" s="480"/>
      <c r="AR4189" s="480"/>
      <c r="AS4189" s="480"/>
      <c r="AT4189" s="480"/>
      <c r="AU4189" s="480"/>
      <c r="AV4189" s="480"/>
      <c r="AW4189" s="480"/>
      <c r="AX4189" s="480"/>
      <c r="AY4189" s="480"/>
      <c r="AZ4189" s="480"/>
      <c r="BA4189" s="480"/>
      <c r="BB4189" s="480"/>
    </row>
    <row r="4190" spans="1:54" ht="15.75">
      <c r="A4190" s="484"/>
      <c r="B4190" s="484"/>
      <c r="C4190"/>
      <c r="D4190" s="491"/>
      <c r="E4190" s="493"/>
      <c r="F4190" s="478"/>
      <c r="G4190"/>
      <c r="H4190" s="527"/>
      <c r="I4190"/>
      <c r="J4190" s="527"/>
      <c r="K4190" s="527"/>
      <c r="L4190" s="480"/>
      <c r="M4190" s="480"/>
      <c r="N4190" s="480"/>
      <c r="O4190" s="480"/>
      <c r="P4190" s="480"/>
      <c r="Q4190" s="480"/>
      <c r="R4190" s="480"/>
      <c r="S4190" s="480"/>
      <c r="T4190" s="480"/>
      <c r="U4190" s="480"/>
      <c r="V4190" s="480"/>
      <c r="W4190" s="480"/>
      <c r="X4190" s="480"/>
      <c r="Y4190" s="480"/>
      <c r="Z4190" s="480"/>
      <c r="AA4190" s="480"/>
      <c r="AB4190" s="480"/>
      <c r="AC4190" s="480"/>
      <c r="AD4190" s="480"/>
      <c r="AE4190" s="480"/>
      <c r="AF4190" s="480"/>
      <c r="AG4190" s="480"/>
      <c r="AH4190" s="480"/>
      <c r="AI4190" s="480"/>
      <c r="AJ4190" s="480"/>
      <c r="AK4190" s="480"/>
      <c r="AL4190" s="480"/>
      <c r="AM4190" s="480"/>
      <c r="AN4190" s="480"/>
      <c r="AO4190" s="480"/>
      <c r="AP4190" s="480"/>
      <c r="AQ4190" s="480"/>
      <c r="AR4190" s="480"/>
      <c r="AS4190" s="480"/>
      <c r="AT4190" s="480"/>
      <c r="AU4190" s="480"/>
      <c r="AV4190" s="480"/>
      <c r="AW4190" s="480"/>
      <c r="AX4190" s="480"/>
      <c r="AY4190" s="480"/>
      <c r="AZ4190" s="480"/>
      <c r="BA4190" s="480"/>
      <c r="BB4190" s="480"/>
    </row>
    <row r="4191" spans="1:54" ht="25.5">
      <c r="A4191" s="485" t="s">
        <v>2977</v>
      </c>
      <c r="B4191" s="485"/>
      <c r="C4191" s="487" t="s">
        <v>2978</v>
      </c>
      <c r="D4191" s="492"/>
      <c r="E4191" s="494"/>
      <c r="F4191" s="478"/>
      <c r="G4191" s="640" t="s">
        <v>2979</v>
      </c>
      <c r="H4191" s="640"/>
      <c r="I4191" s="524" t="s">
        <v>2980</v>
      </c>
      <c r="J4191" s="660"/>
      <c r="K4191" s="660"/>
      <c r="L4191" s="480"/>
      <c r="M4191" s="480"/>
      <c r="N4191" s="480"/>
      <c r="O4191" s="480"/>
      <c r="P4191" s="480"/>
      <c r="Q4191" s="480"/>
      <c r="R4191" s="480"/>
      <c r="S4191" s="480"/>
      <c r="T4191" s="480"/>
      <c r="U4191" s="480"/>
      <c r="V4191" s="480"/>
      <c r="W4191" s="480"/>
      <c r="X4191" s="480"/>
      <c r="Y4191" s="480"/>
      <c r="Z4191" s="480"/>
      <c r="AA4191" s="480"/>
      <c r="AB4191" s="480"/>
      <c r="AC4191" s="480"/>
      <c r="AD4191" s="480"/>
      <c r="AE4191" s="480"/>
      <c r="AF4191" s="480"/>
      <c r="AG4191" s="480"/>
      <c r="AH4191" s="480"/>
      <c r="AI4191" s="480"/>
      <c r="AJ4191" s="480"/>
      <c r="AK4191" s="480"/>
      <c r="AL4191" s="480"/>
      <c r="AM4191" s="480"/>
      <c r="AN4191" s="480"/>
      <c r="AO4191" s="480"/>
      <c r="AP4191" s="480"/>
      <c r="AQ4191" s="480"/>
      <c r="AR4191" s="480"/>
      <c r="AS4191" s="480"/>
      <c r="AT4191" s="480"/>
      <c r="AU4191" s="480"/>
      <c r="AV4191" s="480"/>
      <c r="AW4191" s="480"/>
      <c r="AX4191" s="480"/>
      <c r="AY4191" s="480"/>
      <c r="AZ4191" s="480"/>
      <c r="BA4191" s="480"/>
      <c r="BB4191" s="480"/>
    </row>
    <row r="4192" spans="1:54" ht="15">
      <c r="A4192" s="486"/>
      <c r="B4192" s="486"/>
      <c r="C4192" s="488"/>
      <c r="D4192" s="486"/>
      <c r="E4192" s="486"/>
      <c r="F4192"/>
      <c r="G4192" s="503"/>
      <c r="H4192" s="503"/>
      <c r="I4192" s="519"/>
      <c r="J4192" s="503"/>
      <c r="K4192" s="503"/>
      <c r="L4192"/>
      <c r="M4192"/>
      <c r="N4192"/>
      <c r="O4192"/>
      <c r="P4192"/>
      <c r="Q4192"/>
      <c r="R4192"/>
      <c r="S4192"/>
      <c r="T4192"/>
      <c r="U4192"/>
      <c r="V4192"/>
      <c r="W4192"/>
      <c r="X4192"/>
      <c r="Y4192"/>
      <c r="Z419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row>
    <row r="4193" spans="1:54" ht="15">
      <c r="A4193" s="486"/>
      <c r="B4193" s="486"/>
      <c r="C4193" s="489" t="s">
        <v>599</v>
      </c>
      <c r="D4193" s="486"/>
      <c r="E4193" s="486"/>
      <c r="F4193"/>
      <c r="G4193" s="503"/>
      <c r="H4193" s="503"/>
      <c r="I4193" s="518" t="s">
        <v>623</v>
      </c>
      <c r="J4193" s="503"/>
      <c r="K4193" s="503"/>
      <c r="L4193"/>
      <c r="M4193"/>
      <c r="N4193"/>
      <c r="O4193"/>
      <c r="P4193"/>
      <c r="Q4193"/>
      <c r="R4193"/>
      <c r="S4193"/>
      <c r="T4193"/>
      <c r="U4193"/>
      <c r="V4193"/>
      <c r="W4193"/>
      <c r="X4193"/>
      <c r="Y4193"/>
      <c r="Z4193"/>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row>
    <row r="4194" spans="1:54" ht="15">
      <c r="A4194" s="486"/>
      <c r="B4194" s="486"/>
      <c r="C4194" s="489" t="s">
        <v>2969</v>
      </c>
      <c r="D4194" s="486"/>
      <c r="E4194" s="486"/>
      <c r="F4194"/>
      <c r="G4194" s="503"/>
      <c r="H4194" s="503"/>
      <c r="I4194" s="518" t="s">
        <v>2969</v>
      </c>
      <c r="J4194" s="503"/>
      <c r="K4194" s="503"/>
      <c r="L4194"/>
      <c r="M4194"/>
      <c r="N4194"/>
      <c r="O4194"/>
      <c r="P4194"/>
      <c r="Q4194"/>
      <c r="R4194"/>
      <c r="S4194"/>
      <c r="T4194"/>
      <c r="U4194"/>
      <c r="V4194"/>
      <c r="W4194"/>
      <c r="X4194"/>
      <c r="Y4194"/>
      <c r="Z4194"/>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row>
    <row r="4195" spans="1:54" ht="15">
      <c r="A4195" s="486"/>
      <c r="B4195" s="486"/>
      <c r="C4195" s="489" t="s">
        <v>785</v>
      </c>
      <c r="D4195" s="486"/>
      <c r="E4195" s="486"/>
      <c r="F4195"/>
      <c r="G4195" s="503"/>
      <c r="H4195" s="503"/>
      <c r="I4195" s="518" t="s">
        <v>785</v>
      </c>
      <c r="J4195" s="503"/>
      <c r="K4195" s="503"/>
      <c r="L4195"/>
      <c r="M4195"/>
      <c r="N4195"/>
      <c r="O4195"/>
      <c r="P4195"/>
      <c r="Q4195"/>
      <c r="R4195"/>
      <c r="S4195"/>
      <c r="T4195"/>
      <c r="U4195"/>
      <c r="V4195"/>
      <c r="W4195"/>
      <c r="X4195"/>
      <c r="Y4195"/>
      <c r="Z4195"/>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row>
    <row r="4196" spans="1:54" ht="15">
      <c r="A4196" s="486"/>
      <c r="B4196" s="486"/>
      <c r="C4196" s="489" t="s">
        <v>1239</v>
      </c>
      <c r="D4196" s="486"/>
      <c r="E4196" s="486"/>
      <c r="F4196"/>
      <c r="G4196" s="503"/>
      <c r="H4196" s="503"/>
      <c r="I4196" s="518" t="s">
        <v>1239</v>
      </c>
      <c r="J4196" s="503"/>
      <c r="K4196" s="503"/>
      <c r="L4196"/>
      <c r="M4196"/>
      <c r="N4196"/>
      <c r="O4196"/>
      <c r="P4196"/>
      <c r="Q4196"/>
      <c r="R4196"/>
      <c r="S4196"/>
      <c r="T4196"/>
      <c r="U4196"/>
      <c r="V4196"/>
      <c r="W4196"/>
      <c r="X4196"/>
      <c r="Y4196"/>
      <c r="Z4196"/>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row>
    <row r="4197" spans="1:54" ht="15">
      <c r="A4197" s="453"/>
      <c r="B4197" s="453"/>
      <c r="C4197" s="490" t="s">
        <v>2970</v>
      </c>
      <c r="D4197" s="453"/>
      <c r="E4197" s="453"/>
      <c r="F4197"/>
      <c r="G4197" s="504"/>
      <c r="H4197" s="504"/>
      <c r="I4197" s="520" t="s">
        <v>2970</v>
      </c>
      <c r="J4197" s="504"/>
      <c r="K4197" s="504"/>
      <c r="L4197"/>
      <c r="M4197"/>
      <c r="N4197"/>
      <c r="O4197"/>
      <c r="P4197"/>
      <c r="Q4197"/>
      <c r="R4197"/>
      <c r="S4197"/>
      <c r="T4197"/>
      <c r="U4197"/>
      <c r="V4197"/>
      <c r="W4197"/>
      <c r="X4197"/>
      <c r="Y4197"/>
      <c r="Z4197"/>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row>
    <row r="4198" spans="1:54" ht="15.75">
      <c r="A4198" s="499"/>
      <c r="B4198" s="499" t="s">
        <v>18</v>
      </c>
      <c r="C4198" s="464"/>
      <c r="D4198" s="500"/>
      <c r="E4198" s="501"/>
      <c r="F4198" s="478"/>
      <c r="G4198" s="528"/>
      <c r="H4198" s="510" t="s">
        <v>18</v>
      </c>
      <c r="I4198" s="528"/>
      <c r="J4198" s="528"/>
      <c r="K4198" s="528"/>
      <c r="L4198" s="480"/>
      <c r="M4198" s="480"/>
      <c r="N4198" s="480"/>
      <c r="O4198" s="480"/>
      <c r="P4198" s="480"/>
      <c r="Q4198" s="480"/>
      <c r="R4198" s="480"/>
      <c r="S4198" s="480"/>
      <c r="T4198" s="480"/>
      <c r="U4198" s="480"/>
      <c r="V4198" s="480"/>
      <c r="W4198" s="480"/>
      <c r="X4198" s="480"/>
      <c r="Y4198" s="480"/>
      <c r="Z4198" s="480"/>
      <c r="AA4198" s="480"/>
      <c r="AB4198" s="480"/>
      <c r="AC4198" s="480"/>
      <c r="AD4198" s="480"/>
      <c r="AE4198" s="480"/>
      <c r="AF4198" s="480"/>
      <c r="AG4198" s="480"/>
      <c r="AH4198" s="480"/>
      <c r="AI4198" s="480"/>
      <c r="AJ4198" s="480"/>
      <c r="AK4198" s="480"/>
      <c r="AL4198" s="480"/>
      <c r="AM4198" s="480"/>
      <c r="AN4198" s="480"/>
      <c r="AO4198" s="480"/>
      <c r="AP4198" s="480"/>
      <c r="AQ4198" s="480"/>
      <c r="AR4198" s="480"/>
      <c r="AS4198" s="480"/>
      <c r="AT4198" s="480"/>
      <c r="AU4198" s="480"/>
      <c r="AV4198" s="480"/>
      <c r="AW4198" s="480"/>
      <c r="AX4198" s="480"/>
      <c r="AY4198" s="480"/>
      <c r="AZ4198" s="480"/>
      <c r="BA4198" s="480"/>
      <c r="BB4198" s="480"/>
    </row>
    <row r="4199" spans="1:54" ht="25.5">
      <c r="A4199" s="499"/>
      <c r="B4199" s="499" t="s">
        <v>19</v>
      </c>
      <c r="C4199" s="464" t="s">
        <v>2976</v>
      </c>
      <c r="D4199" s="500" t="s">
        <v>581</v>
      </c>
      <c r="E4199" s="501"/>
      <c r="F4199" s="478"/>
      <c r="G4199" s="528"/>
      <c r="H4199" s="510" t="s">
        <v>1251</v>
      </c>
      <c r="I4199" s="464" t="s">
        <v>2976</v>
      </c>
      <c r="J4199" s="500" t="s">
        <v>581</v>
      </c>
      <c r="K4199" s="528"/>
      <c r="L4199" s="480"/>
      <c r="M4199" s="480"/>
      <c r="N4199" s="480"/>
      <c r="O4199" s="480"/>
      <c r="P4199" s="480"/>
      <c r="Q4199" s="480"/>
      <c r="R4199" s="480"/>
      <c r="S4199" s="480"/>
      <c r="T4199" s="480"/>
      <c r="U4199" s="480"/>
      <c r="V4199" s="480"/>
      <c r="W4199" s="480"/>
      <c r="X4199" s="480"/>
      <c r="Y4199" s="480"/>
      <c r="Z4199" s="480"/>
      <c r="AA4199" s="480"/>
      <c r="AB4199" s="480"/>
      <c r="AC4199" s="480"/>
      <c r="AD4199" s="480"/>
      <c r="AE4199" s="480"/>
      <c r="AF4199" s="480"/>
      <c r="AG4199" s="480"/>
      <c r="AH4199" s="480"/>
      <c r="AI4199" s="480"/>
      <c r="AJ4199" s="480"/>
      <c r="AK4199" s="480"/>
      <c r="AL4199" s="480"/>
      <c r="AM4199" s="480"/>
      <c r="AN4199" s="480"/>
      <c r="AO4199" s="480"/>
      <c r="AP4199" s="480"/>
      <c r="AQ4199" s="480"/>
      <c r="AR4199" s="480"/>
      <c r="AS4199" s="480"/>
      <c r="AT4199" s="480"/>
      <c r="AU4199" s="480"/>
      <c r="AV4199" s="480"/>
      <c r="AW4199" s="480"/>
      <c r="AX4199" s="480"/>
      <c r="AY4199" s="480"/>
      <c r="AZ4199" s="480"/>
      <c r="BA4199" s="480"/>
      <c r="BB4199" s="480"/>
    </row>
    <row r="4200" spans="1:54" ht="15.75">
      <c r="A4200" s="499"/>
      <c r="B4200" s="499" t="s">
        <v>23</v>
      </c>
      <c r="C4200" s="464"/>
      <c r="D4200" s="500"/>
      <c r="E4200" s="501"/>
      <c r="F4200" s="478"/>
      <c r="G4200" s="528"/>
      <c r="H4200" s="510" t="s">
        <v>23</v>
      </c>
      <c r="I4200" s="528"/>
      <c r="J4200" s="528"/>
      <c r="K4200" s="528"/>
      <c r="L4200" s="480"/>
      <c r="M4200" s="480"/>
      <c r="N4200" s="480"/>
      <c r="O4200" s="480"/>
      <c r="P4200" s="480"/>
      <c r="Q4200" s="480"/>
      <c r="R4200" s="480"/>
      <c r="S4200" s="480"/>
      <c r="T4200" s="480"/>
      <c r="U4200" s="480"/>
      <c r="V4200" s="480"/>
      <c r="W4200" s="480"/>
      <c r="X4200" s="480"/>
      <c r="Y4200" s="480"/>
      <c r="Z4200" s="480"/>
      <c r="AA4200" s="480"/>
      <c r="AB4200" s="480"/>
      <c r="AC4200" s="480"/>
      <c r="AD4200" s="480"/>
      <c r="AE4200" s="480"/>
      <c r="AF4200" s="480"/>
      <c r="AG4200" s="480"/>
      <c r="AH4200" s="480"/>
      <c r="AI4200" s="480"/>
      <c r="AJ4200" s="480"/>
      <c r="AK4200" s="480"/>
      <c r="AL4200" s="480"/>
      <c r="AM4200" s="480"/>
      <c r="AN4200" s="480"/>
      <c r="AO4200" s="480"/>
      <c r="AP4200" s="480"/>
      <c r="AQ4200" s="480"/>
      <c r="AR4200" s="480"/>
      <c r="AS4200" s="480"/>
      <c r="AT4200" s="480"/>
      <c r="AU4200" s="480"/>
      <c r="AV4200" s="480"/>
      <c r="AW4200" s="480"/>
      <c r="AX4200" s="480"/>
      <c r="AY4200" s="480"/>
      <c r="AZ4200" s="480"/>
      <c r="BA4200" s="480"/>
      <c r="BB4200" s="480"/>
    </row>
    <row r="4201" spans="1:54" ht="15.75">
      <c r="A4201" s="499"/>
      <c r="B4201" s="499" t="s">
        <v>24</v>
      </c>
      <c r="C4201" s="464"/>
      <c r="D4201" s="500"/>
      <c r="E4201" s="501"/>
      <c r="F4201" s="478"/>
      <c r="G4201" s="528"/>
      <c r="H4201" s="510" t="s">
        <v>24</v>
      </c>
      <c r="I4201" s="528"/>
      <c r="J4201" s="528"/>
      <c r="K4201" s="528"/>
      <c r="L4201" s="480"/>
      <c r="M4201" s="480"/>
      <c r="N4201" s="480"/>
      <c r="O4201" s="480"/>
      <c r="P4201" s="480"/>
      <c r="Q4201" s="480"/>
      <c r="R4201" s="480"/>
      <c r="S4201" s="480"/>
      <c r="T4201" s="480"/>
      <c r="U4201" s="480"/>
      <c r="V4201" s="480"/>
      <c r="W4201" s="480"/>
      <c r="X4201" s="480"/>
      <c r="Y4201" s="480"/>
      <c r="Z4201" s="480"/>
      <c r="AA4201" s="480"/>
      <c r="AB4201" s="480"/>
      <c r="AC4201" s="480"/>
      <c r="AD4201" s="480"/>
      <c r="AE4201" s="480"/>
      <c r="AF4201" s="480"/>
      <c r="AG4201" s="480"/>
      <c r="AH4201" s="480"/>
      <c r="AI4201" s="480"/>
      <c r="AJ4201" s="480"/>
      <c r="AK4201" s="480"/>
      <c r="AL4201" s="480"/>
      <c r="AM4201" s="480"/>
      <c r="AN4201" s="480"/>
      <c r="AO4201" s="480"/>
      <c r="AP4201" s="480"/>
      <c r="AQ4201" s="480"/>
      <c r="AR4201" s="480"/>
      <c r="AS4201" s="480"/>
      <c r="AT4201" s="480"/>
      <c r="AU4201" s="480"/>
      <c r="AV4201" s="480"/>
      <c r="AW4201" s="480"/>
      <c r="AX4201" s="480"/>
      <c r="AY4201" s="480"/>
      <c r="AZ4201" s="480"/>
      <c r="BA4201" s="480"/>
      <c r="BB4201" s="480"/>
    </row>
    <row r="4202" spans="1:54" ht="15.75">
      <c r="A4202" s="499"/>
      <c r="B4202" s="499" t="s">
        <v>25</v>
      </c>
      <c r="C4202" s="464"/>
      <c r="D4202" s="500"/>
      <c r="E4202" s="501"/>
      <c r="F4202" s="478"/>
      <c r="G4202" s="528"/>
      <c r="H4202" s="510" t="s">
        <v>25</v>
      </c>
      <c r="I4202" s="528"/>
      <c r="J4202" s="528"/>
      <c r="K4202" s="528"/>
      <c r="L4202" s="480"/>
      <c r="M4202" s="480"/>
      <c r="N4202" s="480"/>
      <c r="O4202" s="480"/>
      <c r="P4202" s="480"/>
      <c r="Q4202" s="480"/>
      <c r="R4202" s="480"/>
      <c r="S4202" s="480"/>
      <c r="T4202" s="480"/>
      <c r="U4202" s="480"/>
      <c r="V4202" s="480"/>
      <c r="W4202" s="480"/>
      <c r="X4202" s="480"/>
      <c r="Y4202" s="480"/>
      <c r="Z4202" s="480"/>
      <c r="AA4202" s="480"/>
      <c r="AB4202" s="480"/>
      <c r="AC4202" s="480"/>
      <c r="AD4202" s="480"/>
      <c r="AE4202" s="480"/>
      <c r="AF4202" s="480"/>
      <c r="AG4202" s="480"/>
      <c r="AH4202" s="480"/>
      <c r="AI4202" s="480"/>
      <c r="AJ4202" s="480"/>
      <c r="AK4202" s="480"/>
      <c r="AL4202" s="480"/>
      <c r="AM4202" s="480"/>
      <c r="AN4202" s="480"/>
      <c r="AO4202" s="480"/>
      <c r="AP4202" s="480"/>
      <c r="AQ4202" s="480"/>
      <c r="AR4202" s="480"/>
      <c r="AS4202" s="480"/>
      <c r="AT4202" s="480"/>
      <c r="AU4202" s="480"/>
      <c r="AV4202" s="480"/>
      <c r="AW4202" s="480"/>
      <c r="AX4202" s="480"/>
      <c r="AY4202" s="480"/>
      <c r="AZ4202" s="480"/>
      <c r="BA4202" s="480"/>
      <c r="BB4202" s="480"/>
    </row>
    <row r="4203" spans="1:54" ht="15.75">
      <c r="A4203" s="499"/>
      <c r="B4203" s="499" t="s">
        <v>26</v>
      </c>
      <c r="C4203" s="464"/>
      <c r="D4203" s="500"/>
      <c r="E4203" s="501"/>
      <c r="F4203" s="478"/>
      <c r="G4203" s="528"/>
      <c r="H4203" s="510" t="s">
        <v>26</v>
      </c>
      <c r="I4203" s="528"/>
      <c r="J4203" s="528"/>
      <c r="K4203" s="528"/>
      <c r="L4203" s="480"/>
      <c r="M4203" s="480"/>
      <c r="N4203" s="480"/>
      <c r="O4203" s="480"/>
      <c r="P4203" s="480"/>
      <c r="Q4203" s="480"/>
      <c r="R4203" s="480"/>
      <c r="S4203" s="480"/>
      <c r="T4203" s="480"/>
      <c r="U4203" s="480"/>
      <c r="V4203" s="480"/>
      <c r="W4203" s="480"/>
      <c r="X4203" s="480"/>
      <c r="Y4203" s="480"/>
      <c r="Z4203" s="480"/>
      <c r="AA4203" s="480"/>
      <c r="AB4203" s="480"/>
      <c r="AC4203" s="480"/>
      <c r="AD4203" s="480"/>
      <c r="AE4203" s="480"/>
      <c r="AF4203" s="480"/>
      <c r="AG4203" s="480"/>
      <c r="AH4203" s="480"/>
      <c r="AI4203" s="480"/>
      <c r="AJ4203" s="480"/>
      <c r="AK4203" s="480"/>
      <c r="AL4203" s="480"/>
      <c r="AM4203" s="480"/>
      <c r="AN4203" s="480"/>
      <c r="AO4203" s="480"/>
      <c r="AP4203" s="480"/>
      <c r="AQ4203" s="480"/>
      <c r="AR4203" s="480"/>
      <c r="AS4203" s="480"/>
      <c r="AT4203" s="480"/>
      <c r="AU4203" s="480"/>
      <c r="AV4203" s="480"/>
      <c r="AW4203" s="480"/>
      <c r="AX4203" s="480"/>
      <c r="AY4203" s="480"/>
      <c r="AZ4203" s="480"/>
      <c r="BA4203" s="480"/>
      <c r="BB4203" s="480"/>
    </row>
    <row r="4204" spans="1:54" ht="15.75">
      <c r="A4204" s="484"/>
      <c r="B4204" s="484"/>
      <c r="C4204"/>
      <c r="D4204" s="491"/>
      <c r="E4204" s="493"/>
      <c r="F4204" s="478"/>
      <c r="G4204"/>
      <c r="H4204" s="527"/>
      <c r="I4204"/>
      <c r="J4204" s="527"/>
      <c r="K4204" s="527"/>
      <c r="L4204" s="480"/>
      <c r="M4204" s="480"/>
      <c r="N4204" s="480"/>
      <c r="O4204" s="480"/>
      <c r="P4204" s="480"/>
      <c r="Q4204" s="480"/>
      <c r="R4204" s="480"/>
      <c r="S4204" s="480"/>
      <c r="T4204" s="480"/>
      <c r="U4204" s="480"/>
      <c r="V4204" s="480"/>
      <c r="W4204" s="480"/>
      <c r="X4204" s="480"/>
      <c r="Y4204" s="480"/>
      <c r="Z4204" s="480"/>
      <c r="AA4204" s="480"/>
      <c r="AB4204" s="480"/>
      <c r="AC4204" s="480"/>
      <c r="AD4204" s="480"/>
      <c r="AE4204" s="480"/>
      <c r="AF4204" s="480"/>
      <c r="AG4204" s="480"/>
      <c r="AH4204" s="480"/>
      <c r="AI4204" s="480"/>
      <c r="AJ4204" s="480"/>
      <c r="AK4204" s="480"/>
      <c r="AL4204" s="480"/>
      <c r="AM4204" s="480"/>
      <c r="AN4204" s="480"/>
      <c r="AO4204" s="480"/>
      <c r="AP4204" s="480"/>
      <c r="AQ4204" s="480"/>
      <c r="AR4204" s="480"/>
      <c r="AS4204" s="480"/>
      <c r="AT4204" s="480"/>
      <c r="AU4204" s="480"/>
      <c r="AV4204" s="480"/>
      <c r="AW4204" s="480"/>
      <c r="AX4204" s="480"/>
      <c r="AY4204" s="480"/>
      <c r="AZ4204" s="480"/>
      <c r="BA4204" s="480"/>
      <c r="BB4204" s="480"/>
    </row>
    <row r="4205" spans="1:54" ht="15.75">
      <c r="A4205" s="688">
        <v>4.5999999999999996</v>
      </c>
      <c r="B4205" s="688"/>
      <c r="C4205" s="691" t="s">
        <v>2981</v>
      </c>
      <c r="D4205" s="694"/>
      <c r="E4205" s="697"/>
      <c r="F4205" s="478"/>
      <c r="G4205" s="481">
        <v>4.7</v>
      </c>
      <c r="H4205" s="481"/>
      <c r="I4205" s="475" t="s">
        <v>2981</v>
      </c>
      <c r="J4205" s="482"/>
      <c r="K4205" s="526"/>
      <c r="L4205" s="480"/>
      <c r="M4205" s="480"/>
      <c r="N4205" s="480"/>
      <c r="O4205" s="480"/>
      <c r="P4205" s="480"/>
      <c r="Q4205" s="480"/>
      <c r="R4205" s="480"/>
      <c r="S4205" s="480"/>
      <c r="T4205" s="480"/>
      <c r="U4205" s="480"/>
      <c r="V4205" s="480"/>
      <c r="W4205" s="480"/>
      <c r="X4205" s="480"/>
      <c r="Y4205" s="480"/>
      <c r="Z4205" s="480"/>
      <c r="AA4205" s="480"/>
      <c r="AB4205" s="480"/>
      <c r="AC4205" s="480"/>
      <c r="AD4205" s="480"/>
      <c r="AE4205" s="480"/>
      <c r="AF4205" s="480"/>
      <c r="AG4205" s="480"/>
      <c r="AH4205" s="480"/>
      <c r="AI4205" s="480"/>
      <c r="AJ4205" s="480"/>
      <c r="AK4205" s="480"/>
      <c r="AL4205" s="480"/>
      <c r="AM4205" s="480"/>
      <c r="AN4205" s="480"/>
      <c r="AO4205" s="480"/>
      <c r="AP4205" s="480"/>
      <c r="AQ4205" s="480"/>
      <c r="AR4205" s="480"/>
      <c r="AS4205" s="480"/>
      <c r="AT4205" s="480"/>
      <c r="AU4205" s="480"/>
      <c r="AV4205" s="480"/>
      <c r="AW4205" s="480"/>
      <c r="AX4205" s="480"/>
      <c r="AY4205" s="480"/>
      <c r="AZ4205" s="480"/>
      <c r="BA4205" s="480"/>
      <c r="BB4205" s="480"/>
    </row>
    <row r="4206" spans="1:54" ht="25.5">
      <c r="A4206" s="685"/>
      <c r="B4206" s="685"/>
      <c r="C4206" s="595"/>
      <c r="D4206" s="596"/>
      <c r="E4206" s="597"/>
      <c r="F4206" s="478"/>
      <c r="G4206" s="485" t="s">
        <v>2982</v>
      </c>
      <c r="H4206" s="485"/>
      <c r="I4206" s="487" t="s">
        <v>2983</v>
      </c>
      <c r="J4206" s="492"/>
      <c r="K4206" s="494"/>
      <c r="L4206" s="480"/>
      <c r="M4206" s="480"/>
      <c r="N4206" s="480"/>
      <c r="O4206" s="480"/>
      <c r="P4206" s="480"/>
      <c r="Q4206" s="480"/>
      <c r="R4206" s="480"/>
      <c r="S4206" s="480"/>
      <c r="T4206" s="480"/>
      <c r="U4206" s="480"/>
      <c r="V4206" s="480"/>
      <c r="W4206" s="480"/>
      <c r="X4206" s="480"/>
      <c r="Y4206" s="480"/>
      <c r="Z4206" s="480"/>
      <c r="AA4206" s="480"/>
      <c r="AB4206" s="480"/>
      <c r="AC4206" s="480"/>
      <c r="AD4206" s="480"/>
      <c r="AE4206" s="480"/>
      <c r="AF4206" s="480"/>
      <c r="AG4206" s="480"/>
      <c r="AH4206" s="480"/>
      <c r="AI4206" s="480"/>
      <c r="AJ4206" s="480"/>
      <c r="AK4206" s="480"/>
      <c r="AL4206" s="480"/>
      <c r="AM4206" s="480"/>
      <c r="AN4206" s="480"/>
      <c r="AO4206" s="480"/>
      <c r="AP4206" s="480"/>
      <c r="AQ4206" s="480"/>
      <c r="AR4206" s="480"/>
      <c r="AS4206" s="480"/>
      <c r="AT4206" s="480"/>
      <c r="AU4206" s="480"/>
      <c r="AV4206" s="480"/>
      <c r="AW4206" s="480"/>
      <c r="AX4206" s="480"/>
      <c r="AY4206" s="480"/>
      <c r="AZ4206" s="480"/>
      <c r="BA4206" s="480"/>
      <c r="BB4206" s="480"/>
    </row>
    <row r="4207" spans="1:54" ht="38.25">
      <c r="A4207"/>
      <c r="B4207"/>
      <c r="C4207"/>
      <c r="D4207"/>
      <c r="E4207"/>
      <c r="F4207"/>
      <c r="G4207" s="486"/>
      <c r="H4207" s="486"/>
      <c r="I4207" s="489" t="s">
        <v>2984</v>
      </c>
      <c r="J4207" s="486"/>
      <c r="K4207" s="486"/>
      <c r="L4207"/>
      <c r="M4207"/>
      <c r="N4207"/>
      <c r="O4207"/>
      <c r="P4207"/>
      <c r="Q4207"/>
      <c r="R4207"/>
      <c r="S4207"/>
      <c r="T4207"/>
      <c r="U4207"/>
      <c r="V4207"/>
      <c r="W4207"/>
      <c r="X4207"/>
      <c r="Y4207"/>
      <c r="Z4207"/>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row>
    <row r="4208" spans="1:54" ht="15">
      <c r="A4208"/>
      <c r="B4208"/>
      <c r="C4208"/>
      <c r="D4208"/>
      <c r="E4208"/>
      <c r="F4208"/>
      <c r="G4208" s="486"/>
      <c r="H4208" s="486"/>
      <c r="I4208" s="488"/>
      <c r="J4208" s="486"/>
      <c r="K4208" s="486"/>
      <c r="L4208"/>
      <c r="M4208"/>
      <c r="N4208"/>
      <c r="O4208"/>
      <c r="P4208"/>
      <c r="Q4208"/>
      <c r="R4208"/>
      <c r="S4208"/>
      <c r="T4208"/>
      <c r="U4208"/>
      <c r="V4208"/>
      <c r="W4208"/>
      <c r="X4208"/>
      <c r="Y4208"/>
      <c r="Z4208"/>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row>
    <row r="4209" spans="1:54" ht="15">
      <c r="A4209"/>
      <c r="B4209"/>
      <c r="C4209"/>
      <c r="D4209"/>
      <c r="E4209"/>
      <c r="F4209"/>
      <c r="G4209" s="486"/>
      <c r="H4209" s="486"/>
      <c r="I4209" s="489" t="s">
        <v>623</v>
      </c>
      <c r="J4209" s="486"/>
      <c r="K4209" s="486"/>
      <c r="L4209"/>
      <c r="M4209"/>
      <c r="N4209"/>
      <c r="O4209"/>
      <c r="P4209"/>
      <c r="Q4209"/>
      <c r="R4209"/>
      <c r="S4209"/>
      <c r="T4209"/>
      <c r="U4209"/>
      <c r="V4209"/>
      <c r="W4209"/>
      <c r="X4209"/>
      <c r="Y4209"/>
      <c r="Z4209"/>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row>
    <row r="4210" spans="1:54" ht="15">
      <c r="A4210"/>
      <c r="B4210"/>
      <c r="C4210"/>
      <c r="D4210"/>
      <c r="E4210"/>
      <c r="F4210"/>
      <c r="G4210" s="486"/>
      <c r="H4210" s="486"/>
      <c r="I4210" s="489" t="s">
        <v>1262</v>
      </c>
      <c r="J4210" s="486"/>
      <c r="K4210" s="486"/>
      <c r="L4210"/>
      <c r="M4210"/>
      <c r="N4210"/>
      <c r="O4210"/>
      <c r="P4210"/>
      <c r="Q4210"/>
      <c r="R4210"/>
      <c r="S4210"/>
      <c r="T4210"/>
      <c r="U4210"/>
      <c r="V4210"/>
      <c r="W4210"/>
      <c r="X4210"/>
      <c r="Y4210"/>
      <c r="Z4210"/>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row>
    <row r="4211" spans="1:54" ht="15">
      <c r="A4211"/>
      <c r="B4211"/>
      <c r="C4211"/>
      <c r="D4211"/>
      <c r="E4211"/>
      <c r="F4211"/>
      <c r="G4211" s="486"/>
      <c r="H4211" s="486"/>
      <c r="I4211" s="489" t="s">
        <v>2985</v>
      </c>
      <c r="J4211" s="486"/>
      <c r="K4211" s="486"/>
      <c r="L4211"/>
      <c r="M4211"/>
      <c r="N4211"/>
      <c r="O4211"/>
      <c r="P4211"/>
      <c r="Q4211"/>
      <c r="R4211"/>
      <c r="S4211"/>
      <c r="T4211"/>
      <c r="U4211"/>
      <c r="V4211"/>
      <c r="W4211"/>
      <c r="X4211"/>
      <c r="Y4211"/>
      <c r="Z4211"/>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row>
    <row r="4212" spans="1:54" ht="15">
      <c r="A4212"/>
      <c r="B4212"/>
      <c r="C4212"/>
      <c r="D4212"/>
      <c r="E4212"/>
      <c r="F4212"/>
      <c r="G4212" s="486"/>
      <c r="H4212" s="486"/>
      <c r="I4212" s="489" t="s">
        <v>785</v>
      </c>
      <c r="J4212" s="486"/>
      <c r="K4212" s="486"/>
      <c r="L4212"/>
      <c r="M4212"/>
      <c r="N4212"/>
      <c r="O4212"/>
      <c r="P4212"/>
      <c r="Q4212"/>
      <c r="R4212"/>
      <c r="S4212"/>
      <c r="T4212"/>
      <c r="U4212"/>
      <c r="V4212"/>
      <c r="W4212"/>
      <c r="X4212"/>
      <c r="Y4212"/>
      <c r="Z421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row>
    <row r="4213" spans="1:54" ht="15">
      <c r="A4213"/>
      <c r="B4213"/>
      <c r="C4213"/>
      <c r="D4213"/>
      <c r="E4213"/>
      <c r="F4213"/>
      <c r="G4213" s="453"/>
      <c r="H4213" s="453"/>
      <c r="I4213" s="490" t="s">
        <v>776</v>
      </c>
      <c r="J4213" s="453"/>
      <c r="K4213" s="453"/>
      <c r="L4213"/>
      <c r="M4213"/>
      <c r="N4213"/>
      <c r="O4213"/>
      <c r="P4213"/>
      <c r="Q4213"/>
      <c r="R4213"/>
      <c r="S4213"/>
      <c r="T4213"/>
      <c r="U4213"/>
      <c r="V4213"/>
      <c r="W4213"/>
      <c r="X4213"/>
      <c r="Y4213"/>
      <c r="Z4213"/>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row>
    <row r="4214" spans="1:54" ht="15.75">
      <c r="A4214" s="484"/>
      <c r="B4214" s="484"/>
      <c r="C4214"/>
      <c r="D4214" s="491"/>
      <c r="E4214" s="571"/>
      <c r="F4214" s="478"/>
      <c r="G4214" s="485"/>
      <c r="H4214" s="485"/>
      <c r="I4214" s="495" t="s">
        <v>40</v>
      </c>
      <c r="J4214" s="492"/>
      <c r="K4214" s="494"/>
      <c r="L4214" s="480"/>
      <c r="M4214" s="480"/>
      <c r="N4214" s="480"/>
      <c r="O4214" s="480"/>
      <c r="P4214" s="480"/>
      <c r="Q4214" s="480"/>
      <c r="R4214" s="480"/>
      <c r="S4214" s="480"/>
      <c r="T4214" s="480"/>
      <c r="U4214" s="480"/>
      <c r="V4214" s="480"/>
      <c r="W4214" s="480"/>
      <c r="X4214" s="480"/>
      <c r="Y4214" s="480"/>
      <c r="Z4214" s="480"/>
      <c r="AA4214" s="480"/>
      <c r="AB4214" s="480"/>
      <c r="AC4214" s="480"/>
      <c r="AD4214" s="480"/>
      <c r="AE4214" s="480"/>
      <c r="AF4214" s="480"/>
      <c r="AG4214" s="480"/>
      <c r="AH4214" s="480"/>
      <c r="AI4214" s="480"/>
      <c r="AJ4214" s="480"/>
      <c r="AK4214" s="480"/>
      <c r="AL4214" s="480"/>
      <c r="AM4214" s="480"/>
      <c r="AN4214" s="480"/>
      <c r="AO4214" s="480"/>
      <c r="AP4214" s="480"/>
      <c r="AQ4214" s="480"/>
      <c r="AR4214" s="480"/>
      <c r="AS4214" s="480"/>
      <c r="AT4214" s="480"/>
      <c r="AU4214" s="480"/>
      <c r="AV4214" s="480"/>
      <c r="AW4214" s="480"/>
      <c r="AX4214" s="480"/>
      <c r="AY4214" s="480"/>
      <c r="AZ4214" s="480"/>
      <c r="BA4214" s="480"/>
      <c r="BB4214" s="480"/>
    </row>
    <row r="4215" spans="1:54" ht="15">
      <c r="A4215"/>
      <c r="B4215"/>
      <c r="C4215"/>
      <c r="D4215"/>
      <c r="E4215"/>
      <c r="F4215"/>
      <c r="G4215" s="486"/>
      <c r="H4215" s="486"/>
      <c r="I4215" s="496" t="s">
        <v>2986</v>
      </c>
      <c r="J4215" s="486"/>
      <c r="K4215" s="486"/>
      <c r="L4215"/>
      <c r="M4215"/>
      <c r="N4215"/>
      <c r="O4215"/>
      <c r="P4215"/>
      <c r="Q4215"/>
      <c r="R4215"/>
      <c r="S4215"/>
      <c r="T4215"/>
      <c r="U4215"/>
      <c r="V4215"/>
      <c r="W4215"/>
      <c r="X4215"/>
      <c r="Y4215"/>
      <c r="Z4215"/>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row>
    <row r="4216" spans="1:54" ht="15">
      <c r="A4216"/>
      <c r="B4216"/>
      <c r="C4216"/>
      <c r="D4216"/>
      <c r="E4216"/>
      <c r="F4216"/>
      <c r="G4216" s="486"/>
      <c r="H4216" s="486"/>
      <c r="I4216" s="496" t="s">
        <v>2987</v>
      </c>
      <c r="J4216" s="486"/>
      <c r="K4216" s="486"/>
      <c r="L4216"/>
      <c r="M4216"/>
      <c r="N4216"/>
      <c r="O4216"/>
      <c r="P4216"/>
      <c r="Q4216"/>
      <c r="R4216"/>
      <c r="S4216"/>
      <c r="T4216"/>
      <c r="U4216"/>
      <c r="V4216"/>
      <c r="W4216"/>
      <c r="X4216"/>
      <c r="Y4216"/>
      <c r="Z4216"/>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row>
    <row r="4217" spans="1:54" ht="15">
      <c r="A4217"/>
      <c r="B4217"/>
      <c r="C4217"/>
      <c r="D4217"/>
      <c r="E4217"/>
      <c r="F4217"/>
      <c r="G4217" s="486"/>
      <c r="H4217" s="486"/>
      <c r="I4217" s="496" t="s">
        <v>2988</v>
      </c>
      <c r="J4217" s="486"/>
      <c r="K4217" s="486"/>
      <c r="L4217"/>
      <c r="M4217"/>
      <c r="N4217"/>
      <c r="O4217"/>
      <c r="P4217"/>
      <c r="Q4217"/>
      <c r="R4217"/>
      <c r="S4217"/>
      <c r="T4217"/>
      <c r="U4217"/>
      <c r="V4217"/>
      <c r="W4217"/>
      <c r="X4217"/>
      <c r="Y4217"/>
      <c r="Z4217"/>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row>
    <row r="4218" spans="1:54" ht="25.5">
      <c r="A4218"/>
      <c r="B4218"/>
      <c r="C4218"/>
      <c r="D4218"/>
      <c r="E4218"/>
      <c r="F4218"/>
      <c r="G4218" s="486"/>
      <c r="H4218" s="486"/>
      <c r="I4218" s="496" t="s">
        <v>2989</v>
      </c>
      <c r="J4218" s="486"/>
      <c r="K4218" s="486"/>
      <c r="L4218"/>
      <c r="M4218"/>
      <c r="N4218"/>
      <c r="O4218"/>
      <c r="P4218"/>
      <c r="Q4218"/>
      <c r="R4218"/>
      <c r="S4218"/>
      <c r="T4218"/>
      <c r="U4218"/>
      <c r="V4218"/>
      <c r="W4218"/>
      <c r="X4218"/>
      <c r="Y4218"/>
      <c r="Z4218"/>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row>
    <row r="4219" spans="1:54" ht="25.5">
      <c r="A4219"/>
      <c r="B4219"/>
      <c r="C4219"/>
      <c r="D4219"/>
      <c r="E4219"/>
      <c r="F4219"/>
      <c r="G4219" s="453"/>
      <c r="H4219" s="453"/>
      <c r="I4219" s="498" t="s">
        <v>2990</v>
      </c>
      <c r="J4219" s="453"/>
      <c r="K4219" s="453"/>
      <c r="L4219"/>
      <c r="M4219"/>
      <c r="N4219"/>
      <c r="O4219"/>
      <c r="P4219"/>
      <c r="Q4219"/>
      <c r="R4219"/>
      <c r="S4219"/>
      <c r="T4219"/>
      <c r="U4219"/>
      <c r="V4219"/>
      <c r="W4219"/>
      <c r="X4219"/>
      <c r="Y4219"/>
      <c r="Z4219"/>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row>
    <row r="4220" spans="1:54" ht="15.75">
      <c r="A4220" s="484"/>
      <c r="B4220" s="484"/>
      <c r="C4220"/>
      <c r="D4220" s="491"/>
      <c r="E4220" s="571"/>
      <c r="F4220" s="478"/>
      <c r="G4220" s="499"/>
      <c r="H4220" s="499" t="s">
        <v>18</v>
      </c>
      <c r="I4220" s="464"/>
      <c r="J4220" s="500"/>
      <c r="K4220" s="501"/>
      <c r="L4220" s="480"/>
      <c r="M4220" s="480"/>
      <c r="N4220" s="480"/>
      <c r="O4220" s="480"/>
      <c r="P4220" s="480"/>
      <c r="Q4220" s="480"/>
      <c r="R4220" s="480"/>
      <c r="S4220" s="480"/>
      <c r="T4220" s="480"/>
      <c r="U4220" s="480"/>
      <c r="V4220" s="480"/>
      <c r="W4220" s="480"/>
      <c r="X4220" s="480"/>
      <c r="Y4220" s="480"/>
      <c r="Z4220" s="480"/>
      <c r="AA4220" s="480"/>
      <c r="AB4220" s="480"/>
      <c r="AC4220" s="480"/>
      <c r="AD4220" s="480"/>
      <c r="AE4220" s="480"/>
      <c r="AF4220" s="480"/>
      <c r="AG4220" s="480"/>
      <c r="AH4220" s="480"/>
      <c r="AI4220" s="480"/>
      <c r="AJ4220" s="480"/>
      <c r="AK4220" s="480"/>
      <c r="AL4220" s="480"/>
      <c r="AM4220" s="480"/>
      <c r="AN4220" s="480"/>
      <c r="AO4220" s="480"/>
      <c r="AP4220" s="480"/>
      <c r="AQ4220" s="480"/>
      <c r="AR4220" s="480"/>
      <c r="AS4220" s="480"/>
      <c r="AT4220" s="480"/>
      <c r="AU4220" s="480"/>
      <c r="AV4220" s="480"/>
      <c r="AW4220" s="480"/>
      <c r="AX4220" s="480"/>
      <c r="AY4220" s="480"/>
      <c r="AZ4220" s="480"/>
      <c r="BA4220" s="480"/>
      <c r="BB4220" s="480"/>
    </row>
    <row r="4221" spans="1:54" ht="76.5">
      <c r="A4221" s="484"/>
      <c r="B4221" s="484"/>
      <c r="C4221"/>
      <c r="D4221" s="491"/>
      <c r="E4221" s="571"/>
      <c r="F4221" s="478"/>
      <c r="G4221" s="499"/>
      <c r="H4221" s="499" t="s">
        <v>19</v>
      </c>
      <c r="I4221" s="464" t="s">
        <v>2991</v>
      </c>
      <c r="J4221" s="500" t="s">
        <v>581</v>
      </c>
      <c r="K4221" s="501"/>
      <c r="L4221" s="480"/>
      <c r="M4221" s="480"/>
      <c r="N4221" s="480"/>
      <c r="O4221" s="480"/>
      <c r="P4221" s="480"/>
      <c r="Q4221" s="480"/>
      <c r="R4221" s="480"/>
      <c r="S4221" s="480"/>
      <c r="T4221" s="480"/>
      <c r="U4221" s="480"/>
      <c r="V4221" s="480"/>
      <c r="W4221" s="480"/>
      <c r="X4221" s="480"/>
      <c r="Y4221" s="480"/>
      <c r="Z4221" s="480"/>
      <c r="AA4221" s="480"/>
      <c r="AB4221" s="480"/>
      <c r="AC4221" s="480"/>
      <c r="AD4221" s="480"/>
      <c r="AE4221" s="480"/>
      <c r="AF4221" s="480"/>
      <c r="AG4221" s="480"/>
      <c r="AH4221" s="480"/>
      <c r="AI4221" s="480"/>
      <c r="AJ4221" s="480"/>
      <c r="AK4221" s="480"/>
      <c r="AL4221" s="480"/>
      <c r="AM4221" s="480"/>
      <c r="AN4221" s="480"/>
      <c r="AO4221" s="480"/>
      <c r="AP4221" s="480"/>
      <c r="AQ4221" s="480"/>
      <c r="AR4221" s="480"/>
      <c r="AS4221" s="480"/>
      <c r="AT4221" s="480"/>
      <c r="AU4221" s="480"/>
      <c r="AV4221" s="480"/>
      <c r="AW4221" s="480"/>
      <c r="AX4221" s="480"/>
      <c r="AY4221" s="480"/>
      <c r="AZ4221" s="480"/>
      <c r="BA4221" s="480"/>
      <c r="BB4221" s="480"/>
    </row>
    <row r="4222" spans="1:54" ht="15.75">
      <c r="A4222" s="484"/>
      <c r="B4222" s="484"/>
      <c r="C4222"/>
      <c r="D4222" s="491"/>
      <c r="E4222" s="571"/>
      <c r="F4222" s="478"/>
      <c r="G4222" s="499"/>
      <c r="H4222" s="499" t="s">
        <v>23</v>
      </c>
      <c r="I4222" s="464"/>
      <c r="J4222" s="500"/>
      <c r="K4222" s="501"/>
      <c r="L4222" s="480"/>
      <c r="M4222" s="480"/>
      <c r="N4222" s="480"/>
      <c r="O4222" s="480"/>
      <c r="P4222" s="480"/>
      <c r="Q4222" s="480"/>
      <c r="R4222" s="480"/>
      <c r="S4222" s="480"/>
      <c r="T4222" s="480"/>
      <c r="U4222" s="480"/>
      <c r="V4222" s="480"/>
      <c r="W4222" s="480"/>
      <c r="X4222" s="480"/>
      <c r="Y4222" s="480"/>
      <c r="Z4222" s="480"/>
      <c r="AA4222" s="480"/>
      <c r="AB4222" s="480"/>
      <c r="AC4222" s="480"/>
      <c r="AD4222" s="480"/>
      <c r="AE4222" s="480"/>
      <c r="AF4222" s="480"/>
      <c r="AG4222" s="480"/>
      <c r="AH4222" s="480"/>
      <c r="AI4222" s="480"/>
      <c r="AJ4222" s="480"/>
      <c r="AK4222" s="480"/>
      <c r="AL4222" s="480"/>
      <c r="AM4222" s="480"/>
      <c r="AN4222" s="480"/>
      <c r="AO4222" s="480"/>
      <c r="AP4222" s="480"/>
      <c r="AQ4222" s="480"/>
      <c r="AR4222" s="480"/>
      <c r="AS4222" s="480"/>
      <c r="AT4222" s="480"/>
      <c r="AU4222" s="480"/>
      <c r="AV4222" s="480"/>
      <c r="AW4222" s="480"/>
      <c r="AX4222" s="480"/>
      <c r="AY4222" s="480"/>
      <c r="AZ4222" s="480"/>
      <c r="BA4222" s="480"/>
      <c r="BB4222" s="480"/>
    </row>
    <row r="4223" spans="1:54" ht="15.75">
      <c r="A4223" s="484"/>
      <c r="B4223" s="484"/>
      <c r="C4223"/>
      <c r="D4223" s="491"/>
      <c r="E4223" s="571"/>
      <c r="F4223" s="478"/>
      <c r="G4223" s="499"/>
      <c r="H4223" s="499" t="s">
        <v>24</v>
      </c>
      <c r="I4223" s="464"/>
      <c r="J4223" s="500"/>
      <c r="K4223" s="501"/>
      <c r="L4223" s="480"/>
      <c r="M4223" s="480"/>
      <c r="N4223" s="480"/>
      <c r="O4223" s="480"/>
      <c r="P4223" s="480"/>
      <c r="Q4223" s="480"/>
      <c r="R4223" s="480"/>
      <c r="S4223" s="480"/>
      <c r="T4223" s="480"/>
      <c r="U4223" s="480"/>
      <c r="V4223" s="480"/>
      <c r="W4223" s="480"/>
      <c r="X4223" s="480"/>
      <c r="Y4223" s="480"/>
      <c r="Z4223" s="480"/>
      <c r="AA4223" s="480"/>
      <c r="AB4223" s="480"/>
      <c r="AC4223" s="480"/>
      <c r="AD4223" s="480"/>
      <c r="AE4223" s="480"/>
      <c r="AF4223" s="480"/>
      <c r="AG4223" s="480"/>
      <c r="AH4223" s="480"/>
      <c r="AI4223" s="480"/>
      <c r="AJ4223" s="480"/>
      <c r="AK4223" s="480"/>
      <c r="AL4223" s="480"/>
      <c r="AM4223" s="480"/>
      <c r="AN4223" s="480"/>
      <c r="AO4223" s="480"/>
      <c r="AP4223" s="480"/>
      <c r="AQ4223" s="480"/>
      <c r="AR4223" s="480"/>
      <c r="AS4223" s="480"/>
      <c r="AT4223" s="480"/>
      <c r="AU4223" s="480"/>
      <c r="AV4223" s="480"/>
      <c r="AW4223" s="480"/>
      <c r="AX4223" s="480"/>
      <c r="AY4223" s="480"/>
      <c r="AZ4223" s="480"/>
      <c r="BA4223" s="480"/>
      <c r="BB4223" s="480"/>
    </row>
    <row r="4224" spans="1:54" ht="15.75">
      <c r="A4224" s="484"/>
      <c r="B4224" s="484"/>
      <c r="C4224"/>
      <c r="D4224" s="491"/>
      <c r="E4224" s="571"/>
      <c r="F4224" s="478"/>
      <c r="G4224" s="499"/>
      <c r="H4224" s="499" t="s">
        <v>25</v>
      </c>
      <c r="I4224" s="464"/>
      <c r="J4224" s="500"/>
      <c r="K4224" s="501"/>
      <c r="L4224" s="480"/>
      <c r="M4224" s="480"/>
      <c r="N4224" s="480"/>
      <c r="O4224" s="480"/>
      <c r="P4224" s="480"/>
      <c r="Q4224" s="480"/>
      <c r="R4224" s="480"/>
      <c r="S4224" s="480"/>
      <c r="T4224" s="480"/>
      <c r="U4224" s="480"/>
      <c r="V4224" s="480"/>
      <c r="W4224" s="480"/>
      <c r="X4224" s="480"/>
      <c r="Y4224" s="480"/>
      <c r="Z4224" s="480"/>
      <c r="AA4224" s="480"/>
      <c r="AB4224" s="480"/>
      <c r="AC4224" s="480"/>
      <c r="AD4224" s="480"/>
      <c r="AE4224" s="480"/>
      <c r="AF4224" s="480"/>
      <c r="AG4224" s="480"/>
      <c r="AH4224" s="480"/>
      <c r="AI4224" s="480"/>
      <c r="AJ4224" s="480"/>
      <c r="AK4224" s="480"/>
      <c r="AL4224" s="480"/>
      <c r="AM4224" s="480"/>
      <c r="AN4224" s="480"/>
      <c r="AO4224" s="480"/>
      <c r="AP4224" s="480"/>
      <c r="AQ4224" s="480"/>
      <c r="AR4224" s="480"/>
      <c r="AS4224" s="480"/>
      <c r="AT4224" s="480"/>
      <c r="AU4224" s="480"/>
      <c r="AV4224" s="480"/>
      <c r="AW4224" s="480"/>
      <c r="AX4224" s="480"/>
      <c r="AY4224" s="480"/>
      <c r="AZ4224" s="480"/>
      <c r="BA4224" s="480"/>
      <c r="BB4224" s="480"/>
    </row>
    <row r="4225" spans="1:54" ht="15.75">
      <c r="A4225" s="484"/>
      <c r="B4225" s="484"/>
      <c r="C4225"/>
      <c r="D4225" s="491"/>
      <c r="E4225" s="571"/>
      <c r="F4225" s="478"/>
      <c r="G4225" s="485"/>
      <c r="H4225" s="485" t="s">
        <v>26</v>
      </c>
      <c r="I4225" s="556"/>
      <c r="J4225" s="492"/>
      <c r="K4225" s="494"/>
      <c r="L4225" s="480"/>
      <c r="M4225" s="480"/>
      <c r="N4225" s="480"/>
      <c r="O4225" s="480"/>
      <c r="P4225" s="480"/>
      <c r="Q4225" s="480"/>
      <c r="R4225" s="480"/>
      <c r="S4225" s="480"/>
      <c r="T4225" s="480"/>
      <c r="U4225" s="480"/>
      <c r="V4225" s="480"/>
      <c r="W4225" s="480"/>
      <c r="X4225" s="480"/>
      <c r="Y4225" s="480"/>
      <c r="Z4225" s="480"/>
      <c r="AA4225" s="480"/>
      <c r="AB4225" s="480"/>
      <c r="AC4225" s="480"/>
      <c r="AD4225" s="480"/>
      <c r="AE4225" s="480"/>
      <c r="AF4225" s="480"/>
      <c r="AG4225" s="480"/>
      <c r="AH4225" s="480"/>
      <c r="AI4225" s="480"/>
      <c r="AJ4225" s="480"/>
      <c r="AK4225" s="480"/>
      <c r="AL4225" s="480"/>
      <c r="AM4225" s="480"/>
      <c r="AN4225" s="480"/>
      <c r="AO4225" s="480"/>
      <c r="AP4225" s="480"/>
      <c r="AQ4225" s="480"/>
      <c r="AR4225" s="480"/>
      <c r="AS4225" s="480"/>
      <c r="AT4225" s="480"/>
      <c r="AU4225" s="480"/>
      <c r="AV4225" s="480"/>
      <c r="AW4225" s="480"/>
      <c r="AX4225" s="480"/>
      <c r="AY4225" s="480"/>
      <c r="AZ4225" s="480"/>
      <c r="BA4225" s="480"/>
      <c r="BB4225" s="480"/>
    </row>
    <row r="4226" spans="1:54" ht="15.75">
      <c r="A4226" s="484"/>
      <c r="B4226" s="484"/>
      <c r="C4226"/>
      <c r="D4226" s="491"/>
      <c r="E4226" s="571"/>
      <c r="F4226" s="478"/>
      <c r="G4226"/>
      <c r="H4226" s="685"/>
      <c r="I4226" s="595"/>
      <c r="J4226" s="596"/>
      <c r="K4226" s="597"/>
      <c r="L4226" s="480"/>
      <c r="M4226" s="480"/>
      <c r="N4226" s="480"/>
      <c r="O4226" s="480"/>
      <c r="P4226" s="480"/>
      <c r="Q4226" s="480"/>
      <c r="R4226" s="480"/>
      <c r="S4226" s="480"/>
      <c r="T4226" s="480"/>
      <c r="U4226" s="480"/>
      <c r="V4226" s="480"/>
      <c r="W4226" s="480"/>
      <c r="X4226" s="480"/>
      <c r="Y4226" s="480"/>
      <c r="Z4226" s="480"/>
      <c r="AA4226" s="480"/>
      <c r="AB4226" s="480"/>
      <c r="AC4226" s="480"/>
      <c r="AD4226" s="480"/>
      <c r="AE4226" s="480"/>
      <c r="AF4226" s="480"/>
      <c r="AG4226" s="480"/>
      <c r="AH4226" s="480"/>
      <c r="AI4226" s="480"/>
      <c r="AJ4226" s="480"/>
      <c r="AK4226" s="480"/>
      <c r="AL4226" s="480"/>
      <c r="AM4226" s="480"/>
      <c r="AN4226" s="480"/>
      <c r="AO4226" s="480"/>
      <c r="AP4226" s="480"/>
      <c r="AQ4226" s="480"/>
      <c r="AR4226" s="480"/>
      <c r="AS4226" s="480"/>
      <c r="AT4226" s="480"/>
      <c r="AU4226" s="480"/>
      <c r="AV4226" s="480"/>
      <c r="AW4226" s="480"/>
      <c r="AX4226" s="480"/>
      <c r="AY4226" s="480"/>
      <c r="AZ4226" s="480"/>
      <c r="BA4226" s="480"/>
      <c r="BB4226" s="480"/>
    </row>
    <row r="4227" spans="1:54" ht="38.25">
      <c r="A4227" s="686" t="s">
        <v>2967</v>
      </c>
      <c r="B4227" s="686"/>
      <c r="C4227" s="599" t="s">
        <v>2992</v>
      </c>
      <c r="D4227" s="601"/>
      <c r="E4227" s="602"/>
      <c r="F4227" s="478"/>
      <c r="G4227" s="485" t="s">
        <v>2993</v>
      </c>
      <c r="H4227" s="485"/>
      <c r="I4227" s="487" t="s">
        <v>2994</v>
      </c>
      <c r="J4227" s="492"/>
      <c r="K4227" s="494"/>
      <c r="L4227" s="480"/>
      <c r="M4227" s="480"/>
      <c r="N4227" s="480"/>
      <c r="O4227" s="480"/>
      <c r="P4227" s="480"/>
      <c r="Q4227" s="480"/>
      <c r="R4227" s="480"/>
      <c r="S4227" s="480"/>
      <c r="T4227" s="480"/>
      <c r="U4227" s="480"/>
      <c r="V4227" s="480"/>
      <c r="W4227" s="480"/>
      <c r="X4227" s="480"/>
      <c r="Y4227" s="480"/>
      <c r="Z4227" s="480"/>
      <c r="AA4227" s="480"/>
      <c r="AB4227" s="480"/>
      <c r="AC4227" s="480"/>
      <c r="AD4227" s="480"/>
      <c r="AE4227" s="480"/>
      <c r="AF4227" s="480"/>
      <c r="AG4227" s="480"/>
      <c r="AH4227" s="480"/>
      <c r="AI4227" s="480"/>
      <c r="AJ4227" s="480"/>
      <c r="AK4227" s="480"/>
      <c r="AL4227" s="480"/>
      <c r="AM4227" s="480"/>
      <c r="AN4227" s="480"/>
      <c r="AO4227" s="480"/>
      <c r="AP4227" s="480"/>
      <c r="AQ4227" s="480"/>
      <c r="AR4227" s="480"/>
      <c r="AS4227" s="480"/>
      <c r="AT4227" s="480"/>
      <c r="AU4227" s="480"/>
      <c r="AV4227" s="480"/>
      <c r="AW4227" s="480"/>
      <c r="AX4227" s="480"/>
      <c r="AY4227" s="480"/>
      <c r="AZ4227" s="480"/>
      <c r="BA4227" s="480"/>
      <c r="BB4227" s="480"/>
    </row>
    <row r="4228" spans="1:54" ht="15">
      <c r="A4228" s="486"/>
      <c r="B4228" s="486"/>
      <c r="C4228" s="489" t="s">
        <v>2995</v>
      </c>
      <c r="D4228" s="486"/>
      <c r="E4228" s="486"/>
      <c r="F4228"/>
      <c r="G4228" s="486"/>
      <c r="H4228" s="486"/>
      <c r="I4228" s="488"/>
      <c r="J4228" s="486"/>
      <c r="K4228" s="486"/>
      <c r="L4228"/>
      <c r="M4228"/>
      <c r="N4228"/>
      <c r="O4228"/>
      <c r="P4228"/>
      <c r="Q4228"/>
      <c r="R4228"/>
      <c r="S4228"/>
      <c r="T4228"/>
      <c r="U4228"/>
      <c r="V4228"/>
      <c r="W4228"/>
      <c r="X4228"/>
      <c r="Y4228"/>
      <c r="Z4228"/>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row>
    <row r="4229" spans="1:54" ht="25.5">
      <c r="A4229" s="486"/>
      <c r="B4229" s="486"/>
      <c r="C4229" s="489" t="s">
        <v>2996</v>
      </c>
      <c r="D4229" s="486"/>
      <c r="E4229" s="486"/>
      <c r="F4229"/>
      <c r="G4229" s="486"/>
      <c r="H4229" s="486"/>
      <c r="I4229" s="489" t="s">
        <v>623</v>
      </c>
      <c r="J4229" s="486"/>
      <c r="K4229" s="486"/>
      <c r="L4229"/>
      <c r="M4229"/>
      <c r="N4229"/>
      <c r="O4229"/>
      <c r="P4229"/>
      <c r="Q4229"/>
      <c r="R4229"/>
      <c r="S4229"/>
      <c r="T4229"/>
      <c r="U4229"/>
      <c r="V4229"/>
      <c r="W4229"/>
      <c r="X4229"/>
      <c r="Y4229"/>
      <c r="Z4229"/>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row>
    <row r="4230" spans="1:54" ht="15">
      <c r="A4230" s="486"/>
      <c r="B4230" s="486"/>
      <c r="C4230" s="488"/>
      <c r="D4230" s="486"/>
      <c r="E4230" s="486"/>
      <c r="F4230"/>
      <c r="G4230" s="486"/>
      <c r="H4230" s="486"/>
      <c r="I4230" s="489" t="s">
        <v>1627</v>
      </c>
      <c r="J4230" s="486"/>
      <c r="K4230" s="486"/>
      <c r="L4230"/>
      <c r="M4230"/>
      <c r="N4230"/>
      <c r="O4230"/>
      <c r="P4230"/>
      <c r="Q4230"/>
      <c r="R4230"/>
      <c r="S4230"/>
      <c r="T4230"/>
      <c r="U4230"/>
      <c r="V4230"/>
      <c r="W4230"/>
      <c r="X4230"/>
      <c r="Y4230"/>
      <c r="Z4230"/>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row>
    <row r="4231" spans="1:54" ht="15">
      <c r="A4231" s="486"/>
      <c r="B4231" s="486"/>
      <c r="C4231" s="489" t="s">
        <v>599</v>
      </c>
      <c r="D4231" s="486"/>
      <c r="E4231" s="486"/>
      <c r="F4231"/>
      <c r="G4231" s="486"/>
      <c r="H4231" s="486"/>
      <c r="I4231" s="489" t="s">
        <v>1151</v>
      </c>
      <c r="J4231" s="486"/>
      <c r="K4231" s="486"/>
      <c r="L4231"/>
      <c r="M4231"/>
      <c r="N4231"/>
      <c r="O4231"/>
      <c r="P4231"/>
      <c r="Q4231"/>
      <c r="R4231"/>
      <c r="S4231"/>
      <c r="T4231"/>
      <c r="U4231"/>
      <c r="V4231"/>
      <c r="W4231"/>
      <c r="X4231"/>
      <c r="Y4231"/>
      <c r="Z4231"/>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row>
    <row r="4232" spans="1:54" ht="15">
      <c r="A4232" s="486"/>
      <c r="B4232" s="486"/>
      <c r="C4232" s="489" t="s">
        <v>1627</v>
      </c>
      <c r="D4232" s="486"/>
      <c r="E4232" s="486"/>
      <c r="F4232"/>
      <c r="G4232" s="486"/>
      <c r="H4232" s="486"/>
      <c r="I4232" s="489"/>
      <c r="J4232" s="486"/>
      <c r="K4232" s="486"/>
      <c r="L4232"/>
      <c r="M4232"/>
      <c r="N4232"/>
      <c r="O4232"/>
      <c r="P4232"/>
      <c r="Q4232"/>
      <c r="R4232"/>
      <c r="S4232"/>
      <c r="T4232"/>
      <c r="U4232"/>
      <c r="V4232"/>
      <c r="W4232"/>
      <c r="X4232"/>
      <c r="Y4232"/>
      <c r="Z423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row>
    <row r="4233" spans="1:54" ht="15">
      <c r="A4233" s="486"/>
      <c r="B4233" s="486"/>
      <c r="C4233" s="489" t="s">
        <v>1151</v>
      </c>
      <c r="D4233" s="486"/>
      <c r="E4233" s="486"/>
      <c r="F4233"/>
      <c r="G4233" s="486"/>
      <c r="H4233" s="486"/>
      <c r="I4233" s="489"/>
      <c r="J4233" s="486"/>
      <c r="K4233" s="486"/>
      <c r="L4233"/>
      <c r="M4233"/>
      <c r="N4233"/>
      <c r="O4233"/>
      <c r="P4233"/>
      <c r="Q4233"/>
      <c r="R4233"/>
      <c r="S4233"/>
      <c r="T4233"/>
      <c r="U4233"/>
      <c r="V4233"/>
      <c r="W4233"/>
      <c r="X4233"/>
      <c r="Y4233"/>
      <c r="Z4233"/>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row>
    <row r="4234" spans="1:54" ht="15">
      <c r="A4234" s="486"/>
      <c r="B4234" s="486"/>
      <c r="C4234" s="489"/>
      <c r="D4234" s="486"/>
      <c r="E4234" s="486"/>
      <c r="F4234"/>
      <c r="G4234" s="486"/>
      <c r="H4234" s="486"/>
      <c r="I4234" s="489"/>
      <c r="J4234" s="486"/>
      <c r="K4234" s="486"/>
      <c r="L4234"/>
      <c r="M4234"/>
      <c r="N4234"/>
      <c r="O4234"/>
      <c r="P4234"/>
      <c r="Q4234"/>
      <c r="R4234"/>
      <c r="S4234"/>
      <c r="T4234"/>
      <c r="U4234"/>
      <c r="V4234"/>
      <c r="W4234"/>
      <c r="X4234"/>
      <c r="Y4234"/>
      <c r="Z4234"/>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row>
    <row r="4235" spans="1:54" ht="15">
      <c r="A4235" s="598"/>
      <c r="B4235" s="598"/>
      <c r="C4235" s="600"/>
      <c r="D4235" s="598"/>
      <c r="E4235" s="598"/>
      <c r="F4235"/>
      <c r="G4235" s="453"/>
      <c r="H4235" s="453"/>
      <c r="I4235" s="490"/>
      <c r="J4235" s="453"/>
      <c r="K4235" s="453"/>
      <c r="L4235"/>
      <c r="M4235"/>
      <c r="N4235"/>
      <c r="O4235"/>
      <c r="P4235"/>
      <c r="Q4235"/>
      <c r="R4235"/>
      <c r="S4235"/>
      <c r="T4235"/>
      <c r="U4235"/>
      <c r="V4235"/>
      <c r="W4235"/>
      <c r="X4235"/>
      <c r="Y4235"/>
      <c r="Z4235"/>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row>
    <row r="4236" spans="1:54" ht="15.75">
      <c r="A4236" s="554"/>
      <c r="B4236" s="554"/>
      <c r="C4236" s="496" t="s">
        <v>606</v>
      </c>
      <c r="D4236" s="603"/>
      <c r="E4236" s="604"/>
      <c r="F4236" s="478"/>
      <c r="G4236" s="485"/>
      <c r="H4236" s="485"/>
      <c r="I4236" s="495" t="s">
        <v>40</v>
      </c>
      <c r="J4236" s="492"/>
      <c r="K4236" s="494"/>
      <c r="L4236" s="480"/>
      <c r="M4236" s="480"/>
      <c r="N4236" s="480"/>
      <c r="O4236" s="480"/>
      <c r="P4236" s="480"/>
      <c r="Q4236" s="480"/>
      <c r="R4236" s="480"/>
      <c r="S4236" s="480"/>
      <c r="T4236" s="480"/>
      <c r="U4236" s="480"/>
      <c r="V4236" s="480"/>
      <c r="W4236" s="480"/>
      <c r="X4236" s="480"/>
      <c r="Y4236" s="480"/>
      <c r="Z4236" s="480"/>
      <c r="AA4236" s="480"/>
      <c r="AB4236" s="480"/>
      <c r="AC4236" s="480"/>
      <c r="AD4236" s="480"/>
      <c r="AE4236" s="480"/>
      <c r="AF4236" s="480"/>
      <c r="AG4236" s="480"/>
      <c r="AH4236" s="480"/>
      <c r="AI4236" s="480"/>
      <c r="AJ4236" s="480"/>
      <c r="AK4236" s="480"/>
      <c r="AL4236" s="480"/>
      <c r="AM4236" s="480"/>
      <c r="AN4236" s="480"/>
      <c r="AO4236" s="480"/>
      <c r="AP4236" s="480"/>
      <c r="AQ4236" s="480"/>
      <c r="AR4236" s="480"/>
      <c r="AS4236" s="480"/>
      <c r="AT4236" s="480"/>
      <c r="AU4236" s="480"/>
      <c r="AV4236" s="480"/>
      <c r="AW4236" s="480"/>
      <c r="AX4236" s="480"/>
      <c r="AY4236" s="480"/>
      <c r="AZ4236" s="480"/>
      <c r="BA4236" s="480"/>
      <c r="BB4236" s="480"/>
    </row>
    <row r="4237" spans="1:54" ht="38.25">
      <c r="A4237" s="486"/>
      <c r="B4237" s="486"/>
      <c r="C4237" s="496" t="s">
        <v>2997</v>
      </c>
      <c r="D4237" s="486"/>
      <c r="E4237" s="486"/>
      <c r="F4237"/>
      <c r="G4237" s="486"/>
      <c r="H4237" s="486"/>
      <c r="I4237" s="496" t="s">
        <v>2998</v>
      </c>
      <c r="J4237" s="486"/>
      <c r="K4237" s="486"/>
      <c r="L4237"/>
      <c r="M4237"/>
      <c r="N4237"/>
      <c r="O4237"/>
      <c r="P4237"/>
      <c r="Q4237"/>
      <c r="R4237"/>
      <c r="S4237"/>
      <c r="T4237"/>
      <c r="U4237"/>
      <c r="V4237"/>
      <c r="W4237"/>
      <c r="X4237"/>
      <c r="Y4237"/>
      <c r="Z4237"/>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row>
    <row r="4238" spans="1:54" ht="15">
      <c r="A4238" s="486"/>
      <c r="B4238" s="486"/>
      <c r="C4238" s="497"/>
      <c r="D4238" s="486"/>
      <c r="E4238" s="486"/>
      <c r="F4238"/>
      <c r="G4238" s="486"/>
      <c r="H4238" s="486"/>
      <c r="I4238" s="497"/>
      <c r="J4238" s="486"/>
      <c r="K4238" s="486"/>
      <c r="L4238"/>
      <c r="M4238"/>
      <c r="N4238"/>
      <c r="O4238"/>
      <c r="P4238"/>
      <c r="Q4238"/>
      <c r="R4238"/>
      <c r="S4238"/>
      <c r="T4238"/>
      <c r="U4238"/>
      <c r="V4238"/>
      <c r="W4238"/>
      <c r="X4238"/>
      <c r="Y4238"/>
      <c r="Z4238"/>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row>
    <row r="4239" spans="1:54" ht="15">
      <c r="A4239" s="486"/>
      <c r="B4239" s="486"/>
      <c r="C4239" s="496" t="s">
        <v>2999</v>
      </c>
      <c r="D4239" s="486"/>
      <c r="E4239" s="486"/>
      <c r="F4239"/>
      <c r="G4239" s="486"/>
      <c r="H4239" s="486"/>
      <c r="I4239" s="496" t="s">
        <v>2999</v>
      </c>
      <c r="J4239" s="486"/>
      <c r="K4239" s="486"/>
      <c r="L4239"/>
      <c r="M4239"/>
      <c r="N4239"/>
      <c r="O4239"/>
      <c r="P4239"/>
      <c r="Q4239"/>
      <c r="R4239"/>
      <c r="S4239"/>
      <c r="T4239"/>
      <c r="U4239"/>
      <c r="V4239"/>
      <c r="W4239"/>
      <c r="X4239"/>
      <c r="Y4239"/>
      <c r="Z4239"/>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row>
    <row r="4240" spans="1:54" ht="15">
      <c r="A4240" s="486"/>
      <c r="B4240" s="486"/>
      <c r="C4240" s="497"/>
      <c r="D4240" s="486"/>
      <c r="E4240" s="486"/>
      <c r="F4240"/>
      <c r="G4240" s="486"/>
      <c r="H4240" s="486"/>
      <c r="I4240" s="497"/>
      <c r="J4240" s="486"/>
      <c r="K4240" s="486"/>
      <c r="L4240"/>
      <c r="M4240"/>
      <c r="N4240"/>
      <c r="O4240"/>
      <c r="P4240"/>
      <c r="Q4240"/>
      <c r="R4240"/>
      <c r="S4240"/>
      <c r="T4240"/>
      <c r="U4240"/>
      <c r="V4240"/>
      <c r="W4240"/>
      <c r="X4240"/>
      <c r="Y4240"/>
      <c r="Z4240"/>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row>
    <row r="4241" spans="1:54" ht="25.5">
      <c r="A4241" s="486"/>
      <c r="B4241" s="486"/>
      <c r="C4241" s="496" t="s">
        <v>3000</v>
      </c>
      <c r="D4241" s="486"/>
      <c r="E4241" s="486"/>
      <c r="F4241"/>
      <c r="G4241" s="486"/>
      <c r="H4241" s="486"/>
      <c r="I4241" s="496" t="s">
        <v>3001</v>
      </c>
      <c r="J4241" s="486"/>
      <c r="K4241" s="486"/>
      <c r="L4241"/>
      <c r="M4241"/>
      <c r="N4241"/>
      <c r="O4241"/>
      <c r="P4241"/>
      <c r="Q4241"/>
      <c r="R4241"/>
      <c r="S4241"/>
      <c r="T4241"/>
      <c r="U4241"/>
      <c r="V4241"/>
      <c r="W4241"/>
      <c r="X4241"/>
      <c r="Y4241"/>
      <c r="Z4241"/>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row>
    <row r="4242" spans="1:54" ht="25.5">
      <c r="A4242" s="486"/>
      <c r="B4242" s="486"/>
      <c r="C4242" s="496" t="s">
        <v>3002</v>
      </c>
      <c r="D4242" s="486"/>
      <c r="E4242" s="486"/>
      <c r="F4242"/>
      <c r="G4242" s="486"/>
      <c r="H4242" s="486"/>
      <c r="I4242" s="497"/>
      <c r="J4242" s="486"/>
      <c r="K4242" s="486"/>
      <c r="L4242"/>
      <c r="M4242"/>
      <c r="N4242"/>
      <c r="O4242"/>
      <c r="P4242"/>
      <c r="Q4242"/>
      <c r="R4242"/>
      <c r="S4242"/>
      <c r="T4242"/>
      <c r="U4242"/>
      <c r="V4242"/>
      <c r="W4242"/>
      <c r="X4242"/>
      <c r="Y4242"/>
      <c r="Z424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row>
    <row r="4243" spans="1:54" ht="38.25">
      <c r="A4243" s="486"/>
      <c r="B4243" s="486"/>
      <c r="C4243" s="496"/>
      <c r="D4243" s="486"/>
      <c r="E4243" s="486"/>
      <c r="F4243"/>
      <c r="G4243" s="486"/>
      <c r="H4243" s="486"/>
      <c r="I4243" s="496" t="s">
        <v>3003</v>
      </c>
      <c r="J4243" s="486"/>
      <c r="K4243" s="486"/>
      <c r="L4243"/>
      <c r="M4243"/>
      <c r="N4243"/>
      <c r="O4243"/>
      <c r="P4243"/>
      <c r="Q4243"/>
      <c r="R4243"/>
      <c r="S4243"/>
      <c r="T4243"/>
      <c r="U4243"/>
      <c r="V4243"/>
      <c r="W4243"/>
      <c r="X4243"/>
      <c r="Y4243"/>
      <c r="Z4243"/>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row>
    <row r="4244" spans="1:54" ht="15">
      <c r="A4244" s="486"/>
      <c r="B4244" s="486"/>
      <c r="C4244" s="496"/>
      <c r="D4244" s="486"/>
      <c r="E4244" s="486"/>
      <c r="F4244"/>
      <c r="G4244" s="486"/>
      <c r="H4244" s="486"/>
      <c r="I4244" s="497"/>
      <c r="J4244" s="486"/>
      <c r="K4244" s="486"/>
      <c r="L4244"/>
      <c r="M4244"/>
      <c r="N4244"/>
      <c r="O4244"/>
      <c r="P4244"/>
      <c r="Q4244"/>
      <c r="R4244"/>
      <c r="S4244"/>
      <c r="T4244"/>
      <c r="U4244"/>
      <c r="V4244"/>
      <c r="W4244"/>
      <c r="X4244"/>
      <c r="Y4244"/>
      <c r="Z4244"/>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row>
    <row r="4245" spans="1:54" ht="15">
      <c r="A4245" s="486"/>
      <c r="B4245" s="486"/>
      <c r="C4245" s="496"/>
      <c r="D4245" s="486"/>
      <c r="E4245" s="486"/>
      <c r="F4245"/>
      <c r="G4245" s="486"/>
      <c r="H4245" s="486"/>
      <c r="I4245" s="496" t="s">
        <v>2880</v>
      </c>
      <c r="J4245" s="486"/>
      <c r="K4245" s="486"/>
      <c r="L4245"/>
      <c r="M4245"/>
      <c r="N4245"/>
      <c r="O4245"/>
      <c r="P4245"/>
      <c r="Q4245"/>
      <c r="R4245"/>
      <c r="S4245"/>
      <c r="T4245"/>
      <c r="U4245"/>
      <c r="V4245"/>
      <c r="W4245"/>
      <c r="X4245"/>
      <c r="Y4245"/>
      <c r="Z4245"/>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row>
    <row r="4246" spans="1:54" ht="15">
      <c r="A4246" s="486"/>
      <c r="B4246" s="486"/>
      <c r="C4246" s="496"/>
      <c r="D4246" s="486"/>
      <c r="E4246" s="486"/>
      <c r="F4246"/>
      <c r="G4246" s="486"/>
      <c r="H4246" s="486"/>
      <c r="I4246" s="496" t="s">
        <v>2744</v>
      </c>
      <c r="J4246" s="486"/>
      <c r="K4246" s="486"/>
      <c r="L4246"/>
      <c r="M4246"/>
      <c r="N4246"/>
      <c r="O4246"/>
      <c r="P4246"/>
      <c r="Q4246"/>
      <c r="R4246"/>
      <c r="S4246"/>
      <c r="T4246"/>
      <c r="U4246"/>
      <c r="V4246"/>
      <c r="W4246"/>
      <c r="X4246"/>
      <c r="Y4246"/>
      <c r="Z4246"/>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row>
    <row r="4247" spans="1:54" ht="15">
      <c r="A4247" s="486"/>
      <c r="B4247" s="486"/>
      <c r="C4247" s="496"/>
      <c r="D4247" s="486"/>
      <c r="E4247" s="486"/>
      <c r="F4247"/>
      <c r="G4247" s="486"/>
      <c r="H4247" s="486"/>
      <c r="I4247" s="496" t="s">
        <v>2881</v>
      </c>
      <c r="J4247" s="486"/>
      <c r="K4247" s="486"/>
      <c r="L4247"/>
      <c r="M4247"/>
      <c r="N4247"/>
      <c r="O4247"/>
      <c r="P4247"/>
      <c r="Q4247"/>
      <c r="R4247"/>
      <c r="S4247"/>
      <c r="T4247"/>
      <c r="U4247"/>
      <c r="V4247"/>
      <c r="W4247"/>
      <c r="X4247"/>
      <c r="Y4247"/>
      <c r="Z4247"/>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row>
    <row r="4248" spans="1:54" ht="15">
      <c r="A4248" s="486"/>
      <c r="B4248" s="486"/>
      <c r="C4248" s="496"/>
      <c r="D4248" s="486"/>
      <c r="E4248" s="486"/>
      <c r="F4248"/>
      <c r="G4248" s="486"/>
      <c r="H4248" s="486"/>
      <c r="I4248" s="496" t="s">
        <v>2747</v>
      </c>
      <c r="J4248" s="486"/>
      <c r="K4248" s="486"/>
      <c r="L4248"/>
      <c r="M4248"/>
      <c r="N4248"/>
      <c r="O4248"/>
      <c r="P4248"/>
      <c r="Q4248"/>
      <c r="R4248"/>
      <c r="S4248"/>
      <c r="T4248"/>
      <c r="U4248"/>
      <c r="V4248"/>
      <c r="W4248"/>
      <c r="X4248"/>
      <c r="Y4248"/>
      <c r="Z4248"/>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row>
    <row r="4249" spans="1:54" ht="15">
      <c r="A4249" s="453"/>
      <c r="B4249" s="453"/>
      <c r="C4249" s="498"/>
      <c r="D4249" s="453"/>
      <c r="E4249" s="453"/>
      <c r="F4249"/>
      <c r="G4249" s="453"/>
      <c r="H4249" s="453"/>
      <c r="I4249" s="498" t="s">
        <v>2882</v>
      </c>
      <c r="J4249" s="453"/>
      <c r="K4249" s="453"/>
      <c r="L4249"/>
      <c r="M4249"/>
      <c r="N4249"/>
      <c r="O4249"/>
      <c r="P4249"/>
      <c r="Q4249"/>
      <c r="R4249"/>
      <c r="S4249"/>
      <c r="T4249"/>
      <c r="U4249"/>
      <c r="V4249"/>
      <c r="W4249"/>
      <c r="X4249"/>
      <c r="Y4249"/>
      <c r="Z4249"/>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row>
    <row r="4250" spans="1:54" ht="15.75">
      <c r="A4250" s="499"/>
      <c r="B4250" s="499" t="s">
        <v>18</v>
      </c>
      <c r="C4250" s="464"/>
      <c r="D4250" s="500"/>
      <c r="E4250" s="501"/>
      <c r="F4250" s="478"/>
      <c r="G4250" s="499"/>
      <c r="H4250" s="499" t="s">
        <v>18</v>
      </c>
      <c r="I4250" s="464"/>
      <c r="J4250" s="500"/>
      <c r="K4250" s="501"/>
      <c r="L4250" s="480"/>
      <c r="M4250" s="480"/>
      <c r="N4250" s="480"/>
      <c r="O4250" s="480"/>
      <c r="P4250" s="480"/>
      <c r="Q4250" s="480"/>
      <c r="R4250" s="480"/>
      <c r="S4250" s="480"/>
      <c r="T4250" s="480"/>
      <c r="U4250" s="480"/>
      <c r="V4250" s="480"/>
      <c r="W4250" s="480"/>
      <c r="X4250" s="480"/>
      <c r="Y4250" s="480"/>
      <c r="Z4250" s="480"/>
      <c r="AA4250" s="480"/>
      <c r="AB4250" s="480"/>
      <c r="AC4250" s="480"/>
      <c r="AD4250" s="480"/>
      <c r="AE4250" s="480"/>
      <c r="AF4250" s="480"/>
      <c r="AG4250" s="480"/>
      <c r="AH4250" s="480"/>
      <c r="AI4250" s="480"/>
      <c r="AJ4250" s="480"/>
      <c r="AK4250" s="480"/>
      <c r="AL4250" s="480"/>
      <c r="AM4250" s="480"/>
      <c r="AN4250" s="480"/>
      <c r="AO4250" s="480"/>
      <c r="AP4250" s="480"/>
      <c r="AQ4250" s="480"/>
      <c r="AR4250" s="480"/>
      <c r="AS4250" s="480"/>
      <c r="AT4250" s="480"/>
      <c r="AU4250" s="480"/>
      <c r="AV4250" s="480"/>
      <c r="AW4250" s="480"/>
      <c r="AX4250" s="480"/>
      <c r="AY4250" s="480"/>
      <c r="AZ4250" s="480"/>
      <c r="BA4250" s="480"/>
      <c r="BB4250" s="480"/>
    </row>
    <row r="4251" spans="1:54" ht="63.75">
      <c r="A4251" s="499"/>
      <c r="B4251" s="499" t="s">
        <v>19</v>
      </c>
      <c r="C4251" s="464" t="s">
        <v>3004</v>
      </c>
      <c r="D4251" s="500" t="s">
        <v>581</v>
      </c>
      <c r="E4251" s="769"/>
      <c r="F4251" s="478"/>
      <c r="G4251" s="763"/>
      <c r="H4251" s="763" t="s">
        <v>19</v>
      </c>
      <c r="I4251" s="764" t="s">
        <v>356</v>
      </c>
      <c r="J4251" s="765" t="s">
        <v>583</v>
      </c>
      <c r="K4251" s="767" t="s">
        <v>3005</v>
      </c>
      <c r="L4251" s="480"/>
      <c r="M4251" s="480"/>
      <c r="N4251" s="480"/>
      <c r="O4251" s="480"/>
      <c r="P4251" s="480"/>
      <c r="Q4251" s="480"/>
      <c r="R4251" s="480"/>
      <c r="S4251" s="480"/>
      <c r="T4251" s="480"/>
      <c r="U4251" s="480"/>
      <c r="V4251" s="480"/>
      <c r="W4251" s="480"/>
      <c r="X4251" s="480"/>
      <c r="Y4251" s="480"/>
      <c r="Z4251" s="480"/>
      <c r="AA4251" s="480"/>
      <c r="AB4251" s="480"/>
      <c r="AC4251" s="480"/>
      <c r="AD4251" s="480"/>
      <c r="AE4251" s="480"/>
      <c r="AF4251" s="480"/>
      <c r="AG4251" s="480"/>
      <c r="AH4251" s="480"/>
      <c r="AI4251" s="480"/>
      <c r="AJ4251" s="480"/>
      <c r="AK4251" s="480"/>
      <c r="AL4251" s="480"/>
      <c r="AM4251" s="480"/>
      <c r="AN4251" s="480"/>
      <c r="AO4251" s="480"/>
      <c r="AP4251" s="480"/>
      <c r="AQ4251" s="480"/>
      <c r="AR4251" s="480"/>
      <c r="AS4251" s="480"/>
      <c r="AT4251" s="480"/>
      <c r="AU4251" s="480"/>
      <c r="AV4251" s="480"/>
      <c r="AW4251" s="480"/>
      <c r="AX4251" s="480"/>
      <c r="AY4251" s="480"/>
      <c r="AZ4251" s="480"/>
      <c r="BA4251" s="480"/>
      <c r="BB4251" s="480"/>
    </row>
    <row r="4252" spans="1:54" ht="15.75">
      <c r="A4252" s="499"/>
      <c r="B4252" s="499" t="s">
        <v>23</v>
      </c>
      <c r="C4252" s="464"/>
      <c r="D4252" s="500"/>
      <c r="E4252" s="501"/>
      <c r="F4252" s="478"/>
      <c r="G4252" s="499"/>
      <c r="H4252" s="499" t="s">
        <v>23</v>
      </c>
      <c r="I4252" s="464"/>
      <c r="J4252" s="500"/>
      <c r="K4252" s="501"/>
      <c r="L4252" s="480"/>
      <c r="M4252" s="480"/>
      <c r="N4252" s="480"/>
      <c r="O4252" s="480"/>
      <c r="P4252" s="480"/>
      <c r="Q4252" s="480"/>
      <c r="R4252" s="480"/>
      <c r="S4252" s="480"/>
      <c r="T4252" s="480"/>
      <c r="U4252" s="480"/>
      <c r="V4252" s="480"/>
      <c r="W4252" s="480"/>
      <c r="X4252" s="480"/>
      <c r="Y4252" s="480"/>
      <c r="Z4252" s="480"/>
      <c r="AA4252" s="480"/>
      <c r="AB4252" s="480"/>
      <c r="AC4252" s="480"/>
      <c r="AD4252" s="480"/>
      <c r="AE4252" s="480"/>
      <c r="AF4252" s="480"/>
      <c r="AG4252" s="480"/>
      <c r="AH4252" s="480"/>
      <c r="AI4252" s="480"/>
      <c r="AJ4252" s="480"/>
      <c r="AK4252" s="480"/>
      <c r="AL4252" s="480"/>
      <c r="AM4252" s="480"/>
      <c r="AN4252" s="480"/>
      <c r="AO4252" s="480"/>
      <c r="AP4252" s="480"/>
      <c r="AQ4252" s="480"/>
      <c r="AR4252" s="480"/>
      <c r="AS4252" s="480"/>
      <c r="AT4252" s="480"/>
      <c r="AU4252" s="480"/>
      <c r="AV4252" s="480"/>
      <c r="AW4252" s="480"/>
      <c r="AX4252" s="480"/>
      <c r="AY4252" s="480"/>
      <c r="AZ4252" s="480"/>
      <c r="BA4252" s="480"/>
      <c r="BB4252" s="480"/>
    </row>
    <row r="4253" spans="1:54" ht="15.75">
      <c r="A4253" s="499"/>
      <c r="B4253" s="499" t="s">
        <v>24</v>
      </c>
      <c r="C4253" s="464"/>
      <c r="D4253" s="500"/>
      <c r="E4253" s="501"/>
      <c r="F4253" s="478"/>
      <c r="G4253" s="499"/>
      <c r="H4253" s="499" t="s">
        <v>24</v>
      </c>
      <c r="I4253" s="464"/>
      <c r="J4253" s="500"/>
      <c r="K4253" s="501"/>
      <c r="L4253" s="480"/>
      <c r="M4253" s="480"/>
      <c r="N4253" s="480"/>
      <c r="O4253" s="480"/>
      <c r="P4253" s="480"/>
      <c r="Q4253" s="480"/>
      <c r="R4253" s="480"/>
      <c r="S4253" s="480"/>
      <c r="T4253" s="480"/>
      <c r="U4253" s="480"/>
      <c r="V4253" s="480"/>
      <c r="W4253" s="480"/>
      <c r="X4253" s="480"/>
      <c r="Y4253" s="480"/>
      <c r="Z4253" s="480"/>
      <c r="AA4253" s="480"/>
      <c r="AB4253" s="480"/>
      <c r="AC4253" s="480"/>
      <c r="AD4253" s="480"/>
      <c r="AE4253" s="480"/>
      <c r="AF4253" s="480"/>
      <c r="AG4253" s="480"/>
      <c r="AH4253" s="480"/>
      <c r="AI4253" s="480"/>
      <c r="AJ4253" s="480"/>
      <c r="AK4253" s="480"/>
      <c r="AL4253" s="480"/>
      <c r="AM4253" s="480"/>
      <c r="AN4253" s="480"/>
      <c r="AO4253" s="480"/>
      <c r="AP4253" s="480"/>
      <c r="AQ4253" s="480"/>
      <c r="AR4253" s="480"/>
      <c r="AS4253" s="480"/>
      <c r="AT4253" s="480"/>
      <c r="AU4253" s="480"/>
      <c r="AV4253" s="480"/>
      <c r="AW4253" s="480"/>
      <c r="AX4253" s="480"/>
      <c r="AY4253" s="480"/>
      <c r="AZ4253" s="480"/>
      <c r="BA4253" s="480"/>
      <c r="BB4253" s="480"/>
    </row>
    <row r="4254" spans="1:54" ht="15.75">
      <c r="A4254" s="499"/>
      <c r="B4254" s="499" t="s">
        <v>25</v>
      </c>
      <c r="C4254" s="464"/>
      <c r="D4254" s="500"/>
      <c r="E4254" s="501"/>
      <c r="F4254" s="478"/>
      <c r="G4254" s="499"/>
      <c r="H4254" s="499" t="s">
        <v>25</v>
      </c>
      <c r="I4254" s="464"/>
      <c r="J4254" s="500"/>
      <c r="K4254" s="501"/>
      <c r="L4254" s="480"/>
      <c r="M4254" s="480"/>
      <c r="N4254" s="480"/>
      <c r="O4254" s="480"/>
      <c r="P4254" s="480"/>
      <c r="Q4254" s="480"/>
      <c r="R4254" s="480"/>
      <c r="S4254" s="480"/>
      <c r="T4254" s="480"/>
      <c r="U4254" s="480"/>
      <c r="V4254" s="480"/>
      <c r="W4254" s="480"/>
      <c r="X4254" s="480"/>
      <c r="Y4254" s="480"/>
      <c r="Z4254" s="480"/>
      <c r="AA4254" s="480"/>
      <c r="AB4254" s="480"/>
      <c r="AC4254" s="480"/>
      <c r="AD4254" s="480"/>
      <c r="AE4254" s="480"/>
      <c r="AF4254" s="480"/>
      <c r="AG4254" s="480"/>
      <c r="AH4254" s="480"/>
      <c r="AI4254" s="480"/>
      <c r="AJ4254" s="480"/>
      <c r="AK4254" s="480"/>
      <c r="AL4254" s="480"/>
      <c r="AM4254" s="480"/>
      <c r="AN4254" s="480"/>
      <c r="AO4254" s="480"/>
      <c r="AP4254" s="480"/>
      <c r="AQ4254" s="480"/>
      <c r="AR4254" s="480"/>
      <c r="AS4254" s="480"/>
      <c r="AT4254" s="480"/>
      <c r="AU4254" s="480"/>
      <c r="AV4254" s="480"/>
      <c r="AW4254" s="480"/>
      <c r="AX4254" s="480"/>
      <c r="AY4254" s="480"/>
      <c r="AZ4254" s="480"/>
      <c r="BA4254" s="480"/>
      <c r="BB4254" s="480"/>
    </row>
    <row r="4255" spans="1:54" ht="15.75">
      <c r="A4255" s="499"/>
      <c r="B4255" s="499" t="s">
        <v>26</v>
      </c>
      <c r="C4255" s="464"/>
      <c r="D4255" s="500"/>
      <c r="E4255" s="501"/>
      <c r="F4255" s="478"/>
      <c r="G4255" s="499"/>
      <c r="H4255" s="499" t="s">
        <v>26</v>
      </c>
      <c r="I4255" s="464"/>
      <c r="J4255" s="500"/>
      <c r="K4255" s="501"/>
      <c r="L4255" s="480"/>
      <c r="M4255" s="480"/>
      <c r="N4255" s="480"/>
      <c r="O4255" s="480"/>
      <c r="P4255" s="480"/>
      <c r="Q4255" s="480"/>
      <c r="R4255" s="480"/>
      <c r="S4255" s="480"/>
      <c r="T4255" s="480"/>
      <c r="U4255" s="480"/>
      <c r="V4255" s="480"/>
      <c r="W4255" s="480"/>
      <c r="X4255" s="480"/>
      <c r="Y4255" s="480"/>
      <c r="Z4255" s="480"/>
      <c r="AA4255" s="480"/>
      <c r="AB4255" s="480"/>
      <c r="AC4255" s="480"/>
      <c r="AD4255" s="480"/>
      <c r="AE4255" s="480"/>
      <c r="AF4255" s="480"/>
      <c r="AG4255" s="480"/>
      <c r="AH4255" s="480"/>
      <c r="AI4255" s="480"/>
      <c r="AJ4255" s="480"/>
      <c r="AK4255" s="480"/>
      <c r="AL4255" s="480"/>
      <c r="AM4255" s="480"/>
      <c r="AN4255" s="480"/>
      <c r="AO4255" s="480"/>
      <c r="AP4255" s="480"/>
      <c r="AQ4255" s="480"/>
      <c r="AR4255" s="480"/>
      <c r="AS4255" s="480"/>
      <c r="AT4255" s="480"/>
      <c r="AU4255" s="480"/>
      <c r="AV4255" s="480"/>
      <c r="AW4255" s="480"/>
      <c r="AX4255" s="480"/>
      <c r="AY4255" s="480"/>
      <c r="AZ4255" s="480"/>
      <c r="BA4255" s="480"/>
      <c r="BB4255" s="480"/>
    </row>
    <row r="4256" spans="1:54" ht="15.75">
      <c r="A4256" s="484"/>
      <c r="B4256" s="484"/>
      <c r="C4256"/>
      <c r="D4256" s="491"/>
      <c r="E4256" s="493"/>
      <c r="F4256" s="478"/>
      <c r="G4256"/>
      <c r="H4256" s="527"/>
      <c r="I4256"/>
      <c r="J4256" s="527"/>
      <c r="K4256" s="527"/>
      <c r="L4256" s="480"/>
      <c r="M4256" s="480"/>
      <c r="N4256" s="480"/>
      <c r="O4256" s="480"/>
      <c r="P4256" s="480"/>
      <c r="Q4256" s="480"/>
      <c r="R4256" s="480"/>
      <c r="S4256" s="480"/>
      <c r="T4256" s="480"/>
      <c r="U4256" s="480"/>
      <c r="V4256" s="480"/>
      <c r="W4256" s="480"/>
      <c r="X4256" s="480"/>
      <c r="Y4256" s="480"/>
      <c r="Z4256" s="480"/>
      <c r="AA4256" s="480"/>
      <c r="AB4256" s="480"/>
      <c r="AC4256" s="480"/>
      <c r="AD4256" s="480"/>
      <c r="AE4256" s="480"/>
      <c r="AF4256" s="480"/>
      <c r="AG4256" s="480"/>
      <c r="AH4256" s="480"/>
      <c r="AI4256" s="480"/>
      <c r="AJ4256" s="480"/>
      <c r="AK4256" s="480"/>
      <c r="AL4256" s="480"/>
      <c r="AM4256" s="480"/>
      <c r="AN4256" s="480"/>
      <c r="AO4256" s="480"/>
      <c r="AP4256" s="480"/>
      <c r="AQ4256" s="480"/>
      <c r="AR4256" s="480"/>
      <c r="AS4256" s="480"/>
      <c r="AT4256" s="480"/>
      <c r="AU4256" s="480"/>
      <c r="AV4256" s="480"/>
      <c r="AW4256" s="480"/>
      <c r="AX4256" s="480"/>
      <c r="AY4256" s="480"/>
      <c r="AZ4256" s="480"/>
      <c r="BA4256" s="480"/>
      <c r="BB4256" s="480"/>
    </row>
    <row r="4257" spans="1:54" ht="38.25">
      <c r="A4257" s="485" t="s">
        <v>3006</v>
      </c>
      <c r="B4257" s="485"/>
      <c r="C4257" s="487" t="s">
        <v>3007</v>
      </c>
      <c r="D4257" s="492"/>
      <c r="E4257" s="494"/>
      <c r="F4257" s="478"/>
      <c r="G4257" s="485" t="s">
        <v>3008</v>
      </c>
      <c r="H4257" s="485"/>
      <c r="I4257" s="487" t="s">
        <v>3009</v>
      </c>
      <c r="J4257" s="492"/>
      <c r="K4257" s="494"/>
      <c r="L4257" s="480"/>
      <c r="M4257" s="480"/>
      <c r="N4257" s="480"/>
      <c r="O4257" s="480"/>
      <c r="P4257" s="480"/>
      <c r="Q4257" s="480"/>
      <c r="R4257" s="480"/>
      <c r="S4257" s="480"/>
      <c r="T4257" s="480"/>
      <c r="U4257" s="480"/>
      <c r="V4257" s="480"/>
      <c r="W4257" s="480"/>
      <c r="X4257" s="480"/>
      <c r="Y4257" s="480"/>
      <c r="Z4257" s="480"/>
      <c r="AA4257" s="480"/>
      <c r="AB4257" s="480"/>
      <c r="AC4257" s="480"/>
      <c r="AD4257" s="480"/>
      <c r="AE4257" s="480"/>
      <c r="AF4257" s="480"/>
      <c r="AG4257" s="480"/>
      <c r="AH4257" s="480"/>
      <c r="AI4257" s="480"/>
      <c r="AJ4257" s="480"/>
      <c r="AK4257" s="480"/>
      <c r="AL4257" s="480"/>
      <c r="AM4257" s="480"/>
      <c r="AN4257" s="480"/>
      <c r="AO4257" s="480"/>
      <c r="AP4257" s="480"/>
      <c r="AQ4257" s="480"/>
      <c r="AR4257" s="480"/>
      <c r="AS4257" s="480"/>
      <c r="AT4257" s="480"/>
      <c r="AU4257" s="480"/>
      <c r="AV4257" s="480"/>
      <c r="AW4257" s="480"/>
      <c r="AX4257" s="480"/>
      <c r="AY4257" s="480"/>
      <c r="AZ4257" s="480"/>
      <c r="BA4257" s="480"/>
      <c r="BB4257" s="480"/>
    </row>
    <row r="4258" spans="1:54" ht="15">
      <c r="A4258" s="486"/>
      <c r="B4258" s="486"/>
      <c r="C4258" s="488"/>
      <c r="D4258" s="486"/>
      <c r="E4258" s="486"/>
      <c r="F4258"/>
      <c r="G4258" s="486"/>
      <c r="H4258" s="486"/>
      <c r="I4258" s="488"/>
      <c r="J4258" s="486"/>
      <c r="K4258" s="486"/>
      <c r="L4258"/>
      <c r="M4258"/>
      <c r="N4258"/>
      <c r="O4258"/>
      <c r="P4258"/>
      <c r="Q4258"/>
      <c r="R4258"/>
      <c r="S4258"/>
      <c r="T4258"/>
      <c r="U4258"/>
      <c r="V4258"/>
      <c r="W4258"/>
      <c r="X4258"/>
      <c r="Y4258"/>
      <c r="Z4258"/>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row>
    <row r="4259" spans="1:54" ht="15">
      <c r="A4259" s="486"/>
      <c r="B4259" s="486"/>
      <c r="C4259" s="489" t="s">
        <v>599</v>
      </c>
      <c r="D4259" s="486"/>
      <c r="E4259" s="486"/>
      <c r="F4259"/>
      <c r="G4259" s="486"/>
      <c r="H4259" s="486"/>
      <c r="I4259" s="489" t="s">
        <v>623</v>
      </c>
      <c r="J4259" s="486"/>
      <c r="K4259" s="486"/>
      <c r="L4259"/>
      <c r="M4259"/>
      <c r="N4259"/>
      <c r="O4259"/>
      <c r="P4259"/>
      <c r="Q4259"/>
      <c r="R4259"/>
      <c r="S4259"/>
      <c r="T4259"/>
      <c r="U4259"/>
      <c r="V4259"/>
      <c r="W4259"/>
      <c r="X4259"/>
      <c r="Y4259"/>
      <c r="Z4259"/>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row>
    <row r="4260" spans="1:54" ht="15">
      <c r="A4260" s="486"/>
      <c r="B4260" s="486"/>
      <c r="C4260" s="489" t="s">
        <v>1627</v>
      </c>
      <c r="D4260" s="486"/>
      <c r="E4260" s="486"/>
      <c r="F4260"/>
      <c r="G4260" s="486"/>
      <c r="H4260" s="486"/>
      <c r="I4260" s="489" t="s">
        <v>1627</v>
      </c>
      <c r="J4260" s="486"/>
      <c r="K4260" s="486"/>
      <c r="L4260"/>
      <c r="M4260"/>
      <c r="N4260"/>
      <c r="O4260"/>
      <c r="P4260"/>
      <c r="Q4260"/>
      <c r="R4260"/>
      <c r="S4260"/>
      <c r="T4260"/>
      <c r="U4260"/>
      <c r="V4260"/>
      <c r="W4260"/>
      <c r="X4260"/>
      <c r="Y4260"/>
      <c r="Z4260"/>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row>
    <row r="4261" spans="1:54" ht="15">
      <c r="A4261" s="486"/>
      <c r="B4261" s="486"/>
      <c r="C4261" s="489" t="s">
        <v>1151</v>
      </c>
      <c r="D4261" s="486"/>
      <c r="E4261" s="486"/>
      <c r="F4261"/>
      <c r="G4261" s="486"/>
      <c r="H4261" s="486"/>
      <c r="I4261" s="489" t="s">
        <v>1151</v>
      </c>
      <c r="J4261" s="486"/>
      <c r="K4261" s="486"/>
      <c r="L4261"/>
      <c r="M4261"/>
      <c r="N4261"/>
      <c r="O4261"/>
      <c r="P4261"/>
      <c r="Q4261"/>
      <c r="R4261"/>
      <c r="S4261"/>
      <c r="T4261"/>
      <c r="U4261"/>
      <c r="V4261"/>
      <c r="W4261"/>
      <c r="X4261"/>
      <c r="Y4261"/>
      <c r="Z4261"/>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row>
    <row r="4262" spans="1:54" ht="15">
      <c r="A4262" s="453"/>
      <c r="B4262" s="453"/>
      <c r="C4262" s="490"/>
      <c r="D4262" s="453"/>
      <c r="E4262" s="453"/>
      <c r="F4262"/>
      <c r="G4262" s="453"/>
      <c r="H4262" s="453"/>
      <c r="I4262" s="490"/>
      <c r="J4262" s="453"/>
      <c r="K4262" s="453"/>
      <c r="L4262"/>
      <c r="M4262"/>
      <c r="N4262"/>
      <c r="O4262"/>
      <c r="P4262"/>
      <c r="Q4262"/>
      <c r="R4262"/>
      <c r="S4262"/>
      <c r="T4262"/>
      <c r="U4262"/>
      <c r="V4262"/>
      <c r="W4262"/>
      <c r="X4262"/>
      <c r="Y4262"/>
      <c r="Z4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row>
    <row r="4263" spans="1:54" ht="15.75">
      <c r="A4263" s="485"/>
      <c r="B4263" s="485"/>
      <c r="C4263" s="495" t="s">
        <v>606</v>
      </c>
      <c r="D4263" s="492"/>
      <c r="E4263" s="494"/>
      <c r="F4263" s="478"/>
      <c r="G4263" s="485"/>
      <c r="H4263" s="485"/>
      <c r="I4263" s="495" t="s">
        <v>40</v>
      </c>
      <c r="J4263" s="492"/>
      <c r="K4263" s="494"/>
      <c r="L4263" s="480"/>
      <c r="M4263" s="480"/>
      <c r="N4263" s="480"/>
      <c r="O4263" s="480"/>
      <c r="P4263" s="480"/>
      <c r="Q4263" s="480"/>
      <c r="R4263" s="480"/>
      <c r="S4263" s="480"/>
      <c r="T4263" s="480"/>
      <c r="U4263" s="480"/>
      <c r="V4263" s="480"/>
      <c r="W4263" s="480"/>
      <c r="X4263" s="480"/>
      <c r="Y4263" s="480"/>
      <c r="Z4263" s="480"/>
      <c r="AA4263" s="480"/>
      <c r="AB4263" s="480"/>
      <c r="AC4263" s="480"/>
      <c r="AD4263" s="480"/>
      <c r="AE4263" s="480"/>
      <c r="AF4263" s="480"/>
      <c r="AG4263" s="480"/>
      <c r="AH4263" s="480"/>
      <c r="AI4263" s="480"/>
      <c r="AJ4263" s="480"/>
      <c r="AK4263" s="480"/>
      <c r="AL4263" s="480"/>
      <c r="AM4263" s="480"/>
      <c r="AN4263" s="480"/>
      <c r="AO4263" s="480"/>
      <c r="AP4263" s="480"/>
      <c r="AQ4263" s="480"/>
      <c r="AR4263" s="480"/>
      <c r="AS4263" s="480"/>
      <c r="AT4263" s="480"/>
      <c r="AU4263" s="480"/>
      <c r="AV4263" s="480"/>
      <c r="AW4263" s="480"/>
      <c r="AX4263" s="480"/>
      <c r="AY4263" s="480"/>
      <c r="AZ4263" s="480"/>
      <c r="BA4263" s="480"/>
      <c r="BB4263" s="480"/>
    </row>
    <row r="4264" spans="1:54" ht="38.25">
      <c r="A4264" s="486"/>
      <c r="B4264" s="486"/>
      <c r="C4264" s="496" t="s">
        <v>3010</v>
      </c>
      <c r="D4264" s="486"/>
      <c r="E4264" s="486"/>
      <c r="F4264"/>
      <c r="G4264" s="486"/>
      <c r="H4264" s="486"/>
      <c r="I4264" s="496" t="s">
        <v>3011</v>
      </c>
      <c r="J4264" s="486"/>
      <c r="K4264" s="486"/>
      <c r="L4264"/>
      <c r="M4264"/>
      <c r="N4264"/>
      <c r="O4264"/>
      <c r="P4264"/>
      <c r="Q4264"/>
      <c r="R4264"/>
      <c r="S4264"/>
      <c r="T4264"/>
      <c r="U4264"/>
      <c r="V4264"/>
      <c r="W4264"/>
      <c r="X4264"/>
      <c r="Y4264"/>
      <c r="Z4264"/>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row>
    <row r="4265" spans="1:54" ht="25.5">
      <c r="A4265" s="486"/>
      <c r="B4265" s="486"/>
      <c r="C4265" s="496" t="s">
        <v>3012</v>
      </c>
      <c r="D4265" s="486"/>
      <c r="E4265" s="486"/>
      <c r="F4265"/>
      <c r="G4265" s="486"/>
      <c r="H4265" s="486"/>
      <c r="I4265" s="497"/>
      <c r="J4265" s="486"/>
      <c r="K4265" s="486"/>
      <c r="L4265"/>
      <c r="M4265"/>
      <c r="N4265"/>
      <c r="O4265"/>
      <c r="P4265"/>
      <c r="Q4265"/>
      <c r="R4265"/>
      <c r="S4265"/>
      <c r="T4265"/>
      <c r="U4265"/>
      <c r="V4265"/>
      <c r="W4265"/>
      <c r="X4265"/>
      <c r="Y4265"/>
      <c r="Z4265"/>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row>
    <row r="4266" spans="1:54" ht="25.5">
      <c r="A4266" s="486"/>
      <c r="B4266" s="486"/>
      <c r="C4266" s="496" t="s">
        <v>3013</v>
      </c>
      <c r="D4266" s="486"/>
      <c r="E4266" s="486"/>
      <c r="F4266"/>
      <c r="G4266" s="486"/>
      <c r="H4266" s="486"/>
      <c r="I4266" s="496" t="s">
        <v>3014</v>
      </c>
      <c r="J4266" s="486"/>
      <c r="K4266" s="486"/>
      <c r="L4266"/>
      <c r="M4266"/>
      <c r="N4266"/>
      <c r="O4266"/>
      <c r="P4266"/>
      <c r="Q4266"/>
      <c r="R4266"/>
      <c r="S4266"/>
      <c r="T4266"/>
      <c r="U4266"/>
      <c r="V4266"/>
      <c r="W4266"/>
      <c r="X4266"/>
      <c r="Y4266"/>
      <c r="Z4266"/>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row>
    <row r="4267" spans="1:54" ht="15">
      <c r="A4267" s="486"/>
      <c r="B4267" s="486"/>
      <c r="C4267" s="496"/>
      <c r="D4267" s="486"/>
      <c r="E4267" s="486"/>
      <c r="F4267"/>
      <c r="G4267" s="486"/>
      <c r="H4267" s="486"/>
      <c r="I4267" s="496"/>
      <c r="J4267" s="486"/>
      <c r="K4267" s="486"/>
      <c r="L4267"/>
      <c r="M4267"/>
      <c r="N4267"/>
      <c r="O4267"/>
      <c r="P4267"/>
      <c r="Q4267"/>
      <c r="R4267"/>
      <c r="S4267"/>
      <c r="T4267"/>
      <c r="U4267"/>
      <c r="V4267"/>
      <c r="W4267"/>
      <c r="X4267"/>
      <c r="Y4267"/>
      <c r="Z4267"/>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row>
    <row r="4268" spans="1:54" ht="38.25">
      <c r="A4268" s="453"/>
      <c r="B4268" s="453"/>
      <c r="C4268" s="498"/>
      <c r="D4268" s="453"/>
      <c r="E4268" s="453"/>
      <c r="F4268"/>
      <c r="G4268" s="453"/>
      <c r="H4268" s="453"/>
      <c r="I4268" s="498" t="s">
        <v>3003</v>
      </c>
      <c r="J4268" s="453"/>
      <c r="K4268" s="453"/>
      <c r="L4268"/>
      <c r="M4268"/>
      <c r="N4268"/>
      <c r="O4268"/>
      <c r="P4268"/>
      <c r="Q4268"/>
      <c r="R4268"/>
      <c r="S4268"/>
      <c r="T4268"/>
      <c r="U4268"/>
      <c r="V4268"/>
      <c r="W4268"/>
      <c r="X4268"/>
      <c r="Y4268"/>
      <c r="Z4268"/>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row>
    <row r="4269" spans="1:54" ht="15.75">
      <c r="A4269" s="499"/>
      <c r="B4269" s="499" t="s">
        <v>18</v>
      </c>
      <c r="C4269" s="464"/>
      <c r="D4269" s="500"/>
      <c r="E4269" s="501"/>
      <c r="F4269" s="478"/>
      <c r="G4269" s="499"/>
      <c r="H4269" s="499" t="s">
        <v>18</v>
      </c>
      <c r="I4269" s="464"/>
      <c r="J4269" s="500"/>
      <c r="K4269" s="501"/>
      <c r="L4269" s="480"/>
      <c r="M4269" s="480"/>
      <c r="N4269" s="480"/>
      <c r="O4269" s="480"/>
      <c r="P4269" s="480"/>
      <c r="Q4269" s="480"/>
      <c r="R4269" s="480"/>
      <c r="S4269" s="480"/>
      <c r="T4269" s="480"/>
      <c r="U4269" s="480"/>
      <c r="V4269" s="480"/>
      <c r="W4269" s="480"/>
      <c r="X4269" s="480"/>
      <c r="Y4269" s="480"/>
      <c r="Z4269" s="480"/>
      <c r="AA4269" s="480"/>
      <c r="AB4269" s="480"/>
      <c r="AC4269" s="480"/>
      <c r="AD4269" s="480"/>
      <c r="AE4269" s="480"/>
      <c r="AF4269" s="480"/>
      <c r="AG4269" s="480"/>
      <c r="AH4269" s="480"/>
      <c r="AI4269" s="480"/>
      <c r="AJ4269" s="480"/>
      <c r="AK4269" s="480"/>
      <c r="AL4269" s="480"/>
      <c r="AM4269" s="480"/>
      <c r="AN4269" s="480"/>
      <c r="AO4269" s="480"/>
      <c r="AP4269" s="480"/>
      <c r="AQ4269" s="480"/>
      <c r="AR4269" s="480"/>
      <c r="AS4269" s="480"/>
      <c r="AT4269" s="480"/>
      <c r="AU4269" s="480"/>
      <c r="AV4269" s="480"/>
      <c r="AW4269" s="480"/>
      <c r="AX4269" s="480"/>
      <c r="AY4269" s="480"/>
      <c r="AZ4269" s="480"/>
      <c r="BA4269" s="480"/>
      <c r="BB4269" s="480"/>
    </row>
    <row r="4270" spans="1:54" ht="15.75">
      <c r="A4270" s="499"/>
      <c r="B4270" s="499" t="s">
        <v>19</v>
      </c>
      <c r="C4270" s="464" t="s">
        <v>3015</v>
      </c>
      <c r="D4270" s="500" t="s">
        <v>581</v>
      </c>
      <c r="E4270" s="501"/>
      <c r="F4270" s="478"/>
      <c r="G4270" s="499"/>
      <c r="H4270" s="499" t="s">
        <v>19</v>
      </c>
      <c r="I4270" s="464" t="s">
        <v>3015</v>
      </c>
      <c r="J4270" s="500" t="s">
        <v>581</v>
      </c>
      <c r="K4270" s="501"/>
      <c r="L4270" s="480"/>
      <c r="M4270" s="480"/>
      <c r="N4270" s="480"/>
      <c r="O4270" s="480"/>
      <c r="P4270" s="480"/>
      <c r="Q4270" s="480"/>
      <c r="R4270" s="480"/>
      <c r="S4270" s="480"/>
      <c r="T4270" s="480"/>
      <c r="U4270" s="480"/>
      <c r="V4270" s="480"/>
      <c r="W4270" s="480"/>
      <c r="X4270" s="480"/>
      <c r="Y4270" s="480"/>
      <c r="Z4270" s="480"/>
      <c r="AA4270" s="480"/>
      <c r="AB4270" s="480"/>
      <c r="AC4270" s="480"/>
      <c r="AD4270" s="480"/>
      <c r="AE4270" s="480"/>
      <c r="AF4270" s="480"/>
      <c r="AG4270" s="480"/>
      <c r="AH4270" s="480"/>
      <c r="AI4270" s="480"/>
      <c r="AJ4270" s="480"/>
      <c r="AK4270" s="480"/>
      <c r="AL4270" s="480"/>
      <c r="AM4270" s="480"/>
      <c r="AN4270" s="480"/>
      <c r="AO4270" s="480"/>
      <c r="AP4270" s="480"/>
      <c r="AQ4270" s="480"/>
      <c r="AR4270" s="480"/>
      <c r="AS4270" s="480"/>
      <c r="AT4270" s="480"/>
      <c r="AU4270" s="480"/>
      <c r="AV4270" s="480"/>
      <c r="AW4270" s="480"/>
      <c r="AX4270" s="480"/>
      <c r="AY4270" s="480"/>
      <c r="AZ4270" s="480"/>
      <c r="BA4270" s="480"/>
      <c r="BB4270" s="480"/>
    </row>
    <row r="4271" spans="1:54" ht="15.75">
      <c r="A4271" s="499"/>
      <c r="B4271" s="499" t="s">
        <v>23</v>
      </c>
      <c r="C4271" s="464"/>
      <c r="D4271" s="500"/>
      <c r="E4271" s="501"/>
      <c r="F4271" s="478"/>
      <c r="G4271" s="499"/>
      <c r="H4271" s="499" t="s">
        <v>23</v>
      </c>
      <c r="I4271" s="464"/>
      <c r="J4271" s="500"/>
      <c r="K4271" s="501"/>
      <c r="L4271" s="480"/>
      <c r="M4271" s="480"/>
      <c r="N4271" s="480"/>
      <c r="O4271" s="480"/>
      <c r="P4271" s="480"/>
      <c r="Q4271" s="480"/>
      <c r="R4271" s="480"/>
      <c r="S4271" s="480"/>
      <c r="T4271" s="480"/>
      <c r="U4271" s="480"/>
      <c r="V4271" s="480"/>
      <c r="W4271" s="480"/>
      <c r="X4271" s="480"/>
      <c r="Y4271" s="480"/>
      <c r="Z4271" s="480"/>
      <c r="AA4271" s="480"/>
      <c r="AB4271" s="480"/>
      <c r="AC4271" s="480"/>
      <c r="AD4271" s="480"/>
      <c r="AE4271" s="480"/>
      <c r="AF4271" s="480"/>
      <c r="AG4271" s="480"/>
      <c r="AH4271" s="480"/>
      <c r="AI4271" s="480"/>
      <c r="AJ4271" s="480"/>
      <c r="AK4271" s="480"/>
      <c r="AL4271" s="480"/>
      <c r="AM4271" s="480"/>
      <c r="AN4271" s="480"/>
      <c r="AO4271" s="480"/>
      <c r="AP4271" s="480"/>
      <c r="AQ4271" s="480"/>
      <c r="AR4271" s="480"/>
      <c r="AS4271" s="480"/>
      <c r="AT4271" s="480"/>
      <c r="AU4271" s="480"/>
      <c r="AV4271" s="480"/>
      <c r="AW4271" s="480"/>
      <c r="AX4271" s="480"/>
      <c r="AY4271" s="480"/>
      <c r="AZ4271" s="480"/>
      <c r="BA4271" s="480"/>
      <c r="BB4271" s="480"/>
    </row>
    <row r="4272" spans="1:54" ht="15.75">
      <c r="A4272" s="499"/>
      <c r="B4272" s="499" t="s">
        <v>24</v>
      </c>
      <c r="C4272" s="464"/>
      <c r="D4272" s="500"/>
      <c r="E4272" s="501"/>
      <c r="F4272" s="478"/>
      <c r="G4272" s="499"/>
      <c r="H4272" s="499" t="s">
        <v>24</v>
      </c>
      <c r="I4272" s="464"/>
      <c r="J4272" s="500"/>
      <c r="K4272" s="501"/>
      <c r="L4272" s="480"/>
      <c r="M4272" s="480"/>
      <c r="N4272" s="480"/>
      <c r="O4272" s="480"/>
      <c r="P4272" s="480"/>
      <c r="Q4272" s="480"/>
      <c r="R4272" s="480"/>
      <c r="S4272" s="480"/>
      <c r="T4272" s="480"/>
      <c r="U4272" s="480"/>
      <c r="V4272" s="480"/>
      <c r="W4272" s="480"/>
      <c r="X4272" s="480"/>
      <c r="Y4272" s="480"/>
      <c r="Z4272" s="480"/>
      <c r="AA4272" s="480"/>
      <c r="AB4272" s="480"/>
      <c r="AC4272" s="480"/>
      <c r="AD4272" s="480"/>
      <c r="AE4272" s="480"/>
      <c r="AF4272" s="480"/>
      <c r="AG4272" s="480"/>
      <c r="AH4272" s="480"/>
      <c r="AI4272" s="480"/>
      <c r="AJ4272" s="480"/>
      <c r="AK4272" s="480"/>
      <c r="AL4272" s="480"/>
      <c r="AM4272" s="480"/>
      <c r="AN4272" s="480"/>
      <c r="AO4272" s="480"/>
      <c r="AP4272" s="480"/>
      <c r="AQ4272" s="480"/>
      <c r="AR4272" s="480"/>
      <c r="AS4272" s="480"/>
      <c r="AT4272" s="480"/>
      <c r="AU4272" s="480"/>
      <c r="AV4272" s="480"/>
      <c r="AW4272" s="480"/>
      <c r="AX4272" s="480"/>
      <c r="AY4272" s="480"/>
      <c r="AZ4272" s="480"/>
      <c r="BA4272" s="480"/>
      <c r="BB4272" s="480"/>
    </row>
    <row r="4273" spans="1:54" ht="15.75">
      <c r="A4273" s="499"/>
      <c r="B4273" s="499" t="s">
        <v>25</v>
      </c>
      <c r="C4273" s="464"/>
      <c r="D4273" s="500"/>
      <c r="E4273" s="501"/>
      <c r="F4273" s="478"/>
      <c r="G4273" s="499"/>
      <c r="H4273" s="499" t="s">
        <v>25</v>
      </c>
      <c r="I4273" s="464"/>
      <c r="J4273" s="500"/>
      <c r="K4273" s="501"/>
      <c r="L4273" s="480"/>
      <c r="M4273" s="480"/>
      <c r="N4273" s="480"/>
      <c r="O4273" s="480"/>
      <c r="P4273" s="480"/>
      <c r="Q4273" s="480"/>
      <c r="R4273" s="480"/>
      <c r="S4273" s="480"/>
      <c r="T4273" s="480"/>
      <c r="U4273" s="480"/>
      <c r="V4273" s="480"/>
      <c r="W4273" s="480"/>
      <c r="X4273" s="480"/>
      <c r="Y4273" s="480"/>
      <c r="Z4273" s="480"/>
      <c r="AA4273" s="480"/>
      <c r="AB4273" s="480"/>
      <c r="AC4273" s="480"/>
      <c r="AD4273" s="480"/>
      <c r="AE4273" s="480"/>
      <c r="AF4273" s="480"/>
      <c r="AG4273" s="480"/>
      <c r="AH4273" s="480"/>
      <c r="AI4273" s="480"/>
      <c r="AJ4273" s="480"/>
      <c r="AK4273" s="480"/>
      <c r="AL4273" s="480"/>
      <c r="AM4273" s="480"/>
      <c r="AN4273" s="480"/>
      <c r="AO4273" s="480"/>
      <c r="AP4273" s="480"/>
      <c r="AQ4273" s="480"/>
      <c r="AR4273" s="480"/>
      <c r="AS4273" s="480"/>
      <c r="AT4273" s="480"/>
      <c r="AU4273" s="480"/>
      <c r="AV4273" s="480"/>
      <c r="AW4273" s="480"/>
      <c r="AX4273" s="480"/>
      <c r="AY4273" s="480"/>
      <c r="AZ4273" s="480"/>
      <c r="BA4273" s="480"/>
      <c r="BB4273" s="480"/>
    </row>
    <row r="4274" spans="1:54" ht="15.75">
      <c r="A4274" s="499"/>
      <c r="B4274" s="499" t="s">
        <v>26</v>
      </c>
      <c r="C4274" s="464"/>
      <c r="D4274" s="500"/>
      <c r="E4274" s="501"/>
      <c r="F4274" s="478"/>
      <c r="G4274" s="499"/>
      <c r="H4274" s="499" t="s">
        <v>26</v>
      </c>
      <c r="I4274" s="464"/>
      <c r="J4274" s="500"/>
      <c r="K4274" s="501"/>
      <c r="L4274" s="480"/>
      <c r="M4274" s="480"/>
      <c r="N4274" s="480"/>
      <c r="O4274" s="480"/>
      <c r="P4274" s="480"/>
      <c r="Q4274" s="480"/>
      <c r="R4274" s="480"/>
      <c r="S4274" s="480"/>
      <c r="T4274" s="480"/>
      <c r="U4274" s="480"/>
      <c r="V4274" s="480"/>
      <c r="W4274" s="480"/>
      <c r="X4274" s="480"/>
      <c r="Y4274" s="480"/>
      <c r="Z4274" s="480"/>
      <c r="AA4274" s="480"/>
      <c r="AB4274" s="480"/>
      <c r="AC4274" s="480"/>
      <c r="AD4274" s="480"/>
      <c r="AE4274" s="480"/>
      <c r="AF4274" s="480"/>
      <c r="AG4274" s="480"/>
      <c r="AH4274" s="480"/>
      <c r="AI4274" s="480"/>
      <c r="AJ4274" s="480"/>
      <c r="AK4274" s="480"/>
      <c r="AL4274" s="480"/>
      <c r="AM4274" s="480"/>
      <c r="AN4274" s="480"/>
      <c r="AO4274" s="480"/>
      <c r="AP4274" s="480"/>
      <c r="AQ4274" s="480"/>
      <c r="AR4274" s="480"/>
      <c r="AS4274" s="480"/>
      <c r="AT4274" s="480"/>
      <c r="AU4274" s="480"/>
      <c r="AV4274" s="480"/>
      <c r="AW4274" s="480"/>
      <c r="AX4274" s="480"/>
      <c r="AY4274" s="480"/>
      <c r="AZ4274" s="480"/>
      <c r="BA4274" s="480"/>
      <c r="BB4274" s="480"/>
    </row>
    <row r="4275" spans="1:54" ht="15.75">
      <c r="A4275" s="484"/>
      <c r="B4275" s="484"/>
      <c r="C4275"/>
      <c r="D4275" s="491"/>
      <c r="E4275" s="493"/>
      <c r="F4275" s="478"/>
      <c r="G4275"/>
      <c r="H4275" s="484"/>
      <c r="I4275"/>
      <c r="J4275" s="491"/>
      <c r="K4275" s="493"/>
      <c r="L4275" s="480"/>
      <c r="M4275" s="480"/>
      <c r="N4275" s="480"/>
      <c r="O4275" s="480"/>
      <c r="P4275" s="480"/>
      <c r="Q4275" s="480"/>
      <c r="R4275" s="480"/>
      <c r="S4275" s="480"/>
      <c r="T4275" s="480"/>
      <c r="U4275" s="480"/>
      <c r="V4275" s="480"/>
      <c r="W4275" s="480"/>
      <c r="X4275" s="480"/>
      <c r="Y4275" s="480"/>
      <c r="Z4275" s="480"/>
      <c r="AA4275" s="480"/>
      <c r="AB4275" s="480"/>
      <c r="AC4275" s="480"/>
      <c r="AD4275" s="480"/>
      <c r="AE4275" s="480"/>
      <c r="AF4275" s="480"/>
      <c r="AG4275" s="480"/>
      <c r="AH4275" s="480"/>
      <c r="AI4275" s="480"/>
      <c r="AJ4275" s="480"/>
      <c r="AK4275" s="480"/>
      <c r="AL4275" s="480"/>
      <c r="AM4275" s="480"/>
      <c r="AN4275" s="480"/>
      <c r="AO4275" s="480"/>
      <c r="AP4275" s="480"/>
      <c r="AQ4275" s="480"/>
      <c r="AR4275" s="480"/>
      <c r="AS4275" s="480"/>
      <c r="AT4275" s="480"/>
      <c r="AU4275" s="480"/>
      <c r="AV4275" s="480"/>
      <c r="AW4275" s="480"/>
      <c r="AX4275" s="480"/>
      <c r="AY4275" s="480"/>
      <c r="AZ4275" s="480"/>
      <c r="BA4275" s="480"/>
      <c r="BB4275" s="480"/>
    </row>
    <row r="4276" spans="1:54" ht="25.5">
      <c r="A4276" s="485" t="s">
        <v>3016</v>
      </c>
      <c r="B4276" s="485"/>
      <c r="C4276" s="487" t="s">
        <v>3017</v>
      </c>
      <c r="D4276" s="492"/>
      <c r="E4276" s="494"/>
      <c r="F4276" s="478"/>
      <c r="G4276" s="485" t="s">
        <v>3018</v>
      </c>
      <c r="H4276" s="485"/>
      <c r="I4276" s="487" t="s">
        <v>3019</v>
      </c>
      <c r="J4276" s="492"/>
      <c r="K4276" s="494"/>
      <c r="L4276" s="480"/>
      <c r="M4276" s="480"/>
      <c r="N4276" s="480"/>
      <c r="O4276" s="480"/>
      <c r="P4276" s="480"/>
      <c r="Q4276" s="480"/>
      <c r="R4276" s="480"/>
      <c r="S4276" s="480"/>
      <c r="T4276" s="480"/>
      <c r="U4276" s="480"/>
      <c r="V4276" s="480"/>
      <c r="W4276" s="480"/>
      <c r="X4276" s="480"/>
      <c r="Y4276" s="480"/>
      <c r="Z4276" s="480"/>
      <c r="AA4276" s="480"/>
      <c r="AB4276" s="480"/>
      <c r="AC4276" s="480"/>
      <c r="AD4276" s="480"/>
      <c r="AE4276" s="480"/>
      <c r="AF4276" s="480"/>
      <c r="AG4276" s="480"/>
      <c r="AH4276" s="480"/>
      <c r="AI4276" s="480"/>
      <c r="AJ4276" s="480"/>
      <c r="AK4276" s="480"/>
      <c r="AL4276" s="480"/>
      <c r="AM4276" s="480"/>
      <c r="AN4276" s="480"/>
      <c r="AO4276" s="480"/>
      <c r="AP4276" s="480"/>
      <c r="AQ4276" s="480"/>
      <c r="AR4276" s="480"/>
      <c r="AS4276" s="480"/>
      <c r="AT4276" s="480"/>
      <c r="AU4276" s="480"/>
      <c r="AV4276" s="480"/>
      <c r="AW4276" s="480"/>
      <c r="AX4276" s="480"/>
      <c r="AY4276" s="480"/>
      <c r="AZ4276" s="480"/>
      <c r="BA4276" s="480"/>
      <c r="BB4276" s="480"/>
    </row>
    <row r="4277" spans="1:54" ht="15">
      <c r="A4277" s="486"/>
      <c r="B4277" s="486"/>
      <c r="C4277" s="489" t="s">
        <v>3020</v>
      </c>
      <c r="D4277" s="486"/>
      <c r="E4277" s="486"/>
      <c r="F4277"/>
      <c r="G4277" s="486"/>
      <c r="H4277" s="486"/>
      <c r="I4277" s="489" t="s">
        <v>3021</v>
      </c>
      <c r="J4277" s="486"/>
      <c r="K4277" s="486"/>
      <c r="L4277"/>
      <c r="M4277"/>
      <c r="N4277"/>
      <c r="O4277"/>
      <c r="P4277"/>
      <c r="Q4277"/>
      <c r="R4277"/>
      <c r="S4277"/>
      <c r="T4277"/>
      <c r="U4277"/>
      <c r="V4277"/>
      <c r="W4277"/>
      <c r="X4277"/>
      <c r="Y4277"/>
      <c r="Z4277"/>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row>
    <row r="4278" spans="1:54" ht="25.5">
      <c r="A4278" s="486"/>
      <c r="B4278" s="486"/>
      <c r="C4278" s="489" t="s">
        <v>3022</v>
      </c>
      <c r="D4278" s="486"/>
      <c r="E4278" s="486"/>
      <c r="F4278"/>
      <c r="G4278" s="486"/>
      <c r="H4278" s="486"/>
      <c r="I4278" s="489" t="s">
        <v>3022</v>
      </c>
      <c r="J4278" s="486"/>
      <c r="K4278" s="486"/>
      <c r="L4278"/>
      <c r="M4278"/>
      <c r="N4278"/>
      <c r="O4278"/>
      <c r="P4278"/>
      <c r="Q4278"/>
      <c r="R4278"/>
      <c r="S4278"/>
      <c r="T4278"/>
      <c r="U4278"/>
      <c r="V4278"/>
      <c r="W4278"/>
      <c r="X4278"/>
      <c r="Y4278"/>
      <c r="Z4278"/>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row>
    <row r="4279" spans="1:54" ht="15">
      <c r="A4279" s="486"/>
      <c r="B4279" s="486"/>
      <c r="C4279" s="488"/>
      <c r="D4279" s="486"/>
      <c r="E4279" s="486"/>
      <c r="F4279"/>
      <c r="G4279" s="486"/>
      <c r="H4279" s="486"/>
      <c r="I4279" s="488"/>
      <c r="J4279" s="486"/>
      <c r="K4279" s="486"/>
      <c r="L4279"/>
      <c r="M4279"/>
      <c r="N4279"/>
      <c r="O4279"/>
      <c r="P4279"/>
      <c r="Q4279"/>
      <c r="R4279"/>
      <c r="S4279"/>
      <c r="T4279"/>
      <c r="U4279"/>
      <c r="V4279"/>
      <c r="W4279"/>
      <c r="X4279"/>
      <c r="Y4279"/>
      <c r="Z4279"/>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row>
    <row r="4280" spans="1:54" ht="15">
      <c r="A4280" s="486"/>
      <c r="B4280" s="486"/>
      <c r="C4280" s="489" t="s">
        <v>599</v>
      </c>
      <c r="D4280" s="486"/>
      <c r="E4280" s="486"/>
      <c r="F4280"/>
      <c r="G4280" s="486"/>
      <c r="H4280" s="486"/>
      <c r="I4280" s="489" t="s">
        <v>623</v>
      </c>
      <c r="J4280" s="486"/>
      <c r="K4280" s="486"/>
      <c r="L4280"/>
      <c r="M4280"/>
      <c r="N4280"/>
      <c r="O4280"/>
      <c r="P4280"/>
      <c r="Q4280"/>
      <c r="R4280"/>
      <c r="S4280"/>
      <c r="T4280"/>
      <c r="U4280"/>
      <c r="V4280"/>
      <c r="W4280"/>
      <c r="X4280"/>
      <c r="Y4280"/>
      <c r="Z4280"/>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row>
    <row r="4281" spans="1:54" ht="15">
      <c r="A4281" s="486"/>
      <c r="B4281" s="486"/>
      <c r="C4281" s="489" t="s">
        <v>1262</v>
      </c>
      <c r="D4281" s="486"/>
      <c r="E4281" s="486"/>
      <c r="F4281"/>
      <c r="G4281" s="486"/>
      <c r="H4281" s="486"/>
      <c r="I4281" s="489" t="s">
        <v>1262</v>
      </c>
      <c r="J4281" s="486"/>
      <c r="K4281" s="486"/>
      <c r="L4281"/>
      <c r="M4281"/>
      <c r="N4281"/>
      <c r="O4281"/>
      <c r="P4281"/>
      <c r="Q4281"/>
      <c r="R4281"/>
      <c r="S4281"/>
      <c r="T4281"/>
      <c r="U4281"/>
      <c r="V4281"/>
      <c r="W4281"/>
      <c r="X4281"/>
      <c r="Y4281"/>
      <c r="Z4281"/>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row>
    <row r="4282" spans="1:54" ht="15">
      <c r="A4282" s="486"/>
      <c r="B4282" s="486"/>
      <c r="C4282" s="489" t="s">
        <v>3023</v>
      </c>
      <c r="D4282" s="486"/>
      <c r="E4282" s="486"/>
      <c r="F4282"/>
      <c r="G4282" s="486"/>
      <c r="H4282" s="486"/>
      <c r="I4282" s="489" t="s">
        <v>3023</v>
      </c>
      <c r="J4282" s="486"/>
      <c r="K4282" s="486"/>
      <c r="L4282"/>
      <c r="M4282"/>
      <c r="N4282"/>
      <c r="O4282"/>
      <c r="P4282"/>
      <c r="Q4282"/>
      <c r="R4282"/>
      <c r="S4282"/>
      <c r="T4282"/>
      <c r="U4282"/>
      <c r="V4282"/>
      <c r="W4282"/>
      <c r="X4282"/>
      <c r="Y4282"/>
      <c r="Z428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row>
    <row r="4283" spans="1:54" ht="15">
      <c r="A4283" s="486"/>
      <c r="B4283" s="486"/>
      <c r="C4283" s="489" t="s">
        <v>784</v>
      </c>
      <c r="D4283" s="486"/>
      <c r="E4283" s="486"/>
      <c r="F4283"/>
      <c r="G4283" s="486"/>
      <c r="H4283" s="486"/>
      <c r="I4283" s="489" t="s">
        <v>784</v>
      </c>
      <c r="J4283" s="486"/>
      <c r="K4283" s="486"/>
      <c r="L4283"/>
      <c r="M4283"/>
      <c r="N4283"/>
      <c r="O4283"/>
      <c r="P4283"/>
      <c r="Q4283"/>
      <c r="R4283"/>
      <c r="S4283"/>
      <c r="T4283"/>
      <c r="U4283"/>
      <c r="V4283"/>
      <c r="W4283"/>
      <c r="X4283"/>
      <c r="Y4283"/>
      <c r="Z4283"/>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row>
    <row r="4284" spans="1:54" ht="15">
      <c r="A4284" s="486"/>
      <c r="B4284" s="486"/>
      <c r="C4284" s="489" t="s">
        <v>3024</v>
      </c>
      <c r="D4284" s="486"/>
      <c r="E4284" s="486"/>
      <c r="F4284"/>
      <c r="G4284" s="486"/>
      <c r="H4284" s="486"/>
      <c r="I4284" s="489" t="s">
        <v>3025</v>
      </c>
      <c r="J4284" s="486"/>
      <c r="K4284" s="486"/>
      <c r="L4284"/>
      <c r="M4284"/>
      <c r="N4284"/>
      <c r="O4284"/>
      <c r="P4284"/>
      <c r="Q4284"/>
      <c r="R4284"/>
      <c r="S4284"/>
      <c r="T4284"/>
      <c r="U4284"/>
      <c r="V4284"/>
      <c r="W4284"/>
      <c r="X4284"/>
      <c r="Y4284"/>
      <c r="Z4284"/>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row>
    <row r="4285" spans="1:54" ht="25.5">
      <c r="A4285" s="453"/>
      <c r="B4285" s="453"/>
      <c r="C4285" s="490" t="s">
        <v>809</v>
      </c>
      <c r="D4285" s="453"/>
      <c r="E4285" s="453"/>
      <c r="F4285"/>
      <c r="G4285" s="453"/>
      <c r="H4285" s="453"/>
      <c r="I4285" s="490" t="s">
        <v>3026</v>
      </c>
      <c r="J4285" s="453"/>
      <c r="K4285" s="453"/>
      <c r="L4285"/>
      <c r="M4285"/>
      <c r="N4285"/>
      <c r="O4285"/>
      <c r="P4285"/>
      <c r="Q4285"/>
      <c r="R4285"/>
      <c r="S4285"/>
      <c r="T4285"/>
      <c r="U4285"/>
      <c r="V4285"/>
      <c r="W4285"/>
      <c r="X4285"/>
      <c r="Y4285"/>
      <c r="Z4285"/>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row>
    <row r="4286" spans="1:54" ht="15.75">
      <c r="A4286" s="485"/>
      <c r="B4286" s="485"/>
      <c r="C4286" s="495" t="s">
        <v>606</v>
      </c>
      <c r="D4286" s="492"/>
      <c r="E4286" s="494"/>
      <c r="F4286" s="478"/>
      <c r="G4286" s="485"/>
      <c r="H4286" s="485"/>
      <c r="I4286" s="495" t="s">
        <v>40</v>
      </c>
      <c r="J4286" s="492"/>
      <c r="K4286" s="494"/>
      <c r="L4286" s="480"/>
      <c r="M4286" s="480"/>
      <c r="N4286" s="480"/>
      <c r="O4286" s="480"/>
      <c r="P4286" s="480"/>
      <c r="Q4286" s="480"/>
      <c r="R4286" s="480"/>
      <c r="S4286" s="480"/>
      <c r="T4286" s="480"/>
      <c r="U4286" s="480"/>
      <c r="V4286" s="480"/>
      <c r="W4286" s="480"/>
      <c r="X4286" s="480"/>
      <c r="Y4286" s="480"/>
      <c r="Z4286" s="480"/>
      <c r="AA4286" s="480"/>
      <c r="AB4286" s="480"/>
      <c r="AC4286" s="480"/>
      <c r="AD4286" s="480"/>
      <c r="AE4286" s="480"/>
      <c r="AF4286" s="480"/>
      <c r="AG4286" s="480"/>
      <c r="AH4286" s="480"/>
      <c r="AI4286" s="480"/>
      <c r="AJ4286" s="480"/>
      <c r="AK4286" s="480"/>
      <c r="AL4286" s="480"/>
      <c r="AM4286" s="480"/>
      <c r="AN4286" s="480"/>
      <c r="AO4286" s="480"/>
      <c r="AP4286" s="480"/>
      <c r="AQ4286" s="480"/>
      <c r="AR4286" s="480"/>
      <c r="AS4286" s="480"/>
      <c r="AT4286" s="480"/>
      <c r="AU4286" s="480"/>
      <c r="AV4286" s="480"/>
      <c r="AW4286" s="480"/>
      <c r="AX4286" s="480"/>
      <c r="AY4286" s="480"/>
      <c r="AZ4286" s="480"/>
      <c r="BA4286" s="480"/>
      <c r="BB4286" s="480"/>
    </row>
    <row r="4287" spans="1:54" ht="25.5">
      <c r="A4287" s="486"/>
      <c r="B4287" s="486"/>
      <c r="C4287" s="496" t="s">
        <v>3027</v>
      </c>
      <c r="D4287" s="486"/>
      <c r="E4287" s="486"/>
      <c r="F4287"/>
      <c r="G4287" s="486"/>
      <c r="H4287" s="486"/>
      <c r="I4287" s="496" t="s">
        <v>3028</v>
      </c>
      <c r="J4287" s="486"/>
      <c r="K4287" s="486"/>
      <c r="L4287"/>
      <c r="M4287"/>
      <c r="N4287"/>
      <c r="O4287"/>
      <c r="P4287"/>
      <c r="Q4287"/>
      <c r="R4287"/>
      <c r="S4287"/>
      <c r="T4287"/>
      <c r="U4287"/>
      <c r="V4287"/>
      <c r="W4287"/>
      <c r="X4287"/>
      <c r="Y4287"/>
      <c r="Z4287"/>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row>
    <row r="4288" spans="1:54" ht="25.5">
      <c r="A4288" s="486"/>
      <c r="B4288" s="486"/>
      <c r="C4288" s="496" t="s">
        <v>3029</v>
      </c>
      <c r="D4288" s="486"/>
      <c r="E4288" s="486"/>
      <c r="F4288"/>
      <c r="G4288" s="486"/>
      <c r="H4288" s="486"/>
      <c r="I4288" s="497"/>
      <c r="J4288" s="486"/>
      <c r="K4288" s="486"/>
      <c r="L4288"/>
      <c r="M4288"/>
      <c r="N4288"/>
      <c r="O4288"/>
      <c r="P4288"/>
      <c r="Q4288"/>
      <c r="R4288"/>
      <c r="S4288"/>
      <c r="T4288"/>
      <c r="U4288"/>
      <c r="V4288"/>
      <c r="W4288"/>
      <c r="X4288"/>
      <c r="Y4288"/>
      <c r="Z4288"/>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row>
    <row r="4289" spans="1:54" ht="38.25">
      <c r="A4289" s="486"/>
      <c r="B4289" s="486"/>
      <c r="C4289" s="497"/>
      <c r="D4289" s="486"/>
      <c r="E4289" s="486"/>
      <c r="F4289"/>
      <c r="G4289" s="486"/>
      <c r="H4289" s="486"/>
      <c r="I4289" s="496" t="s">
        <v>3030</v>
      </c>
      <c r="J4289" s="486"/>
      <c r="K4289" s="486"/>
      <c r="L4289"/>
      <c r="M4289"/>
      <c r="N4289"/>
      <c r="O4289"/>
      <c r="P4289"/>
      <c r="Q4289"/>
      <c r="R4289"/>
      <c r="S4289"/>
      <c r="T4289"/>
      <c r="U4289"/>
      <c r="V4289"/>
      <c r="W4289"/>
      <c r="X4289"/>
      <c r="Y4289"/>
      <c r="Z4289"/>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row>
    <row r="4290" spans="1:54" ht="15">
      <c r="A4290" s="486"/>
      <c r="B4290" s="486"/>
      <c r="C4290" s="496" t="s">
        <v>3031</v>
      </c>
      <c r="D4290" s="486"/>
      <c r="E4290" s="486"/>
      <c r="F4290"/>
      <c r="G4290" s="486"/>
      <c r="H4290" s="486"/>
      <c r="I4290" s="497"/>
      <c r="J4290" s="486"/>
      <c r="K4290" s="486"/>
      <c r="L4290"/>
      <c r="M4290"/>
      <c r="N4290"/>
      <c r="O4290"/>
      <c r="P4290"/>
      <c r="Q4290"/>
      <c r="R4290"/>
      <c r="S4290"/>
      <c r="T4290"/>
      <c r="U4290"/>
      <c r="V4290"/>
      <c r="W4290"/>
      <c r="X4290"/>
      <c r="Y4290"/>
      <c r="Z4290"/>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row>
    <row r="4291" spans="1:54" ht="15">
      <c r="A4291" s="486"/>
      <c r="B4291" s="486"/>
      <c r="C4291" s="496" t="s">
        <v>3032</v>
      </c>
      <c r="D4291" s="486"/>
      <c r="E4291" s="486"/>
      <c r="F4291"/>
      <c r="G4291" s="486"/>
      <c r="H4291" s="486"/>
      <c r="I4291" s="496" t="s">
        <v>3033</v>
      </c>
      <c r="J4291" s="486"/>
      <c r="K4291" s="486"/>
      <c r="L4291"/>
      <c r="M4291"/>
      <c r="N4291"/>
      <c r="O4291"/>
      <c r="P4291"/>
      <c r="Q4291"/>
      <c r="R4291"/>
      <c r="S4291"/>
      <c r="T4291"/>
      <c r="U4291"/>
      <c r="V4291"/>
      <c r="W4291"/>
      <c r="X4291"/>
      <c r="Y4291"/>
      <c r="Z4291"/>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row>
    <row r="4292" spans="1:54" ht="15">
      <c r="A4292" s="486"/>
      <c r="B4292" s="486"/>
      <c r="C4292" s="496" t="s">
        <v>3034</v>
      </c>
      <c r="D4292" s="486"/>
      <c r="E4292" s="486"/>
      <c r="F4292"/>
      <c r="G4292" s="486"/>
      <c r="H4292" s="486"/>
      <c r="I4292" s="496" t="s">
        <v>3035</v>
      </c>
      <c r="J4292" s="486"/>
      <c r="K4292" s="486"/>
      <c r="L4292"/>
      <c r="M4292"/>
      <c r="N4292"/>
      <c r="O4292"/>
      <c r="P4292"/>
      <c r="Q4292"/>
      <c r="R4292"/>
      <c r="S4292"/>
      <c r="T4292"/>
      <c r="U4292"/>
      <c r="V4292"/>
      <c r="W4292"/>
      <c r="X4292"/>
      <c r="Y4292"/>
      <c r="Z429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row>
    <row r="4293" spans="1:54" ht="25.5">
      <c r="A4293" s="486"/>
      <c r="B4293" s="486"/>
      <c r="C4293" s="496" t="s">
        <v>3036</v>
      </c>
      <c r="D4293" s="486"/>
      <c r="E4293" s="486"/>
      <c r="F4293"/>
      <c r="G4293" s="486"/>
      <c r="H4293" s="486"/>
      <c r="I4293" s="496" t="s">
        <v>3037</v>
      </c>
      <c r="J4293" s="486"/>
      <c r="K4293" s="486"/>
      <c r="L4293"/>
      <c r="M4293"/>
      <c r="N4293"/>
      <c r="O4293"/>
      <c r="P4293"/>
      <c r="Q4293"/>
      <c r="R4293"/>
      <c r="S4293"/>
      <c r="T4293"/>
      <c r="U4293"/>
      <c r="V4293"/>
      <c r="W4293"/>
      <c r="X4293"/>
      <c r="Y4293"/>
      <c r="Z4293"/>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row>
    <row r="4294" spans="1:54" ht="15">
      <c r="A4294" s="486"/>
      <c r="B4294" s="486"/>
      <c r="C4294" s="496"/>
      <c r="D4294" s="486"/>
      <c r="E4294" s="486"/>
      <c r="F4294"/>
      <c r="G4294" s="486"/>
      <c r="H4294" s="486"/>
      <c r="I4294" s="496" t="s">
        <v>3038</v>
      </c>
      <c r="J4294" s="486"/>
      <c r="K4294" s="486"/>
      <c r="L4294"/>
      <c r="M4294"/>
      <c r="N4294"/>
      <c r="O4294"/>
      <c r="P4294"/>
      <c r="Q4294"/>
      <c r="R4294"/>
      <c r="S4294"/>
      <c r="T4294"/>
      <c r="U4294"/>
      <c r="V4294"/>
      <c r="W4294"/>
      <c r="X4294"/>
      <c r="Y4294"/>
      <c r="Z4294"/>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row>
    <row r="4295" spans="1:54" ht="15">
      <c r="A4295" s="486"/>
      <c r="B4295" s="486"/>
      <c r="C4295" s="496" t="s">
        <v>3039</v>
      </c>
      <c r="D4295" s="486"/>
      <c r="E4295" s="486"/>
      <c r="F4295"/>
      <c r="G4295" s="486"/>
      <c r="H4295" s="486"/>
      <c r="I4295" s="496" t="s">
        <v>3040</v>
      </c>
      <c r="J4295" s="486"/>
      <c r="K4295" s="486"/>
      <c r="L4295"/>
      <c r="M4295"/>
      <c r="N4295"/>
      <c r="O4295"/>
      <c r="P4295"/>
      <c r="Q4295"/>
      <c r="R4295"/>
      <c r="S4295"/>
      <c r="T4295"/>
      <c r="U4295"/>
      <c r="V4295"/>
      <c r="W4295"/>
      <c r="X4295"/>
      <c r="Y4295"/>
      <c r="Z4295"/>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row>
    <row r="4296" spans="1:54" ht="15">
      <c r="A4296" s="486"/>
      <c r="B4296" s="486"/>
      <c r="C4296" s="496"/>
      <c r="D4296" s="486"/>
      <c r="E4296" s="486"/>
      <c r="F4296"/>
      <c r="G4296" s="486"/>
      <c r="H4296" s="486"/>
      <c r="I4296" s="496"/>
      <c r="J4296" s="486"/>
      <c r="K4296" s="486"/>
      <c r="L4296"/>
      <c r="M4296"/>
      <c r="N4296"/>
      <c r="O4296"/>
      <c r="P4296"/>
      <c r="Q4296"/>
      <c r="R4296"/>
      <c r="S4296"/>
      <c r="T4296"/>
      <c r="U4296"/>
      <c r="V4296"/>
      <c r="W4296"/>
      <c r="X4296"/>
      <c r="Y4296"/>
      <c r="Z4296"/>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row>
    <row r="4297" spans="1:54" ht="25.5">
      <c r="A4297" s="453"/>
      <c r="B4297" s="453"/>
      <c r="C4297" s="498"/>
      <c r="D4297" s="453"/>
      <c r="E4297" s="453"/>
      <c r="F4297"/>
      <c r="G4297" s="453"/>
      <c r="H4297" s="453"/>
      <c r="I4297" s="498" t="s">
        <v>3041</v>
      </c>
      <c r="J4297" s="453"/>
      <c r="K4297" s="453"/>
      <c r="L4297"/>
      <c r="M4297"/>
      <c r="N4297"/>
      <c r="O4297"/>
      <c r="P4297"/>
      <c r="Q4297"/>
      <c r="R4297"/>
      <c r="S4297"/>
      <c r="T4297"/>
      <c r="U4297"/>
      <c r="V4297"/>
      <c r="W4297"/>
      <c r="X4297"/>
      <c r="Y4297"/>
      <c r="Z4297"/>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row>
    <row r="4298" spans="1:54" ht="15.75">
      <c r="A4298" s="499"/>
      <c r="B4298" s="499" t="s">
        <v>18</v>
      </c>
      <c r="C4298" s="464"/>
      <c r="D4298" s="500"/>
      <c r="E4298" s="501"/>
      <c r="F4298" s="478"/>
      <c r="G4298" s="499"/>
      <c r="H4298" s="499" t="s">
        <v>18</v>
      </c>
      <c r="I4298" s="464"/>
      <c r="J4298" s="500"/>
      <c r="K4298" s="501"/>
      <c r="L4298" s="480"/>
      <c r="M4298" s="480"/>
      <c r="N4298" s="480"/>
      <c r="O4298" s="480"/>
      <c r="P4298" s="480"/>
      <c r="Q4298" s="480"/>
      <c r="R4298" s="480"/>
      <c r="S4298" s="480"/>
      <c r="T4298" s="480"/>
      <c r="U4298" s="480"/>
      <c r="V4298" s="480"/>
      <c r="W4298" s="480"/>
      <c r="X4298" s="480"/>
      <c r="Y4298" s="480"/>
      <c r="Z4298" s="480"/>
      <c r="AA4298" s="480"/>
      <c r="AB4298" s="480"/>
      <c r="AC4298" s="480"/>
      <c r="AD4298" s="480"/>
      <c r="AE4298" s="480"/>
      <c r="AF4298" s="480"/>
      <c r="AG4298" s="480"/>
      <c r="AH4298" s="480"/>
      <c r="AI4298" s="480"/>
      <c r="AJ4298" s="480"/>
      <c r="AK4298" s="480"/>
      <c r="AL4298" s="480"/>
      <c r="AM4298" s="480"/>
      <c r="AN4298" s="480"/>
      <c r="AO4298" s="480"/>
      <c r="AP4298" s="480"/>
      <c r="AQ4298" s="480"/>
      <c r="AR4298" s="480"/>
      <c r="AS4298" s="480"/>
      <c r="AT4298" s="480"/>
      <c r="AU4298" s="480"/>
      <c r="AV4298" s="480"/>
      <c r="AW4298" s="480"/>
      <c r="AX4298" s="480"/>
      <c r="AY4298" s="480"/>
      <c r="AZ4298" s="480"/>
      <c r="BA4298" s="480"/>
      <c r="BB4298" s="480"/>
    </row>
    <row r="4299" spans="1:54" ht="25.5">
      <c r="A4299" s="499"/>
      <c r="B4299" s="499" t="s">
        <v>19</v>
      </c>
      <c r="C4299" s="464" t="s">
        <v>3042</v>
      </c>
      <c r="D4299" s="500" t="s">
        <v>581</v>
      </c>
      <c r="E4299" s="501"/>
      <c r="F4299" s="478"/>
      <c r="G4299" s="499"/>
      <c r="H4299" s="499" t="s">
        <v>19</v>
      </c>
      <c r="I4299" s="464" t="s">
        <v>3042</v>
      </c>
      <c r="J4299" s="500" t="s">
        <v>581</v>
      </c>
      <c r="K4299" s="501"/>
      <c r="L4299" s="480"/>
      <c r="M4299" s="480"/>
      <c r="N4299" s="480"/>
      <c r="O4299" s="480"/>
      <c r="P4299" s="480"/>
      <c r="Q4299" s="480"/>
      <c r="R4299" s="480"/>
      <c r="S4299" s="480"/>
      <c r="T4299" s="480"/>
      <c r="U4299" s="480"/>
      <c r="V4299" s="480"/>
      <c r="W4299" s="480"/>
      <c r="X4299" s="480"/>
      <c r="Y4299" s="480"/>
      <c r="Z4299" s="480"/>
      <c r="AA4299" s="480"/>
      <c r="AB4299" s="480"/>
      <c r="AC4299" s="480"/>
      <c r="AD4299" s="480"/>
      <c r="AE4299" s="480"/>
      <c r="AF4299" s="480"/>
      <c r="AG4299" s="480"/>
      <c r="AH4299" s="480"/>
      <c r="AI4299" s="480"/>
      <c r="AJ4299" s="480"/>
      <c r="AK4299" s="480"/>
      <c r="AL4299" s="480"/>
      <c r="AM4299" s="480"/>
      <c r="AN4299" s="480"/>
      <c r="AO4299" s="480"/>
      <c r="AP4299" s="480"/>
      <c r="AQ4299" s="480"/>
      <c r="AR4299" s="480"/>
      <c r="AS4299" s="480"/>
      <c r="AT4299" s="480"/>
      <c r="AU4299" s="480"/>
      <c r="AV4299" s="480"/>
      <c r="AW4299" s="480"/>
      <c r="AX4299" s="480"/>
      <c r="AY4299" s="480"/>
      <c r="AZ4299" s="480"/>
      <c r="BA4299" s="480"/>
      <c r="BB4299" s="480"/>
    </row>
    <row r="4300" spans="1:54" ht="15.75">
      <c r="A4300" s="499"/>
      <c r="B4300" s="499" t="s">
        <v>23</v>
      </c>
      <c r="C4300" s="464"/>
      <c r="D4300" s="500"/>
      <c r="E4300" s="501"/>
      <c r="F4300" s="478"/>
      <c r="G4300" s="499"/>
      <c r="H4300" s="499" t="s">
        <v>23</v>
      </c>
      <c r="I4300" s="464"/>
      <c r="J4300" s="500"/>
      <c r="K4300" s="501"/>
      <c r="L4300" s="480"/>
      <c r="M4300" s="480"/>
      <c r="N4300" s="480"/>
      <c r="O4300" s="480"/>
      <c r="P4300" s="480"/>
      <c r="Q4300" s="480"/>
      <c r="R4300" s="480"/>
      <c r="S4300" s="480"/>
      <c r="T4300" s="480"/>
      <c r="U4300" s="480"/>
      <c r="V4300" s="480"/>
      <c r="W4300" s="480"/>
      <c r="X4300" s="480"/>
      <c r="Y4300" s="480"/>
      <c r="Z4300" s="480"/>
      <c r="AA4300" s="480"/>
      <c r="AB4300" s="480"/>
      <c r="AC4300" s="480"/>
      <c r="AD4300" s="480"/>
      <c r="AE4300" s="480"/>
      <c r="AF4300" s="480"/>
      <c r="AG4300" s="480"/>
      <c r="AH4300" s="480"/>
      <c r="AI4300" s="480"/>
      <c r="AJ4300" s="480"/>
      <c r="AK4300" s="480"/>
      <c r="AL4300" s="480"/>
      <c r="AM4300" s="480"/>
      <c r="AN4300" s="480"/>
      <c r="AO4300" s="480"/>
      <c r="AP4300" s="480"/>
      <c r="AQ4300" s="480"/>
      <c r="AR4300" s="480"/>
      <c r="AS4300" s="480"/>
      <c r="AT4300" s="480"/>
      <c r="AU4300" s="480"/>
      <c r="AV4300" s="480"/>
      <c r="AW4300" s="480"/>
      <c r="AX4300" s="480"/>
      <c r="AY4300" s="480"/>
      <c r="AZ4300" s="480"/>
      <c r="BA4300" s="480"/>
      <c r="BB4300" s="480"/>
    </row>
    <row r="4301" spans="1:54" ht="15.75">
      <c r="A4301" s="499"/>
      <c r="B4301" s="499" t="s">
        <v>24</v>
      </c>
      <c r="C4301" s="464"/>
      <c r="D4301" s="500"/>
      <c r="E4301" s="501"/>
      <c r="F4301" s="478"/>
      <c r="G4301" s="499"/>
      <c r="H4301" s="499" t="s">
        <v>24</v>
      </c>
      <c r="I4301" s="464"/>
      <c r="J4301" s="500"/>
      <c r="K4301" s="501"/>
      <c r="L4301" s="480"/>
      <c r="M4301" s="480"/>
      <c r="N4301" s="480"/>
      <c r="O4301" s="480"/>
      <c r="P4301" s="480"/>
      <c r="Q4301" s="480"/>
      <c r="R4301" s="480"/>
      <c r="S4301" s="480"/>
      <c r="T4301" s="480"/>
      <c r="U4301" s="480"/>
      <c r="V4301" s="480"/>
      <c r="W4301" s="480"/>
      <c r="X4301" s="480"/>
      <c r="Y4301" s="480"/>
      <c r="Z4301" s="480"/>
      <c r="AA4301" s="480"/>
      <c r="AB4301" s="480"/>
      <c r="AC4301" s="480"/>
      <c r="AD4301" s="480"/>
      <c r="AE4301" s="480"/>
      <c r="AF4301" s="480"/>
      <c r="AG4301" s="480"/>
      <c r="AH4301" s="480"/>
      <c r="AI4301" s="480"/>
      <c r="AJ4301" s="480"/>
      <c r="AK4301" s="480"/>
      <c r="AL4301" s="480"/>
      <c r="AM4301" s="480"/>
      <c r="AN4301" s="480"/>
      <c r="AO4301" s="480"/>
      <c r="AP4301" s="480"/>
      <c r="AQ4301" s="480"/>
      <c r="AR4301" s="480"/>
      <c r="AS4301" s="480"/>
      <c r="AT4301" s="480"/>
      <c r="AU4301" s="480"/>
      <c r="AV4301" s="480"/>
      <c r="AW4301" s="480"/>
      <c r="AX4301" s="480"/>
      <c r="AY4301" s="480"/>
      <c r="AZ4301" s="480"/>
      <c r="BA4301" s="480"/>
      <c r="BB4301" s="480"/>
    </row>
    <row r="4302" spans="1:54" ht="15.75">
      <c r="A4302" s="499"/>
      <c r="B4302" s="499" t="s">
        <v>25</v>
      </c>
      <c r="C4302" s="464"/>
      <c r="D4302" s="500"/>
      <c r="E4302" s="501"/>
      <c r="F4302" s="478"/>
      <c r="G4302" s="499"/>
      <c r="H4302" s="499" t="s">
        <v>25</v>
      </c>
      <c r="I4302" s="464"/>
      <c r="J4302" s="500"/>
      <c r="K4302" s="501"/>
      <c r="L4302" s="480"/>
      <c r="M4302" s="480"/>
      <c r="N4302" s="480"/>
      <c r="O4302" s="480"/>
      <c r="P4302" s="480"/>
      <c r="Q4302" s="480"/>
      <c r="R4302" s="480"/>
      <c r="S4302" s="480"/>
      <c r="T4302" s="480"/>
      <c r="U4302" s="480"/>
      <c r="V4302" s="480"/>
      <c r="W4302" s="480"/>
      <c r="X4302" s="480"/>
      <c r="Y4302" s="480"/>
      <c r="Z4302" s="480"/>
      <c r="AA4302" s="480"/>
      <c r="AB4302" s="480"/>
      <c r="AC4302" s="480"/>
      <c r="AD4302" s="480"/>
      <c r="AE4302" s="480"/>
      <c r="AF4302" s="480"/>
      <c r="AG4302" s="480"/>
      <c r="AH4302" s="480"/>
      <c r="AI4302" s="480"/>
      <c r="AJ4302" s="480"/>
      <c r="AK4302" s="480"/>
      <c r="AL4302" s="480"/>
      <c r="AM4302" s="480"/>
      <c r="AN4302" s="480"/>
      <c r="AO4302" s="480"/>
      <c r="AP4302" s="480"/>
      <c r="AQ4302" s="480"/>
      <c r="AR4302" s="480"/>
      <c r="AS4302" s="480"/>
      <c r="AT4302" s="480"/>
      <c r="AU4302" s="480"/>
      <c r="AV4302" s="480"/>
      <c r="AW4302" s="480"/>
      <c r="AX4302" s="480"/>
      <c r="AY4302" s="480"/>
      <c r="AZ4302" s="480"/>
      <c r="BA4302" s="480"/>
      <c r="BB4302" s="480"/>
    </row>
    <row r="4303" spans="1:54" ht="15.75">
      <c r="A4303" s="499"/>
      <c r="B4303" s="499" t="s">
        <v>26</v>
      </c>
      <c r="C4303" s="464"/>
      <c r="D4303" s="500"/>
      <c r="E4303" s="501"/>
      <c r="F4303" s="478"/>
      <c r="G4303" s="499"/>
      <c r="H4303" s="499" t="s">
        <v>26</v>
      </c>
      <c r="I4303" s="464"/>
      <c r="J4303" s="500"/>
      <c r="K4303" s="501"/>
      <c r="L4303" s="480"/>
      <c r="M4303" s="480"/>
      <c r="N4303" s="480"/>
      <c r="O4303" s="480"/>
      <c r="P4303" s="480"/>
      <c r="Q4303" s="480"/>
      <c r="R4303" s="480"/>
      <c r="S4303" s="480"/>
      <c r="T4303" s="480"/>
      <c r="U4303" s="480"/>
      <c r="V4303" s="480"/>
      <c r="W4303" s="480"/>
      <c r="X4303" s="480"/>
      <c r="Y4303" s="480"/>
      <c r="Z4303" s="480"/>
      <c r="AA4303" s="480"/>
      <c r="AB4303" s="480"/>
      <c r="AC4303" s="480"/>
      <c r="AD4303" s="480"/>
      <c r="AE4303" s="480"/>
      <c r="AF4303" s="480"/>
      <c r="AG4303" s="480"/>
      <c r="AH4303" s="480"/>
      <c r="AI4303" s="480"/>
      <c r="AJ4303" s="480"/>
      <c r="AK4303" s="480"/>
      <c r="AL4303" s="480"/>
      <c r="AM4303" s="480"/>
      <c r="AN4303" s="480"/>
      <c r="AO4303" s="480"/>
      <c r="AP4303" s="480"/>
      <c r="AQ4303" s="480"/>
      <c r="AR4303" s="480"/>
      <c r="AS4303" s="480"/>
      <c r="AT4303" s="480"/>
      <c r="AU4303" s="480"/>
      <c r="AV4303" s="480"/>
      <c r="AW4303" s="480"/>
      <c r="AX4303" s="480"/>
      <c r="AY4303" s="480"/>
      <c r="AZ4303" s="480"/>
      <c r="BA4303" s="480"/>
      <c r="BB4303" s="480"/>
    </row>
    <row r="4304" spans="1:54" ht="15.75">
      <c r="A4304" s="484"/>
      <c r="B4304" s="484"/>
      <c r="C4304"/>
      <c r="D4304" s="491"/>
      <c r="E4304" s="493"/>
      <c r="F4304" s="478"/>
      <c r="G4304"/>
      <c r="H4304" s="527"/>
      <c r="I4304"/>
      <c r="J4304" s="527"/>
      <c r="K4304" s="527"/>
      <c r="L4304" s="480"/>
      <c r="M4304" s="480"/>
      <c r="N4304" s="480"/>
      <c r="O4304" s="480"/>
      <c r="P4304" s="480"/>
      <c r="Q4304" s="480"/>
      <c r="R4304" s="480"/>
      <c r="S4304" s="480"/>
      <c r="T4304" s="480"/>
      <c r="U4304" s="480"/>
      <c r="V4304" s="480"/>
      <c r="W4304" s="480"/>
      <c r="X4304" s="480"/>
      <c r="Y4304" s="480"/>
      <c r="Z4304" s="480"/>
      <c r="AA4304" s="480"/>
      <c r="AB4304" s="480"/>
      <c r="AC4304" s="480"/>
      <c r="AD4304" s="480"/>
      <c r="AE4304" s="480"/>
      <c r="AF4304" s="480"/>
      <c r="AG4304" s="480"/>
      <c r="AH4304" s="480"/>
      <c r="AI4304" s="480"/>
      <c r="AJ4304" s="480"/>
      <c r="AK4304" s="480"/>
      <c r="AL4304" s="480"/>
      <c r="AM4304" s="480"/>
      <c r="AN4304" s="480"/>
      <c r="AO4304" s="480"/>
      <c r="AP4304" s="480"/>
      <c r="AQ4304" s="480"/>
      <c r="AR4304" s="480"/>
      <c r="AS4304" s="480"/>
      <c r="AT4304" s="480"/>
      <c r="AU4304" s="480"/>
      <c r="AV4304" s="480"/>
      <c r="AW4304" s="480"/>
      <c r="AX4304" s="480"/>
      <c r="AY4304" s="480"/>
      <c r="AZ4304" s="480"/>
      <c r="BA4304" s="480"/>
      <c r="BB4304" s="480"/>
    </row>
    <row r="4305" spans="1:54" ht="38.25">
      <c r="A4305" s="485" t="s">
        <v>3043</v>
      </c>
      <c r="B4305" s="485"/>
      <c r="C4305" s="487" t="s">
        <v>3044</v>
      </c>
      <c r="D4305" s="492"/>
      <c r="E4305" s="494"/>
      <c r="F4305" s="478"/>
      <c r="G4305" s="485" t="s">
        <v>3045</v>
      </c>
      <c r="H4305" s="485"/>
      <c r="I4305" s="487" t="s">
        <v>3046</v>
      </c>
      <c r="J4305" s="492"/>
      <c r="K4305" s="494"/>
      <c r="L4305" s="480"/>
      <c r="M4305" s="480"/>
      <c r="N4305" s="480"/>
      <c r="O4305" s="480"/>
      <c r="P4305" s="480"/>
      <c r="Q4305" s="480"/>
      <c r="R4305" s="480"/>
      <c r="S4305" s="480"/>
      <c r="T4305" s="480"/>
      <c r="U4305" s="480"/>
      <c r="V4305" s="480"/>
      <c r="W4305" s="480"/>
      <c r="X4305" s="480"/>
      <c r="Y4305" s="480"/>
      <c r="Z4305" s="480"/>
      <c r="AA4305" s="480"/>
      <c r="AB4305" s="480"/>
      <c r="AC4305" s="480"/>
      <c r="AD4305" s="480"/>
      <c r="AE4305" s="480"/>
      <c r="AF4305" s="480"/>
      <c r="AG4305" s="480"/>
      <c r="AH4305" s="480"/>
      <c r="AI4305" s="480"/>
      <c r="AJ4305" s="480"/>
      <c r="AK4305" s="480"/>
      <c r="AL4305" s="480"/>
      <c r="AM4305" s="480"/>
      <c r="AN4305" s="480"/>
      <c r="AO4305" s="480"/>
      <c r="AP4305" s="480"/>
      <c r="AQ4305" s="480"/>
      <c r="AR4305" s="480"/>
      <c r="AS4305" s="480"/>
      <c r="AT4305" s="480"/>
      <c r="AU4305" s="480"/>
      <c r="AV4305" s="480"/>
      <c r="AW4305" s="480"/>
      <c r="AX4305" s="480"/>
      <c r="AY4305" s="480"/>
      <c r="AZ4305" s="480"/>
      <c r="BA4305" s="480"/>
      <c r="BB4305" s="480"/>
    </row>
    <row r="4306" spans="1:54" ht="38.25">
      <c r="A4306" s="486"/>
      <c r="B4306" s="486"/>
      <c r="C4306" s="488"/>
      <c r="D4306" s="486"/>
      <c r="E4306" s="486"/>
      <c r="F4306"/>
      <c r="G4306" s="486"/>
      <c r="H4306" s="486"/>
      <c r="I4306" s="489" t="s">
        <v>3047</v>
      </c>
      <c r="J4306" s="486"/>
      <c r="K4306" s="486"/>
      <c r="L4306"/>
      <c r="M4306"/>
      <c r="N4306"/>
      <c r="O4306"/>
      <c r="P4306"/>
      <c r="Q4306"/>
      <c r="R4306"/>
      <c r="S4306"/>
      <c r="T4306"/>
      <c r="U4306"/>
      <c r="V4306"/>
      <c r="W4306"/>
      <c r="X4306"/>
      <c r="Y4306"/>
      <c r="Z4306"/>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row>
    <row r="4307" spans="1:54" ht="15">
      <c r="A4307" s="486"/>
      <c r="B4307" s="486"/>
      <c r="C4307" s="489" t="s">
        <v>1262</v>
      </c>
      <c r="D4307" s="486"/>
      <c r="E4307" s="486"/>
      <c r="F4307"/>
      <c r="G4307" s="486"/>
      <c r="H4307" s="486"/>
      <c r="I4307" s="488"/>
      <c r="J4307" s="486"/>
      <c r="K4307" s="486"/>
      <c r="L4307"/>
      <c r="M4307"/>
      <c r="N4307"/>
      <c r="O4307"/>
      <c r="P4307"/>
      <c r="Q4307"/>
      <c r="R4307"/>
      <c r="S4307"/>
      <c r="T4307"/>
      <c r="U4307"/>
      <c r="V4307"/>
      <c r="W4307"/>
      <c r="X4307"/>
      <c r="Y4307"/>
      <c r="Z4307"/>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row>
    <row r="4308" spans="1:54" ht="15">
      <c r="A4308" s="486"/>
      <c r="B4308" s="486"/>
      <c r="C4308" s="489" t="s">
        <v>3023</v>
      </c>
      <c r="D4308" s="486"/>
      <c r="E4308" s="486"/>
      <c r="F4308"/>
      <c r="G4308" s="486"/>
      <c r="H4308" s="486"/>
      <c r="I4308" s="489" t="s">
        <v>623</v>
      </c>
      <c r="J4308" s="486"/>
      <c r="K4308" s="486"/>
      <c r="L4308"/>
      <c r="M4308"/>
      <c r="N4308"/>
      <c r="O4308"/>
      <c r="P4308"/>
      <c r="Q4308"/>
      <c r="R4308"/>
      <c r="S4308"/>
      <c r="T4308"/>
      <c r="U4308"/>
      <c r="V4308"/>
      <c r="W4308"/>
      <c r="X4308"/>
      <c r="Y4308"/>
      <c r="Z4308"/>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row>
    <row r="4309" spans="1:54" ht="15">
      <c r="A4309" s="486"/>
      <c r="B4309" s="486"/>
      <c r="C4309" s="489" t="s">
        <v>784</v>
      </c>
      <c r="D4309" s="486"/>
      <c r="E4309" s="486"/>
      <c r="F4309"/>
      <c r="G4309" s="486"/>
      <c r="H4309" s="486"/>
      <c r="I4309" s="489" t="s">
        <v>1262</v>
      </c>
      <c r="J4309" s="486"/>
      <c r="K4309" s="486"/>
      <c r="L4309"/>
      <c r="M4309"/>
      <c r="N4309"/>
      <c r="O4309"/>
      <c r="P4309"/>
      <c r="Q4309"/>
      <c r="R4309"/>
      <c r="S4309"/>
      <c r="T4309"/>
      <c r="U4309"/>
      <c r="V4309"/>
      <c r="W4309"/>
      <c r="X4309"/>
      <c r="Y4309"/>
      <c r="Z4309"/>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row>
    <row r="4310" spans="1:54" ht="15">
      <c r="A4310" s="486"/>
      <c r="B4310" s="486"/>
      <c r="C4310" s="489" t="s">
        <v>3048</v>
      </c>
      <c r="D4310" s="486"/>
      <c r="E4310" s="486"/>
      <c r="F4310"/>
      <c r="G4310" s="486"/>
      <c r="H4310" s="486"/>
      <c r="I4310" s="489" t="s">
        <v>3023</v>
      </c>
      <c r="J4310" s="486"/>
      <c r="K4310" s="486"/>
      <c r="L4310"/>
      <c r="M4310"/>
      <c r="N4310"/>
      <c r="O4310"/>
      <c r="P4310"/>
      <c r="Q4310"/>
      <c r="R4310"/>
      <c r="S4310"/>
      <c r="T4310"/>
      <c r="U4310"/>
      <c r="V4310"/>
      <c r="W4310"/>
      <c r="X4310"/>
      <c r="Y4310"/>
      <c r="Z4310"/>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row>
    <row r="4311" spans="1:54" ht="15">
      <c r="A4311" s="486"/>
      <c r="B4311" s="486"/>
      <c r="C4311" s="489" t="s">
        <v>809</v>
      </c>
      <c r="D4311" s="486"/>
      <c r="E4311" s="486"/>
      <c r="F4311"/>
      <c r="G4311" s="486"/>
      <c r="H4311" s="486"/>
      <c r="I4311" s="489" t="s">
        <v>784</v>
      </c>
      <c r="J4311" s="486"/>
      <c r="K4311" s="486"/>
      <c r="L4311"/>
      <c r="M4311"/>
      <c r="N4311"/>
      <c r="O4311"/>
      <c r="P4311"/>
      <c r="Q4311"/>
      <c r="R4311"/>
      <c r="S4311"/>
      <c r="T4311"/>
      <c r="U4311"/>
      <c r="V4311"/>
      <c r="W4311"/>
      <c r="X4311"/>
      <c r="Y4311"/>
      <c r="Z4311"/>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row>
    <row r="4312" spans="1:54" ht="25.5">
      <c r="A4312" s="486"/>
      <c r="B4312" s="486"/>
      <c r="C4312" s="489"/>
      <c r="D4312" s="486"/>
      <c r="E4312" s="486"/>
      <c r="F4312"/>
      <c r="G4312" s="486"/>
      <c r="H4312" s="486"/>
      <c r="I4312" s="489" t="s">
        <v>3048</v>
      </c>
      <c r="J4312" s="486"/>
      <c r="K4312" s="486"/>
      <c r="L4312"/>
      <c r="M4312"/>
      <c r="N4312"/>
      <c r="O4312"/>
      <c r="P4312"/>
      <c r="Q4312"/>
      <c r="R4312"/>
      <c r="S4312"/>
      <c r="T4312"/>
      <c r="U4312"/>
      <c r="V4312"/>
      <c r="W4312"/>
      <c r="X4312"/>
      <c r="Y4312"/>
      <c r="Z431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row>
    <row r="4313" spans="1:54" ht="15">
      <c r="A4313" s="486"/>
      <c r="B4313" s="486"/>
      <c r="C4313" s="489"/>
      <c r="D4313" s="486"/>
      <c r="E4313" s="486"/>
      <c r="F4313"/>
      <c r="G4313" s="486"/>
      <c r="H4313" s="486"/>
      <c r="I4313" s="489" t="s">
        <v>785</v>
      </c>
      <c r="J4313" s="486"/>
      <c r="K4313" s="486"/>
      <c r="L4313"/>
      <c r="M4313"/>
      <c r="N4313"/>
      <c r="O4313"/>
      <c r="P4313"/>
      <c r="Q4313"/>
      <c r="R4313"/>
      <c r="S4313"/>
      <c r="T4313"/>
      <c r="U4313"/>
      <c r="V4313"/>
      <c r="W4313"/>
      <c r="X4313"/>
      <c r="Y4313"/>
      <c r="Z4313"/>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row>
    <row r="4314" spans="1:54" ht="15">
      <c r="A4314" s="453"/>
      <c r="B4314" s="453"/>
      <c r="C4314" s="490"/>
      <c r="D4314" s="453"/>
      <c r="E4314" s="453"/>
      <c r="F4314"/>
      <c r="G4314" s="453"/>
      <c r="H4314" s="453"/>
      <c r="I4314" s="490" t="s">
        <v>3049</v>
      </c>
      <c r="J4314" s="453"/>
      <c r="K4314" s="453"/>
      <c r="L4314"/>
      <c r="M4314"/>
      <c r="N4314"/>
      <c r="O4314"/>
      <c r="P4314"/>
      <c r="Q4314"/>
      <c r="R4314"/>
      <c r="S4314"/>
      <c r="T4314"/>
      <c r="U4314"/>
      <c r="V4314"/>
      <c r="W4314"/>
      <c r="X4314"/>
      <c r="Y4314"/>
      <c r="Z4314"/>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row>
    <row r="4315" spans="1:54" ht="15.75">
      <c r="A4315" s="485"/>
      <c r="B4315" s="485"/>
      <c r="C4315" s="495" t="s">
        <v>606</v>
      </c>
      <c r="D4315" s="492"/>
      <c r="E4315" s="494"/>
      <c r="F4315" s="478"/>
      <c r="G4315" s="485"/>
      <c r="H4315" s="485"/>
      <c r="I4315" s="495" t="s">
        <v>40</v>
      </c>
      <c r="J4315" s="492"/>
      <c r="K4315" s="494"/>
      <c r="L4315" s="480"/>
      <c r="M4315" s="480"/>
      <c r="N4315" s="480"/>
      <c r="O4315" s="480"/>
      <c r="P4315" s="480"/>
      <c r="Q4315" s="480"/>
      <c r="R4315" s="480"/>
      <c r="S4315" s="480"/>
      <c r="T4315" s="480"/>
      <c r="U4315" s="480"/>
      <c r="V4315" s="480"/>
      <c r="W4315" s="480"/>
      <c r="X4315" s="480"/>
      <c r="Y4315" s="480"/>
      <c r="Z4315" s="480"/>
      <c r="AA4315" s="480"/>
      <c r="AB4315" s="480"/>
      <c r="AC4315" s="480"/>
      <c r="AD4315" s="480"/>
      <c r="AE4315" s="480"/>
      <c r="AF4315" s="480"/>
      <c r="AG4315" s="480"/>
      <c r="AH4315" s="480"/>
      <c r="AI4315" s="480"/>
      <c r="AJ4315" s="480"/>
      <c r="AK4315" s="480"/>
      <c r="AL4315" s="480"/>
      <c r="AM4315" s="480"/>
      <c r="AN4315" s="480"/>
      <c r="AO4315" s="480"/>
      <c r="AP4315" s="480"/>
      <c r="AQ4315" s="480"/>
      <c r="AR4315" s="480"/>
      <c r="AS4315" s="480"/>
      <c r="AT4315" s="480"/>
      <c r="AU4315" s="480"/>
      <c r="AV4315" s="480"/>
      <c r="AW4315" s="480"/>
      <c r="AX4315" s="480"/>
      <c r="AY4315" s="480"/>
      <c r="AZ4315" s="480"/>
      <c r="BA4315" s="480"/>
      <c r="BB4315" s="480"/>
    </row>
    <row r="4316" spans="1:54" ht="51">
      <c r="A4316" s="486"/>
      <c r="B4316" s="486"/>
      <c r="C4316" s="496" t="s">
        <v>3050</v>
      </c>
      <c r="D4316" s="486"/>
      <c r="E4316" s="486"/>
      <c r="F4316"/>
      <c r="G4316" s="486"/>
      <c r="H4316" s="486"/>
      <c r="I4316" s="496" t="s">
        <v>3050</v>
      </c>
      <c r="J4316" s="486"/>
      <c r="K4316" s="486"/>
      <c r="L4316"/>
      <c r="M4316"/>
      <c r="N4316"/>
      <c r="O4316"/>
      <c r="P4316"/>
      <c r="Q4316"/>
      <c r="R4316"/>
      <c r="S4316"/>
      <c r="T4316"/>
      <c r="U4316"/>
      <c r="V4316"/>
      <c r="W4316"/>
      <c r="X4316"/>
      <c r="Y4316"/>
      <c r="Z4316"/>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row>
    <row r="4317" spans="1:54" ht="38.25">
      <c r="A4317" s="486"/>
      <c r="B4317" s="486"/>
      <c r="C4317" s="496" t="s">
        <v>3051</v>
      </c>
      <c r="D4317" s="486"/>
      <c r="E4317" s="486"/>
      <c r="F4317"/>
      <c r="G4317" s="486"/>
      <c r="H4317" s="486"/>
      <c r="I4317" s="497"/>
      <c r="J4317" s="486"/>
      <c r="K4317" s="486"/>
      <c r="L4317"/>
      <c r="M4317"/>
      <c r="N4317"/>
      <c r="O4317"/>
      <c r="P4317"/>
      <c r="Q4317"/>
      <c r="R4317"/>
      <c r="S4317"/>
      <c r="T4317"/>
      <c r="U4317"/>
      <c r="V4317"/>
      <c r="W4317"/>
      <c r="X4317"/>
      <c r="Y4317"/>
      <c r="Z4317"/>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row>
    <row r="4318" spans="1:54" ht="76.5">
      <c r="A4318" s="486"/>
      <c r="B4318" s="486"/>
      <c r="C4318" s="496" t="s">
        <v>3052</v>
      </c>
      <c r="D4318" s="486"/>
      <c r="E4318" s="486"/>
      <c r="F4318"/>
      <c r="G4318" s="486"/>
      <c r="H4318" s="486"/>
      <c r="I4318" s="496" t="s">
        <v>3053</v>
      </c>
      <c r="J4318" s="486"/>
      <c r="K4318" s="486"/>
      <c r="L4318"/>
      <c r="M4318"/>
      <c r="N4318"/>
      <c r="O4318"/>
      <c r="P4318"/>
      <c r="Q4318"/>
      <c r="R4318"/>
      <c r="S4318"/>
      <c r="T4318"/>
      <c r="U4318"/>
      <c r="V4318"/>
      <c r="W4318"/>
      <c r="X4318"/>
      <c r="Y4318"/>
      <c r="Z4318"/>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row>
    <row r="4319" spans="1:54" ht="15">
      <c r="A4319" s="486"/>
      <c r="B4319" s="486"/>
      <c r="C4319" s="496" t="s">
        <v>3054</v>
      </c>
      <c r="D4319" s="486"/>
      <c r="E4319" s="486"/>
      <c r="F4319"/>
      <c r="G4319" s="486"/>
      <c r="H4319" s="486"/>
      <c r="I4319" s="497"/>
      <c r="J4319" s="486"/>
      <c r="K4319" s="486"/>
      <c r="L4319"/>
      <c r="M4319"/>
      <c r="N4319"/>
      <c r="O4319"/>
      <c r="P4319"/>
      <c r="Q4319"/>
      <c r="R4319"/>
      <c r="S4319"/>
      <c r="T4319"/>
      <c r="U4319"/>
      <c r="V4319"/>
      <c r="W4319"/>
      <c r="X4319"/>
      <c r="Y4319"/>
      <c r="Z4319"/>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row>
    <row r="4320" spans="1:54" ht="25.5">
      <c r="A4320" s="486"/>
      <c r="B4320" s="486"/>
      <c r="C4320" s="497"/>
      <c r="D4320" s="486"/>
      <c r="E4320" s="486"/>
      <c r="F4320"/>
      <c r="G4320" s="486"/>
      <c r="H4320" s="486"/>
      <c r="I4320" s="496" t="s">
        <v>3052</v>
      </c>
      <c r="J4320" s="486"/>
      <c r="K4320" s="486"/>
      <c r="L4320"/>
      <c r="M4320"/>
      <c r="N4320"/>
      <c r="O4320"/>
      <c r="P4320"/>
      <c r="Q4320"/>
      <c r="R4320"/>
      <c r="S4320"/>
      <c r="T4320"/>
      <c r="U4320"/>
      <c r="V4320"/>
      <c r="W4320"/>
      <c r="X4320"/>
      <c r="Y4320"/>
      <c r="Z4320"/>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row>
    <row r="4321" spans="1:54" ht="15">
      <c r="A4321" s="486"/>
      <c r="B4321" s="486"/>
      <c r="C4321" s="496" t="s">
        <v>3031</v>
      </c>
      <c r="D4321" s="486"/>
      <c r="E4321" s="486"/>
      <c r="F4321"/>
      <c r="G4321" s="486"/>
      <c r="H4321" s="486"/>
      <c r="I4321" s="497"/>
      <c r="J4321" s="486"/>
      <c r="K4321" s="486"/>
      <c r="L4321"/>
      <c r="M4321"/>
      <c r="N4321"/>
      <c r="O4321"/>
      <c r="P4321"/>
      <c r="Q4321"/>
      <c r="R4321"/>
      <c r="S4321"/>
      <c r="T4321"/>
      <c r="U4321"/>
      <c r="V4321"/>
      <c r="W4321"/>
      <c r="X4321"/>
      <c r="Y4321"/>
      <c r="Z4321"/>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row>
    <row r="4322" spans="1:54" ht="25.5">
      <c r="A4322" s="486"/>
      <c r="B4322" s="486"/>
      <c r="C4322" s="496" t="s">
        <v>3055</v>
      </c>
      <c r="D4322" s="486"/>
      <c r="E4322" s="486"/>
      <c r="F4322"/>
      <c r="G4322" s="486"/>
      <c r="H4322" s="486"/>
      <c r="I4322" s="496" t="s">
        <v>3054</v>
      </c>
      <c r="J4322" s="486"/>
      <c r="K4322" s="486"/>
      <c r="L4322"/>
      <c r="M4322"/>
      <c r="N4322"/>
      <c r="O4322"/>
      <c r="P4322"/>
      <c r="Q4322"/>
      <c r="R4322"/>
      <c r="S4322"/>
      <c r="T4322"/>
      <c r="U4322"/>
      <c r="V4322"/>
      <c r="W4322"/>
      <c r="X4322"/>
      <c r="Y4322"/>
      <c r="Z432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row>
    <row r="4323" spans="1:54" ht="25.5">
      <c r="A4323" s="486"/>
      <c r="B4323" s="486"/>
      <c r="C4323" s="496" t="s">
        <v>3056</v>
      </c>
      <c r="D4323" s="486"/>
      <c r="E4323" s="486"/>
      <c r="F4323"/>
      <c r="G4323" s="486"/>
      <c r="H4323" s="486"/>
      <c r="I4323" s="496" t="s">
        <v>3057</v>
      </c>
      <c r="J4323" s="486"/>
      <c r="K4323" s="486"/>
      <c r="L4323"/>
      <c r="M4323"/>
      <c r="N4323"/>
      <c r="O4323"/>
      <c r="P4323"/>
      <c r="Q4323"/>
      <c r="R4323"/>
      <c r="S4323"/>
      <c r="T4323"/>
      <c r="U4323"/>
      <c r="V4323"/>
      <c r="W4323"/>
      <c r="X4323"/>
      <c r="Y4323"/>
      <c r="Z4323"/>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row>
    <row r="4324" spans="1:54" ht="25.5">
      <c r="A4324" s="486"/>
      <c r="B4324" s="486"/>
      <c r="C4324" s="496" t="s">
        <v>3058</v>
      </c>
      <c r="D4324" s="486"/>
      <c r="E4324" s="486"/>
      <c r="F4324"/>
      <c r="G4324" s="486"/>
      <c r="H4324" s="486"/>
      <c r="I4324" s="496" t="s">
        <v>3059</v>
      </c>
      <c r="J4324" s="486"/>
      <c r="K4324" s="486"/>
      <c r="L4324"/>
      <c r="M4324"/>
      <c r="N4324"/>
      <c r="O4324"/>
      <c r="P4324"/>
      <c r="Q4324"/>
      <c r="R4324"/>
      <c r="S4324"/>
      <c r="T4324"/>
      <c r="U4324"/>
      <c r="V4324"/>
      <c r="W4324"/>
      <c r="X4324"/>
      <c r="Y4324"/>
      <c r="Z4324"/>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row>
    <row r="4325" spans="1:54" ht="25.5">
      <c r="A4325" s="486"/>
      <c r="B4325" s="486"/>
      <c r="C4325" s="496" t="s">
        <v>3060</v>
      </c>
      <c r="D4325" s="486"/>
      <c r="E4325" s="486"/>
      <c r="F4325"/>
      <c r="G4325" s="486"/>
      <c r="H4325" s="486"/>
      <c r="I4325" s="496" t="s">
        <v>3061</v>
      </c>
      <c r="J4325" s="486"/>
      <c r="K4325" s="486"/>
      <c r="L4325"/>
      <c r="M4325"/>
      <c r="N4325"/>
      <c r="O4325"/>
      <c r="P4325"/>
      <c r="Q4325"/>
      <c r="R4325"/>
      <c r="S4325"/>
      <c r="T4325"/>
      <c r="U4325"/>
      <c r="V4325"/>
      <c r="W4325"/>
      <c r="X4325"/>
      <c r="Y4325"/>
      <c r="Z4325"/>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row>
    <row r="4326" spans="1:54" ht="25.5">
      <c r="A4326" s="486"/>
      <c r="B4326" s="486"/>
      <c r="C4326" s="496" t="s">
        <v>3062</v>
      </c>
      <c r="D4326" s="486"/>
      <c r="E4326" s="486"/>
      <c r="F4326"/>
      <c r="G4326" s="486"/>
      <c r="H4326" s="486"/>
      <c r="I4326" s="496" t="s">
        <v>3063</v>
      </c>
      <c r="J4326" s="486"/>
      <c r="K4326" s="486"/>
      <c r="L4326"/>
      <c r="M4326"/>
      <c r="N4326"/>
      <c r="O4326"/>
      <c r="P4326"/>
      <c r="Q4326"/>
      <c r="R4326"/>
      <c r="S4326"/>
      <c r="T4326"/>
      <c r="U4326"/>
      <c r="V4326"/>
      <c r="W4326"/>
      <c r="X4326"/>
      <c r="Y4326"/>
      <c r="Z4326"/>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row>
    <row r="4327" spans="1:54" ht="25.5">
      <c r="A4327" s="486"/>
      <c r="B4327" s="486"/>
      <c r="C4327" s="496" t="s">
        <v>3064</v>
      </c>
      <c r="D4327" s="486"/>
      <c r="E4327" s="486"/>
      <c r="F4327"/>
      <c r="G4327" s="486"/>
      <c r="H4327" s="486"/>
      <c r="I4327" s="496" t="s">
        <v>3065</v>
      </c>
      <c r="J4327" s="486"/>
      <c r="K4327" s="486"/>
      <c r="L4327"/>
      <c r="M4327"/>
      <c r="N4327"/>
      <c r="O4327"/>
      <c r="P4327"/>
      <c r="Q4327"/>
      <c r="R4327"/>
      <c r="S4327"/>
      <c r="T4327"/>
      <c r="U4327"/>
      <c r="V4327"/>
      <c r="W4327"/>
      <c r="X4327"/>
      <c r="Y4327"/>
      <c r="Z4327"/>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row>
    <row r="4328" spans="1:54" ht="25.5">
      <c r="A4328" s="486"/>
      <c r="B4328" s="486"/>
      <c r="C4328" s="496" t="s">
        <v>3066</v>
      </c>
      <c r="D4328" s="486"/>
      <c r="E4328" s="486"/>
      <c r="F4328"/>
      <c r="G4328" s="486"/>
      <c r="H4328" s="486"/>
      <c r="I4328" s="496" t="s">
        <v>3067</v>
      </c>
      <c r="J4328" s="486"/>
      <c r="K4328" s="486"/>
      <c r="L4328"/>
      <c r="M4328"/>
      <c r="N4328"/>
      <c r="O4328"/>
      <c r="P4328"/>
      <c r="Q4328"/>
      <c r="R4328"/>
      <c r="S4328"/>
      <c r="T4328"/>
      <c r="U4328"/>
      <c r="V4328"/>
      <c r="W4328"/>
      <c r="X4328"/>
      <c r="Y4328"/>
      <c r="Z4328"/>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row>
    <row r="4329" spans="1:54" ht="15">
      <c r="A4329" s="486"/>
      <c r="B4329" s="486"/>
      <c r="C4329" s="496" t="s">
        <v>3068</v>
      </c>
      <c r="D4329" s="486"/>
      <c r="E4329" s="486"/>
      <c r="F4329"/>
      <c r="G4329" s="486"/>
      <c r="H4329" s="486"/>
      <c r="I4329" s="497"/>
      <c r="J4329" s="486"/>
      <c r="K4329" s="486"/>
      <c r="L4329"/>
      <c r="M4329"/>
      <c r="N4329"/>
      <c r="O4329"/>
      <c r="P4329"/>
      <c r="Q4329"/>
      <c r="R4329"/>
      <c r="S4329"/>
      <c r="T4329"/>
      <c r="U4329"/>
      <c r="V4329"/>
      <c r="W4329"/>
      <c r="X4329"/>
      <c r="Y4329"/>
      <c r="Z4329"/>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row>
    <row r="4330" spans="1:54" ht="25.5">
      <c r="A4330" s="486"/>
      <c r="B4330" s="486"/>
      <c r="C4330" s="496" t="s">
        <v>3069</v>
      </c>
      <c r="D4330" s="486"/>
      <c r="E4330" s="486"/>
      <c r="F4330"/>
      <c r="G4330" s="486"/>
      <c r="H4330" s="486"/>
      <c r="I4330" s="496" t="s">
        <v>3070</v>
      </c>
      <c r="J4330" s="486"/>
      <c r="K4330" s="486"/>
      <c r="L4330"/>
      <c r="M4330"/>
      <c r="N4330"/>
      <c r="O4330"/>
      <c r="P4330"/>
      <c r="Q4330"/>
      <c r="R4330"/>
      <c r="S4330"/>
      <c r="T4330"/>
      <c r="U4330"/>
      <c r="V4330"/>
      <c r="W4330"/>
      <c r="X4330"/>
      <c r="Y4330"/>
      <c r="Z4330"/>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row>
    <row r="4331" spans="1:54" ht="15">
      <c r="A4331" s="486"/>
      <c r="B4331" s="486"/>
      <c r="C4331" s="496" t="s">
        <v>3071</v>
      </c>
      <c r="D4331" s="486"/>
      <c r="E4331" s="486"/>
      <c r="F4331"/>
      <c r="G4331" s="486"/>
      <c r="H4331" s="486"/>
      <c r="I4331" s="497"/>
      <c r="J4331" s="486"/>
      <c r="K4331" s="486"/>
      <c r="L4331"/>
      <c r="M4331"/>
      <c r="N4331"/>
      <c r="O4331"/>
      <c r="P4331"/>
      <c r="Q4331"/>
      <c r="R4331"/>
      <c r="S4331"/>
      <c r="T4331"/>
      <c r="U4331"/>
      <c r="V4331"/>
      <c r="W4331"/>
      <c r="X4331"/>
      <c r="Y4331"/>
      <c r="Z4331"/>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row>
    <row r="4332" spans="1:54" ht="38.25">
      <c r="A4332" s="486"/>
      <c r="B4332" s="486"/>
      <c r="C4332" s="496" t="s">
        <v>3072</v>
      </c>
      <c r="D4332" s="486"/>
      <c r="E4332" s="486"/>
      <c r="F4332"/>
      <c r="G4332" s="486"/>
      <c r="H4332" s="486"/>
      <c r="I4332" s="496" t="s">
        <v>3066</v>
      </c>
      <c r="J4332" s="486"/>
      <c r="K4332" s="486"/>
      <c r="L4332"/>
      <c r="M4332"/>
      <c r="N4332"/>
      <c r="O4332"/>
      <c r="P4332"/>
      <c r="Q4332"/>
      <c r="R4332"/>
      <c r="S4332"/>
      <c r="T4332"/>
      <c r="U4332"/>
      <c r="V4332"/>
      <c r="W4332"/>
      <c r="X4332"/>
      <c r="Y4332"/>
      <c r="Z433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row>
    <row r="4333" spans="1:54" ht="15">
      <c r="A4333" s="486"/>
      <c r="B4333" s="486"/>
      <c r="C4333" s="496"/>
      <c r="D4333" s="486"/>
      <c r="E4333" s="486"/>
      <c r="F4333"/>
      <c r="G4333" s="486"/>
      <c r="H4333" s="486"/>
      <c r="I4333" s="496" t="s">
        <v>3073</v>
      </c>
      <c r="J4333" s="486"/>
      <c r="K4333" s="486"/>
      <c r="L4333"/>
      <c r="M4333"/>
      <c r="N4333"/>
      <c r="O4333"/>
      <c r="P4333"/>
      <c r="Q4333"/>
      <c r="R4333"/>
      <c r="S4333"/>
      <c r="T4333"/>
      <c r="U4333"/>
      <c r="V4333"/>
      <c r="W4333"/>
      <c r="X4333"/>
      <c r="Y4333"/>
      <c r="Z4333"/>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row>
    <row r="4334" spans="1:54" ht="15">
      <c r="A4334" s="486"/>
      <c r="B4334" s="486"/>
      <c r="C4334" s="496"/>
      <c r="D4334" s="486"/>
      <c r="E4334" s="486"/>
      <c r="F4334"/>
      <c r="G4334" s="486"/>
      <c r="H4334" s="486"/>
      <c r="I4334" s="496" t="s">
        <v>3074</v>
      </c>
      <c r="J4334" s="486"/>
      <c r="K4334" s="486"/>
      <c r="L4334"/>
      <c r="M4334"/>
      <c r="N4334"/>
      <c r="O4334"/>
      <c r="P4334"/>
      <c r="Q4334"/>
      <c r="R4334"/>
      <c r="S4334"/>
      <c r="T4334"/>
      <c r="U4334"/>
      <c r="V4334"/>
      <c r="W4334"/>
      <c r="X4334"/>
      <c r="Y4334"/>
      <c r="Z4334"/>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row>
    <row r="4335" spans="1:54" ht="15">
      <c r="A4335" s="486"/>
      <c r="B4335" s="486"/>
      <c r="C4335" s="496"/>
      <c r="D4335" s="486"/>
      <c r="E4335" s="486"/>
      <c r="F4335"/>
      <c r="G4335" s="486"/>
      <c r="H4335" s="486"/>
      <c r="I4335" s="496" t="s">
        <v>3075</v>
      </c>
      <c r="J4335" s="486"/>
      <c r="K4335" s="486"/>
      <c r="L4335"/>
      <c r="M4335"/>
      <c r="N4335"/>
      <c r="O4335"/>
      <c r="P4335"/>
      <c r="Q4335"/>
      <c r="R4335"/>
      <c r="S4335"/>
      <c r="T4335"/>
      <c r="U4335"/>
      <c r="V4335"/>
      <c r="W4335"/>
      <c r="X4335"/>
      <c r="Y4335"/>
      <c r="Z4335"/>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row>
    <row r="4336" spans="1:54" ht="15">
      <c r="A4336" s="453"/>
      <c r="B4336" s="453"/>
      <c r="C4336" s="498"/>
      <c r="D4336" s="453"/>
      <c r="E4336" s="453"/>
      <c r="F4336"/>
      <c r="G4336" s="453"/>
      <c r="H4336" s="453"/>
      <c r="I4336" s="498" t="s">
        <v>3076</v>
      </c>
      <c r="J4336" s="453"/>
      <c r="K4336" s="453"/>
      <c r="L4336"/>
      <c r="M4336"/>
      <c r="N4336"/>
      <c r="O4336"/>
      <c r="P4336"/>
      <c r="Q4336"/>
      <c r="R4336"/>
      <c r="S4336"/>
      <c r="T4336"/>
      <c r="U4336"/>
      <c r="V4336"/>
      <c r="W4336"/>
      <c r="X4336"/>
      <c r="Y4336"/>
      <c r="Z4336"/>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row>
    <row r="4337" spans="1:54" ht="25.5">
      <c r="A4337" s="485"/>
      <c r="B4337" s="485"/>
      <c r="C4337" s="495" t="s">
        <v>3077</v>
      </c>
      <c r="D4337" s="492"/>
      <c r="E4337" s="494"/>
      <c r="F4337" s="478"/>
      <c r="G4337" s="485"/>
      <c r="H4337" s="485"/>
      <c r="I4337" s="495" t="s">
        <v>3077</v>
      </c>
      <c r="J4337" s="492"/>
      <c r="K4337" s="494"/>
      <c r="L4337" s="480"/>
      <c r="M4337" s="480"/>
      <c r="N4337" s="480"/>
      <c r="O4337" s="480"/>
      <c r="P4337" s="480"/>
      <c r="Q4337" s="480"/>
      <c r="R4337" s="480"/>
      <c r="S4337" s="480"/>
      <c r="T4337" s="480"/>
      <c r="U4337" s="480"/>
      <c r="V4337" s="480"/>
      <c r="W4337" s="480"/>
      <c r="X4337" s="480"/>
      <c r="Y4337" s="480"/>
      <c r="Z4337" s="480"/>
      <c r="AA4337" s="480"/>
      <c r="AB4337" s="480"/>
      <c r="AC4337" s="480"/>
      <c r="AD4337" s="480"/>
      <c r="AE4337" s="480"/>
      <c r="AF4337" s="480"/>
      <c r="AG4337" s="480"/>
      <c r="AH4337" s="480"/>
      <c r="AI4337" s="480"/>
      <c r="AJ4337" s="480"/>
      <c r="AK4337" s="480"/>
      <c r="AL4337" s="480"/>
      <c r="AM4337" s="480"/>
      <c r="AN4337" s="480"/>
      <c r="AO4337" s="480"/>
      <c r="AP4337" s="480"/>
      <c r="AQ4337" s="480"/>
      <c r="AR4337" s="480"/>
      <c r="AS4337" s="480"/>
      <c r="AT4337" s="480"/>
      <c r="AU4337" s="480"/>
      <c r="AV4337" s="480"/>
      <c r="AW4337" s="480"/>
      <c r="AX4337" s="480"/>
      <c r="AY4337" s="480"/>
      <c r="AZ4337" s="480"/>
      <c r="BA4337" s="480"/>
      <c r="BB4337" s="480"/>
    </row>
    <row r="4338" spans="1:54" ht="25.5">
      <c r="A4338" s="486"/>
      <c r="B4338" s="486"/>
      <c r="C4338" s="496" t="s">
        <v>3078</v>
      </c>
      <c r="D4338" s="486"/>
      <c r="E4338" s="486"/>
      <c r="F4338"/>
      <c r="G4338" s="486"/>
      <c r="H4338" s="486"/>
      <c r="I4338" s="496" t="s">
        <v>3079</v>
      </c>
      <c r="J4338" s="486"/>
      <c r="K4338" s="486"/>
      <c r="L4338"/>
      <c r="M4338"/>
      <c r="N4338"/>
      <c r="O4338"/>
      <c r="P4338"/>
      <c r="Q4338"/>
      <c r="R4338"/>
      <c r="S4338"/>
      <c r="T4338"/>
      <c r="U4338"/>
      <c r="V4338"/>
      <c r="W4338"/>
      <c r="X4338"/>
      <c r="Y4338"/>
      <c r="Z4338"/>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row>
    <row r="4339" spans="1:54" ht="15">
      <c r="A4339" s="486"/>
      <c r="B4339" s="486"/>
      <c r="C4339" s="496" t="s">
        <v>3080</v>
      </c>
      <c r="D4339" s="486"/>
      <c r="E4339" s="486"/>
      <c r="F4339"/>
      <c r="G4339" s="486"/>
      <c r="H4339" s="486"/>
      <c r="I4339" s="496" t="s">
        <v>3081</v>
      </c>
      <c r="J4339" s="486"/>
      <c r="K4339" s="486"/>
      <c r="L4339"/>
      <c r="M4339"/>
      <c r="N4339"/>
      <c r="O4339"/>
      <c r="P4339"/>
      <c r="Q4339"/>
      <c r="R4339"/>
      <c r="S4339"/>
      <c r="T4339"/>
      <c r="U4339"/>
      <c r="V4339"/>
      <c r="W4339"/>
      <c r="X4339"/>
      <c r="Y4339"/>
      <c r="Z4339"/>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row>
    <row r="4340" spans="1:54" ht="25.5">
      <c r="A4340" s="486"/>
      <c r="B4340" s="486"/>
      <c r="C4340" s="496" t="s">
        <v>3082</v>
      </c>
      <c r="D4340" s="486"/>
      <c r="E4340" s="486"/>
      <c r="F4340"/>
      <c r="G4340" s="486"/>
      <c r="H4340" s="486"/>
      <c r="I4340" s="496" t="s">
        <v>3083</v>
      </c>
      <c r="J4340" s="486"/>
      <c r="K4340" s="486"/>
      <c r="L4340"/>
      <c r="M4340"/>
      <c r="N4340"/>
      <c r="O4340"/>
      <c r="P4340"/>
      <c r="Q4340"/>
      <c r="R4340"/>
      <c r="S4340"/>
      <c r="T4340"/>
      <c r="U4340"/>
      <c r="V4340"/>
      <c r="W4340"/>
      <c r="X4340"/>
      <c r="Y4340"/>
      <c r="Z4340"/>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row>
    <row r="4341" spans="1:54" ht="15">
      <c r="A4341" s="486"/>
      <c r="B4341" s="486"/>
      <c r="C4341" s="496" t="s">
        <v>3084</v>
      </c>
      <c r="D4341" s="486"/>
      <c r="E4341" s="486"/>
      <c r="F4341"/>
      <c r="G4341" s="486"/>
      <c r="H4341" s="486"/>
      <c r="I4341" s="496" t="s">
        <v>3085</v>
      </c>
      <c r="J4341" s="486"/>
      <c r="K4341" s="486"/>
      <c r="L4341"/>
      <c r="M4341"/>
      <c r="N4341"/>
      <c r="O4341"/>
      <c r="P4341"/>
      <c r="Q4341"/>
      <c r="R4341"/>
      <c r="S4341"/>
      <c r="T4341"/>
      <c r="U4341"/>
      <c r="V4341"/>
      <c r="W4341"/>
      <c r="X4341"/>
      <c r="Y4341"/>
      <c r="Z4341"/>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row>
    <row r="4342" spans="1:54" ht="15">
      <c r="A4342" s="486"/>
      <c r="B4342" s="486"/>
      <c r="C4342" s="496"/>
      <c r="D4342" s="486"/>
      <c r="E4342" s="486"/>
      <c r="F4342"/>
      <c r="G4342" s="486"/>
      <c r="H4342" s="486"/>
      <c r="I4342" s="496" t="s">
        <v>3086</v>
      </c>
      <c r="J4342" s="486"/>
      <c r="K4342" s="486"/>
      <c r="L4342"/>
      <c r="M4342"/>
      <c r="N4342"/>
      <c r="O4342"/>
      <c r="P4342"/>
      <c r="Q4342"/>
      <c r="R4342"/>
      <c r="S4342"/>
      <c r="T4342"/>
      <c r="U4342"/>
      <c r="V4342"/>
      <c r="W4342"/>
      <c r="X4342"/>
      <c r="Y4342"/>
      <c r="Z434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row>
    <row r="4343" spans="1:54" ht="15">
      <c r="A4343" s="486"/>
      <c r="B4343" s="486"/>
      <c r="C4343" s="496" t="s">
        <v>3087</v>
      </c>
      <c r="D4343" s="486"/>
      <c r="E4343" s="486"/>
      <c r="F4343"/>
      <c r="G4343" s="486"/>
      <c r="H4343" s="486"/>
      <c r="I4343" s="496"/>
      <c r="J4343" s="486"/>
      <c r="K4343" s="486"/>
      <c r="L4343"/>
      <c r="M4343"/>
      <c r="N4343"/>
      <c r="O4343"/>
      <c r="P4343"/>
      <c r="Q4343"/>
      <c r="R4343"/>
      <c r="S4343"/>
      <c r="T4343"/>
      <c r="U4343"/>
      <c r="V4343"/>
      <c r="W4343"/>
      <c r="X4343"/>
      <c r="Y4343"/>
      <c r="Z4343"/>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row>
    <row r="4344" spans="1:54" ht="15">
      <c r="A4344" s="453"/>
      <c r="B4344" s="453"/>
      <c r="C4344" s="498"/>
      <c r="D4344" s="453"/>
      <c r="E4344" s="453"/>
      <c r="F4344"/>
      <c r="G4344" s="453"/>
      <c r="H4344" s="453"/>
      <c r="I4344" s="498" t="s">
        <v>3088</v>
      </c>
      <c r="J4344" s="453"/>
      <c r="K4344" s="453"/>
      <c r="L4344"/>
      <c r="M4344"/>
      <c r="N4344"/>
      <c r="O4344"/>
      <c r="P4344"/>
      <c r="Q4344"/>
      <c r="R4344"/>
      <c r="S4344"/>
      <c r="T4344"/>
      <c r="U4344"/>
      <c r="V4344"/>
      <c r="W4344"/>
      <c r="X4344"/>
      <c r="Y4344"/>
      <c r="Z4344"/>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row>
    <row r="4345" spans="1:54" ht="15.75">
      <c r="A4345" s="499"/>
      <c r="B4345" s="499" t="s">
        <v>18</v>
      </c>
      <c r="C4345" s="464"/>
      <c r="D4345" s="500"/>
      <c r="E4345" s="501"/>
      <c r="F4345" s="478"/>
      <c r="G4345" s="499"/>
      <c r="H4345" s="499" t="s">
        <v>18</v>
      </c>
      <c r="I4345" s="464"/>
      <c r="J4345" s="500"/>
      <c r="K4345" s="501"/>
      <c r="L4345" s="480"/>
      <c r="M4345" s="480"/>
      <c r="N4345" s="480"/>
      <c r="O4345" s="480"/>
      <c r="P4345" s="480"/>
      <c r="Q4345" s="480"/>
      <c r="R4345" s="480"/>
      <c r="S4345" s="480"/>
      <c r="T4345" s="480"/>
      <c r="U4345" s="480"/>
      <c r="V4345" s="480"/>
      <c r="W4345" s="480"/>
      <c r="X4345" s="480"/>
      <c r="Y4345" s="480"/>
      <c r="Z4345" s="480"/>
      <c r="AA4345" s="480"/>
      <c r="AB4345" s="480"/>
      <c r="AC4345" s="480"/>
      <c r="AD4345" s="480"/>
      <c r="AE4345" s="480"/>
      <c r="AF4345" s="480"/>
      <c r="AG4345" s="480"/>
      <c r="AH4345" s="480"/>
      <c r="AI4345" s="480"/>
      <c r="AJ4345" s="480"/>
      <c r="AK4345" s="480"/>
      <c r="AL4345" s="480"/>
      <c r="AM4345" s="480"/>
      <c r="AN4345" s="480"/>
      <c r="AO4345" s="480"/>
      <c r="AP4345" s="480"/>
      <c r="AQ4345" s="480"/>
      <c r="AR4345" s="480"/>
      <c r="AS4345" s="480"/>
      <c r="AT4345" s="480"/>
      <c r="AU4345" s="480"/>
      <c r="AV4345" s="480"/>
      <c r="AW4345" s="480"/>
      <c r="AX4345" s="480"/>
      <c r="AY4345" s="480"/>
      <c r="AZ4345" s="480"/>
      <c r="BA4345" s="480"/>
      <c r="BB4345" s="480"/>
    </row>
    <row r="4346" spans="1:54" ht="38.25">
      <c r="A4346" s="499"/>
      <c r="B4346" s="499" t="s">
        <v>19</v>
      </c>
      <c r="C4346" s="464" t="s">
        <v>3089</v>
      </c>
      <c r="D4346" s="500" t="s">
        <v>581</v>
      </c>
      <c r="E4346" s="501"/>
      <c r="F4346" s="478"/>
      <c r="G4346" s="499"/>
      <c r="H4346" s="499" t="s">
        <v>19</v>
      </c>
      <c r="I4346" s="464" t="s">
        <v>3089</v>
      </c>
      <c r="J4346" s="500" t="s">
        <v>581</v>
      </c>
      <c r="K4346" s="501"/>
      <c r="L4346" s="480"/>
      <c r="M4346" s="480"/>
      <c r="N4346" s="480"/>
      <c r="O4346" s="480"/>
      <c r="P4346" s="480"/>
      <c r="Q4346" s="480"/>
      <c r="R4346" s="480"/>
      <c r="S4346" s="480"/>
      <c r="T4346" s="480"/>
      <c r="U4346" s="480"/>
      <c r="V4346" s="480"/>
      <c r="W4346" s="480"/>
      <c r="X4346" s="480"/>
      <c r="Y4346" s="480"/>
      <c r="Z4346" s="480"/>
      <c r="AA4346" s="480"/>
      <c r="AB4346" s="480"/>
      <c r="AC4346" s="480"/>
      <c r="AD4346" s="480"/>
      <c r="AE4346" s="480"/>
      <c r="AF4346" s="480"/>
      <c r="AG4346" s="480"/>
      <c r="AH4346" s="480"/>
      <c r="AI4346" s="480"/>
      <c r="AJ4346" s="480"/>
      <c r="AK4346" s="480"/>
      <c r="AL4346" s="480"/>
      <c r="AM4346" s="480"/>
      <c r="AN4346" s="480"/>
      <c r="AO4346" s="480"/>
      <c r="AP4346" s="480"/>
      <c r="AQ4346" s="480"/>
      <c r="AR4346" s="480"/>
      <c r="AS4346" s="480"/>
      <c r="AT4346" s="480"/>
      <c r="AU4346" s="480"/>
      <c r="AV4346" s="480"/>
      <c r="AW4346" s="480"/>
      <c r="AX4346" s="480"/>
      <c r="AY4346" s="480"/>
      <c r="AZ4346" s="480"/>
      <c r="BA4346" s="480"/>
      <c r="BB4346" s="480"/>
    </row>
    <row r="4347" spans="1:54" ht="15.75">
      <c r="A4347" s="499"/>
      <c r="B4347" s="499" t="s">
        <v>23</v>
      </c>
      <c r="C4347" s="464"/>
      <c r="D4347" s="500"/>
      <c r="E4347" s="501"/>
      <c r="F4347" s="478"/>
      <c r="G4347" s="499"/>
      <c r="H4347" s="499" t="s">
        <v>23</v>
      </c>
      <c r="I4347" s="464"/>
      <c r="J4347" s="500"/>
      <c r="K4347" s="501"/>
      <c r="L4347" s="480"/>
      <c r="M4347" s="480"/>
      <c r="N4347" s="480"/>
      <c r="O4347" s="480"/>
      <c r="P4347" s="480"/>
      <c r="Q4347" s="480"/>
      <c r="R4347" s="480"/>
      <c r="S4347" s="480"/>
      <c r="T4347" s="480"/>
      <c r="U4347" s="480"/>
      <c r="V4347" s="480"/>
      <c r="W4347" s="480"/>
      <c r="X4347" s="480"/>
      <c r="Y4347" s="480"/>
      <c r="Z4347" s="480"/>
      <c r="AA4347" s="480"/>
      <c r="AB4347" s="480"/>
      <c r="AC4347" s="480"/>
      <c r="AD4347" s="480"/>
      <c r="AE4347" s="480"/>
      <c r="AF4347" s="480"/>
      <c r="AG4347" s="480"/>
      <c r="AH4347" s="480"/>
      <c r="AI4347" s="480"/>
      <c r="AJ4347" s="480"/>
      <c r="AK4347" s="480"/>
      <c r="AL4347" s="480"/>
      <c r="AM4347" s="480"/>
      <c r="AN4347" s="480"/>
      <c r="AO4347" s="480"/>
      <c r="AP4347" s="480"/>
      <c r="AQ4347" s="480"/>
      <c r="AR4347" s="480"/>
      <c r="AS4347" s="480"/>
      <c r="AT4347" s="480"/>
      <c r="AU4347" s="480"/>
      <c r="AV4347" s="480"/>
      <c r="AW4347" s="480"/>
      <c r="AX4347" s="480"/>
      <c r="AY4347" s="480"/>
      <c r="AZ4347" s="480"/>
      <c r="BA4347" s="480"/>
      <c r="BB4347" s="480"/>
    </row>
    <row r="4348" spans="1:54" ht="15.75">
      <c r="A4348" s="499"/>
      <c r="B4348" s="499" t="s">
        <v>24</v>
      </c>
      <c r="C4348" s="464"/>
      <c r="D4348" s="500"/>
      <c r="E4348" s="501"/>
      <c r="F4348" s="478"/>
      <c r="G4348" s="499"/>
      <c r="H4348" s="499" t="s">
        <v>24</v>
      </c>
      <c r="I4348" s="464"/>
      <c r="J4348" s="500"/>
      <c r="K4348" s="501"/>
      <c r="L4348" s="480"/>
      <c r="M4348" s="480"/>
      <c r="N4348" s="480"/>
      <c r="O4348" s="480"/>
      <c r="P4348" s="480"/>
      <c r="Q4348" s="480"/>
      <c r="R4348" s="480"/>
      <c r="S4348" s="480"/>
      <c r="T4348" s="480"/>
      <c r="U4348" s="480"/>
      <c r="V4348" s="480"/>
      <c r="W4348" s="480"/>
      <c r="X4348" s="480"/>
      <c r="Y4348" s="480"/>
      <c r="Z4348" s="480"/>
      <c r="AA4348" s="480"/>
      <c r="AB4348" s="480"/>
      <c r="AC4348" s="480"/>
      <c r="AD4348" s="480"/>
      <c r="AE4348" s="480"/>
      <c r="AF4348" s="480"/>
      <c r="AG4348" s="480"/>
      <c r="AH4348" s="480"/>
      <c r="AI4348" s="480"/>
      <c r="AJ4348" s="480"/>
      <c r="AK4348" s="480"/>
      <c r="AL4348" s="480"/>
      <c r="AM4348" s="480"/>
      <c r="AN4348" s="480"/>
      <c r="AO4348" s="480"/>
      <c r="AP4348" s="480"/>
      <c r="AQ4348" s="480"/>
      <c r="AR4348" s="480"/>
      <c r="AS4348" s="480"/>
      <c r="AT4348" s="480"/>
      <c r="AU4348" s="480"/>
      <c r="AV4348" s="480"/>
      <c r="AW4348" s="480"/>
      <c r="AX4348" s="480"/>
      <c r="AY4348" s="480"/>
      <c r="AZ4348" s="480"/>
      <c r="BA4348" s="480"/>
      <c r="BB4348" s="480"/>
    </row>
    <row r="4349" spans="1:54" ht="15.75">
      <c r="A4349" s="499"/>
      <c r="B4349" s="499" t="s">
        <v>25</v>
      </c>
      <c r="C4349" s="464"/>
      <c r="D4349" s="500"/>
      <c r="E4349" s="501"/>
      <c r="F4349" s="478"/>
      <c r="G4349" s="499"/>
      <c r="H4349" s="499" t="s">
        <v>25</v>
      </c>
      <c r="I4349" s="464"/>
      <c r="J4349" s="500"/>
      <c r="K4349" s="501"/>
      <c r="L4349" s="480"/>
      <c r="M4349" s="480"/>
      <c r="N4349" s="480"/>
      <c r="O4349" s="480"/>
      <c r="P4349" s="480"/>
      <c r="Q4349" s="480"/>
      <c r="R4349" s="480"/>
      <c r="S4349" s="480"/>
      <c r="T4349" s="480"/>
      <c r="U4349" s="480"/>
      <c r="V4349" s="480"/>
      <c r="W4349" s="480"/>
      <c r="X4349" s="480"/>
      <c r="Y4349" s="480"/>
      <c r="Z4349" s="480"/>
      <c r="AA4349" s="480"/>
      <c r="AB4349" s="480"/>
      <c r="AC4349" s="480"/>
      <c r="AD4349" s="480"/>
      <c r="AE4349" s="480"/>
      <c r="AF4349" s="480"/>
      <c r="AG4349" s="480"/>
      <c r="AH4349" s="480"/>
      <c r="AI4349" s="480"/>
      <c r="AJ4349" s="480"/>
      <c r="AK4349" s="480"/>
      <c r="AL4349" s="480"/>
      <c r="AM4349" s="480"/>
      <c r="AN4349" s="480"/>
      <c r="AO4349" s="480"/>
      <c r="AP4349" s="480"/>
      <c r="AQ4349" s="480"/>
      <c r="AR4349" s="480"/>
      <c r="AS4349" s="480"/>
      <c r="AT4349" s="480"/>
      <c r="AU4349" s="480"/>
      <c r="AV4349" s="480"/>
      <c r="AW4349" s="480"/>
      <c r="AX4349" s="480"/>
      <c r="AY4349" s="480"/>
      <c r="AZ4349" s="480"/>
      <c r="BA4349" s="480"/>
      <c r="BB4349" s="480"/>
    </row>
    <row r="4350" spans="1:54" ht="15.75">
      <c r="A4350" s="499"/>
      <c r="B4350" s="499" t="s">
        <v>26</v>
      </c>
      <c r="C4350" s="464"/>
      <c r="D4350" s="500"/>
      <c r="E4350" s="501"/>
      <c r="F4350" s="478"/>
      <c r="G4350" s="499"/>
      <c r="H4350" s="499" t="s">
        <v>26</v>
      </c>
      <c r="I4350" s="464"/>
      <c r="J4350" s="500"/>
      <c r="K4350" s="501"/>
      <c r="L4350" s="480"/>
      <c r="M4350" s="480"/>
      <c r="N4350" s="480"/>
      <c r="O4350" s="480"/>
      <c r="P4350" s="480"/>
      <c r="Q4350" s="480"/>
      <c r="R4350" s="480"/>
      <c r="S4350" s="480"/>
      <c r="T4350" s="480"/>
      <c r="U4350" s="480"/>
      <c r="V4350" s="480"/>
      <c r="W4350" s="480"/>
      <c r="X4350" s="480"/>
      <c r="Y4350" s="480"/>
      <c r="Z4350" s="480"/>
      <c r="AA4350" s="480"/>
      <c r="AB4350" s="480"/>
      <c r="AC4350" s="480"/>
      <c r="AD4350" s="480"/>
      <c r="AE4350" s="480"/>
      <c r="AF4350" s="480"/>
      <c r="AG4350" s="480"/>
      <c r="AH4350" s="480"/>
      <c r="AI4350" s="480"/>
      <c r="AJ4350" s="480"/>
      <c r="AK4350" s="480"/>
      <c r="AL4350" s="480"/>
      <c r="AM4350" s="480"/>
      <c r="AN4350" s="480"/>
      <c r="AO4350" s="480"/>
      <c r="AP4350" s="480"/>
      <c r="AQ4350" s="480"/>
      <c r="AR4350" s="480"/>
      <c r="AS4350" s="480"/>
      <c r="AT4350" s="480"/>
      <c r="AU4350" s="480"/>
      <c r="AV4350" s="480"/>
      <c r="AW4350" s="480"/>
      <c r="AX4350" s="480"/>
      <c r="AY4350" s="480"/>
      <c r="AZ4350" s="480"/>
      <c r="BA4350" s="480"/>
      <c r="BB4350" s="480"/>
    </row>
    <row r="4351" spans="1:54" ht="15.75">
      <c r="A4351" s="484"/>
      <c r="B4351" s="484"/>
      <c r="C4351"/>
      <c r="D4351" s="491"/>
      <c r="E4351" s="493"/>
      <c r="F4351" s="478"/>
      <c r="G4351"/>
      <c r="H4351" s="527"/>
      <c r="I4351"/>
      <c r="J4351" s="527"/>
      <c r="K4351" s="527"/>
      <c r="L4351" s="480"/>
      <c r="M4351" s="480"/>
      <c r="N4351" s="480"/>
      <c r="O4351" s="480"/>
      <c r="P4351" s="480"/>
      <c r="Q4351" s="480"/>
      <c r="R4351" s="480"/>
      <c r="S4351" s="480"/>
      <c r="T4351" s="480"/>
      <c r="U4351" s="480"/>
      <c r="V4351" s="480"/>
      <c r="W4351" s="480"/>
      <c r="X4351" s="480"/>
      <c r="Y4351" s="480"/>
      <c r="Z4351" s="480"/>
      <c r="AA4351" s="480"/>
      <c r="AB4351" s="480"/>
      <c r="AC4351" s="480"/>
      <c r="AD4351" s="480"/>
      <c r="AE4351" s="480"/>
      <c r="AF4351" s="480"/>
      <c r="AG4351" s="480"/>
      <c r="AH4351" s="480"/>
      <c r="AI4351" s="480"/>
      <c r="AJ4351" s="480"/>
      <c r="AK4351" s="480"/>
      <c r="AL4351" s="480"/>
      <c r="AM4351" s="480"/>
      <c r="AN4351" s="480"/>
      <c r="AO4351" s="480"/>
      <c r="AP4351" s="480"/>
      <c r="AQ4351" s="480"/>
      <c r="AR4351" s="480"/>
      <c r="AS4351" s="480"/>
      <c r="AT4351" s="480"/>
      <c r="AU4351" s="480"/>
      <c r="AV4351" s="480"/>
      <c r="AW4351" s="480"/>
      <c r="AX4351" s="480"/>
      <c r="AY4351" s="480"/>
      <c r="AZ4351" s="480"/>
      <c r="BA4351" s="480"/>
      <c r="BB4351" s="480"/>
    </row>
    <row r="4352" spans="1:54" ht="38.25">
      <c r="A4352" s="485" t="s">
        <v>3090</v>
      </c>
      <c r="B4352" s="485"/>
      <c r="C4352" s="487" t="s">
        <v>3091</v>
      </c>
      <c r="D4352" s="492"/>
      <c r="E4352" s="494"/>
      <c r="F4352" s="478"/>
      <c r="G4352" s="640" t="s">
        <v>3092</v>
      </c>
      <c r="H4352" s="640"/>
      <c r="I4352" s="524" t="s">
        <v>3093</v>
      </c>
      <c r="J4352" s="660"/>
      <c r="K4352" s="660"/>
      <c r="L4352" s="480"/>
      <c r="M4352" s="480"/>
      <c r="N4352" s="480"/>
      <c r="O4352" s="480"/>
      <c r="P4352" s="480"/>
      <c r="Q4352" s="480"/>
      <c r="R4352" s="480"/>
      <c r="S4352" s="480"/>
      <c r="T4352" s="480"/>
      <c r="U4352" s="480"/>
      <c r="V4352" s="480"/>
      <c r="W4352" s="480"/>
      <c r="X4352" s="480"/>
      <c r="Y4352" s="480"/>
      <c r="Z4352" s="480"/>
      <c r="AA4352" s="480"/>
      <c r="AB4352" s="480"/>
      <c r="AC4352" s="480"/>
      <c r="AD4352" s="480"/>
      <c r="AE4352" s="480"/>
      <c r="AF4352" s="480"/>
      <c r="AG4352" s="480"/>
      <c r="AH4352" s="480"/>
      <c r="AI4352" s="480"/>
      <c r="AJ4352" s="480"/>
      <c r="AK4352" s="480"/>
      <c r="AL4352" s="480"/>
      <c r="AM4352" s="480"/>
      <c r="AN4352" s="480"/>
      <c r="AO4352" s="480"/>
      <c r="AP4352" s="480"/>
      <c r="AQ4352" s="480"/>
      <c r="AR4352" s="480"/>
      <c r="AS4352" s="480"/>
      <c r="AT4352" s="480"/>
      <c r="AU4352" s="480"/>
      <c r="AV4352" s="480"/>
      <c r="AW4352" s="480"/>
      <c r="AX4352" s="480"/>
      <c r="AY4352" s="480"/>
      <c r="AZ4352" s="480"/>
      <c r="BA4352" s="480"/>
      <c r="BB4352" s="480"/>
    </row>
    <row r="4353" spans="1:54" ht="15">
      <c r="A4353" s="486"/>
      <c r="B4353" s="486"/>
      <c r="C4353" s="488"/>
      <c r="D4353" s="486"/>
      <c r="E4353" s="486"/>
      <c r="F4353"/>
      <c r="G4353" s="503"/>
      <c r="H4353" s="503"/>
      <c r="I4353" s="519"/>
      <c r="J4353" s="503"/>
      <c r="K4353" s="503"/>
      <c r="L4353"/>
      <c r="M4353"/>
      <c r="N4353"/>
      <c r="O4353"/>
      <c r="P4353"/>
      <c r="Q4353"/>
      <c r="R4353"/>
      <c r="S4353"/>
      <c r="T4353"/>
      <c r="U4353"/>
      <c r="V4353"/>
      <c r="W4353"/>
      <c r="X4353"/>
      <c r="Y4353"/>
      <c r="Z4353"/>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row>
    <row r="4354" spans="1:54" ht="15">
      <c r="A4354" s="486"/>
      <c r="B4354" s="486"/>
      <c r="C4354" s="489" t="s">
        <v>1262</v>
      </c>
      <c r="D4354" s="486"/>
      <c r="E4354" s="486"/>
      <c r="F4354"/>
      <c r="G4354" s="503"/>
      <c r="H4354" s="503"/>
      <c r="I4354" s="518" t="s">
        <v>623</v>
      </c>
      <c r="J4354" s="503"/>
      <c r="K4354" s="503"/>
      <c r="L4354"/>
      <c r="M4354"/>
      <c r="N4354"/>
      <c r="O4354"/>
      <c r="P4354"/>
      <c r="Q4354"/>
      <c r="R4354"/>
      <c r="S4354"/>
      <c r="T4354"/>
      <c r="U4354"/>
      <c r="V4354"/>
      <c r="W4354"/>
      <c r="X4354"/>
      <c r="Y4354"/>
      <c r="Z4354"/>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row>
    <row r="4355" spans="1:54" ht="15">
      <c r="A4355" s="486"/>
      <c r="B4355" s="486"/>
      <c r="C4355" s="489" t="s">
        <v>3023</v>
      </c>
      <c r="D4355" s="486"/>
      <c r="E4355" s="486"/>
      <c r="F4355"/>
      <c r="G4355" s="503"/>
      <c r="H4355" s="503"/>
      <c r="I4355" s="518" t="s">
        <v>1262</v>
      </c>
      <c r="J4355" s="503"/>
      <c r="K4355" s="503"/>
      <c r="L4355"/>
      <c r="M4355"/>
      <c r="N4355"/>
      <c r="O4355"/>
      <c r="P4355"/>
      <c r="Q4355"/>
      <c r="R4355"/>
      <c r="S4355"/>
      <c r="T4355"/>
      <c r="U4355"/>
      <c r="V4355"/>
      <c r="W4355"/>
      <c r="X4355"/>
      <c r="Y4355"/>
      <c r="Z4355"/>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row>
    <row r="4356" spans="1:54" ht="15">
      <c r="A4356" s="486"/>
      <c r="B4356" s="486"/>
      <c r="C4356" s="489" t="s">
        <v>784</v>
      </c>
      <c r="D4356" s="486"/>
      <c r="E4356" s="486"/>
      <c r="F4356"/>
      <c r="G4356" s="503"/>
      <c r="H4356" s="503"/>
      <c r="I4356" s="518" t="s">
        <v>3023</v>
      </c>
      <c r="J4356" s="503"/>
      <c r="K4356" s="503"/>
      <c r="L4356"/>
      <c r="M4356"/>
      <c r="N4356"/>
      <c r="O4356"/>
      <c r="P4356"/>
      <c r="Q4356"/>
      <c r="R4356"/>
      <c r="S4356"/>
      <c r="T4356"/>
      <c r="U4356"/>
      <c r="V4356"/>
      <c r="W4356"/>
      <c r="X4356"/>
      <c r="Y4356"/>
      <c r="Z4356"/>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row>
    <row r="4357" spans="1:54" ht="15">
      <c r="A4357" s="486"/>
      <c r="B4357" s="486"/>
      <c r="C4357" s="489" t="s">
        <v>3048</v>
      </c>
      <c r="D4357" s="486"/>
      <c r="E4357" s="486"/>
      <c r="F4357"/>
      <c r="G4357" s="503"/>
      <c r="H4357" s="503"/>
      <c r="I4357" s="518" t="s">
        <v>784</v>
      </c>
      <c r="J4357" s="503"/>
      <c r="K4357" s="503"/>
      <c r="L4357"/>
      <c r="M4357"/>
      <c r="N4357"/>
      <c r="O4357"/>
      <c r="P4357"/>
      <c r="Q4357"/>
      <c r="R4357"/>
      <c r="S4357"/>
      <c r="T4357"/>
      <c r="U4357"/>
      <c r="V4357"/>
      <c r="W4357"/>
      <c r="X4357"/>
      <c r="Y4357"/>
      <c r="Z4357"/>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row>
    <row r="4358" spans="1:54" ht="25.5">
      <c r="A4358" s="486"/>
      <c r="B4358" s="486"/>
      <c r="C4358" s="489" t="s">
        <v>809</v>
      </c>
      <c r="D4358" s="486"/>
      <c r="E4358" s="486"/>
      <c r="F4358"/>
      <c r="G4358" s="503"/>
      <c r="H4358" s="503"/>
      <c r="I4358" s="518" t="s">
        <v>3048</v>
      </c>
      <c r="J4358" s="503"/>
      <c r="K4358" s="503"/>
      <c r="L4358"/>
      <c r="M4358"/>
      <c r="N4358"/>
      <c r="O4358"/>
      <c r="P4358"/>
      <c r="Q4358"/>
      <c r="R4358"/>
      <c r="S4358"/>
      <c r="T4358"/>
      <c r="U4358"/>
      <c r="V4358"/>
      <c r="W4358"/>
      <c r="X4358"/>
      <c r="Y4358"/>
      <c r="Z4358"/>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row>
    <row r="4359" spans="1:54" ht="15">
      <c r="A4359" s="486"/>
      <c r="B4359" s="486"/>
      <c r="C4359" s="489"/>
      <c r="D4359" s="486"/>
      <c r="E4359" s="486"/>
      <c r="F4359"/>
      <c r="G4359" s="503"/>
      <c r="H4359" s="503"/>
      <c r="I4359" s="518" t="s">
        <v>785</v>
      </c>
      <c r="J4359" s="503"/>
      <c r="K4359" s="503"/>
      <c r="L4359"/>
      <c r="M4359"/>
      <c r="N4359"/>
      <c r="O4359"/>
      <c r="P4359"/>
      <c r="Q4359"/>
      <c r="R4359"/>
      <c r="S4359"/>
      <c r="T4359"/>
      <c r="U4359"/>
      <c r="V4359"/>
      <c r="W4359"/>
      <c r="X4359"/>
      <c r="Y4359"/>
      <c r="Z4359"/>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row>
    <row r="4360" spans="1:54" ht="15">
      <c r="A4360" s="453"/>
      <c r="B4360" s="453"/>
      <c r="C4360" s="490"/>
      <c r="D4360" s="453"/>
      <c r="E4360" s="453"/>
      <c r="F4360"/>
      <c r="G4360" s="504"/>
      <c r="H4360" s="504"/>
      <c r="I4360" s="520" t="s">
        <v>3049</v>
      </c>
      <c r="J4360" s="504"/>
      <c r="K4360" s="504"/>
      <c r="L4360"/>
      <c r="M4360"/>
      <c r="N4360"/>
      <c r="O4360"/>
      <c r="P4360"/>
      <c r="Q4360"/>
      <c r="R4360"/>
      <c r="S4360"/>
      <c r="T4360"/>
      <c r="U4360"/>
      <c r="V4360"/>
      <c r="W4360"/>
      <c r="X4360"/>
      <c r="Y4360"/>
      <c r="Z4360"/>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row>
    <row r="4361" spans="1:54" ht="15.75">
      <c r="A4361" s="499"/>
      <c r="B4361" s="499" t="s">
        <v>18</v>
      </c>
      <c r="C4361" s="464"/>
      <c r="D4361" s="500"/>
      <c r="E4361" s="501"/>
      <c r="F4361" s="478"/>
      <c r="G4361" s="528"/>
      <c r="H4361" s="510" t="s">
        <v>18</v>
      </c>
      <c r="I4361" s="528"/>
      <c r="J4361" s="528"/>
      <c r="K4361" s="528"/>
      <c r="L4361" s="480"/>
      <c r="M4361" s="480"/>
      <c r="N4361" s="480"/>
      <c r="O4361" s="480"/>
      <c r="P4361" s="480"/>
      <c r="Q4361" s="480"/>
      <c r="R4361" s="480"/>
      <c r="S4361" s="480"/>
      <c r="T4361" s="480"/>
      <c r="U4361" s="480"/>
      <c r="V4361" s="480"/>
      <c r="W4361" s="480"/>
      <c r="X4361" s="480"/>
      <c r="Y4361" s="480"/>
      <c r="Z4361" s="480"/>
      <c r="AA4361" s="480"/>
      <c r="AB4361" s="480"/>
      <c r="AC4361" s="480"/>
      <c r="AD4361" s="480"/>
      <c r="AE4361" s="480"/>
      <c r="AF4361" s="480"/>
      <c r="AG4361" s="480"/>
      <c r="AH4361" s="480"/>
      <c r="AI4361" s="480"/>
      <c r="AJ4361" s="480"/>
      <c r="AK4361" s="480"/>
      <c r="AL4361" s="480"/>
      <c r="AM4361" s="480"/>
      <c r="AN4361" s="480"/>
      <c r="AO4361" s="480"/>
      <c r="AP4361" s="480"/>
      <c r="AQ4361" s="480"/>
      <c r="AR4361" s="480"/>
      <c r="AS4361" s="480"/>
      <c r="AT4361" s="480"/>
      <c r="AU4361" s="480"/>
      <c r="AV4361" s="480"/>
      <c r="AW4361" s="480"/>
      <c r="AX4361" s="480"/>
      <c r="AY4361" s="480"/>
      <c r="AZ4361" s="480"/>
      <c r="BA4361" s="480"/>
      <c r="BB4361" s="480"/>
    </row>
    <row r="4362" spans="1:54" ht="38.25">
      <c r="A4362" s="499"/>
      <c r="B4362" s="499" t="s">
        <v>19</v>
      </c>
      <c r="C4362" s="464" t="s">
        <v>3089</v>
      </c>
      <c r="D4362" s="500" t="s">
        <v>581</v>
      </c>
      <c r="E4362" s="501"/>
      <c r="F4362" s="478"/>
      <c r="G4362" s="528"/>
      <c r="H4362" s="510" t="s">
        <v>19</v>
      </c>
      <c r="I4362" s="464" t="s">
        <v>3089</v>
      </c>
      <c r="J4362" s="510" t="s">
        <v>581</v>
      </c>
      <c r="K4362" s="528"/>
      <c r="L4362" s="480"/>
      <c r="M4362" s="480"/>
      <c r="N4362" s="480"/>
      <c r="O4362" s="480"/>
      <c r="P4362" s="480"/>
      <c r="Q4362" s="480"/>
      <c r="R4362" s="480"/>
      <c r="S4362" s="480"/>
      <c r="T4362" s="480"/>
      <c r="U4362" s="480"/>
      <c r="V4362" s="480"/>
      <c r="W4362" s="480"/>
      <c r="X4362" s="480"/>
      <c r="Y4362" s="480"/>
      <c r="Z4362" s="480"/>
      <c r="AA4362" s="480"/>
      <c r="AB4362" s="480"/>
      <c r="AC4362" s="480"/>
      <c r="AD4362" s="480"/>
      <c r="AE4362" s="480"/>
      <c r="AF4362" s="480"/>
      <c r="AG4362" s="480"/>
      <c r="AH4362" s="480"/>
      <c r="AI4362" s="480"/>
      <c r="AJ4362" s="480"/>
      <c r="AK4362" s="480"/>
      <c r="AL4362" s="480"/>
      <c r="AM4362" s="480"/>
      <c r="AN4362" s="480"/>
      <c r="AO4362" s="480"/>
      <c r="AP4362" s="480"/>
      <c r="AQ4362" s="480"/>
      <c r="AR4362" s="480"/>
      <c r="AS4362" s="480"/>
      <c r="AT4362" s="480"/>
      <c r="AU4362" s="480"/>
      <c r="AV4362" s="480"/>
      <c r="AW4362" s="480"/>
      <c r="AX4362" s="480"/>
      <c r="AY4362" s="480"/>
      <c r="AZ4362" s="480"/>
      <c r="BA4362" s="480"/>
      <c r="BB4362" s="480"/>
    </row>
    <row r="4363" spans="1:54" ht="15.75">
      <c r="A4363" s="499"/>
      <c r="B4363" s="499" t="s">
        <v>23</v>
      </c>
      <c r="C4363" s="464"/>
      <c r="D4363" s="500"/>
      <c r="E4363" s="501"/>
      <c r="F4363" s="478"/>
      <c r="G4363" s="528"/>
      <c r="H4363" s="510" t="s">
        <v>23</v>
      </c>
      <c r="I4363" s="528"/>
      <c r="J4363" s="528"/>
      <c r="K4363" s="528"/>
      <c r="L4363" s="480"/>
      <c r="M4363" s="480"/>
      <c r="N4363" s="480"/>
      <c r="O4363" s="480"/>
      <c r="P4363" s="480"/>
      <c r="Q4363" s="480"/>
      <c r="R4363" s="480"/>
      <c r="S4363" s="480"/>
      <c r="T4363" s="480"/>
      <c r="U4363" s="480"/>
      <c r="V4363" s="480"/>
      <c r="W4363" s="480"/>
      <c r="X4363" s="480"/>
      <c r="Y4363" s="480"/>
      <c r="Z4363" s="480"/>
      <c r="AA4363" s="480"/>
      <c r="AB4363" s="480"/>
      <c r="AC4363" s="480"/>
      <c r="AD4363" s="480"/>
      <c r="AE4363" s="480"/>
      <c r="AF4363" s="480"/>
      <c r="AG4363" s="480"/>
      <c r="AH4363" s="480"/>
      <c r="AI4363" s="480"/>
      <c r="AJ4363" s="480"/>
      <c r="AK4363" s="480"/>
      <c r="AL4363" s="480"/>
      <c r="AM4363" s="480"/>
      <c r="AN4363" s="480"/>
      <c r="AO4363" s="480"/>
      <c r="AP4363" s="480"/>
      <c r="AQ4363" s="480"/>
      <c r="AR4363" s="480"/>
      <c r="AS4363" s="480"/>
      <c r="AT4363" s="480"/>
      <c r="AU4363" s="480"/>
      <c r="AV4363" s="480"/>
      <c r="AW4363" s="480"/>
      <c r="AX4363" s="480"/>
      <c r="AY4363" s="480"/>
      <c r="AZ4363" s="480"/>
      <c r="BA4363" s="480"/>
      <c r="BB4363" s="480"/>
    </row>
    <row r="4364" spans="1:54" ht="15.75">
      <c r="A4364" s="499"/>
      <c r="B4364" s="499" t="s">
        <v>24</v>
      </c>
      <c r="C4364" s="464"/>
      <c r="D4364" s="500"/>
      <c r="E4364" s="501"/>
      <c r="F4364" s="478"/>
      <c r="G4364" s="528"/>
      <c r="H4364" s="510" t="s">
        <v>24</v>
      </c>
      <c r="I4364" s="528"/>
      <c r="J4364" s="528"/>
      <c r="K4364" s="528"/>
      <c r="L4364" s="480"/>
      <c r="M4364" s="480"/>
      <c r="N4364" s="480"/>
      <c r="O4364" s="480"/>
      <c r="P4364" s="480"/>
      <c r="Q4364" s="480"/>
      <c r="R4364" s="480"/>
      <c r="S4364" s="480"/>
      <c r="T4364" s="480"/>
      <c r="U4364" s="480"/>
      <c r="V4364" s="480"/>
      <c r="W4364" s="480"/>
      <c r="X4364" s="480"/>
      <c r="Y4364" s="480"/>
      <c r="Z4364" s="480"/>
      <c r="AA4364" s="480"/>
      <c r="AB4364" s="480"/>
      <c r="AC4364" s="480"/>
      <c r="AD4364" s="480"/>
      <c r="AE4364" s="480"/>
      <c r="AF4364" s="480"/>
      <c r="AG4364" s="480"/>
      <c r="AH4364" s="480"/>
      <c r="AI4364" s="480"/>
      <c r="AJ4364" s="480"/>
      <c r="AK4364" s="480"/>
      <c r="AL4364" s="480"/>
      <c r="AM4364" s="480"/>
      <c r="AN4364" s="480"/>
      <c r="AO4364" s="480"/>
      <c r="AP4364" s="480"/>
      <c r="AQ4364" s="480"/>
      <c r="AR4364" s="480"/>
      <c r="AS4364" s="480"/>
      <c r="AT4364" s="480"/>
      <c r="AU4364" s="480"/>
      <c r="AV4364" s="480"/>
      <c r="AW4364" s="480"/>
      <c r="AX4364" s="480"/>
      <c r="AY4364" s="480"/>
      <c r="AZ4364" s="480"/>
      <c r="BA4364" s="480"/>
      <c r="BB4364" s="480"/>
    </row>
    <row r="4365" spans="1:54" ht="15.75">
      <c r="A4365" s="499"/>
      <c r="B4365" s="499" t="s">
        <v>25</v>
      </c>
      <c r="C4365" s="464"/>
      <c r="D4365" s="500"/>
      <c r="E4365" s="501"/>
      <c r="F4365" s="478"/>
      <c r="G4365" s="528"/>
      <c r="H4365" s="510" t="s">
        <v>25</v>
      </c>
      <c r="I4365" s="528"/>
      <c r="J4365" s="528"/>
      <c r="K4365" s="528"/>
      <c r="L4365" s="480"/>
      <c r="M4365" s="480"/>
      <c r="N4365" s="480"/>
      <c r="O4365" s="480"/>
      <c r="P4365" s="480"/>
      <c r="Q4365" s="480"/>
      <c r="R4365" s="480"/>
      <c r="S4365" s="480"/>
      <c r="T4365" s="480"/>
      <c r="U4365" s="480"/>
      <c r="V4365" s="480"/>
      <c r="W4365" s="480"/>
      <c r="X4365" s="480"/>
      <c r="Y4365" s="480"/>
      <c r="Z4365" s="480"/>
      <c r="AA4365" s="480"/>
      <c r="AB4365" s="480"/>
      <c r="AC4365" s="480"/>
      <c r="AD4365" s="480"/>
      <c r="AE4365" s="480"/>
      <c r="AF4365" s="480"/>
      <c r="AG4365" s="480"/>
      <c r="AH4365" s="480"/>
      <c r="AI4365" s="480"/>
      <c r="AJ4365" s="480"/>
      <c r="AK4365" s="480"/>
      <c r="AL4365" s="480"/>
      <c r="AM4365" s="480"/>
      <c r="AN4365" s="480"/>
      <c r="AO4365" s="480"/>
      <c r="AP4365" s="480"/>
      <c r="AQ4365" s="480"/>
      <c r="AR4365" s="480"/>
      <c r="AS4365" s="480"/>
      <c r="AT4365" s="480"/>
      <c r="AU4365" s="480"/>
      <c r="AV4365" s="480"/>
      <c r="AW4365" s="480"/>
      <c r="AX4365" s="480"/>
      <c r="AY4365" s="480"/>
      <c r="AZ4365" s="480"/>
      <c r="BA4365" s="480"/>
      <c r="BB4365" s="480"/>
    </row>
    <row r="4366" spans="1:54" ht="15.75">
      <c r="A4366" s="499"/>
      <c r="B4366" s="499" t="s">
        <v>26</v>
      </c>
      <c r="C4366" s="464"/>
      <c r="D4366" s="500"/>
      <c r="E4366" s="501"/>
      <c r="F4366" s="478"/>
      <c r="G4366" s="528"/>
      <c r="H4366" s="510" t="s">
        <v>26</v>
      </c>
      <c r="I4366" s="528"/>
      <c r="J4366" s="528"/>
      <c r="K4366" s="528"/>
      <c r="L4366" s="480"/>
      <c r="M4366" s="480"/>
      <c r="N4366" s="480"/>
      <c r="O4366" s="480"/>
      <c r="P4366" s="480"/>
      <c r="Q4366" s="480"/>
      <c r="R4366" s="480"/>
      <c r="S4366" s="480"/>
      <c r="T4366" s="480"/>
      <c r="U4366" s="480"/>
      <c r="V4366" s="480"/>
      <c r="W4366" s="480"/>
      <c r="X4366" s="480"/>
      <c r="Y4366" s="480"/>
      <c r="Z4366" s="480"/>
      <c r="AA4366" s="480"/>
      <c r="AB4366" s="480"/>
      <c r="AC4366" s="480"/>
      <c r="AD4366" s="480"/>
      <c r="AE4366" s="480"/>
      <c r="AF4366" s="480"/>
      <c r="AG4366" s="480"/>
      <c r="AH4366" s="480"/>
      <c r="AI4366" s="480"/>
      <c r="AJ4366" s="480"/>
      <c r="AK4366" s="480"/>
      <c r="AL4366" s="480"/>
      <c r="AM4366" s="480"/>
      <c r="AN4366" s="480"/>
      <c r="AO4366" s="480"/>
      <c r="AP4366" s="480"/>
      <c r="AQ4366" s="480"/>
      <c r="AR4366" s="480"/>
      <c r="AS4366" s="480"/>
      <c r="AT4366" s="480"/>
      <c r="AU4366" s="480"/>
      <c r="AV4366" s="480"/>
      <c r="AW4366" s="480"/>
      <c r="AX4366" s="480"/>
      <c r="AY4366" s="480"/>
      <c r="AZ4366" s="480"/>
      <c r="BA4366" s="480"/>
      <c r="BB4366" s="480"/>
    </row>
    <row r="4367" spans="1:54" ht="15.75">
      <c r="A4367" s="484"/>
      <c r="B4367" s="484"/>
      <c r="C4367"/>
      <c r="D4367" s="491"/>
      <c r="E4367" s="493"/>
      <c r="F4367" s="478"/>
      <c r="G4367"/>
      <c r="H4367" s="527"/>
      <c r="I4367"/>
      <c r="J4367" s="527"/>
      <c r="K4367" s="527"/>
      <c r="L4367" s="480"/>
      <c r="M4367" s="480"/>
      <c r="N4367" s="480"/>
      <c r="O4367" s="480"/>
      <c r="P4367" s="480"/>
      <c r="Q4367" s="480"/>
      <c r="R4367" s="480"/>
      <c r="S4367" s="480"/>
      <c r="T4367" s="480"/>
      <c r="U4367" s="480"/>
      <c r="V4367" s="480"/>
      <c r="W4367" s="480"/>
      <c r="X4367" s="480"/>
      <c r="Y4367" s="480"/>
      <c r="Z4367" s="480"/>
      <c r="AA4367" s="480"/>
      <c r="AB4367" s="480"/>
      <c r="AC4367" s="480"/>
      <c r="AD4367" s="480"/>
      <c r="AE4367" s="480"/>
      <c r="AF4367" s="480"/>
      <c r="AG4367" s="480"/>
      <c r="AH4367" s="480"/>
      <c r="AI4367" s="480"/>
      <c r="AJ4367" s="480"/>
      <c r="AK4367" s="480"/>
      <c r="AL4367" s="480"/>
      <c r="AM4367" s="480"/>
      <c r="AN4367" s="480"/>
      <c r="AO4367" s="480"/>
      <c r="AP4367" s="480"/>
      <c r="AQ4367" s="480"/>
      <c r="AR4367" s="480"/>
      <c r="AS4367" s="480"/>
      <c r="AT4367" s="480"/>
      <c r="AU4367" s="480"/>
      <c r="AV4367" s="480"/>
      <c r="AW4367" s="480"/>
      <c r="AX4367" s="480"/>
      <c r="AY4367" s="480"/>
      <c r="AZ4367" s="480"/>
      <c r="BA4367" s="480"/>
      <c r="BB4367" s="480"/>
    </row>
    <row r="4368" spans="1:54" ht="15.75">
      <c r="A4368" s="481">
        <v>4.7</v>
      </c>
      <c r="B4368" s="481"/>
      <c r="C4368" s="475" t="s">
        <v>3094</v>
      </c>
      <c r="D4368" s="482"/>
      <c r="E4368" s="526"/>
      <c r="F4368" s="478"/>
      <c r="G4368" s="481">
        <v>4.8</v>
      </c>
      <c r="H4368" s="481"/>
      <c r="I4368" s="475" t="s">
        <v>3094</v>
      </c>
      <c r="J4368" s="482"/>
      <c r="K4368" s="526"/>
      <c r="L4368" s="480"/>
      <c r="M4368" s="480"/>
      <c r="N4368" s="480"/>
      <c r="O4368" s="480"/>
      <c r="P4368" s="480"/>
      <c r="Q4368" s="480"/>
      <c r="R4368" s="480"/>
      <c r="S4368" s="480"/>
      <c r="T4368" s="480"/>
      <c r="U4368" s="480"/>
      <c r="V4368" s="480"/>
      <c r="W4368" s="480"/>
      <c r="X4368" s="480"/>
      <c r="Y4368" s="480"/>
      <c r="Z4368" s="480"/>
      <c r="AA4368" s="480"/>
      <c r="AB4368" s="480"/>
      <c r="AC4368" s="480"/>
      <c r="AD4368" s="480"/>
      <c r="AE4368" s="480"/>
      <c r="AF4368" s="480"/>
      <c r="AG4368" s="480"/>
      <c r="AH4368" s="480"/>
      <c r="AI4368" s="480"/>
      <c r="AJ4368" s="480"/>
      <c r="AK4368" s="480"/>
      <c r="AL4368" s="480"/>
      <c r="AM4368" s="480"/>
      <c r="AN4368" s="480"/>
      <c r="AO4368" s="480"/>
      <c r="AP4368" s="480"/>
      <c r="AQ4368" s="480"/>
      <c r="AR4368" s="480"/>
      <c r="AS4368" s="480"/>
      <c r="AT4368" s="480"/>
      <c r="AU4368" s="480"/>
      <c r="AV4368" s="480"/>
      <c r="AW4368" s="480"/>
      <c r="AX4368" s="480"/>
      <c r="AY4368" s="480"/>
      <c r="AZ4368" s="480"/>
      <c r="BA4368" s="480"/>
      <c r="BB4368" s="480"/>
    </row>
    <row r="4369" spans="1:54" ht="38.25">
      <c r="A4369" s="485" t="s">
        <v>3095</v>
      </c>
      <c r="B4369" s="485"/>
      <c r="C4369" s="487" t="s">
        <v>3096</v>
      </c>
      <c r="D4369" s="492"/>
      <c r="E4369" s="494"/>
      <c r="F4369" s="478"/>
      <c r="G4369" s="485" t="s">
        <v>3097</v>
      </c>
      <c r="H4369" s="485"/>
      <c r="I4369" s="487" t="s">
        <v>3098</v>
      </c>
      <c r="J4369" s="492"/>
      <c r="K4369" s="494"/>
      <c r="L4369" s="480"/>
      <c r="M4369" s="480"/>
      <c r="N4369" s="480"/>
      <c r="O4369" s="480"/>
      <c r="P4369" s="480"/>
      <c r="Q4369" s="480"/>
      <c r="R4369" s="480"/>
      <c r="S4369" s="480"/>
      <c r="T4369" s="480"/>
      <c r="U4369" s="480"/>
      <c r="V4369" s="480"/>
      <c r="W4369" s="480"/>
      <c r="X4369" s="480"/>
      <c r="Y4369" s="480"/>
      <c r="Z4369" s="480"/>
      <c r="AA4369" s="480"/>
      <c r="AB4369" s="480"/>
      <c r="AC4369" s="480"/>
      <c r="AD4369" s="480"/>
      <c r="AE4369" s="480"/>
      <c r="AF4369" s="480"/>
      <c r="AG4369" s="480"/>
      <c r="AH4369" s="480"/>
      <c r="AI4369" s="480"/>
      <c r="AJ4369" s="480"/>
      <c r="AK4369" s="480"/>
      <c r="AL4369" s="480"/>
      <c r="AM4369" s="480"/>
      <c r="AN4369" s="480"/>
      <c r="AO4369" s="480"/>
      <c r="AP4369" s="480"/>
      <c r="AQ4369" s="480"/>
      <c r="AR4369" s="480"/>
      <c r="AS4369" s="480"/>
      <c r="AT4369" s="480"/>
      <c r="AU4369" s="480"/>
      <c r="AV4369" s="480"/>
      <c r="AW4369" s="480"/>
      <c r="AX4369" s="480"/>
      <c r="AY4369" s="480"/>
      <c r="AZ4369" s="480"/>
      <c r="BA4369" s="480"/>
      <c r="BB4369" s="480"/>
    </row>
    <row r="4370" spans="1:54" ht="15">
      <c r="A4370" s="486"/>
      <c r="B4370" s="486"/>
      <c r="C4370" s="488"/>
      <c r="D4370" s="486"/>
      <c r="E4370" s="486"/>
      <c r="F4370"/>
      <c r="G4370" s="486"/>
      <c r="H4370" s="486"/>
      <c r="I4370" s="488"/>
      <c r="J4370" s="486"/>
      <c r="K4370" s="486"/>
      <c r="L4370"/>
      <c r="M4370"/>
      <c r="N4370"/>
      <c r="O4370"/>
      <c r="P4370"/>
      <c r="Q4370"/>
      <c r="R4370"/>
      <c r="S4370"/>
      <c r="T4370"/>
      <c r="U4370"/>
      <c r="V4370"/>
      <c r="W4370"/>
      <c r="X4370"/>
      <c r="Y4370"/>
      <c r="Z4370"/>
      <c r="AA4370"/>
      <c r="AB4370"/>
      <c r="AC4370"/>
      <c r="AD4370"/>
      <c r="AE4370"/>
      <c r="AF4370"/>
      <c r="AG4370"/>
      <c r="AH4370"/>
      <c r="AI4370"/>
      <c r="AJ4370"/>
      <c r="AK4370"/>
      <c r="AL4370"/>
      <c r="AM4370"/>
      <c r="AN4370"/>
      <c r="AO4370"/>
      <c r="AP4370"/>
      <c r="AQ4370"/>
      <c r="AR4370"/>
      <c r="AS4370"/>
      <c r="AT4370"/>
      <c r="AU4370"/>
      <c r="AV4370"/>
      <c r="AW4370"/>
      <c r="AX4370"/>
      <c r="AY4370"/>
      <c r="AZ4370"/>
      <c r="BA4370"/>
      <c r="BB4370"/>
    </row>
    <row r="4371" spans="1:54" ht="15">
      <c r="A4371" s="486"/>
      <c r="B4371" s="486"/>
      <c r="C4371" s="489" t="s">
        <v>599</v>
      </c>
      <c r="D4371" s="486"/>
      <c r="E4371" s="486"/>
      <c r="F4371"/>
      <c r="G4371" s="486"/>
      <c r="H4371" s="486"/>
      <c r="I4371" s="488"/>
      <c r="J4371" s="486"/>
      <c r="K4371" s="486"/>
      <c r="L4371"/>
      <c r="M4371"/>
      <c r="N4371"/>
      <c r="O4371"/>
      <c r="P4371"/>
      <c r="Q4371"/>
      <c r="R4371"/>
      <c r="S4371"/>
      <c r="T4371"/>
      <c r="U4371"/>
      <c r="V4371"/>
      <c r="W4371"/>
      <c r="X4371"/>
      <c r="Y4371"/>
      <c r="Z4371"/>
      <c r="AA4371"/>
      <c r="AB4371"/>
      <c r="AC4371"/>
      <c r="AD4371"/>
      <c r="AE4371"/>
      <c r="AF4371"/>
      <c r="AG4371"/>
      <c r="AH4371"/>
      <c r="AI4371"/>
      <c r="AJ4371"/>
      <c r="AK4371"/>
      <c r="AL4371"/>
      <c r="AM4371"/>
      <c r="AN4371"/>
      <c r="AO4371"/>
      <c r="AP4371"/>
      <c r="AQ4371"/>
      <c r="AR4371"/>
      <c r="AS4371"/>
      <c r="AT4371"/>
      <c r="AU4371"/>
      <c r="AV4371"/>
      <c r="AW4371"/>
      <c r="AX4371"/>
      <c r="AY4371"/>
      <c r="AZ4371"/>
      <c r="BA4371"/>
      <c r="BB4371"/>
    </row>
    <row r="4372" spans="1:54" ht="15">
      <c r="A4372" s="486"/>
      <c r="B4372" s="486"/>
      <c r="C4372" s="489" t="s">
        <v>3099</v>
      </c>
      <c r="D4372" s="486"/>
      <c r="E4372" s="486"/>
      <c r="F4372"/>
      <c r="G4372" s="486"/>
      <c r="H4372" s="486"/>
      <c r="I4372" s="489" t="s">
        <v>623</v>
      </c>
      <c r="J4372" s="486"/>
      <c r="K4372" s="486"/>
      <c r="L4372"/>
      <c r="M4372"/>
      <c r="N4372"/>
      <c r="O4372"/>
      <c r="P4372"/>
      <c r="Q4372"/>
      <c r="R4372"/>
      <c r="S4372"/>
      <c r="T4372"/>
      <c r="U4372"/>
      <c r="V4372"/>
      <c r="W4372"/>
      <c r="X4372"/>
      <c r="Y4372"/>
      <c r="Z4372"/>
      <c r="AA4372"/>
      <c r="AB4372"/>
      <c r="AC4372"/>
      <c r="AD4372"/>
      <c r="AE4372"/>
      <c r="AF4372"/>
      <c r="AG4372"/>
      <c r="AH4372"/>
      <c r="AI4372"/>
      <c r="AJ4372"/>
      <c r="AK4372"/>
      <c r="AL4372"/>
      <c r="AM4372"/>
      <c r="AN4372"/>
      <c r="AO4372"/>
      <c r="AP4372"/>
      <c r="AQ4372"/>
      <c r="AR4372"/>
      <c r="AS4372"/>
      <c r="AT4372"/>
      <c r="AU4372"/>
      <c r="AV4372"/>
      <c r="AW4372"/>
      <c r="AX4372"/>
      <c r="AY4372"/>
      <c r="AZ4372"/>
      <c r="BA4372"/>
      <c r="BB4372"/>
    </row>
    <row r="4373" spans="1:54" ht="15">
      <c r="A4373" s="486"/>
      <c r="B4373" s="486"/>
      <c r="C4373" s="489" t="s">
        <v>3100</v>
      </c>
      <c r="D4373" s="486"/>
      <c r="E4373" s="486"/>
      <c r="F4373"/>
      <c r="G4373" s="486"/>
      <c r="H4373" s="486"/>
      <c r="I4373" s="489" t="s">
        <v>3099</v>
      </c>
      <c r="J4373" s="486"/>
      <c r="K4373" s="486"/>
      <c r="L4373"/>
      <c r="M4373"/>
      <c r="N4373"/>
      <c r="O4373"/>
      <c r="P4373"/>
      <c r="Q4373"/>
      <c r="R4373"/>
      <c r="S4373"/>
      <c r="T4373"/>
      <c r="U4373"/>
      <c r="V4373"/>
      <c r="W4373"/>
      <c r="X4373"/>
      <c r="Y4373"/>
      <c r="Z4373"/>
      <c r="AA4373"/>
      <c r="AB4373"/>
      <c r="AC4373"/>
      <c r="AD4373"/>
      <c r="AE4373"/>
      <c r="AF4373"/>
      <c r="AG4373"/>
      <c r="AH4373"/>
      <c r="AI4373"/>
      <c r="AJ4373"/>
      <c r="AK4373"/>
      <c r="AL4373"/>
      <c r="AM4373"/>
      <c r="AN4373"/>
      <c r="AO4373"/>
      <c r="AP4373"/>
      <c r="AQ4373"/>
      <c r="AR4373"/>
      <c r="AS4373"/>
      <c r="AT4373"/>
      <c r="AU4373"/>
      <c r="AV4373"/>
      <c r="AW4373"/>
      <c r="AX4373"/>
      <c r="AY4373"/>
      <c r="AZ4373"/>
      <c r="BA4373"/>
      <c r="BB4373"/>
    </row>
    <row r="4374" spans="1:54" ht="25.5">
      <c r="A4374" s="453"/>
      <c r="B4374" s="453"/>
      <c r="C4374" s="490"/>
      <c r="D4374" s="453"/>
      <c r="E4374" s="453"/>
      <c r="F4374"/>
      <c r="G4374" s="453"/>
      <c r="H4374" s="453"/>
      <c r="I4374" s="490" t="s">
        <v>3100</v>
      </c>
      <c r="J4374" s="453"/>
      <c r="K4374" s="453"/>
      <c r="L4374"/>
      <c r="M4374"/>
      <c r="N4374"/>
      <c r="O4374"/>
      <c r="P4374"/>
      <c r="Q4374"/>
      <c r="R4374"/>
      <c r="S4374"/>
      <c r="T4374"/>
      <c r="U4374"/>
      <c r="V4374"/>
      <c r="W4374"/>
      <c r="X4374"/>
      <c r="Y4374"/>
      <c r="Z4374"/>
      <c r="AA4374"/>
      <c r="AB4374"/>
      <c r="AC4374"/>
      <c r="AD4374"/>
      <c r="AE4374"/>
      <c r="AF4374"/>
      <c r="AG4374"/>
      <c r="AH4374"/>
      <c r="AI4374"/>
      <c r="AJ4374"/>
      <c r="AK4374"/>
      <c r="AL4374"/>
      <c r="AM4374"/>
      <c r="AN4374"/>
      <c r="AO4374"/>
      <c r="AP4374"/>
      <c r="AQ4374"/>
      <c r="AR4374"/>
      <c r="AS4374"/>
      <c r="AT4374"/>
      <c r="AU4374"/>
      <c r="AV4374"/>
      <c r="AW4374"/>
      <c r="AX4374"/>
      <c r="AY4374"/>
      <c r="AZ4374"/>
      <c r="BA4374"/>
      <c r="BB4374"/>
    </row>
    <row r="4375" spans="1:54" ht="15.75">
      <c r="A4375" s="485"/>
      <c r="B4375" s="485"/>
      <c r="C4375" s="495" t="s">
        <v>606</v>
      </c>
      <c r="D4375" s="492"/>
      <c r="E4375" s="494"/>
      <c r="F4375" s="478"/>
      <c r="G4375" s="485"/>
      <c r="H4375" s="485"/>
      <c r="I4375" s="495" t="s">
        <v>40</v>
      </c>
      <c r="J4375" s="492"/>
      <c r="K4375" s="494"/>
      <c r="L4375" s="480"/>
      <c r="M4375" s="480"/>
      <c r="N4375" s="480"/>
      <c r="O4375" s="480"/>
      <c r="P4375" s="480"/>
      <c r="Q4375" s="480"/>
      <c r="R4375" s="480"/>
      <c r="S4375" s="480"/>
      <c r="T4375" s="480"/>
      <c r="U4375" s="480"/>
      <c r="V4375" s="480"/>
      <c r="W4375" s="480"/>
      <c r="X4375" s="480"/>
      <c r="Y4375" s="480"/>
      <c r="Z4375" s="480"/>
      <c r="AA4375" s="480"/>
      <c r="AB4375" s="480"/>
      <c r="AC4375" s="480"/>
      <c r="AD4375" s="480"/>
      <c r="AE4375" s="480"/>
      <c r="AF4375" s="480"/>
      <c r="AG4375" s="480"/>
      <c r="AH4375" s="480"/>
      <c r="AI4375" s="480"/>
      <c r="AJ4375" s="480"/>
      <c r="AK4375" s="480"/>
      <c r="AL4375" s="480"/>
      <c r="AM4375" s="480"/>
      <c r="AN4375" s="480"/>
      <c r="AO4375" s="480"/>
      <c r="AP4375" s="480"/>
      <c r="AQ4375" s="480"/>
      <c r="AR4375" s="480"/>
      <c r="AS4375" s="480"/>
      <c r="AT4375" s="480"/>
      <c r="AU4375" s="480"/>
      <c r="AV4375" s="480"/>
      <c r="AW4375" s="480"/>
      <c r="AX4375" s="480"/>
      <c r="AY4375" s="480"/>
      <c r="AZ4375" s="480"/>
      <c r="BA4375" s="480"/>
      <c r="BB4375" s="480"/>
    </row>
    <row r="4376" spans="1:54" ht="25.5">
      <c r="A4376" s="486"/>
      <c r="B4376" s="486"/>
      <c r="C4376" s="496" t="s">
        <v>3101</v>
      </c>
      <c r="D4376" s="486"/>
      <c r="E4376" s="486"/>
      <c r="F4376"/>
      <c r="G4376" s="486"/>
      <c r="H4376" s="486"/>
      <c r="I4376" s="496" t="s">
        <v>3101</v>
      </c>
      <c r="J4376" s="486"/>
      <c r="K4376" s="486"/>
      <c r="L4376"/>
      <c r="M4376"/>
      <c r="N4376"/>
      <c r="O4376"/>
      <c r="P4376"/>
      <c r="Q4376"/>
      <c r="R4376"/>
      <c r="S4376"/>
      <c r="T4376"/>
      <c r="U4376"/>
      <c r="V4376"/>
      <c r="W4376"/>
      <c r="X4376"/>
      <c r="Y4376"/>
      <c r="Z4376"/>
      <c r="AA4376"/>
      <c r="AB4376"/>
      <c r="AC4376"/>
      <c r="AD4376"/>
      <c r="AE4376"/>
      <c r="AF4376"/>
      <c r="AG4376"/>
      <c r="AH4376"/>
      <c r="AI4376"/>
      <c r="AJ4376"/>
      <c r="AK4376"/>
      <c r="AL4376"/>
      <c r="AM4376"/>
      <c r="AN4376"/>
      <c r="AO4376"/>
      <c r="AP4376"/>
      <c r="AQ4376"/>
      <c r="AR4376"/>
      <c r="AS4376"/>
      <c r="AT4376"/>
      <c r="AU4376"/>
      <c r="AV4376"/>
      <c r="AW4376"/>
      <c r="AX4376"/>
      <c r="AY4376"/>
      <c r="AZ4376"/>
      <c r="BA4376"/>
      <c r="BB4376"/>
    </row>
    <row r="4377" spans="1:54" ht="15">
      <c r="A4377" s="486"/>
      <c r="B4377" s="486"/>
      <c r="C4377" s="496"/>
      <c r="D4377" s="486"/>
      <c r="E4377" s="486"/>
      <c r="F4377"/>
      <c r="G4377" s="486"/>
      <c r="H4377" s="486"/>
      <c r="I4377" s="496"/>
      <c r="J4377" s="486"/>
      <c r="K4377" s="486"/>
      <c r="L4377"/>
      <c r="M4377"/>
      <c r="N4377"/>
      <c r="O4377"/>
      <c r="P4377"/>
      <c r="Q4377"/>
      <c r="R4377"/>
      <c r="S4377"/>
      <c r="T4377"/>
      <c r="U4377"/>
      <c r="V4377"/>
      <c r="W4377"/>
      <c r="X4377"/>
      <c r="Y4377"/>
      <c r="Z4377"/>
      <c r="AA4377"/>
      <c r="AB4377"/>
      <c r="AC4377"/>
      <c r="AD4377"/>
      <c r="AE4377"/>
      <c r="AF4377"/>
      <c r="AG4377"/>
      <c r="AH4377"/>
      <c r="AI4377"/>
      <c r="AJ4377"/>
      <c r="AK4377"/>
      <c r="AL4377"/>
      <c r="AM4377"/>
      <c r="AN4377"/>
      <c r="AO4377"/>
      <c r="AP4377"/>
      <c r="AQ4377"/>
      <c r="AR4377"/>
      <c r="AS4377"/>
      <c r="AT4377"/>
      <c r="AU4377"/>
      <c r="AV4377"/>
      <c r="AW4377"/>
      <c r="AX4377"/>
      <c r="AY4377"/>
      <c r="AZ4377"/>
      <c r="BA4377"/>
      <c r="BB4377"/>
    </row>
    <row r="4378" spans="1:54" ht="25.5">
      <c r="A4378" s="453"/>
      <c r="B4378" s="453"/>
      <c r="C4378" s="498" t="s">
        <v>3102</v>
      </c>
      <c r="D4378" s="453"/>
      <c r="E4378" s="453"/>
      <c r="F4378"/>
      <c r="G4378" s="453"/>
      <c r="H4378" s="453"/>
      <c r="I4378" s="498" t="s">
        <v>3102</v>
      </c>
      <c r="J4378" s="453"/>
      <c r="K4378" s="453"/>
      <c r="L4378"/>
      <c r="M4378"/>
      <c r="N4378"/>
      <c r="O4378"/>
      <c r="P4378"/>
      <c r="Q4378"/>
      <c r="R4378"/>
      <c r="S4378"/>
      <c r="T4378"/>
      <c r="U4378"/>
      <c r="V4378"/>
      <c r="W4378"/>
      <c r="X4378"/>
      <c r="Y4378"/>
      <c r="Z4378"/>
      <c r="AA4378"/>
      <c r="AB4378"/>
      <c r="AC4378"/>
      <c r="AD4378"/>
      <c r="AE4378"/>
      <c r="AF4378"/>
      <c r="AG4378"/>
      <c r="AH4378"/>
      <c r="AI4378"/>
      <c r="AJ4378"/>
      <c r="AK4378"/>
      <c r="AL4378"/>
      <c r="AM4378"/>
      <c r="AN4378"/>
      <c r="AO4378"/>
      <c r="AP4378"/>
      <c r="AQ4378"/>
      <c r="AR4378"/>
      <c r="AS4378"/>
      <c r="AT4378"/>
      <c r="AU4378"/>
      <c r="AV4378"/>
      <c r="AW4378"/>
      <c r="AX4378"/>
      <c r="AY4378"/>
      <c r="AZ4378"/>
      <c r="BA4378"/>
      <c r="BB4378"/>
    </row>
    <row r="4379" spans="1:54" ht="15.75">
      <c r="A4379" s="499"/>
      <c r="B4379" s="499" t="s">
        <v>18</v>
      </c>
      <c r="C4379" s="464"/>
      <c r="D4379" s="500"/>
      <c r="E4379" s="501"/>
      <c r="F4379" s="478"/>
      <c r="G4379" s="499"/>
      <c r="H4379" s="499" t="s">
        <v>18</v>
      </c>
      <c r="I4379" s="464"/>
      <c r="J4379" s="500"/>
      <c r="K4379" s="501"/>
      <c r="L4379" s="480"/>
      <c r="M4379" s="480"/>
      <c r="N4379" s="480"/>
      <c r="O4379" s="480"/>
      <c r="P4379" s="480"/>
      <c r="Q4379" s="480"/>
      <c r="R4379" s="480"/>
      <c r="S4379" s="480"/>
      <c r="T4379" s="480"/>
      <c r="U4379" s="480"/>
      <c r="V4379" s="480"/>
      <c r="W4379" s="480"/>
      <c r="X4379" s="480"/>
      <c r="Y4379" s="480"/>
      <c r="Z4379" s="480"/>
      <c r="AA4379" s="480"/>
      <c r="AB4379" s="480"/>
      <c r="AC4379" s="480"/>
      <c r="AD4379" s="480"/>
      <c r="AE4379" s="480"/>
      <c r="AF4379" s="480"/>
      <c r="AG4379" s="480"/>
      <c r="AH4379" s="480"/>
      <c r="AI4379" s="480"/>
      <c r="AJ4379" s="480"/>
      <c r="AK4379" s="480"/>
      <c r="AL4379" s="480"/>
      <c r="AM4379" s="480"/>
      <c r="AN4379" s="480"/>
      <c r="AO4379" s="480"/>
      <c r="AP4379" s="480"/>
      <c r="AQ4379" s="480"/>
      <c r="AR4379" s="480"/>
      <c r="AS4379" s="480"/>
      <c r="AT4379" s="480"/>
      <c r="AU4379" s="480"/>
      <c r="AV4379" s="480"/>
      <c r="AW4379" s="480"/>
      <c r="AX4379" s="480"/>
      <c r="AY4379" s="480"/>
      <c r="AZ4379" s="480"/>
      <c r="BA4379" s="480"/>
      <c r="BB4379" s="480"/>
    </row>
    <row r="4380" spans="1:54" ht="114.75">
      <c r="A4380" s="499"/>
      <c r="B4380" s="499" t="s">
        <v>19</v>
      </c>
      <c r="C4380" s="464" t="s">
        <v>3103</v>
      </c>
      <c r="D4380" s="500" t="s">
        <v>581</v>
      </c>
      <c r="E4380" s="501"/>
      <c r="F4380" s="478"/>
      <c r="G4380" s="499"/>
      <c r="H4380" s="499" t="s">
        <v>19</v>
      </c>
      <c r="I4380" s="464" t="s">
        <v>3103</v>
      </c>
      <c r="J4380" s="500" t="s">
        <v>581</v>
      </c>
      <c r="K4380" s="501"/>
      <c r="L4380" s="480"/>
      <c r="M4380" s="480"/>
      <c r="N4380" s="480"/>
      <c r="O4380" s="480"/>
      <c r="P4380" s="480"/>
      <c r="Q4380" s="480"/>
      <c r="R4380" s="480"/>
      <c r="S4380" s="480"/>
      <c r="T4380" s="480"/>
      <c r="U4380" s="480"/>
      <c r="V4380" s="480"/>
      <c r="W4380" s="480"/>
      <c r="X4380" s="480"/>
      <c r="Y4380" s="480"/>
      <c r="Z4380" s="480"/>
      <c r="AA4380" s="480"/>
      <c r="AB4380" s="480"/>
      <c r="AC4380" s="480"/>
      <c r="AD4380" s="480"/>
      <c r="AE4380" s="480"/>
      <c r="AF4380" s="480"/>
      <c r="AG4380" s="480"/>
      <c r="AH4380" s="480"/>
      <c r="AI4380" s="480"/>
      <c r="AJ4380" s="480"/>
      <c r="AK4380" s="480"/>
      <c r="AL4380" s="480"/>
      <c r="AM4380" s="480"/>
      <c r="AN4380" s="480"/>
      <c r="AO4380" s="480"/>
      <c r="AP4380" s="480"/>
      <c r="AQ4380" s="480"/>
      <c r="AR4380" s="480"/>
      <c r="AS4380" s="480"/>
      <c r="AT4380" s="480"/>
      <c r="AU4380" s="480"/>
      <c r="AV4380" s="480"/>
      <c r="AW4380" s="480"/>
      <c r="AX4380" s="480"/>
      <c r="AY4380" s="480"/>
      <c r="AZ4380" s="480"/>
      <c r="BA4380" s="480"/>
      <c r="BB4380" s="480"/>
    </row>
    <row r="4381" spans="1:54" ht="15.75">
      <c r="A4381" s="499"/>
      <c r="B4381" s="499" t="s">
        <v>23</v>
      </c>
      <c r="C4381" s="464"/>
      <c r="D4381" s="500"/>
      <c r="E4381" s="501"/>
      <c r="F4381" s="478"/>
      <c r="G4381" s="499"/>
      <c r="H4381" s="499" t="s">
        <v>23</v>
      </c>
      <c r="I4381" s="464"/>
      <c r="J4381" s="500"/>
      <c r="K4381" s="501"/>
      <c r="L4381" s="480"/>
      <c r="M4381" s="480"/>
      <c r="N4381" s="480"/>
      <c r="O4381" s="480"/>
      <c r="P4381" s="480"/>
      <c r="Q4381" s="480"/>
      <c r="R4381" s="480"/>
      <c r="S4381" s="480"/>
      <c r="T4381" s="480"/>
      <c r="U4381" s="480"/>
      <c r="V4381" s="480"/>
      <c r="W4381" s="480"/>
      <c r="X4381" s="480"/>
      <c r="Y4381" s="480"/>
      <c r="Z4381" s="480"/>
      <c r="AA4381" s="480"/>
      <c r="AB4381" s="480"/>
      <c r="AC4381" s="480"/>
      <c r="AD4381" s="480"/>
      <c r="AE4381" s="480"/>
      <c r="AF4381" s="480"/>
      <c r="AG4381" s="480"/>
      <c r="AH4381" s="480"/>
      <c r="AI4381" s="480"/>
      <c r="AJ4381" s="480"/>
      <c r="AK4381" s="480"/>
      <c r="AL4381" s="480"/>
      <c r="AM4381" s="480"/>
      <c r="AN4381" s="480"/>
      <c r="AO4381" s="480"/>
      <c r="AP4381" s="480"/>
      <c r="AQ4381" s="480"/>
      <c r="AR4381" s="480"/>
      <c r="AS4381" s="480"/>
      <c r="AT4381" s="480"/>
      <c r="AU4381" s="480"/>
      <c r="AV4381" s="480"/>
      <c r="AW4381" s="480"/>
      <c r="AX4381" s="480"/>
      <c r="AY4381" s="480"/>
      <c r="AZ4381" s="480"/>
      <c r="BA4381" s="480"/>
      <c r="BB4381" s="480"/>
    </row>
    <row r="4382" spans="1:54" ht="15.75">
      <c r="A4382" s="499"/>
      <c r="B4382" s="499" t="s">
        <v>24</v>
      </c>
      <c r="C4382" s="464"/>
      <c r="D4382" s="500"/>
      <c r="E4382" s="501"/>
      <c r="F4382" s="478"/>
      <c r="G4382" s="499"/>
      <c r="H4382" s="499" t="s">
        <v>24</v>
      </c>
      <c r="I4382" s="464"/>
      <c r="J4382" s="500"/>
      <c r="K4382" s="501"/>
      <c r="L4382" s="480"/>
      <c r="M4382" s="480"/>
      <c r="N4382" s="480"/>
      <c r="O4382" s="480"/>
      <c r="P4382" s="480"/>
      <c r="Q4382" s="480"/>
      <c r="R4382" s="480"/>
      <c r="S4382" s="480"/>
      <c r="T4382" s="480"/>
      <c r="U4382" s="480"/>
      <c r="V4382" s="480"/>
      <c r="W4382" s="480"/>
      <c r="X4382" s="480"/>
      <c r="Y4382" s="480"/>
      <c r="Z4382" s="480"/>
      <c r="AA4382" s="480"/>
      <c r="AB4382" s="480"/>
      <c r="AC4382" s="480"/>
      <c r="AD4382" s="480"/>
      <c r="AE4382" s="480"/>
      <c r="AF4382" s="480"/>
      <c r="AG4382" s="480"/>
      <c r="AH4382" s="480"/>
      <c r="AI4382" s="480"/>
      <c r="AJ4382" s="480"/>
      <c r="AK4382" s="480"/>
      <c r="AL4382" s="480"/>
      <c r="AM4382" s="480"/>
      <c r="AN4382" s="480"/>
      <c r="AO4382" s="480"/>
      <c r="AP4382" s="480"/>
      <c r="AQ4382" s="480"/>
      <c r="AR4382" s="480"/>
      <c r="AS4382" s="480"/>
      <c r="AT4382" s="480"/>
      <c r="AU4382" s="480"/>
      <c r="AV4382" s="480"/>
      <c r="AW4382" s="480"/>
      <c r="AX4382" s="480"/>
      <c r="AY4382" s="480"/>
      <c r="AZ4382" s="480"/>
      <c r="BA4382" s="480"/>
      <c r="BB4382" s="480"/>
    </row>
    <row r="4383" spans="1:54" ht="15.75">
      <c r="A4383" s="499"/>
      <c r="B4383" s="499" t="s">
        <v>25</v>
      </c>
      <c r="C4383" s="464"/>
      <c r="D4383" s="500"/>
      <c r="E4383" s="501"/>
      <c r="F4383" s="478"/>
      <c r="G4383" s="499"/>
      <c r="H4383" s="499" t="s">
        <v>25</v>
      </c>
      <c r="I4383" s="464"/>
      <c r="J4383" s="500"/>
      <c r="K4383" s="501"/>
      <c r="L4383" s="480"/>
      <c r="M4383" s="480"/>
      <c r="N4383" s="480"/>
      <c r="O4383" s="480"/>
      <c r="P4383" s="480"/>
      <c r="Q4383" s="480"/>
      <c r="R4383" s="480"/>
      <c r="S4383" s="480"/>
      <c r="T4383" s="480"/>
      <c r="U4383" s="480"/>
      <c r="V4383" s="480"/>
      <c r="W4383" s="480"/>
      <c r="X4383" s="480"/>
      <c r="Y4383" s="480"/>
      <c r="Z4383" s="480"/>
      <c r="AA4383" s="480"/>
      <c r="AB4383" s="480"/>
      <c r="AC4383" s="480"/>
      <c r="AD4383" s="480"/>
      <c r="AE4383" s="480"/>
      <c r="AF4383" s="480"/>
      <c r="AG4383" s="480"/>
      <c r="AH4383" s="480"/>
      <c r="AI4383" s="480"/>
      <c r="AJ4383" s="480"/>
      <c r="AK4383" s="480"/>
      <c r="AL4383" s="480"/>
      <c r="AM4383" s="480"/>
      <c r="AN4383" s="480"/>
      <c r="AO4383" s="480"/>
      <c r="AP4383" s="480"/>
      <c r="AQ4383" s="480"/>
      <c r="AR4383" s="480"/>
      <c r="AS4383" s="480"/>
      <c r="AT4383" s="480"/>
      <c r="AU4383" s="480"/>
      <c r="AV4383" s="480"/>
      <c r="AW4383" s="480"/>
      <c r="AX4383" s="480"/>
      <c r="AY4383" s="480"/>
      <c r="AZ4383" s="480"/>
      <c r="BA4383" s="480"/>
      <c r="BB4383" s="480"/>
    </row>
    <row r="4384" spans="1:54" ht="15.75">
      <c r="A4384" s="499"/>
      <c r="B4384" s="499" t="s">
        <v>26</v>
      </c>
      <c r="C4384" s="464"/>
      <c r="D4384" s="500"/>
      <c r="E4384" s="501"/>
      <c r="F4384" s="478"/>
      <c r="G4384" s="499"/>
      <c r="H4384" s="499" t="s">
        <v>26</v>
      </c>
      <c r="I4384" s="464"/>
      <c r="J4384" s="500"/>
      <c r="K4384" s="501"/>
      <c r="L4384" s="480"/>
      <c r="M4384" s="480"/>
      <c r="N4384" s="480"/>
      <c r="O4384" s="480"/>
      <c r="P4384" s="480"/>
      <c r="Q4384" s="480"/>
      <c r="R4384" s="480"/>
      <c r="S4384" s="480"/>
      <c r="T4384" s="480"/>
      <c r="U4384" s="480"/>
      <c r="V4384" s="480"/>
      <c r="W4384" s="480"/>
      <c r="X4384" s="480"/>
      <c r="Y4384" s="480"/>
      <c r="Z4384" s="480"/>
      <c r="AA4384" s="480"/>
      <c r="AB4384" s="480"/>
      <c r="AC4384" s="480"/>
      <c r="AD4384" s="480"/>
      <c r="AE4384" s="480"/>
      <c r="AF4384" s="480"/>
      <c r="AG4384" s="480"/>
      <c r="AH4384" s="480"/>
      <c r="AI4384" s="480"/>
      <c r="AJ4384" s="480"/>
      <c r="AK4384" s="480"/>
      <c r="AL4384" s="480"/>
      <c r="AM4384" s="480"/>
      <c r="AN4384" s="480"/>
      <c r="AO4384" s="480"/>
      <c r="AP4384" s="480"/>
      <c r="AQ4384" s="480"/>
      <c r="AR4384" s="480"/>
      <c r="AS4384" s="480"/>
      <c r="AT4384" s="480"/>
      <c r="AU4384" s="480"/>
      <c r="AV4384" s="480"/>
      <c r="AW4384" s="480"/>
      <c r="AX4384" s="480"/>
      <c r="AY4384" s="480"/>
      <c r="AZ4384" s="480"/>
      <c r="BA4384" s="480"/>
      <c r="BB4384" s="480"/>
    </row>
    <row r="4385" spans="1:54" ht="15.75">
      <c r="A4385" s="484"/>
      <c r="B4385" s="484"/>
      <c r="C4385"/>
      <c r="D4385" s="491"/>
      <c r="E4385" s="493"/>
      <c r="F4385" s="478"/>
      <c r="G4385"/>
      <c r="H4385" s="527"/>
      <c r="I4385"/>
      <c r="J4385" s="527"/>
      <c r="K4385" s="527"/>
      <c r="L4385" s="480"/>
      <c r="M4385" s="480"/>
      <c r="N4385" s="480"/>
      <c r="O4385" s="480"/>
      <c r="P4385" s="480"/>
      <c r="Q4385" s="480"/>
      <c r="R4385" s="480"/>
      <c r="S4385" s="480"/>
      <c r="T4385" s="480"/>
      <c r="U4385" s="480"/>
      <c r="V4385" s="480"/>
      <c r="W4385" s="480"/>
      <c r="X4385" s="480"/>
      <c r="Y4385" s="480"/>
      <c r="Z4385" s="480"/>
      <c r="AA4385" s="480"/>
      <c r="AB4385" s="480"/>
      <c r="AC4385" s="480"/>
      <c r="AD4385" s="480"/>
      <c r="AE4385" s="480"/>
      <c r="AF4385" s="480"/>
      <c r="AG4385" s="480"/>
      <c r="AH4385" s="480"/>
      <c r="AI4385" s="480"/>
      <c r="AJ4385" s="480"/>
      <c r="AK4385" s="480"/>
      <c r="AL4385" s="480"/>
      <c r="AM4385" s="480"/>
      <c r="AN4385" s="480"/>
      <c r="AO4385" s="480"/>
      <c r="AP4385" s="480"/>
      <c r="AQ4385" s="480"/>
      <c r="AR4385" s="480"/>
      <c r="AS4385" s="480"/>
      <c r="AT4385" s="480"/>
      <c r="AU4385" s="480"/>
      <c r="AV4385" s="480"/>
      <c r="AW4385" s="480"/>
      <c r="AX4385" s="480"/>
      <c r="AY4385" s="480"/>
      <c r="AZ4385" s="480"/>
      <c r="BA4385" s="480"/>
      <c r="BB4385" s="480"/>
    </row>
    <row r="4386" spans="1:54" ht="51">
      <c r="A4386" s="485" t="s">
        <v>3104</v>
      </c>
      <c r="B4386" s="485"/>
      <c r="C4386" s="487" t="s">
        <v>3105</v>
      </c>
      <c r="D4386" s="492"/>
      <c r="E4386" s="494"/>
      <c r="F4386" s="478"/>
      <c r="G4386" s="640" t="s">
        <v>3106</v>
      </c>
      <c r="H4386" s="640"/>
      <c r="I4386" s="524" t="s">
        <v>3107</v>
      </c>
      <c r="J4386" s="660"/>
      <c r="K4386" s="660"/>
      <c r="L4386" s="480"/>
      <c r="M4386" s="480"/>
      <c r="N4386" s="480"/>
      <c r="O4386" s="480"/>
      <c r="P4386" s="480"/>
      <c r="Q4386" s="480"/>
      <c r="R4386" s="480"/>
      <c r="S4386" s="480"/>
      <c r="T4386" s="480"/>
      <c r="U4386" s="480"/>
      <c r="V4386" s="480"/>
      <c r="W4386" s="480"/>
      <c r="X4386" s="480"/>
      <c r="Y4386" s="480"/>
      <c r="Z4386" s="480"/>
      <c r="AA4386" s="480"/>
      <c r="AB4386" s="480"/>
      <c r="AC4386" s="480"/>
      <c r="AD4386" s="480"/>
      <c r="AE4386" s="480"/>
      <c r="AF4386" s="480"/>
      <c r="AG4386" s="480"/>
      <c r="AH4386" s="480"/>
      <c r="AI4386" s="480"/>
      <c r="AJ4386" s="480"/>
      <c r="AK4386" s="480"/>
      <c r="AL4386" s="480"/>
      <c r="AM4386" s="480"/>
      <c r="AN4386" s="480"/>
      <c r="AO4386" s="480"/>
      <c r="AP4386" s="480"/>
      <c r="AQ4386" s="480"/>
      <c r="AR4386" s="480"/>
      <c r="AS4386" s="480"/>
      <c r="AT4386" s="480"/>
      <c r="AU4386" s="480"/>
      <c r="AV4386" s="480"/>
      <c r="AW4386" s="480"/>
      <c r="AX4386" s="480"/>
      <c r="AY4386" s="480"/>
      <c r="AZ4386" s="480"/>
      <c r="BA4386" s="480"/>
      <c r="BB4386" s="480"/>
    </row>
    <row r="4387" spans="1:54" ht="38.25">
      <c r="A4387" s="486"/>
      <c r="B4387" s="486"/>
      <c r="C4387" s="488"/>
      <c r="D4387" s="486"/>
      <c r="E4387" s="486"/>
      <c r="F4387"/>
      <c r="G4387" s="503"/>
      <c r="H4387" s="503"/>
      <c r="I4387" s="518" t="s">
        <v>3108</v>
      </c>
      <c r="J4387" s="503"/>
      <c r="K4387" s="503"/>
      <c r="L4387"/>
      <c r="M4387"/>
      <c r="N4387"/>
      <c r="O4387"/>
      <c r="P4387"/>
      <c r="Q4387"/>
      <c r="R4387"/>
      <c r="S4387"/>
      <c r="T4387"/>
      <c r="U4387"/>
      <c r="V4387"/>
      <c r="W4387"/>
      <c r="X4387"/>
      <c r="Y4387"/>
      <c r="Z4387"/>
      <c r="AA4387"/>
      <c r="AB4387"/>
      <c r="AC4387"/>
      <c r="AD4387"/>
      <c r="AE4387"/>
      <c r="AF4387"/>
      <c r="AG4387"/>
      <c r="AH4387"/>
      <c r="AI4387"/>
      <c r="AJ4387"/>
      <c r="AK4387"/>
      <c r="AL4387"/>
      <c r="AM4387"/>
      <c r="AN4387"/>
      <c r="AO4387"/>
      <c r="AP4387"/>
      <c r="AQ4387"/>
      <c r="AR4387"/>
      <c r="AS4387"/>
      <c r="AT4387"/>
      <c r="AU4387"/>
      <c r="AV4387"/>
      <c r="AW4387"/>
      <c r="AX4387"/>
      <c r="AY4387"/>
      <c r="AZ4387"/>
      <c r="BA4387"/>
      <c r="BB4387"/>
    </row>
    <row r="4388" spans="1:54" ht="25.5">
      <c r="A4388" s="486"/>
      <c r="B4388" s="486"/>
      <c r="C4388" s="489" t="s">
        <v>599</v>
      </c>
      <c r="D4388" s="486"/>
      <c r="E4388" s="486"/>
      <c r="F4388"/>
      <c r="G4388" s="503"/>
      <c r="H4388" s="503"/>
      <c r="I4388" s="518" t="s">
        <v>3109</v>
      </c>
      <c r="J4388" s="503"/>
      <c r="K4388" s="503"/>
      <c r="L4388"/>
      <c r="M4388"/>
      <c r="N4388"/>
      <c r="O4388"/>
      <c r="P4388"/>
      <c r="Q4388"/>
      <c r="R4388"/>
      <c r="S4388"/>
      <c r="T4388"/>
      <c r="U4388"/>
      <c r="V4388"/>
      <c r="W4388"/>
      <c r="X4388"/>
      <c r="Y4388"/>
      <c r="Z4388"/>
      <c r="AA4388"/>
      <c r="AB4388"/>
      <c r="AC4388"/>
      <c r="AD4388"/>
      <c r="AE4388"/>
      <c r="AF4388"/>
      <c r="AG4388"/>
      <c r="AH4388"/>
      <c r="AI4388"/>
      <c r="AJ4388"/>
      <c r="AK4388"/>
      <c r="AL4388"/>
      <c r="AM4388"/>
      <c r="AN4388"/>
      <c r="AO4388"/>
      <c r="AP4388"/>
      <c r="AQ4388"/>
      <c r="AR4388"/>
      <c r="AS4388"/>
      <c r="AT4388"/>
      <c r="AU4388"/>
      <c r="AV4388"/>
      <c r="AW4388"/>
      <c r="AX4388"/>
      <c r="AY4388"/>
      <c r="AZ4388"/>
      <c r="BA4388"/>
      <c r="BB4388"/>
    </row>
    <row r="4389" spans="1:54" ht="15">
      <c r="A4389" s="486"/>
      <c r="B4389" s="486"/>
      <c r="C4389" s="489" t="s">
        <v>3099</v>
      </c>
      <c r="D4389" s="486"/>
      <c r="E4389" s="486"/>
      <c r="F4389"/>
      <c r="G4389" s="503"/>
      <c r="H4389" s="503"/>
      <c r="I4389" s="519"/>
      <c r="J4389" s="503"/>
      <c r="K4389" s="503"/>
      <c r="L4389"/>
      <c r="M4389"/>
      <c r="N4389"/>
      <c r="O4389"/>
      <c r="P4389"/>
      <c r="Q4389"/>
      <c r="R4389"/>
      <c r="S4389"/>
      <c r="T4389"/>
      <c r="U4389"/>
      <c r="V4389"/>
      <c r="W4389"/>
      <c r="X4389"/>
      <c r="Y4389"/>
      <c r="Z4389"/>
      <c r="AA4389"/>
      <c r="AB4389"/>
      <c r="AC4389"/>
      <c r="AD4389"/>
      <c r="AE4389"/>
      <c r="AF4389"/>
      <c r="AG4389"/>
      <c r="AH4389"/>
      <c r="AI4389"/>
      <c r="AJ4389"/>
      <c r="AK4389"/>
      <c r="AL4389"/>
      <c r="AM4389"/>
      <c r="AN4389"/>
      <c r="AO4389"/>
      <c r="AP4389"/>
      <c r="AQ4389"/>
      <c r="AR4389"/>
      <c r="AS4389"/>
      <c r="AT4389"/>
      <c r="AU4389"/>
      <c r="AV4389"/>
      <c r="AW4389"/>
      <c r="AX4389"/>
      <c r="AY4389"/>
      <c r="AZ4389"/>
      <c r="BA4389"/>
      <c r="BB4389"/>
    </row>
    <row r="4390" spans="1:54" ht="15">
      <c r="A4390" s="486"/>
      <c r="B4390" s="486"/>
      <c r="C4390" s="489" t="s">
        <v>3100</v>
      </c>
      <c r="D4390" s="486"/>
      <c r="E4390" s="486"/>
      <c r="F4390"/>
      <c r="G4390" s="503"/>
      <c r="H4390" s="503"/>
      <c r="I4390" s="518" t="s">
        <v>623</v>
      </c>
      <c r="J4390" s="503"/>
      <c r="K4390" s="503"/>
      <c r="L4390"/>
      <c r="M4390"/>
      <c r="N4390"/>
      <c r="O4390"/>
      <c r="P4390"/>
      <c r="Q4390"/>
      <c r="R4390"/>
      <c r="S4390"/>
      <c r="T4390"/>
      <c r="U4390"/>
      <c r="V4390"/>
      <c r="W4390"/>
      <c r="X4390"/>
      <c r="Y4390"/>
      <c r="Z4390"/>
      <c r="AA4390"/>
      <c r="AB4390"/>
      <c r="AC4390"/>
      <c r="AD4390"/>
      <c r="AE4390"/>
      <c r="AF4390"/>
      <c r="AG4390"/>
      <c r="AH4390"/>
      <c r="AI4390"/>
      <c r="AJ4390"/>
      <c r="AK4390"/>
      <c r="AL4390"/>
      <c r="AM4390"/>
      <c r="AN4390"/>
      <c r="AO4390"/>
      <c r="AP4390"/>
      <c r="AQ4390"/>
      <c r="AR4390"/>
      <c r="AS4390"/>
      <c r="AT4390"/>
      <c r="AU4390"/>
      <c r="AV4390"/>
      <c r="AW4390"/>
      <c r="AX4390"/>
      <c r="AY4390"/>
      <c r="AZ4390"/>
      <c r="BA4390"/>
      <c r="BB4390"/>
    </row>
    <row r="4391" spans="1:54" ht="15">
      <c r="A4391" s="486"/>
      <c r="B4391" s="486"/>
      <c r="C4391" s="489"/>
      <c r="D4391" s="486"/>
      <c r="E4391" s="486"/>
      <c r="F4391"/>
      <c r="G4391" s="503"/>
      <c r="H4391" s="503"/>
      <c r="I4391" s="518" t="s">
        <v>3099</v>
      </c>
      <c r="J4391" s="503"/>
      <c r="K4391" s="503"/>
      <c r="L4391"/>
      <c r="M4391"/>
      <c r="N4391"/>
      <c r="O4391"/>
      <c r="P4391"/>
      <c r="Q4391"/>
      <c r="R4391"/>
      <c r="S4391"/>
      <c r="T4391"/>
      <c r="U4391"/>
      <c r="V4391"/>
      <c r="W4391"/>
      <c r="X4391"/>
      <c r="Y4391"/>
      <c r="Z4391"/>
      <c r="AA4391"/>
      <c r="AB4391"/>
      <c r="AC4391"/>
      <c r="AD4391"/>
      <c r="AE4391"/>
      <c r="AF4391"/>
      <c r="AG4391"/>
      <c r="AH4391"/>
      <c r="AI4391"/>
      <c r="AJ4391"/>
      <c r="AK4391"/>
      <c r="AL4391"/>
      <c r="AM4391"/>
      <c r="AN4391"/>
      <c r="AO4391"/>
      <c r="AP4391"/>
      <c r="AQ4391"/>
      <c r="AR4391"/>
      <c r="AS4391"/>
      <c r="AT4391"/>
      <c r="AU4391"/>
      <c r="AV4391"/>
      <c r="AW4391"/>
      <c r="AX4391"/>
      <c r="AY4391"/>
      <c r="AZ4391"/>
      <c r="BA4391"/>
      <c r="BB4391"/>
    </row>
    <row r="4392" spans="1:54" ht="25.5">
      <c r="A4392" s="453"/>
      <c r="B4392" s="453"/>
      <c r="C4392" s="490"/>
      <c r="D4392" s="453"/>
      <c r="E4392" s="453"/>
      <c r="F4392"/>
      <c r="G4392" s="504"/>
      <c r="H4392" s="504"/>
      <c r="I4392" s="520" t="s">
        <v>3100</v>
      </c>
      <c r="J4392" s="504"/>
      <c r="K4392" s="504"/>
      <c r="L4392"/>
      <c r="M4392"/>
      <c r="N4392"/>
      <c r="O4392"/>
      <c r="P4392"/>
      <c r="Q4392"/>
      <c r="R4392"/>
      <c r="S4392"/>
      <c r="T4392"/>
      <c r="U4392"/>
      <c r="V4392"/>
      <c r="W4392"/>
      <c r="X4392"/>
      <c r="Y4392"/>
      <c r="Z4392"/>
      <c r="AA4392"/>
      <c r="AB4392"/>
      <c r="AC4392"/>
      <c r="AD4392"/>
      <c r="AE4392"/>
      <c r="AF4392"/>
      <c r="AG4392"/>
      <c r="AH4392"/>
      <c r="AI4392"/>
      <c r="AJ4392"/>
      <c r="AK4392"/>
      <c r="AL4392"/>
      <c r="AM4392"/>
      <c r="AN4392"/>
      <c r="AO4392"/>
      <c r="AP4392"/>
      <c r="AQ4392"/>
      <c r="AR4392"/>
      <c r="AS4392"/>
      <c r="AT4392"/>
      <c r="AU4392"/>
      <c r="AV4392"/>
      <c r="AW4392"/>
      <c r="AX4392"/>
      <c r="AY4392"/>
      <c r="AZ4392"/>
      <c r="BA4392"/>
      <c r="BB4392"/>
    </row>
    <row r="4393" spans="1:54" ht="15.75">
      <c r="A4393" s="499"/>
      <c r="B4393" s="499" t="s">
        <v>18</v>
      </c>
      <c r="C4393" s="464"/>
      <c r="D4393" s="500"/>
      <c r="E4393" s="501"/>
      <c r="F4393" s="478"/>
      <c r="G4393" s="528"/>
      <c r="H4393" s="499" t="s">
        <v>18</v>
      </c>
      <c r="I4393" s="528"/>
      <c r="J4393" s="528"/>
      <c r="K4393" s="528"/>
      <c r="L4393" s="480"/>
      <c r="M4393" s="480"/>
      <c r="N4393" s="480"/>
      <c r="O4393" s="480"/>
      <c r="P4393" s="480"/>
      <c r="Q4393" s="480"/>
      <c r="R4393" s="480"/>
      <c r="S4393" s="480"/>
      <c r="T4393" s="480"/>
      <c r="U4393" s="480"/>
      <c r="V4393" s="480"/>
      <c r="W4393" s="480"/>
      <c r="X4393" s="480"/>
      <c r="Y4393" s="480"/>
      <c r="Z4393" s="480"/>
      <c r="AA4393" s="480"/>
      <c r="AB4393" s="480"/>
      <c r="AC4393" s="480"/>
      <c r="AD4393" s="480"/>
      <c r="AE4393" s="480"/>
      <c r="AF4393" s="480"/>
      <c r="AG4393" s="480"/>
      <c r="AH4393" s="480"/>
      <c r="AI4393" s="480"/>
      <c r="AJ4393" s="480"/>
      <c r="AK4393" s="480"/>
      <c r="AL4393" s="480"/>
      <c r="AM4393" s="480"/>
      <c r="AN4393" s="480"/>
      <c r="AO4393" s="480"/>
      <c r="AP4393" s="480"/>
      <c r="AQ4393" s="480"/>
      <c r="AR4393" s="480"/>
      <c r="AS4393" s="480"/>
      <c r="AT4393" s="480"/>
      <c r="AU4393" s="480"/>
      <c r="AV4393" s="480"/>
      <c r="AW4393" s="480"/>
      <c r="AX4393" s="480"/>
      <c r="AY4393" s="480"/>
      <c r="AZ4393" s="480"/>
      <c r="BA4393" s="480"/>
      <c r="BB4393" s="480"/>
    </row>
    <row r="4394" spans="1:54" ht="140.25">
      <c r="A4394" s="499"/>
      <c r="B4394" s="499" t="s">
        <v>19</v>
      </c>
      <c r="C4394" s="464" t="s">
        <v>3110</v>
      </c>
      <c r="D4394" s="500" t="s">
        <v>581</v>
      </c>
      <c r="E4394" s="501"/>
      <c r="F4394" s="478"/>
      <c r="G4394" s="528"/>
      <c r="H4394" s="499" t="s">
        <v>19</v>
      </c>
      <c r="I4394" s="514" t="s">
        <v>3110</v>
      </c>
      <c r="J4394" s="510" t="s">
        <v>581</v>
      </c>
      <c r="K4394" s="528"/>
      <c r="L4394" s="480"/>
      <c r="M4394" s="480"/>
      <c r="N4394" s="480"/>
      <c r="O4394" s="480"/>
      <c r="P4394" s="480"/>
      <c r="Q4394" s="480"/>
      <c r="R4394" s="480"/>
      <c r="S4394" s="480"/>
      <c r="T4394" s="480"/>
      <c r="U4394" s="480"/>
      <c r="V4394" s="480"/>
      <c r="W4394" s="480"/>
      <c r="X4394" s="480"/>
      <c r="Y4394" s="480"/>
      <c r="Z4394" s="480"/>
      <c r="AA4394" s="480"/>
      <c r="AB4394" s="480"/>
      <c r="AC4394" s="480"/>
      <c r="AD4394" s="480"/>
      <c r="AE4394" s="480"/>
      <c r="AF4394" s="480"/>
      <c r="AG4394" s="480"/>
      <c r="AH4394" s="480"/>
      <c r="AI4394" s="480"/>
      <c r="AJ4394" s="480"/>
      <c r="AK4394" s="480"/>
      <c r="AL4394" s="480"/>
      <c r="AM4394" s="480"/>
      <c r="AN4394" s="480"/>
      <c r="AO4394" s="480"/>
      <c r="AP4394" s="480"/>
      <c r="AQ4394" s="480"/>
      <c r="AR4394" s="480"/>
      <c r="AS4394" s="480"/>
      <c r="AT4394" s="480"/>
      <c r="AU4394" s="480"/>
      <c r="AV4394" s="480"/>
      <c r="AW4394" s="480"/>
      <c r="AX4394" s="480"/>
      <c r="AY4394" s="480"/>
      <c r="AZ4394" s="480"/>
      <c r="BA4394" s="480"/>
      <c r="BB4394" s="480"/>
    </row>
    <row r="4395" spans="1:54" ht="15.75">
      <c r="A4395" s="499"/>
      <c r="B4395" s="499" t="s">
        <v>23</v>
      </c>
      <c r="C4395" s="464"/>
      <c r="D4395" s="500"/>
      <c r="E4395" s="501"/>
      <c r="F4395" s="478"/>
      <c r="G4395" s="528"/>
      <c r="H4395" s="499" t="s">
        <v>23</v>
      </c>
      <c r="I4395" s="528"/>
      <c r="J4395" s="528"/>
      <c r="K4395" s="528"/>
      <c r="L4395" s="480"/>
      <c r="M4395" s="480"/>
      <c r="N4395" s="480"/>
      <c r="O4395" s="480"/>
      <c r="P4395" s="480"/>
      <c r="Q4395" s="480"/>
      <c r="R4395" s="480"/>
      <c r="S4395" s="480"/>
      <c r="T4395" s="480"/>
      <c r="U4395" s="480"/>
      <c r="V4395" s="480"/>
      <c r="W4395" s="480"/>
      <c r="X4395" s="480"/>
      <c r="Y4395" s="480"/>
      <c r="Z4395" s="480"/>
      <c r="AA4395" s="480"/>
      <c r="AB4395" s="480"/>
      <c r="AC4395" s="480"/>
      <c r="AD4395" s="480"/>
      <c r="AE4395" s="480"/>
      <c r="AF4395" s="480"/>
      <c r="AG4395" s="480"/>
      <c r="AH4395" s="480"/>
      <c r="AI4395" s="480"/>
      <c r="AJ4395" s="480"/>
      <c r="AK4395" s="480"/>
      <c r="AL4395" s="480"/>
      <c r="AM4395" s="480"/>
      <c r="AN4395" s="480"/>
      <c r="AO4395" s="480"/>
      <c r="AP4395" s="480"/>
      <c r="AQ4395" s="480"/>
      <c r="AR4395" s="480"/>
      <c r="AS4395" s="480"/>
      <c r="AT4395" s="480"/>
      <c r="AU4395" s="480"/>
      <c r="AV4395" s="480"/>
      <c r="AW4395" s="480"/>
      <c r="AX4395" s="480"/>
      <c r="AY4395" s="480"/>
      <c r="AZ4395" s="480"/>
      <c r="BA4395" s="480"/>
      <c r="BB4395" s="480"/>
    </row>
    <row r="4396" spans="1:54" ht="15.75">
      <c r="A4396" s="499"/>
      <c r="B4396" s="499" t="s">
        <v>24</v>
      </c>
      <c r="C4396" s="464"/>
      <c r="D4396" s="500"/>
      <c r="E4396" s="501"/>
      <c r="F4396" s="478"/>
      <c r="G4396" s="528"/>
      <c r="H4396" s="499" t="s">
        <v>24</v>
      </c>
      <c r="I4396" s="528"/>
      <c r="J4396" s="528"/>
      <c r="K4396" s="528"/>
      <c r="L4396" s="480"/>
      <c r="M4396" s="480"/>
      <c r="N4396" s="480"/>
      <c r="O4396" s="480"/>
      <c r="P4396" s="480"/>
      <c r="Q4396" s="480"/>
      <c r="R4396" s="480"/>
      <c r="S4396" s="480"/>
      <c r="T4396" s="480"/>
      <c r="U4396" s="480"/>
      <c r="V4396" s="480"/>
      <c r="W4396" s="480"/>
      <c r="X4396" s="480"/>
      <c r="Y4396" s="480"/>
      <c r="Z4396" s="480"/>
      <c r="AA4396" s="480"/>
      <c r="AB4396" s="480"/>
      <c r="AC4396" s="480"/>
      <c r="AD4396" s="480"/>
      <c r="AE4396" s="480"/>
      <c r="AF4396" s="480"/>
      <c r="AG4396" s="480"/>
      <c r="AH4396" s="480"/>
      <c r="AI4396" s="480"/>
      <c r="AJ4396" s="480"/>
      <c r="AK4396" s="480"/>
      <c r="AL4396" s="480"/>
      <c r="AM4396" s="480"/>
      <c r="AN4396" s="480"/>
      <c r="AO4396" s="480"/>
      <c r="AP4396" s="480"/>
      <c r="AQ4396" s="480"/>
      <c r="AR4396" s="480"/>
      <c r="AS4396" s="480"/>
      <c r="AT4396" s="480"/>
      <c r="AU4396" s="480"/>
      <c r="AV4396" s="480"/>
      <c r="AW4396" s="480"/>
      <c r="AX4396" s="480"/>
      <c r="AY4396" s="480"/>
      <c r="AZ4396" s="480"/>
      <c r="BA4396" s="480"/>
      <c r="BB4396" s="480"/>
    </row>
    <row r="4397" spans="1:54" ht="15.75">
      <c r="A4397" s="499"/>
      <c r="B4397" s="499" t="s">
        <v>25</v>
      </c>
      <c r="C4397" s="464"/>
      <c r="D4397" s="500"/>
      <c r="E4397" s="501"/>
      <c r="F4397" s="478"/>
      <c r="G4397" s="528"/>
      <c r="H4397" s="499" t="s">
        <v>25</v>
      </c>
      <c r="I4397" s="528"/>
      <c r="J4397" s="528"/>
      <c r="K4397" s="528"/>
      <c r="L4397" s="480"/>
      <c r="M4397" s="480"/>
      <c r="N4397" s="480"/>
      <c r="O4397" s="480"/>
      <c r="P4397" s="480"/>
      <c r="Q4397" s="480"/>
      <c r="R4397" s="480"/>
      <c r="S4397" s="480"/>
      <c r="T4397" s="480"/>
      <c r="U4397" s="480"/>
      <c r="V4397" s="480"/>
      <c r="W4397" s="480"/>
      <c r="X4397" s="480"/>
      <c r="Y4397" s="480"/>
      <c r="Z4397" s="480"/>
      <c r="AA4397" s="480"/>
      <c r="AB4397" s="480"/>
      <c r="AC4397" s="480"/>
      <c r="AD4397" s="480"/>
      <c r="AE4397" s="480"/>
      <c r="AF4397" s="480"/>
      <c r="AG4397" s="480"/>
      <c r="AH4397" s="480"/>
      <c r="AI4397" s="480"/>
      <c r="AJ4397" s="480"/>
      <c r="AK4397" s="480"/>
      <c r="AL4397" s="480"/>
      <c r="AM4397" s="480"/>
      <c r="AN4397" s="480"/>
      <c r="AO4397" s="480"/>
      <c r="AP4397" s="480"/>
      <c r="AQ4397" s="480"/>
      <c r="AR4397" s="480"/>
      <c r="AS4397" s="480"/>
      <c r="AT4397" s="480"/>
      <c r="AU4397" s="480"/>
      <c r="AV4397" s="480"/>
      <c r="AW4397" s="480"/>
      <c r="AX4397" s="480"/>
      <c r="AY4397" s="480"/>
      <c r="AZ4397" s="480"/>
      <c r="BA4397" s="480"/>
      <c r="BB4397" s="480"/>
    </row>
    <row r="4398" spans="1:54" ht="15.75">
      <c r="A4398" s="499"/>
      <c r="B4398" s="499" t="s">
        <v>26</v>
      </c>
      <c r="C4398" s="464"/>
      <c r="D4398" s="500"/>
      <c r="E4398" s="501"/>
      <c r="F4398" s="478"/>
      <c r="G4398" s="528"/>
      <c r="H4398" s="499" t="s">
        <v>26</v>
      </c>
      <c r="I4398" s="528"/>
      <c r="J4398" s="528"/>
      <c r="K4398" s="528"/>
      <c r="L4398" s="480"/>
      <c r="M4398" s="480"/>
      <c r="N4398" s="480"/>
      <c r="O4398" s="480"/>
      <c r="P4398" s="480"/>
      <c r="Q4398" s="480"/>
      <c r="R4398" s="480"/>
      <c r="S4398" s="480"/>
      <c r="T4398" s="480"/>
      <c r="U4398" s="480"/>
      <c r="V4398" s="480"/>
      <c r="W4398" s="480"/>
      <c r="X4398" s="480"/>
      <c r="Y4398" s="480"/>
      <c r="Z4398" s="480"/>
      <c r="AA4398" s="480"/>
      <c r="AB4398" s="480"/>
      <c r="AC4398" s="480"/>
      <c r="AD4398" s="480"/>
      <c r="AE4398" s="480"/>
      <c r="AF4398" s="480"/>
      <c r="AG4398" s="480"/>
      <c r="AH4398" s="480"/>
      <c r="AI4398" s="480"/>
      <c r="AJ4398" s="480"/>
      <c r="AK4398" s="480"/>
      <c r="AL4398" s="480"/>
      <c r="AM4398" s="480"/>
      <c r="AN4398" s="480"/>
      <c r="AO4398" s="480"/>
      <c r="AP4398" s="480"/>
      <c r="AQ4398" s="480"/>
      <c r="AR4398" s="480"/>
      <c r="AS4398" s="480"/>
      <c r="AT4398" s="480"/>
      <c r="AU4398" s="480"/>
      <c r="AV4398" s="480"/>
      <c r="AW4398" s="480"/>
      <c r="AX4398" s="480"/>
      <c r="AY4398" s="480"/>
      <c r="AZ4398" s="480"/>
      <c r="BA4398" s="480"/>
      <c r="BB4398" s="480"/>
    </row>
    <row r="4399" spans="1:54" ht="15.75">
      <c r="A4399" s="484"/>
      <c r="B4399" s="484"/>
      <c r="C4399"/>
      <c r="D4399" s="491"/>
      <c r="E4399" s="493"/>
      <c r="F4399" s="478"/>
      <c r="G4399"/>
      <c r="H4399" s="527"/>
      <c r="I4399"/>
      <c r="J4399" s="527"/>
      <c r="K4399" s="527"/>
      <c r="L4399" s="480"/>
      <c r="M4399" s="480"/>
      <c r="N4399" s="480"/>
      <c r="O4399" s="480"/>
      <c r="P4399" s="480"/>
      <c r="Q4399" s="480"/>
      <c r="R4399" s="480"/>
      <c r="S4399" s="480"/>
      <c r="T4399" s="480"/>
      <c r="U4399" s="480"/>
      <c r="V4399" s="480"/>
      <c r="W4399" s="480"/>
      <c r="X4399" s="480"/>
      <c r="Y4399" s="480"/>
      <c r="Z4399" s="480"/>
      <c r="AA4399" s="480"/>
      <c r="AB4399" s="480"/>
      <c r="AC4399" s="480"/>
      <c r="AD4399" s="480"/>
      <c r="AE4399" s="480"/>
      <c r="AF4399" s="480"/>
      <c r="AG4399" s="480"/>
      <c r="AH4399" s="480"/>
      <c r="AI4399" s="480"/>
      <c r="AJ4399" s="480"/>
      <c r="AK4399" s="480"/>
      <c r="AL4399" s="480"/>
      <c r="AM4399" s="480"/>
      <c r="AN4399" s="480"/>
      <c r="AO4399" s="480"/>
      <c r="AP4399" s="480"/>
      <c r="AQ4399" s="480"/>
      <c r="AR4399" s="480"/>
      <c r="AS4399" s="480"/>
      <c r="AT4399" s="480"/>
      <c r="AU4399" s="480"/>
      <c r="AV4399" s="480"/>
      <c r="AW4399" s="480"/>
      <c r="AX4399" s="480"/>
      <c r="AY4399" s="480"/>
      <c r="AZ4399" s="480"/>
      <c r="BA4399" s="480"/>
      <c r="BB4399" s="480"/>
    </row>
    <row r="4400" spans="1:54" ht="15.75">
      <c r="A4400" s="481">
        <v>4.8</v>
      </c>
      <c r="B4400" s="481"/>
      <c r="C4400" s="475" t="s">
        <v>3111</v>
      </c>
      <c r="D4400" s="482"/>
      <c r="E4400" s="526"/>
      <c r="F4400" s="478"/>
      <c r="G4400" s="481">
        <v>4.9000000000000004</v>
      </c>
      <c r="H4400" s="481"/>
      <c r="I4400" s="475" t="s">
        <v>3112</v>
      </c>
      <c r="J4400" s="482"/>
      <c r="K4400" s="526"/>
      <c r="L4400" s="480"/>
      <c r="M4400" s="480"/>
      <c r="N4400" s="480"/>
      <c r="O4400" s="480"/>
      <c r="P4400" s="480"/>
      <c r="Q4400" s="480"/>
      <c r="R4400" s="480"/>
      <c r="S4400" s="480"/>
      <c r="T4400" s="480"/>
      <c r="U4400" s="480"/>
      <c r="V4400" s="480"/>
      <c r="W4400" s="480"/>
      <c r="X4400" s="480"/>
      <c r="Y4400" s="480"/>
      <c r="Z4400" s="480"/>
      <c r="AA4400" s="480"/>
      <c r="AB4400" s="480"/>
      <c r="AC4400" s="480"/>
      <c r="AD4400" s="480"/>
      <c r="AE4400" s="480"/>
      <c r="AF4400" s="480"/>
      <c r="AG4400" s="480"/>
      <c r="AH4400" s="480"/>
      <c r="AI4400" s="480"/>
      <c r="AJ4400" s="480"/>
      <c r="AK4400" s="480"/>
      <c r="AL4400" s="480"/>
      <c r="AM4400" s="480"/>
      <c r="AN4400" s="480"/>
      <c r="AO4400" s="480"/>
      <c r="AP4400" s="480"/>
      <c r="AQ4400" s="480"/>
      <c r="AR4400" s="480"/>
      <c r="AS4400" s="480"/>
      <c r="AT4400" s="480"/>
      <c r="AU4400" s="480"/>
      <c r="AV4400" s="480"/>
      <c r="AW4400" s="480"/>
      <c r="AX4400" s="480"/>
      <c r="AY4400" s="480"/>
      <c r="AZ4400" s="480"/>
      <c r="BA4400" s="480"/>
      <c r="BB4400" s="480"/>
    </row>
    <row r="4401" spans="1:54" ht="38.25">
      <c r="A4401" s="485" t="s">
        <v>3097</v>
      </c>
      <c r="B4401" s="485"/>
      <c r="C4401" s="487" t="s">
        <v>3113</v>
      </c>
      <c r="D4401" s="492"/>
      <c r="E4401" s="494"/>
      <c r="F4401" s="478"/>
      <c r="G4401" s="485" t="s">
        <v>3114</v>
      </c>
      <c r="H4401" s="485"/>
      <c r="I4401" s="487" t="s">
        <v>3115</v>
      </c>
      <c r="J4401" s="492"/>
      <c r="K4401" s="494"/>
      <c r="L4401" s="480"/>
      <c r="M4401" s="480"/>
      <c r="N4401" s="480"/>
      <c r="O4401" s="480"/>
      <c r="P4401" s="480"/>
      <c r="Q4401" s="480"/>
      <c r="R4401" s="480"/>
      <c r="S4401" s="480"/>
      <c r="T4401" s="480"/>
      <c r="U4401" s="480"/>
      <c r="V4401" s="480"/>
      <c r="W4401" s="480"/>
      <c r="X4401" s="480"/>
      <c r="Y4401" s="480"/>
      <c r="Z4401" s="480"/>
      <c r="AA4401" s="480"/>
      <c r="AB4401" s="480"/>
      <c r="AC4401" s="480"/>
      <c r="AD4401" s="480"/>
      <c r="AE4401" s="480"/>
      <c r="AF4401" s="480"/>
      <c r="AG4401" s="480"/>
      <c r="AH4401" s="480"/>
      <c r="AI4401" s="480"/>
      <c r="AJ4401" s="480"/>
      <c r="AK4401" s="480"/>
      <c r="AL4401" s="480"/>
      <c r="AM4401" s="480"/>
      <c r="AN4401" s="480"/>
      <c r="AO4401" s="480"/>
      <c r="AP4401" s="480"/>
      <c r="AQ4401" s="480"/>
      <c r="AR4401" s="480"/>
      <c r="AS4401" s="480"/>
      <c r="AT4401" s="480"/>
      <c r="AU4401" s="480"/>
      <c r="AV4401" s="480"/>
      <c r="AW4401" s="480"/>
      <c r="AX4401" s="480"/>
      <c r="AY4401" s="480"/>
      <c r="AZ4401" s="480"/>
      <c r="BA4401" s="480"/>
      <c r="BB4401" s="480"/>
    </row>
    <row r="4402" spans="1:54" ht="25.5">
      <c r="A4402" s="486"/>
      <c r="B4402" s="486"/>
      <c r="C4402" s="488"/>
      <c r="D4402" s="486"/>
      <c r="E4402" s="486"/>
      <c r="F4402"/>
      <c r="G4402" s="486"/>
      <c r="H4402" s="486"/>
      <c r="I4402" s="489" t="s">
        <v>3116</v>
      </c>
      <c r="J4402" s="486"/>
      <c r="K4402" s="486"/>
      <c r="L4402"/>
      <c r="M4402"/>
      <c r="N4402"/>
      <c r="O4402"/>
      <c r="P4402"/>
      <c r="Q4402"/>
      <c r="R4402"/>
      <c r="S4402"/>
      <c r="T4402"/>
      <c r="U4402"/>
      <c r="V4402"/>
      <c r="W4402"/>
      <c r="X4402"/>
      <c r="Y4402"/>
      <c r="Z4402"/>
      <c r="AA4402"/>
      <c r="AB4402"/>
      <c r="AC4402"/>
      <c r="AD4402"/>
      <c r="AE4402"/>
      <c r="AF4402"/>
      <c r="AG4402"/>
      <c r="AH4402"/>
      <c r="AI4402"/>
      <c r="AJ4402"/>
      <c r="AK4402"/>
      <c r="AL4402"/>
      <c r="AM4402"/>
      <c r="AN4402"/>
      <c r="AO4402"/>
      <c r="AP4402"/>
      <c r="AQ4402"/>
      <c r="AR4402"/>
      <c r="AS4402"/>
      <c r="AT4402"/>
      <c r="AU4402"/>
      <c r="AV4402"/>
      <c r="AW4402"/>
      <c r="AX4402"/>
      <c r="AY4402"/>
      <c r="AZ4402"/>
      <c r="BA4402"/>
      <c r="BB4402"/>
    </row>
    <row r="4403" spans="1:54" ht="15">
      <c r="A4403" s="486"/>
      <c r="B4403" s="486"/>
      <c r="C4403" s="489" t="s">
        <v>3117</v>
      </c>
      <c r="D4403" s="486"/>
      <c r="E4403" s="486"/>
      <c r="F4403"/>
      <c r="G4403" s="486"/>
      <c r="H4403" s="486"/>
      <c r="I4403" s="489" t="s">
        <v>3118</v>
      </c>
      <c r="J4403" s="486"/>
      <c r="K4403" s="486"/>
      <c r="L4403"/>
      <c r="M4403"/>
      <c r="N4403"/>
      <c r="O4403"/>
      <c r="P4403"/>
      <c r="Q4403"/>
      <c r="R4403"/>
      <c r="S4403"/>
      <c r="T4403"/>
      <c r="U4403"/>
      <c r="V4403"/>
      <c r="W4403"/>
      <c r="X4403"/>
      <c r="Y4403"/>
      <c r="Z4403"/>
      <c r="AA4403"/>
      <c r="AB4403"/>
      <c r="AC4403"/>
      <c r="AD4403"/>
      <c r="AE4403"/>
      <c r="AF4403"/>
      <c r="AG4403"/>
      <c r="AH4403"/>
      <c r="AI4403"/>
      <c r="AJ4403"/>
      <c r="AK4403"/>
      <c r="AL4403"/>
      <c r="AM4403"/>
      <c r="AN4403"/>
      <c r="AO4403"/>
      <c r="AP4403"/>
      <c r="AQ4403"/>
      <c r="AR4403"/>
      <c r="AS4403"/>
      <c r="AT4403"/>
      <c r="AU4403"/>
      <c r="AV4403"/>
      <c r="AW4403"/>
      <c r="AX4403"/>
      <c r="AY4403"/>
      <c r="AZ4403"/>
      <c r="BA4403"/>
      <c r="BB4403"/>
    </row>
    <row r="4404" spans="1:54" ht="25.5">
      <c r="A4404" s="486"/>
      <c r="B4404" s="486"/>
      <c r="C4404" s="489" t="s">
        <v>3119</v>
      </c>
      <c r="D4404" s="486"/>
      <c r="E4404" s="486"/>
      <c r="F4404"/>
      <c r="G4404" s="486"/>
      <c r="H4404" s="486"/>
      <c r="I4404" s="489" t="s">
        <v>3120</v>
      </c>
      <c r="J4404" s="486"/>
      <c r="K4404" s="486"/>
      <c r="L4404"/>
      <c r="M4404"/>
      <c r="N4404"/>
      <c r="O4404"/>
      <c r="P4404"/>
      <c r="Q4404"/>
      <c r="R4404"/>
      <c r="S4404"/>
      <c r="T4404"/>
      <c r="U4404"/>
      <c r="V4404"/>
      <c r="W4404"/>
      <c r="X4404"/>
      <c r="Y4404"/>
      <c r="Z4404"/>
      <c r="AA4404"/>
      <c r="AB4404"/>
      <c r="AC4404"/>
      <c r="AD4404"/>
      <c r="AE4404"/>
      <c r="AF4404"/>
      <c r="AG4404"/>
      <c r="AH4404"/>
      <c r="AI4404"/>
      <c r="AJ4404"/>
      <c r="AK4404"/>
      <c r="AL4404"/>
      <c r="AM4404"/>
      <c r="AN4404"/>
      <c r="AO4404"/>
      <c r="AP4404"/>
      <c r="AQ4404"/>
      <c r="AR4404"/>
      <c r="AS4404"/>
      <c r="AT4404"/>
      <c r="AU4404"/>
      <c r="AV4404"/>
      <c r="AW4404"/>
      <c r="AX4404"/>
      <c r="AY4404"/>
      <c r="AZ4404"/>
      <c r="BA4404"/>
      <c r="BB4404"/>
    </row>
    <row r="4405" spans="1:54" ht="38.25">
      <c r="A4405" s="486"/>
      <c r="B4405" s="486"/>
      <c r="C4405" s="489" t="s">
        <v>3121</v>
      </c>
      <c r="D4405" s="486"/>
      <c r="E4405" s="486"/>
      <c r="F4405"/>
      <c r="G4405" s="486"/>
      <c r="H4405" s="486"/>
      <c r="I4405" s="489" t="s">
        <v>3122</v>
      </c>
      <c r="J4405" s="486"/>
      <c r="K4405" s="486"/>
      <c r="L4405"/>
      <c r="M4405"/>
      <c r="N4405"/>
      <c r="O4405"/>
      <c r="P4405"/>
      <c r="Q4405"/>
      <c r="R4405"/>
      <c r="S4405"/>
      <c r="T4405"/>
      <c r="U4405"/>
      <c r="V4405"/>
      <c r="W4405"/>
      <c r="X4405"/>
      <c r="Y4405"/>
      <c r="Z4405"/>
      <c r="AA4405"/>
      <c r="AB4405"/>
      <c r="AC4405"/>
      <c r="AD4405"/>
      <c r="AE4405"/>
      <c r="AF4405"/>
      <c r="AG4405"/>
      <c r="AH4405"/>
      <c r="AI4405"/>
      <c r="AJ4405"/>
      <c r="AK4405"/>
      <c r="AL4405"/>
      <c r="AM4405"/>
      <c r="AN4405"/>
      <c r="AO4405"/>
      <c r="AP4405"/>
      <c r="AQ4405"/>
      <c r="AR4405"/>
      <c r="AS4405"/>
      <c r="AT4405"/>
      <c r="AU4405"/>
      <c r="AV4405"/>
      <c r="AW4405"/>
      <c r="AX4405"/>
      <c r="AY4405"/>
      <c r="AZ4405"/>
      <c r="BA4405"/>
      <c r="BB4405"/>
    </row>
    <row r="4406" spans="1:54" ht="15">
      <c r="A4406" s="486"/>
      <c r="B4406" s="486"/>
      <c r="C4406" s="488"/>
      <c r="D4406" s="486"/>
      <c r="E4406" s="486"/>
      <c r="F4406"/>
      <c r="G4406" s="486"/>
      <c r="H4406" s="486"/>
      <c r="I4406" s="488"/>
      <c r="J4406" s="486"/>
      <c r="K4406" s="486"/>
      <c r="L4406"/>
      <c r="M4406"/>
      <c r="N4406"/>
      <c r="O4406"/>
      <c r="P4406"/>
      <c r="Q4406"/>
      <c r="R4406"/>
      <c r="S4406"/>
      <c r="T4406"/>
      <c r="U4406"/>
      <c r="V4406"/>
      <c r="W4406"/>
      <c r="X4406"/>
      <c r="Y4406"/>
      <c r="Z4406"/>
      <c r="AA4406"/>
      <c r="AB4406"/>
      <c r="AC4406"/>
      <c r="AD4406"/>
      <c r="AE4406"/>
      <c r="AF4406"/>
      <c r="AG4406"/>
      <c r="AH4406"/>
      <c r="AI4406"/>
      <c r="AJ4406"/>
      <c r="AK4406"/>
      <c r="AL4406"/>
      <c r="AM4406"/>
      <c r="AN4406"/>
      <c r="AO4406"/>
      <c r="AP4406"/>
      <c r="AQ4406"/>
      <c r="AR4406"/>
      <c r="AS4406"/>
      <c r="AT4406"/>
      <c r="AU4406"/>
      <c r="AV4406"/>
      <c r="AW4406"/>
      <c r="AX4406"/>
      <c r="AY4406"/>
      <c r="AZ4406"/>
      <c r="BA4406"/>
      <c r="BB4406"/>
    </row>
    <row r="4407" spans="1:54" ht="15">
      <c r="A4407" s="486"/>
      <c r="B4407" s="486"/>
      <c r="C4407" s="489" t="s">
        <v>599</v>
      </c>
      <c r="D4407" s="486"/>
      <c r="E4407" s="486"/>
      <c r="F4407"/>
      <c r="G4407" s="486"/>
      <c r="H4407" s="486"/>
      <c r="I4407" s="489" t="s">
        <v>623</v>
      </c>
      <c r="J4407" s="486"/>
      <c r="K4407" s="486"/>
      <c r="L4407"/>
      <c r="M4407"/>
      <c r="N4407"/>
      <c r="O4407"/>
      <c r="P4407"/>
      <c r="Q4407"/>
      <c r="R4407"/>
      <c r="S4407"/>
      <c r="T4407"/>
      <c r="U4407"/>
      <c r="V4407"/>
      <c r="W4407"/>
      <c r="X4407"/>
      <c r="Y4407"/>
      <c r="Z4407"/>
      <c r="AA4407"/>
      <c r="AB4407"/>
      <c r="AC4407"/>
      <c r="AD4407"/>
      <c r="AE4407"/>
      <c r="AF4407"/>
      <c r="AG4407"/>
      <c r="AH4407"/>
      <c r="AI4407"/>
      <c r="AJ4407"/>
      <c r="AK4407"/>
      <c r="AL4407"/>
      <c r="AM4407"/>
      <c r="AN4407"/>
      <c r="AO4407"/>
      <c r="AP4407"/>
      <c r="AQ4407"/>
      <c r="AR4407"/>
      <c r="AS4407"/>
      <c r="AT4407"/>
      <c r="AU4407"/>
      <c r="AV4407"/>
      <c r="AW4407"/>
      <c r="AX4407"/>
      <c r="AY4407"/>
      <c r="AZ4407"/>
      <c r="BA4407"/>
      <c r="BB4407"/>
    </row>
    <row r="4408" spans="1:54" ht="15">
      <c r="A4408" s="486"/>
      <c r="B4408" s="486"/>
      <c r="C4408" s="489" t="s">
        <v>3123</v>
      </c>
      <c r="D4408" s="486"/>
      <c r="E4408" s="486"/>
      <c r="F4408"/>
      <c r="G4408" s="486"/>
      <c r="H4408" s="486"/>
      <c r="I4408" s="489" t="s">
        <v>3124</v>
      </c>
      <c r="J4408" s="486"/>
      <c r="K4408" s="486"/>
      <c r="L4408"/>
      <c r="M4408"/>
      <c r="N4408"/>
      <c r="O4408"/>
      <c r="P4408"/>
      <c r="Q4408"/>
      <c r="R4408"/>
      <c r="S4408"/>
      <c r="T4408"/>
      <c r="U4408"/>
      <c r="V4408"/>
      <c r="W4408"/>
      <c r="X4408"/>
      <c r="Y4408"/>
      <c r="Z4408"/>
      <c r="AA4408"/>
      <c r="AB4408"/>
      <c r="AC4408"/>
      <c r="AD4408"/>
      <c r="AE4408"/>
      <c r="AF4408"/>
      <c r="AG4408"/>
      <c r="AH4408"/>
      <c r="AI4408"/>
      <c r="AJ4408"/>
      <c r="AK4408"/>
      <c r="AL4408"/>
      <c r="AM4408"/>
      <c r="AN4408"/>
      <c r="AO4408"/>
      <c r="AP4408"/>
      <c r="AQ4408"/>
      <c r="AR4408"/>
      <c r="AS4408"/>
      <c r="AT4408"/>
      <c r="AU4408"/>
      <c r="AV4408"/>
      <c r="AW4408"/>
      <c r="AX4408"/>
      <c r="AY4408"/>
      <c r="AZ4408"/>
      <c r="BA4408"/>
      <c r="BB4408"/>
    </row>
    <row r="4409" spans="1:54" ht="25.5">
      <c r="A4409" s="486"/>
      <c r="B4409" s="486"/>
      <c r="C4409" s="489" t="s">
        <v>3125</v>
      </c>
      <c r="D4409" s="486"/>
      <c r="E4409" s="486"/>
      <c r="F4409"/>
      <c r="G4409" s="486"/>
      <c r="H4409" s="486"/>
      <c r="I4409" s="489" t="s">
        <v>3126</v>
      </c>
      <c r="J4409" s="486"/>
      <c r="K4409" s="486"/>
      <c r="L4409"/>
      <c r="M4409"/>
      <c r="N4409"/>
      <c r="O4409"/>
      <c r="P4409"/>
      <c r="Q4409"/>
      <c r="R4409"/>
      <c r="S4409"/>
      <c r="T4409"/>
      <c r="U4409"/>
      <c r="V4409"/>
      <c r="W4409"/>
      <c r="X4409"/>
      <c r="Y4409"/>
      <c r="Z4409"/>
      <c r="AA4409"/>
      <c r="AB4409"/>
      <c r="AC4409"/>
      <c r="AD4409"/>
      <c r="AE4409"/>
      <c r="AF4409"/>
      <c r="AG4409"/>
      <c r="AH4409"/>
      <c r="AI4409"/>
      <c r="AJ4409"/>
      <c r="AK4409"/>
      <c r="AL4409"/>
      <c r="AM4409"/>
      <c r="AN4409"/>
      <c r="AO4409"/>
      <c r="AP4409"/>
      <c r="AQ4409"/>
      <c r="AR4409"/>
      <c r="AS4409"/>
      <c r="AT4409"/>
      <c r="AU4409"/>
      <c r="AV4409"/>
      <c r="AW4409"/>
      <c r="AX4409"/>
      <c r="AY4409"/>
      <c r="AZ4409"/>
      <c r="BA4409"/>
      <c r="BB4409"/>
    </row>
    <row r="4410" spans="1:54" ht="25.5">
      <c r="A4410" s="486"/>
      <c r="B4410" s="486"/>
      <c r="C4410" s="489" t="s">
        <v>3127</v>
      </c>
      <c r="D4410" s="486"/>
      <c r="E4410" s="486"/>
      <c r="F4410"/>
      <c r="G4410" s="486"/>
      <c r="H4410" s="486"/>
      <c r="I4410" s="489" t="s">
        <v>3128</v>
      </c>
      <c r="J4410" s="486"/>
      <c r="K4410" s="486"/>
      <c r="L4410"/>
      <c r="M4410"/>
      <c r="N4410"/>
      <c r="O4410"/>
      <c r="P4410"/>
      <c r="Q4410"/>
      <c r="R4410"/>
      <c r="S4410"/>
      <c r="T4410"/>
      <c r="U4410"/>
      <c r="V4410"/>
      <c r="W4410"/>
      <c r="X4410"/>
      <c r="Y4410"/>
      <c r="Z4410"/>
      <c r="AA4410"/>
      <c r="AB4410"/>
      <c r="AC4410"/>
      <c r="AD4410"/>
      <c r="AE4410"/>
      <c r="AF4410"/>
      <c r="AG4410"/>
      <c r="AH4410"/>
      <c r="AI4410"/>
      <c r="AJ4410"/>
      <c r="AK4410"/>
      <c r="AL4410"/>
      <c r="AM4410"/>
      <c r="AN4410"/>
      <c r="AO4410"/>
      <c r="AP4410"/>
      <c r="AQ4410"/>
      <c r="AR4410"/>
      <c r="AS4410"/>
      <c r="AT4410"/>
      <c r="AU4410"/>
      <c r="AV4410"/>
      <c r="AW4410"/>
      <c r="AX4410"/>
      <c r="AY4410"/>
      <c r="AZ4410"/>
      <c r="BA4410"/>
      <c r="BB4410"/>
    </row>
    <row r="4411" spans="1:54" ht="15">
      <c r="A4411" s="486"/>
      <c r="B4411" s="486"/>
      <c r="C4411" s="489" t="s">
        <v>3129</v>
      </c>
      <c r="D4411" s="486"/>
      <c r="E4411" s="486"/>
      <c r="F4411"/>
      <c r="G4411" s="486"/>
      <c r="H4411" s="486"/>
      <c r="I4411" s="489" t="s">
        <v>3130</v>
      </c>
      <c r="J4411" s="486"/>
      <c r="K4411" s="486"/>
      <c r="L4411"/>
      <c r="M4411"/>
      <c r="N4411"/>
      <c r="O4411"/>
      <c r="P4411"/>
      <c r="Q4411"/>
      <c r="R4411"/>
      <c r="S4411"/>
      <c r="T4411"/>
      <c r="U4411"/>
      <c r="V4411"/>
      <c r="W4411"/>
      <c r="X4411"/>
      <c r="Y4411"/>
      <c r="Z4411"/>
      <c r="AA4411"/>
      <c r="AB4411"/>
      <c r="AC4411"/>
      <c r="AD4411"/>
      <c r="AE4411"/>
      <c r="AF4411"/>
      <c r="AG4411"/>
      <c r="AH4411"/>
      <c r="AI4411"/>
      <c r="AJ4411"/>
      <c r="AK4411"/>
      <c r="AL4411"/>
      <c r="AM4411"/>
      <c r="AN4411"/>
      <c r="AO4411"/>
      <c r="AP4411"/>
      <c r="AQ4411"/>
      <c r="AR4411"/>
      <c r="AS4411"/>
      <c r="AT4411"/>
      <c r="AU4411"/>
      <c r="AV4411"/>
      <c r="AW4411"/>
      <c r="AX4411"/>
      <c r="AY4411"/>
      <c r="AZ4411"/>
      <c r="BA4411"/>
      <c r="BB4411"/>
    </row>
    <row r="4412" spans="1:54" ht="15">
      <c r="A4412" s="453"/>
      <c r="B4412" s="453"/>
      <c r="C4412" s="490"/>
      <c r="D4412" s="453"/>
      <c r="E4412" s="453"/>
      <c r="F4412"/>
      <c r="G4412" s="486"/>
      <c r="H4412" s="486"/>
      <c r="I4412" s="489"/>
      <c r="J4412" s="486"/>
      <c r="K4412" s="486"/>
      <c r="L4412"/>
      <c r="M4412"/>
      <c r="N4412"/>
      <c r="O4412"/>
      <c r="P4412"/>
      <c r="Q4412"/>
      <c r="R4412"/>
      <c r="S4412"/>
      <c r="T4412"/>
      <c r="U4412"/>
      <c r="V4412"/>
      <c r="W4412"/>
      <c r="X4412"/>
      <c r="Y4412"/>
      <c r="Z4412"/>
      <c r="AA4412"/>
      <c r="AB4412"/>
      <c r="AC4412"/>
      <c r="AD4412"/>
      <c r="AE4412"/>
      <c r="AF4412"/>
      <c r="AG4412"/>
      <c r="AH4412"/>
      <c r="AI4412"/>
      <c r="AJ4412"/>
      <c r="AK4412"/>
      <c r="AL4412"/>
      <c r="AM4412"/>
      <c r="AN4412"/>
      <c r="AO4412"/>
      <c r="AP4412"/>
      <c r="AQ4412"/>
      <c r="AR4412"/>
      <c r="AS4412"/>
      <c r="AT4412"/>
      <c r="AU4412"/>
      <c r="AV4412"/>
      <c r="AW4412"/>
      <c r="AX4412"/>
      <c r="AY4412"/>
      <c r="AZ4412"/>
      <c r="BA4412"/>
      <c r="BB4412"/>
    </row>
    <row r="4413" spans="1:54" ht="15.75">
      <c r="A4413" s="485"/>
      <c r="B4413" s="485"/>
      <c r="C4413" s="495" t="s">
        <v>606</v>
      </c>
      <c r="D4413" s="492"/>
      <c r="E4413" s="494"/>
      <c r="F4413" s="478"/>
      <c r="G4413" s="640"/>
      <c r="H4413" s="640"/>
      <c r="I4413" s="524" t="s">
        <v>40</v>
      </c>
      <c r="J4413" s="643"/>
      <c r="K4413" s="646"/>
      <c r="L4413" s="480"/>
      <c r="M4413" s="480"/>
      <c r="N4413" s="480"/>
      <c r="O4413" s="480"/>
      <c r="P4413" s="480"/>
      <c r="Q4413" s="480"/>
      <c r="R4413" s="480"/>
      <c r="S4413" s="480"/>
      <c r="T4413" s="480"/>
      <c r="U4413" s="480"/>
      <c r="V4413" s="480"/>
      <c r="W4413" s="480"/>
      <c r="X4413" s="480"/>
      <c r="Y4413" s="480"/>
      <c r="Z4413" s="480"/>
      <c r="AA4413" s="480"/>
      <c r="AB4413" s="480"/>
      <c r="AC4413" s="480"/>
      <c r="AD4413" s="480"/>
      <c r="AE4413" s="480"/>
      <c r="AF4413" s="480"/>
      <c r="AG4413" s="480"/>
      <c r="AH4413" s="480"/>
      <c r="AI4413" s="480"/>
      <c r="AJ4413" s="480"/>
      <c r="AK4413" s="480"/>
      <c r="AL4413" s="480"/>
      <c r="AM4413" s="480"/>
      <c r="AN4413" s="480"/>
      <c r="AO4413" s="480"/>
      <c r="AP4413" s="480"/>
      <c r="AQ4413" s="480"/>
      <c r="AR4413" s="480"/>
      <c r="AS4413" s="480"/>
      <c r="AT4413" s="480"/>
      <c r="AU4413" s="480"/>
      <c r="AV4413" s="480"/>
      <c r="AW4413" s="480"/>
      <c r="AX4413" s="480"/>
      <c r="AY4413" s="480"/>
      <c r="AZ4413" s="480"/>
      <c r="BA4413" s="480"/>
      <c r="BB4413" s="480"/>
    </row>
    <row r="4414" spans="1:54" ht="25.5">
      <c r="A4414" s="486"/>
      <c r="B4414" s="486"/>
      <c r="C4414" s="496" t="s">
        <v>3131</v>
      </c>
      <c r="D4414" s="486"/>
      <c r="E4414" s="486"/>
      <c r="F4414"/>
      <c r="G4414" s="503"/>
      <c r="H4414" s="503"/>
      <c r="I4414" s="518" t="s">
        <v>3132</v>
      </c>
      <c r="J4414" s="503"/>
      <c r="K4414" s="503"/>
      <c r="L4414"/>
      <c r="M4414"/>
      <c r="N4414"/>
      <c r="O4414"/>
      <c r="P4414"/>
      <c r="Q4414"/>
      <c r="R4414"/>
      <c r="S4414"/>
      <c r="T4414"/>
      <c r="U4414"/>
      <c r="V4414"/>
      <c r="W4414"/>
      <c r="X4414"/>
      <c r="Y4414"/>
      <c r="Z4414"/>
      <c r="AA4414"/>
      <c r="AB4414"/>
      <c r="AC4414"/>
      <c r="AD4414"/>
      <c r="AE4414"/>
      <c r="AF4414"/>
      <c r="AG4414"/>
      <c r="AH4414"/>
      <c r="AI4414"/>
      <c r="AJ4414"/>
      <c r="AK4414"/>
      <c r="AL4414"/>
      <c r="AM4414"/>
      <c r="AN4414"/>
      <c r="AO4414"/>
      <c r="AP4414"/>
      <c r="AQ4414"/>
      <c r="AR4414"/>
      <c r="AS4414"/>
      <c r="AT4414"/>
      <c r="AU4414"/>
      <c r="AV4414"/>
      <c r="AW4414"/>
      <c r="AX4414"/>
      <c r="AY4414"/>
      <c r="AZ4414"/>
      <c r="BA4414"/>
      <c r="BB4414"/>
    </row>
    <row r="4415" spans="1:54" ht="51">
      <c r="A4415" s="486"/>
      <c r="B4415" s="486"/>
      <c r="C4415" s="496" t="s">
        <v>3133</v>
      </c>
      <c r="D4415" s="486"/>
      <c r="E4415" s="486"/>
      <c r="F4415"/>
      <c r="G4415" s="503"/>
      <c r="H4415" s="503"/>
      <c r="I4415" s="518" t="s">
        <v>3134</v>
      </c>
      <c r="J4415" s="503"/>
      <c r="K4415" s="503"/>
      <c r="L4415"/>
      <c r="M4415"/>
      <c r="N4415"/>
      <c r="O4415"/>
      <c r="P4415"/>
      <c r="Q4415"/>
      <c r="R4415"/>
      <c r="S4415"/>
      <c r="T4415"/>
      <c r="U4415"/>
      <c r="V4415"/>
      <c r="W4415"/>
      <c r="X4415"/>
      <c r="Y4415"/>
      <c r="Z4415"/>
      <c r="AA4415"/>
      <c r="AB4415"/>
      <c r="AC4415"/>
      <c r="AD4415"/>
      <c r="AE4415"/>
      <c r="AF4415"/>
      <c r="AG4415"/>
      <c r="AH4415"/>
      <c r="AI4415"/>
      <c r="AJ4415"/>
      <c r="AK4415"/>
      <c r="AL4415"/>
      <c r="AM4415"/>
      <c r="AN4415"/>
      <c r="AO4415"/>
      <c r="AP4415"/>
      <c r="AQ4415"/>
      <c r="AR4415"/>
      <c r="AS4415"/>
      <c r="AT4415"/>
      <c r="AU4415"/>
      <c r="AV4415"/>
      <c r="AW4415"/>
      <c r="AX4415"/>
      <c r="AY4415"/>
      <c r="AZ4415"/>
      <c r="BA4415"/>
      <c r="BB4415"/>
    </row>
    <row r="4416" spans="1:54" ht="15">
      <c r="A4416" s="486"/>
      <c r="B4416" s="486"/>
      <c r="C4416" s="496" t="s">
        <v>3135</v>
      </c>
      <c r="D4416" s="486"/>
      <c r="E4416" s="486"/>
      <c r="F4416"/>
      <c r="G4416" s="503"/>
      <c r="H4416" s="503"/>
      <c r="I4416" s="518" t="s">
        <v>3131</v>
      </c>
      <c r="J4416" s="503"/>
      <c r="K4416" s="503"/>
      <c r="L4416"/>
      <c r="M4416"/>
      <c r="N4416"/>
      <c r="O4416"/>
      <c r="P4416"/>
      <c r="Q4416"/>
      <c r="R4416"/>
      <c r="S4416"/>
      <c r="T4416"/>
      <c r="U4416"/>
      <c r="V4416"/>
      <c r="W4416"/>
      <c r="X4416"/>
      <c r="Y4416"/>
      <c r="Z4416"/>
      <c r="AA4416"/>
      <c r="AB4416"/>
      <c r="AC4416"/>
      <c r="AD4416"/>
      <c r="AE4416"/>
      <c r="AF4416"/>
      <c r="AG4416"/>
      <c r="AH4416"/>
      <c r="AI4416"/>
      <c r="AJ4416"/>
      <c r="AK4416"/>
      <c r="AL4416"/>
      <c r="AM4416"/>
      <c r="AN4416"/>
      <c r="AO4416"/>
      <c r="AP4416"/>
      <c r="AQ4416"/>
      <c r="AR4416"/>
      <c r="AS4416"/>
      <c r="AT4416"/>
      <c r="AU4416"/>
      <c r="AV4416"/>
      <c r="AW4416"/>
      <c r="AX4416"/>
      <c r="AY4416"/>
      <c r="AZ4416"/>
      <c r="BA4416"/>
      <c r="BB4416"/>
    </row>
    <row r="4417" spans="1:54" ht="15">
      <c r="A4417" s="486"/>
      <c r="B4417" s="486"/>
      <c r="C4417" s="496" t="s">
        <v>3136</v>
      </c>
      <c r="D4417" s="486"/>
      <c r="E4417" s="486"/>
      <c r="F4417"/>
      <c r="G4417" s="503"/>
      <c r="H4417" s="503"/>
      <c r="I4417" s="518" t="s">
        <v>2855</v>
      </c>
      <c r="J4417" s="503"/>
      <c r="K4417" s="503"/>
      <c r="L4417"/>
      <c r="M4417"/>
      <c r="N4417"/>
      <c r="O4417"/>
      <c r="P4417"/>
      <c r="Q4417"/>
      <c r="R4417"/>
      <c r="S4417"/>
      <c r="T4417"/>
      <c r="U4417"/>
      <c r="V4417"/>
      <c r="W4417"/>
      <c r="X4417"/>
      <c r="Y4417"/>
      <c r="Z4417"/>
      <c r="AA4417"/>
      <c r="AB4417"/>
      <c r="AC4417"/>
      <c r="AD4417"/>
      <c r="AE4417"/>
      <c r="AF4417"/>
      <c r="AG4417"/>
      <c r="AH4417"/>
      <c r="AI4417"/>
      <c r="AJ4417"/>
      <c r="AK4417"/>
      <c r="AL4417"/>
      <c r="AM4417"/>
      <c r="AN4417"/>
      <c r="AO4417"/>
      <c r="AP4417"/>
      <c r="AQ4417"/>
      <c r="AR4417"/>
      <c r="AS4417"/>
      <c r="AT4417"/>
      <c r="AU4417"/>
      <c r="AV4417"/>
      <c r="AW4417"/>
      <c r="AX4417"/>
      <c r="AY4417"/>
      <c r="AZ4417"/>
      <c r="BA4417"/>
      <c r="BB4417"/>
    </row>
    <row r="4418" spans="1:54" ht="15">
      <c r="A4418" s="486"/>
      <c r="B4418" s="486"/>
      <c r="C4418" s="497"/>
      <c r="D4418" s="486"/>
      <c r="E4418" s="486"/>
      <c r="F4418"/>
      <c r="G4418" s="503"/>
      <c r="H4418" s="503"/>
      <c r="I4418" s="518" t="s">
        <v>3137</v>
      </c>
      <c r="J4418" s="503"/>
      <c r="K4418" s="503"/>
      <c r="L4418"/>
      <c r="M4418"/>
      <c r="N4418"/>
      <c r="O4418"/>
      <c r="P4418"/>
      <c r="Q4418"/>
      <c r="R4418"/>
      <c r="S4418"/>
      <c r="T4418"/>
      <c r="U4418"/>
      <c r="V4418"/>
      <c r="W4418"/>
      <c r="X4418"/>
      <c r="Y4418"/>
      <c r="Z4418"/>
      <c r="AA4418"/>
      <c r="AB4418"/>
      <c r="AC4418"/>
      <c r="AD4418"/>
      <c r="AE4418"/>
      <c r="AF4418"/>
      <c r="AG4418"/>
      <c r="AH4418"/>
      <c r="AI4418"/>
      <c r="AJ4418"/>
      <c r="AK4418"/>
      <c r="AL4418"/>
      <c r="AM4418"/>
      <c r="AN4418"/>
      <c r="AO4418"/>
      <c r="AP4418"/>
      <c r="AQ4418"/>
      <c r="AR4418"/>
      <c r="AS4418"/>
      <c r="AT4418"/>
      <c r="AU4418"/>
      <c r="AV4418"/>
      <c r="AW4418"/>
      <c r="AX4418"/>
      <c r="AY4418"/>
      <c r="AZ4418"/>
      <c r="BA4418"/>
      <c r="BB4418"/>
    </row>
    <row r="4419" spans="1:54" ht="15">
      <c r="A4419" s="486"/>
      <c r="B4419" s="486"/>
      <c r="C4419" s="496" t="s">
        <v>3138</v>
      </c>
      <c r="D4419" s="486"/>
      <c r="E4419" s="486"/>
      <c r="F4419"/>
      <c r="G4419" s="503"/>
      <c r="H4419" s="503"/>
      <c r="I4419" s="518" t="s">
        <v>2333</v>
      </c>
      <c r="J4419" s="503"/>
      <c r="K4419" s="503"/>
      <c r="L4419"/>
      <c r="M4419"/>
      <c r="N4419"/>
      <c r="O4419"/>
      <c r="P4419"/>
      <c r="Q4419"/>
      <c r="R4419"/>
      <c r="S4419"/>
      <c r="T4419"/>
      <c r="U4419"/>
      <c r="V4419"/>
      <c r="W4419"/>
      <c r="X4419"/>
      <c r="Y4419"/>
      <c r="Z4419"/>
      <c r="AA4419"/>
      <c r="AB4419"/>
      <c r="AC4419"/>
      <c r="AD4419"/>
      <c r="AE4419"/>
      <c r="AF4419"/>
      <c r="AG4419"/>
      <c r="AH4419"/>
      <c r="AI4419"/>
      <c r="AJ4419"/>
      <c r="AK4419"/>
      <c r="AL4419"/>
      <c r="AM4419"/>
      <c r="AN4419"/>
      <c r="AO4419"/>
      <c r="AP4419"/>
      <c r="AQ4419"/>
      <c r="AR4419"/>
      <c r="AS4419"/>
      <c r="AT4419"/>
      <c r="AU4419"/>
      <c r="AV4419"/>
      <c r="AW4419"/>
      <c r="AX4419"/>
      <c r="AY4419"/>
      <c r="AZ4419"/>
      <c r="BA4419"/>
      <c r="BB4419"/>
    </row>
    <row r="4420" spans="1:54" ht="15">
      <c r="A4420" s="486"/>
      <c r="B4420" s="486"/>
      <c r="C4420" s="496" t="s">
        <v>3139</v>
      </c>
      <c r="D4420" s="486"/>
      <c r="E4420" s="486"/>
      <c r="F4420"/>
      <c r="G4420" s="503"/>
      <c r="H4420" s="503"/>
      <c r="I4420" s="518" t="s">
        <v>3140</v>
      </c>
      <c r="J4420" s="503"/>
      <c r="K4420" s="503"/>
      <c r="L4420"/>
      <c r="M4420"/>
      <c r="N4420"/>
      <c r="O4420"/>
      <c r="P4420"/>
      <c r="Q4420"/>
      <c r="R4420"/>
      <c r="S4420"/>
      <c r="T4420"/>
      <c r="U4420"/>
      <c r="V4420"/>
      <c r="W4420"/>
      <c r="X4420"/>
      <c r="Y4420"/>
      <c r="Z4420"/>
      <c r="AA4420"/>
      <c r="AB4420"/>
      <c r="AC4420"/>
      <c r="AD4420"/>
      <c r="AE4420"/>
      <c r="AF4420"/>
      <c r="AG4420"/>
      <c r="AH4420"/>
      <c r="AI4420"/>
      <c r="AJ4420"/>
      <c r="AK4420"/>
      <c r="AL4420"/>
      <c r="AM4420"/>
      <c r="AN4420"/>
      <c r="AO4420"/>
      <c r="AP4420"/>
      <c r="AQ4420"/>
      <c r="AR4420"/>
      <c r="AS4420"/>
      <c r="AT4420"/>
      <c r="AU4420"/>
      <c r="AV4420"/>
      <c r="AW4420"/>
      <c r="AX4420"/>
      <c r="AY4420"/>
      <c r="AZ4420"/>
      <c r="BA4420"/>
      <c r="BB4420"/>
    </row>
    <row r="4421" spans="1:54" ht="15">
      <c r="A4421" s="486"/>
      <c r="B4421" s="486"/>
      <c r="C4421" s="496" t="s">
        <v>3141</v>
      </c>
      <c r="D4421" s="486"/>
      <c r="E4421" s="486"/>
      <c r="F4421"/>
      <c r="G4421" s="503"/>
      <c r="H4421" s="503"/>
      <c r="I4421" s="519"/>
      <c r="J4421" s="503"/>
      <c r="K4421" s="503"/>
      <c r="L4421"/>
      <c r="M4421"/>
      <c r="N4421"/>
      <c r="O4421"/>
      <c r="P4421"/>
      <c r="Q4421"/>
      <c r="R4421"/>
      <c r="S4421"/>
      <c r="T4421"/>
      <c r="U4421"/>
      <c r="V4421"/>
      <c r="W4421"/>
      <c r="X4421"/>
      <c r="Y4421"/>
      <c r="Z4421"/>
      <c r="AA4421"/>
      <c r="AB4421"/>
      <c r="AC4421"/>
      <c r="AD4421"/>
      <c r="AE4421"/>
      <c r="AF4421"/>
      <c r="AG4421"/>
      <c r="AH4421"/>
      <c r="AI4421"/>
      <c r="AJ4421"/>
      <c r="AK4421"/>
      <c r="AL4421"/>
      <c r="AM4421"/>
      <c r="AN4421"/>
      <c r="AO4421"/>
      <c r="AP4421"/>
      <c r="AQ4421"/>
      <c r="AR4421"/>
      <c r="AS4421"/>
      <c r="AT4421"/>
      <c r="AU4421"/>
      <c r="AV4421"/>
      <c r="AW4421"/>
      <c r="AX4421"/>
      <c r="AY4421"/>
      <c r="AZ4421"/>
      <c r="BA4421"/>
      <c r="BB4421"/>
    </row>
    <row r="4422" spans="1:54" ht="15">
      <c r="A4422" s="486"/>
      <c r="B4422" s="486"/>
      <c r="C4422" s="496" t="s">
        <v>3142</v>
      </c>
      <c r="D4422" s="486"/>
      <c r="E4422" s="486"/>
      <c r="F4422"/>
      <c r="G4422" s="503"/>
      <c r="H4422" s="503"/>
      <c r="I4422" s="518" t="s">
        <v>3138</v>
      </c>
      <c r="J4422" s="503"/>
      <c r="K4422" s="503"/>
      <c r="L4422"/>
      <c r="M4422"/>
      <c r="N4422"/>
      <c r="O4422"/>
      <c r="P4422"/>
      <c r="Q4422"/>
      <c r="R4422"/>
      <c r="S4422"/>
      <c r="T4422"/>
      <c r="U4422"/>
      <c r="V4422"/>
      <c r="W4422"/>
      <c r="X4422"/>
      <c r="Y4422"/>
      <c r="Z4422"/>
      <c r="AA4422"/>
      <c r="AB4422"/>
      <c r="AC4422"/>
      <c r="AD4422"/>
      <c r="AE4422"/>
      <c r="AF4422"/>
      <c r="AG4422"/>
      <c r="AH4422"/>
      <c r="AI4422"/>
      <c r="AJ4422"/>
      <c r="AK4422"/>
      <c r="AL4422"/>
      <c r="AM4422"/>
      <c r="AN4422"/>
      <c r="AO4422"/>
      <c r="AP4422"/>
      <c r="AQ4422"/>
      <c r="AR4422"/>
      <c r="AS4422"/>
      <c r="AT4422"/>
      <c r="AU4422"/>
      <c r="AV4422"/>
      <c r="AW4422"/>
      <c r="AX4422"/>
      <c r="AY4422"/>
      <c r="AZ4422"/>
      <c r="BA4422"/>
      <c r="BB4422"/>
    </row>
    <row r="4423" spans="1:54" ht="15">
      <c r="A4423" s="486"/>
      <c r="B4423" s="486"/>
      <c r="C4423" s="496" t="s">
        <v>3143</v>
      </c>
      <c r="D4423" s="486"/>
      <c r="E4423" s="486"/>
      <c r="F4423"/>
      <c r="G4423" s="503"/>
      <c r="H4423" s="503"/>
      <c r="I4423" s="518" t="s">
        <v>3144</v>
      </c>
      <c r="J4423" s="503"/>
      <c r="K4423" s="503"/>
      <c r="L4423"/>
      <c r="M4423"/>
      <c r="N4423"/>
      <c r="O4423"/>
      <c r="P4423"/>
      <c r="Q4423"/>
      <c r="R4423"/>
      <c r="S4423"/>
      <c r="T4423"/>
      <c r="U4423"/>
      <c r="V4423"/>
      <c r="W4423"/>
      <c r="X4423"/>
      <c r="Y4423"/>
      <c r="Z4423"/>
      <c r="AA4423"/>
      <c r="AB4423"/>
      <c r="AC4423"/>
      <c r="AD4423"/>
      <c r="AE4423"/>
      <c r="AF4423"/>
      <c r="AG4423"/>
      <c r="AH4423"/>
      <c r="AI4423"/>
      <c r="AJ4423"/>
      <c r="AK4423"/>
      <c r="AL4423"/>
      <c r="AM4423"/>
      <c r="AN4423"/>
      <c r="AO4423"/>
      <c r="AP4423"/>
      <c r="AQ4423"/>
      <c r="AR4423"/>
      <c r="AS4423"/>
      <c r="AT4423"/>
      <c r="AU4423"/>
      <c r="AV4423"/>
      <c r="AW4423"/>
      <c r="AX4423"/>
      <c r="AY4423"/>
      <c r="AZ4423"/>
      <c r="BA4423"/>
      <c r="BB4423"/>
    </row>
    <row r="4424" spans="1:54" ht="15">
      <c r="A4424" s="486"/>
      <c r="B4424" s="486"/>
      <c r="C4424" s="496" t="s">
        <v>3145</v>
      </c>
      <c r="D4424" s="486"/>
      <c r="E4424" s="486"/>
      <c r="F4424"/>
      <c r="G4424" s="503"/>
      <c r="H4424" s="503"/>
      <c r="I4424" s="518" t="s">
        <v>3146</v>
      </c>
      <c r="J4424" s="503"/>
      <c r="K4424" s="503"/>
      <c r="L4424"/>
      <c r="M4424"/>
      <c r="N4424"/>
      <c r="O4424"/>
      <c r="P4424"/>
      <c r="Q4424"/>
      <c r="R4424"/>
      <c r="S4424"/>
      <c r="T4424"/>
      <c r="U4424"/>
      <c r="V4424"/>
      <c r="W4424"/>
      <c r="X4424"/>
      <c r="Y4424"/>
      <c r="Z4424"/>
      <c r="AA4424"/>
      <c r="AB4424"/>
      <c r="AC4424"/>
      <c r="AD4424"/>
      <c r="AE4424"/>
      <c r="AF4424"/>
      <c r="AG4424"/>
      <c r="AH4424"/>
      <c r="AI4424"/>
      <c r="AJ4424"/>
      <c r="AK4424"/>
      <c r="AL4424"/>
      <c r="AM4424"/>
      <c r="AN4424"/>
      <c r="AO4424"/>
      <c r="AP4424"/>
      <c r="AQ4424"/>
      <c r="AR4424"/>
      <c r="AS4424"/>
      <c r="AT4424"/>
      <c r="AU4424"/>
      <c r="AV4424"/>
      <c r="AW4424"/>
      <c r="AX4424"/>
      <c r="AY4424"/>
      <c r="AZ4424"/>
      <c r="BA4424"/>
      <c r="BB4424"/>
    </row>
    <row r="4425" spans="1:54" ht="15">
      <c r="A4425" s="486"/>
      <c r="B4425" s="486"/>
      <c r="C4425" s="496" t="s">
        <v>3147</v>
      </c>
      <c r="D4425" s="486"/>
      <c r="E4425" s="486"/>
      <c r="F4425"/>
      <c r="G4425" s="503"/>
      <c r="H4425" s="503"/>
      <c r="I4425" s="518" t="s">
        <v>3148</v>
      </c>
      <c r="J4425" s="503"/>
      <c r="K4425" s="503"/>
      <c r="L4425"/>
      <c r="M4425"/>
      <c r="N4425"/>
      <c r="O4425"/>
      <c r="P4425"/>
      <c r="Q4425"/>
      <c r="R4425"/>
      <c r="S4425"/>
      <c r="T4425"/>
      <c r="U4425"/>
      <c r="V4425"/>
      <c r="W4425"/>
      <c r="X4425"/>
      <c r="Y4425"/>
      <c r="Z4425"/>
      <c r="AA4425"/>
      <c r="AB4425"/>
      <c r="AC4425"/>
      <c r="AD4425"/>
      <c r="AE4425"/>
      <c r="AF4425"/>
      <c r="AG4425"/>
      <c r="AH4425"/>
      <c r="AI4425"/>
      <c r="AJ4425"/>
      <c r="AK4425"/>
      <c r="AL4425"/>
      <c r="AM4425"/>
      <c r="AN4425"/>
      <c r="AO4425"/>
      <c r="AP4425"/>
      <c r="AQ4425"/>
      <c r="AR4425"/>
      <c r="AS4425"/>
      <c r="AT4425"/>
      <c r="AU4425"/>
      <c r="AV4425"/>
      <c r="AW4425"/>
      <c r="AX4425"/>
      <c r="AY4425"/>
      <c r="AZ4425"/>
      <c r="BA4425"/>
      <c r="BB4425"/>
    </row>
    <row r="4426" spans="1:54" ht="25.5">
      <c r="A4426" s="486"/>
      <c r="B4426" s="486"/>
      <c r="C4426" s="497"/>
      <c r="D4426" s="486"/>
      <c r="E4426" s="486"/>
      <c r="F4426"/>
      <c r="G4426" s="503"/>
      <c r="H4426" s="503"/>
      <c r="I4426" s="518" t="s">
        <v>3149</v>
      </c>
      <c r="J4426" s="503"/>
      <c r="K4426" s="503"/>
      <c r="L4426"/>
      <c r="M4426"/>
      <c r="N4426"/>
      <c r="O4426"/>
      <c r="P4426"/>
      <c r="Q4426"/>
      <c r="R4426"/>
      <c r="S4426"/>
      <c r="T4426"/>
      <c r="U4426"/>
      <c r="V4426"/>
      <c r="W4426"/>
      <c r="X4426"/>
      <c r="Y4426"/>
      <c r="Z4426"/>
      <c r="AA4426"/>
      <c r="AB4426"/>
      <c r="AC4426"/>
      <c r="AD4426"/>
      <c r="AE4426"/>
      <c r="AF4426"/>
      <c r="AG4426"/>
      <c r="AH4426"/>
      <c r="AI4426"/>
      <c r="AJ4426"/>
      <c r="AK4426"/>
      <c r="AL4426"/>
      <c r="AM4426"/>
      <c r="AN4426"/>
      <c r="AO4426"/>
      <c r="AP4426"/>
      <c r="AQ4426"/>
      <c r="AR4426"/>
      <c r="AS4426"/>
      <c r="AT4426"/>
      <c r="AU4426"/>
      <c r="AV4426"/>
      <c r="AW4426"/>
      <c r="AX4426"/>
      <c r="AY4426"/>
      <c r="AZ4426"/>
      <c r="BA4426"/>
      <c r="BB4426"/>
    </row>
    <row r="4427" spans="1:54" ht="15">
      <c r="A4427" s="486"/>
      <c r="B4427" s="486"/>
      <c r="C4427" s="496" t="s">
        <v>3150</v>
      </c>
      <c r="D4427" s="486"/>
      <c r="E4427" s="486"/>
      <c r="F4427"/>
      <c r="G4427" s="503"/>
      <c r="H4427" s="503"/>
      <c r="I4427" s="518" t="s">
        <v>3151</v>
      </c>
      <c r="J4427" s="503"/>
      <c r="K4427" s="503"/>
      <c r="L4427"/>
      <c r="M4427"/>
      <c r="N4427"/>
      <c r="O4427"/>
      <c r="P4427"/>
      <c r="Q4427"/>
      <c r="R4427"/>
      <c r="S4427"/>
      <c r="T4427"/>
      <c r="U4427"/>
      <c r="V4427"/>
      <c r="W4427"/>
      <c r="X4427"/>
      <c r="Y4427"/>
      <c r="Z4427"/>
      <c r="AA4427"/>
      <c r="AB4427"/>
      <c r="AC4427"/>
      <c r="AD4427"/>
      <c r="AE4427"/>
      <c r="AF4427"/>
      <c r="AG4427"/>
      <c r="AH4427"/>
      <c r="AI4427"/>
      <c r="AJ4427"/>
      <c r="AK4427"/>
      <c r="AL4427"/>
      <c r="AM4427"/>
      <c r="AN4427"/>
      <c r="AO4427"/>
      <c r="AP4427"/>
      <c r="AQ4427"/>
      <c r="AR4427"/>
      <c r="AS4427"/>
      <c r="AT4427"/>
      <c r="AU4427"/>
      <c r="AV4427"/>
      <c r="AW4427"/>
      <c r="AX4427"/>
      <c r="AY4427"/>
      <c r="AZ4427"/>
      <c r="BA4427"/>
      <c r="BB4427"/>
    </row>
    <row r="4428" spans="1:54" ht="15">
      <c r="A4428" s="486"/>
      <c r="B4428" s="486"/>
      <c r="C4428" s="496" t="s">
        <v>3152</v>
      </c>
      <c r="D4428" s="486"/>
      <c r="E4428" s="486"/>
      <c r="F4428"/>
      <c r="G4428" s="503"/>
      <c r="H4428" s="503"/>
      <c r="I4428" s="518" t="s">
        <v>3153</v>
      </c>
      <c r="J4428" s="503"/>
      <c r="K4428" s="503"/>
      <c r="L4428"/>
      <c r="M4428"/>
      <c r="N4428"/>
      <c r="O4428"/>
      <c r="P4428"/>
      <c r="Q4428"/>
      <c r="R4428"/>
      <c r="S4428"/>
      <c r="T4428"/>
      <c r="U4428"/>
      <c r="V4428"/>
      <c r="W4428"/>
      <c r="X4428"/>
      <c r="Y4428"/>
      <c r="Z4428"/>
      <c r="AA4428"/>
      <c r="AB4428"/>
      <c r="AC4428"/>
      <c r="AD4428"/>
      <c r="AE4428"/>
      <c r="AF4428"/>
      <c r="AG4428"/>
      <c r="AH4428"/>
      <c r="AI4428"/>
      <c r="AJ4428"/>
      <c r="AK4428"/>
      <c r="AL4428"/>
      <c r="AM4428"/>
      <c r="AN4428"/>
      <c r="AO4428"/>
      <c r="AP4428"/>
      <c r="AQ4428"/>
      <c r="AR4428"/>
      <c r="AS4428"/>
      <c r="AT4428"/>
      <c r="AU4428"/>
      <c r="AV4428"/>
      <c r="AW4428"/>
      <c r="AX4428"/>
      <c r="AY4428"/>
      <c r="AZ4428"/>
      <c r="BA4428"/>
      <c r="BB4428"/>
    </row>
    <row r="4429" spans="1:54" ht="25.5">
      <c r="A4429" s="486"/>
      <c r="B4429" s="486"/>
      <c r="C4429" s="497"/>
      <c r="D4429" s="486"/>
      <c r="E4429" s="486"/>
      <c r="F4429"/>
      <c r="G4429" s="503"/>
      <c r="H4429" s="503"/>
      <c r="I4429" s="518" t="s">
        <v>3154</v>
      </c>
      <c r="J4429" s="503"/>
      <c r="K4429" s="503"/>
      <c r="L4429"/>
      <c r="M4429"/>
      <c r="N4429"/>
      <c r="O4429"/>
      <c r="P4429"/>
      <c r="Q4429"/>
      <c r="R4429"/>
      <c r="S4429"/>
      <c r="T4429"/>
      <c r="U4429"/>
      <c r="V4429"/>
      <c r="W4429"/>
      <c r="X4429"/>
      <c r="Y4429"/>
      <c r="Z4429"/>
      <c r="AA4429"/>
      <c r="AB4429"/>
      <c r="AC4429"/>
      <c r="AD4429"/>
      <c r="AE4429"/>
      <c r="AF4429"/>
      <c r="AG4429"/>
      <c r="AH4429"/>
      <c r="AI4429"/>
      <c r="AJ4429"/>
      <c r="AK4429"/>
      <c r="AL4429"/>
      <c r="AM4429"/>
      <c r="AN4429"/>
      <c r="AO4429"/>
      <c r="AP4429"/>
      <c r="AQ4429"/>
      <c r="AR4429"/>
      <c r="AS4429"/>
      <c r="AT4429"/>
      <c r="AU4429"/>
      <c r="AV4429"/>
      <c r="AW4429"/>
      <c r="AX4429"/>
      <c r="AY4429"/>
      <c r="AZ4429"/>
      <c r="BA4429"/>
      <c r="BB4429"/>
    </row>
    <row r="4430" spans="1:54" ht="25.5">
      <c r="A4430" s="486"/>
      <c r="B4430" s="486"/>
      <c r="C4430" s="496" t="s">
        <v>3155</v>
      </c>
      <c r="D4430" s="486"/>
      <c r="E4430" s="486"/>
      <c r="F4430"/>
      <c r="G4430" s="503"/>
      <c r="H4430" s="503"/>
      <c r="I4430" s="519"/>
      <c r="J4430" s="503"/>
      <c r="K4430" s="503"/>
      <c r="L4430"/>
      <c r="M4430"/>
      <c r="N4430"/>
      <c r="O4430"/>
      <c r="P4430"/>
      <c r="Q4430"/>
      <c r="R4430"/>
      <c r="S4430"/>
      <c r="T4430"/>
      <c r="U4430"/>
      <c r="V4430"/>
      <c r="W4430"/>
      <c r="X4430"/>
      <c r="Y4430"/>
      <c r="Z4430"/>
      <c r="AA4430"/>
      <c r="AB4430"/>
      <c r="AC4430"/>
      <c r="AD4430"/>
      <c r="AE4430"/>
      <c r="AF4430"/>
      <c r="AG4430"/>
      <c r="AH4430"/>
      <c r="AI4430"/>
      <c r="AJ4430"/>
      <c r="AK4430"/>
      <c r="AL4430"/>
      <c r="AM4430"/>
      <c r="AN4430"/>
      <c r="AO4430"/>
      <c r="AP4430"/>
      <c r="AQ4430"/>
      <c r="AR4430"/>
      <c r="AS4430"/>
      <c r="AT4430"/>
      <c r="AU4430"/>
      <c r="AV4430"/>
      <c r="AW4430"/>
      <c r="AX4430"/>
      <c r="AY4430"/>
      <c r="AZ4430"/>
      <c r="BA4430"/>
      <c r="BB4430"/>
    </row>
    <row r="4431" spans="1:54" ht="25.5">
      <c r="A4431" s="486"/>
      <c r="B4431" s="486"/>
      <c r="C4431" s="496"/>
      <c r="D4431" s="486"/>
      <c r="E4431" s="486"/>
      <c r="F4431"/>
      <c r="G4431" s="503"/>
      <c r="H4431" s="503"/>
      <c r="I4431" s="518" t="s">
        <v>3156</v>
      </c>
      <c r="J4431" s="503"/>
      <c r="K4431" s="503"/>
      <c r="L4431"/>
      <c r="M4431"/>
      <c r="N4431"/>
      <c r="O4431"/>
      <c r="P4431"/>
      <c r="Q4431"/>
      <c r="R4431"/>
      <c r="S4431"/>
      <c r="T4431"/>
      <c r="U4431"/>
      <c r="V4431"/>
      <c r="W4431"/>
      <c r="X4431"/>
      <c r="Y4431"/>
      <c r="Z4431"/>
      <c r="AA4431"/>
      <c r="AB4431"/>
      <c r="AC4431"/>
      <c r="AD4431"/>
      <c r="AE4431"/>
      <c r="AF4431"/>
      <c r="AG4431"/>
      <c r="AH4431"/>
      <c r="AI4431"/>
      <c r="AJ4431"/>
      <c r="AK4431"/>
      <c r="AL4431"/>
      <c r="AM4431"/>
      <c r="AN4431"/>
      <c r="AO4431"/>
      <c r="AP4431"/>
      <c r="AQ4431"/>
      <c r="AR4431"/>
      <c r="AS4431"/>
      <c r="AT4431"/>
      <c r="AU4431"/>
      <c r="AV4431"/>
      <c r="AW4431"/>
      <c r="AX4431"/>
      <c r="AY4431"/>
      <c r="AZ4431"/>
      <c r="BA4431"/>
      <c r="BB4431"/>
    </row>
    <row r="4432" spans="1:54" ht="15">
      <c r="A4432" s="486"/>
      <c r="B4432" s="486"/>
      <c r="C4432" s="496" t="s">
        <v>3157</v>
      </c>
      <c r="D4432" s="486"/>
      <c r="E4432" s="486"/>
      <c r="F4432"/>
      <c r="G4432" s="503"/>
      <c r="H4432" s="503"/>
      <c r="I4432" s="519"/>
      <c r="J4432" s="503"/>
      <c r="K4432" s="503"/>
      <c r="L4432"/>
      <c r="M4432"/>
      <c r="N4432"/>
      <c r="O4432"/>
      <c r="P4432"/>
      <c r="Q4432"/>
      <c r="R4432"/>
      <c r="S4432"/>
      <c r="T4432"/>
      <c r="U4432"/>
      <c r="V4432"/>
      <c r="W4432"/>
      <c r="X4432"/>
      <c r="Y4432"/>
      <c r="Z4432"/>
      <c r="AA4432"/>
      <c r="AB4432"/>
      <c r="AC4432"/>
      <c r="AD4432"/>
      <c r="AE4432"/>
      <c r="AF4432"/>
      <c r="AG4432"/>
      <c r="AH4432"/>
      <c r="AI4432"/>
      <c r="AJ4432"/>
      <c r="AK4432"/>
      <c r="AL4432"/>
      <c r="AM4432"/>
      <c r="AN4432"/>
      <c r="AO4432"/>
      <c r="AP4432"/>
      <c r="AQ4432"/>
      <c r="AR4432"/>
      <c r="AS4432"/>
      <c r="AT4432"/>
      <c r="AU4432"/>
      <c r="AV4432"/>
      <c r="AW4432"/>
      <c r="AX4432"/>
      <c r="AY4432"/>
      <c r="AZ4432"/>
      <c r="BA4432"/>
      <c r="BB4432"/>
    </row>
    <row r="4433" spans="1:54" ht="38.25">
      <c r="A4433" s="486"/>
      <c r="B4433" s="486"/>
      <c r="C4433" s="496"/>
      <c r="D4433" s="486"/>
      <c r="E4433" s="486"/>
      <c r="F4433"/>
      <c r="G4433" s="503"/>
      <c r="H4433" s="503"/>
      <c r="I4433" s="518" t="s">
        <v>3158</v>
      </c>
      <c r="J4433" s="503"/>
      <c r="K4433" s="503"/>
      <c r="L4433"/>
      <c r="M4433"/>
      <c r="N4433"/>
      <c r="O4433"/>
      <c r="P4433"/>
      <c r="Q4433"/>
      <c r="R4433"/>
      <c r="S4433"/>
      <c r="T4433"/>
      <c r="U4433"/>
      <c r="V4433"/>
      <c r="W4433"/>
      <c r="X4433"/>
      <c r="Y4433"/>
      <c r="Z4433"/>
      <c r="AA4433"/>
      <c r="AB4433"/>
      <c r="AC4433"/>
      <c r="AD4433"/>
      <c r="AE4433"/>
      <c r="AF4433"/>
      <c r="AG4433"/>
      <c r="AH4433"/>
      <c r="AI4433"/>
      <c r="AJ4433"/>
      <c r="AK4433"/>
      <c r="AL4433"/>
      <c r="AM4433"/>
      <c r="AN4433"/>
      <c r="AO4433"/>
      <c r="AP4433"/>
      <c r="AQ4433"/>
      <c r="AR4433"/>
      <c r="AS4433"/>
      <c r="AT4433"/>
      <c r="AU4433"/>
      <c r="AV4433"/>
      <c r="AW4433"/>
      <c r="AX4433"/>
      <c r="AY4433"/>
      <c r="AZ4433"/>
      <c r="BA4433"/>
      <c r="BB4433"/>
    </row>
    <row r="4434" spans="1:54" ht="15">
      <c r="A4434" s="486"/>
      <c r="B4434" s="486"/>
      <c r="C4434" s="496"/>
      <c r="D4434" s="486"/>
      <c r="E4434" s="486"/>
      <c r="F4434"/>
      <c r="G4434" s="503"/>
      <c r="H4434" s="503"/>
      <c r="I4434" s="519"/>
      <c r="J4434" s="503"/>
      <c r="K4434" s="503"/>
      <c r="L4434"/>
      <c r="M4434"/>
      <c r="N4434"/>
      <c r="O4434"/>
      <c r="P4434"/>
      <c r="Q4434"/>
      <c r="R4434"/>
      <c r="S4434"/>
      <c r="T4434"/>
      <c r="U4434"/>
      <c r="V4434"/>
      <c r="W4434"/>
      <c r="X4434"/>
      <c r="Y4434"/>
      <c r="Z4434"/>
      <c r="AA4434"/>
      <c r="AB4434"/>
      <c r="AC4434"/>
      <c r="AD4434"/>
      <c r="AE4434"/>
      <c r="AF4434"/>
      <c r="AG4434"/>
      <c r="AH4434"/>
      <c r="AI4434"/>
      <c r="AJ4434"/>
      <c r="AK4434"/>
      <c r="AL4434"/>
      <c r="AM4434"/>
      <c r="AN4434"/>
      <c r="AO4434"/>
      <c r="AP4434"/>
      <c r="AQ4434"/>
      <c r="AR4434"/>
      <c r="AS4434"/>
      <c r="AT4434"/>
      <c r="AU4434"/>
      <c r="AV4434"/>
      <c r="AW4434"/>
      <c r="AX4434"/>
      <c r="AY4434"/>
      <c r="AZ4434"/>
      <c r="BA4434"/>
      <c r="BB4434"/>
    </row>
    <row r="4435" spans="1:54" ht="15">
      <c r="A4435" s="486"/>
      <c r="B4435" s="486"/>
      <c r="C4435" s="496"/>
      <c r="D4435" s="486"/>
      <c r="E4435" s="486"/>
      <c r="F4435"/>
      <c r="G4435" s="503"/>
      <c r="H4435" s="503"/>
      <c r="I4435" s="518" t="s">
        <v>1664</v>
      </c>
      <c r="J4435" s="503"/>
      <c r="K4435" s="503"/>
      <c r="L4435"/>
      <c r="M4435"/>
      <c r="N4435"/>
      <c r="O4435"/>
      <c r="P4435"/>
      <c r="Q4435"/>
      <c r="R4435"/>
      <c r="S4435"/>
      <c r="T4435"/>
      <c r="U4435"/>
      <c r="V4435"/>
      <c r="W4435"/>
      <c r="X4435"/>
      <c r="Y4435"/>
      <c r="Z4435"/>
      <c r="AA4435"/>
      <c r="AB4435"/>
      <c r="AC4435"/>
      <c r="AD4435"/>
      <c r="AE4435"/>
      <c r="AF4435"/>
      <c r="AG4435"/>
      <c r="AH4435"/>
      <c r="AI4435"/>
      <c r="AJ4435"/>
      <c r="AK4435"/>
      <c r="AL4435"/>
      <c r="AM4435"/>
      <c r="AN4435"/>
      <c r="AO4435"/>
      <c r="AP4435"/>
      <c r="AQ4435"/>
      <c r="AR4435"/>
      <c r="AS4435"/>
      <c r="AT4435"/>
      <c r="AU4435"/>
      <c r="AV4435"/>
      <c r="AW4435"/>
      <c r="AX4435"/>
      <c r="AY4435"/>
      <c r="AZ4435"/>
      <c r="BA4435"/>
      <c r="BB4435"/>
    </row>
    <row r="4436" spans="1:54" ht="15">
      <c r="A4436" s="486"/>
      <c r="B4436" s="486"/>
      <c r="C4436" s="496"/>
      <c r="D4436" s="486"/>
      <c r="E4436" s="486"/>
      <c r="F4436"/>
      <c r="G4436" s="503"/>
      <c r="H4436" s="503"/>
      <c r="I4436" s="518"/>
      <c r="J4436" s="503"/>
      <c r="K4436" s="503"/>
      <c r="L4436"/>
      <c r="M4436"/>
      <c r="N4436"/>
      <c r="O4436"/>
      <c r="P4436"/>
      <c r="Q4436"/>
      <c r="R4436"/>
      <c r="S4436"/>
      <c r="T4436"/>
      <c r="U4436"/>
      <c r="V4436"/>
      <c r="W4436"/>
      <c r="X4436"/>
      <c r="Y4436"/>
      <c r="Z4436"/>
      <c r="AA4436"/>
      <c r="AB4436"/>
      <c r="AC4436"/>
      <c r="AD4436"/>
      <c r="AE4436"/>
      <c r="AF4436"/>
      <c r="AG4436"/>
      <c r="AH4436"/>
      <c r="AI4436"/>
      <c r="AJ4436"/>
      <c r="AK4436"/>
      <c r="AL4436"/>
      <c r="AM4436"/>
      <c r="AN4436"/>
      <c r="AO4436"/>
      <c r="AP4436"/>
      <c r="AQ4436"/>
      <c r="AR4436"/>
      <c r="AS4436"/>
      <c r="AT4436"/>
      <c r="AU4436"/>
      <c r="AV4436"/>
      <c r="AW4436"/>
      <c r="AX4436"/>
      <c r="AY4436"/>
      <c r="AZ4436"/>
      <c r="BA4436"/>
      <c r="BB4436"/>
    </row>
    <row r="4437" spans="1:54" ht="15">
      <c r="A4437" s="453"/>
      <c r="B4437" s="453"/>
      <c r="C4437" s="498"/>
      <c r="D4437" s="453"/>
      <c r="E4437" s="453"/>
      <c r="F4437"/>
      <c r="G4437" s="504"/>
      <c r="H4437" s="504"/>
      <c r="I4437" s="520" t="s">
        <v>3159</v>
      </c>
      <c r="J4437" s="504"/>
      <c r="K4437" s="504"/>
      <c r="L4437"/>
      <c r="M4437"/>
      <c r="N4437"/>
      <c r="O4437"/>
      <c r="P4437"/>
      <c r="Q4437"/>
      <c r="R4437"/>
      <c r="S4437"/>
      <c r="T4437"/>
      <c r="U4437"/>
      <c r="V4437"/>
      <c r="W4437"/>
      <c r="X4437"/>
      <c r="Y4437"/>
      <c r="Z4437"/>
      <c r="AA4437"/>
      <c r="AB4437"/>
      <c r="AC4437"/>
      <c r="AD4437"/>
      <c r="AE4437"/>
      <c r="AF4437"/>
      <c r="AG4437"/>
      <c r="AH4437"/>
      <c r="AI4437"/>
      <c r="AJ4437"/>
      <c r="AK4437"/>
      <c r="AL4437"/>
      <c r="AM4437"/>
      <c r="AN4437"/>
      <c r="AO4437"/>
      <c r="AP4437"/>
      <c r="AQ4437"/>
      <c r="AR4437"/>
      <c r="AS4437"/>
      <c r="AT4437"/>
      <c r="AU4437"/>
      <c r="AV4437"/>
      <c r="AW4437"/>
      <c r="AX4437"/>
      <c r="AY4437"/>
      <c r="AZ4437"/>
      <c r="BA4437"/>
      <c r="BB4437"/>
    </row>
    <row r="4438" spans="1:54" ht="15.75">
      <c r="A4438" s="499"/>
      <c r="B4438" s="499" t="s">
        <v>18</v>
      </c>
      <c r="C4438" s="464"/>
      <c r="D4438" s="500"/>
      <c r="E4438" s="501"/>
      <c r="F4438" s="478"/>
      <c r="G4438" s="605"/>
      <c r="H4438" s="642" t="s">
        <v>18</v>
      </c>
      <c r="I4438" s="606"/>
      <c r="J4438" s="645"/>
      <c r="K4438" s="607"/>
      <c r="L4438" s="480"/>
      <c r="M4438" s="480"/>
      <c r="N4438" s="480"/>
      <c r="O4438" s="480"/>
      <c r="P4438" s="480"/>
      <c r="Q4438" s="480"/>
      <c r="R4438" s="480"/>
      <c r="S4438" s="480"/>
      <c r="T4438" s="480"/>
      <c r="U4438" s="480"/>
      <c r="V4438" s="480"/>
      <c r="W4438" s="480"/>
      <c r="X4438" s="480"/>
      <c r="Y4438" s="480"/>
      <c r="Z4438" s="480"/>
      <c r="AA4438" s="480"/>
      <c r="AB4438" s="480"/>
      <c r="AC4438" s="480"/>
      <c r="AD4438" s="480"/>
      <c r="AE4438" s="480"/>
      <c r="AF4438" s="480"/>
      <c r="AG4438" s="480"/>
      <c r="AH4438" s="480"/>
      <c r="AI4438" s="480"/>
      <c r="AJ4438" s="480"/>
      <c r="AK4438" s="480"/>
      <c r="AL4438" s="480"/>
      <c r="AM4438" s="480"/>
      <c r="AN4438" s="480"/>
      <c r="AO4438" s="480"/>
      <c r="AP4438" s="480"/>
      <c r="AQ4438" s="480"/>
      <c r="AR4438" s="480"/>
      <c r="AS4438" s="480"/>
      <c r="AT4438" s="480"/>
      <c r="AU4438" s="480"/>
      <c r="AV4438" s="480"/>
      <c r="AW4438" s="480"/>
      <c r="AX4438" s="480"/>
      <c r="AY4438" s="480"/>
      <c r="AZ4438" s="480"/>
      <c r="BA4438" s="480"/>
      <c r="BB4438" s="480"/>
    </row>
    <row r="4439" spans="1:54" ht="153">
      <c r="A4439" s="499"/>
      <c r="B4439" s="499" t="s">
        <v>19</v>
      </c>
      <c r="C4439" s="464" t="s">
        <v>3160</v>
      </c>
      <c r="D4439" s="500" t="s">
        <v>581</v>
      </c>
      <c r="E4439" s="501"/>
      <c r="F4439" s="478"/>
      <c r="G4439" s="608"/>
      <c r="H4439" s="609" t="s">
        <v>19</v>
      </c>
      <c r="I4439" s="610" t="s">
        <v>3160</v>
      </c>
      <c r="J4439" s="611" t="s">
        <v>581</v>
      </c>
      <c r="K4439" s="612"/>
      <c r="L4439" s="480"/>
      <c r="M4439" s="480"/>
      <c r="N4439" s="480"/>
      <c r="O4439" s="480"/>
      <c r="P4439" s="480"/>
      <c r="Q4439" s="480"/>
      <c r="R4439" s="480"/>
      <c r="S4439" s="480"/>
      <c r="T4439" s="480"/>
      <c r="U4439" s="480"/>
      <c r="V4439" s="480"/>
      <c r="W4439" s="480"/>
      <c r="X4439" s="480"/>
      <c r="Y4439" s="480"/>
      <c r="Z4439" s="480"/>
      <c r="AA4439" s="480"/>
      <c r="AB4439" s="480"/>
      <c r="AC4439" s="480"/>
      <c r="AD4439" s="480"/>
      <c r="AE4439" s="480"/>
      <c r="AF4439" s="480"/>
      <c r="AG4439" s="480"/>
      <c r="AH4439" s="480"/>
      <c r="AI4439" s="480"/>
      <c r="AJ4439" s="480"/>
      <c r="AK4439" s="480"/>
      <c r="AL4439" s="480"/>
      <c r="AM4439" s="480"/>
      <c r="AN4439" s="480"/>
      <c r="AO4439" s="480"/>
      <c r="AP4439" s="480"/>
      <c r="AQ4439" s="480"/>
      <c r="AR4439" s="480"/>
      <c r="AS4439" s="480"/>
      <c r="AT4439" s="480"/>
      <c r="AU4439" s="480"/>
      <c r="AV4439" s="480"/>
      <c r="AW4439" s="480"/>
      <c r="AX4439" s="480"/>
      <c r="AY4439" s="480"/>
      <c r="AZ4439" s="480"/>
      <c r="BA4439" s="480"/>
      <c r="BB4439" s="480"/>
    </row>
    <row r="4440" spans="1:54" ht="15.75">
      <c r="A4440" s="499"/>
      <c r="B4440" s="499" t="s">
        <v>23</v>
      </c>
      <c r="C4440" s="464"/>
      <c r="D4440" s="500"/>
      <c r="E4440" s="501"/>
      <c r="F4440" s="478"/>
      <c r="G4440" s="499"/>
      <c r="H4440" s="499" t="s">
        <v>23</v>
      </c>
      <c r="I4440" s="464"/>
      <c r="J4440" s="500"/>
      <c r="K4440" s="501"/>
      <c r="L4440" s="480"/>
      <c r="M4440" s="480"/>
      <c r="N4440" s="480"/>
      <c r="O4440" s="480"/>
      <c r="P4440" s="480"/>
      <c r="Q4440" s="480"/>
      <c r="R4440" s="480"/>
      <c r="S4440" s="480"/>
      <c r="T4440" s="480"/>
      <c r="U4440" s="480"/>
      <c r="V4440" s="480"/>
      <c r="W4440" s="480"/>
      <c r="X4440" s="480"/>
      <c r="Y4440" s="480"/>
      <c r="Z4440" s="480"/>
      <c r="AA4440" s="480"/>
      <c r="AB4440" s="480"/>
      <c r="AC4440" s="480"/>
      <c r="AD4440" s="480"/>
      <c r="AE4440" s="480"/>
      <c r="AF4440" s="480"/>
      <c r="AG4440" s="480"/>
      <c r="AH4440" s="480"/>
      <c r="AI4440" s="480"/>
      <c r="AJ4440" s="480"/>
      <c r="AK4440" s="480"/>
      <c r="AL4440" s="480"/>
      <c r="AM4440" s="480"/>
      <c r="AN4440" s="480"/>
      <c r="AO4440" s="480"/>
      <c r="AP4440" s="480"/>
      <c r="AQ4440" s="480"/>
      <c r="AR4440" s="480"/>
      <c r="AS4440" s="480"/>
      <c r="AT4440" s="480"/>
      <c r="AU4440" s="480"/>
      <c r="AV4440" s="480"/>
      <c r="AW4440" s="480"/>
      <c r="AX4440" s="480"/>
      <c r="AY4440" s="480"/>
      <c r="AZ4440" s="480"/>
      <c r="BA4440" s="480"/>
      <c r="BB4440" s="480"/>
    </row>
    <row r="4441" spans="1:54" ht="15.75">
      <c r="A4441" s="499"/>
      <c r="B4441" s="499" t="s">
        <v>24</v>
      </c>
      <c r="C4441" s="464"/>
      <c r="D4441" s="500"/>
      <c r="E4441" s="501"/>
      <c r="F4441" s="478"/>
      <c r="G4441" s="499"/>
      <c r="H4441" s="499" t="s">
        <v>24</v>
      </c>
      <c r="I4441" s="464"/>
      <c r="J4441" s="500"/>
      <c r="K4441" s="501"/>
      <c r="L4441" s="480"/>
      <c r="M4441" s="480"/>
      <c r="N4441" s="480"/>
      <c r="O4441" s="480"/>
      <c r="P4441" s="480"/>
      <c r="Q4441" s="480"/>
      <c r="R4441" s="480"/>
      <c r="S4441" s="480"/>
      <c r="T4441" s="480"/>
      <c r="U4441" s="480"/>
      <c r="V4441" s="480"/>
      <c r="W4441" s="480"/>
      <c r="X4441" s="480"/>
      <c r="Y4441" s="480"/>
      <c r="Z4441" s="480"/>
      <c r="AA4441" s="480"/>
      <c r="AB4441" s="480"/>
      <c r="AC4441" s="480"/>
      <c r="AD4441" s="480"/>
      <c r="AE4441" s="480"/>
      <c r="AF4441" s="480"/>
      <c r="AG4441" s="480"/>
      <c r="AH4441" s="480"/>
      <c r="AI4441" s="480"/>
      <c r="AJ4441" s="480"/>
      <c r="AK4441" s="480"/>
      <c r="AL4441" s="480"/>
      <c r="AM4441" s="480"/>
      <c r="AN4441" s="480"/>
      <c r="AO4441" s="480"/>
      <c r="AP4441" s="480"/>
      <c r="AQ4441" s="480"/>
      <c r="AR4441" s="480"/>
      <c r="AS4441" s="480"/>
      <c r="AT4441" s="480"/>
      <c r="AU4441" s="480"/>
      <c r="AV4441" s="480"/>
      <c r="AW4441" s="480"/>
      <c r="AX4441" s="480"/>
      <c r="AY4441" s="480"/>
      <c r="AZ4441" s="480"/>
      <c r="BA4441" s="480"/>
      <c r="BB4441" s="480"/>
    </row>
    <row r="4442" spans="1:54" ht="15.75">
      <c r="A4442" s="499"/>
      <c r="B4442" s="499" t="s">
        <v>25</v>
      </c>
      <c r="C4442" s="464"/>
      <c r="D4442" s="500"/>
      <c r="E4442" s="501"/>
      <c r="F4442" s="478"/>
      <c r="G4442" s="499"/>
      <c r="H4442" s="499" t="s">
        <v>25</v>
      </c>
      <c r="I4442" s="464"/>
      <c r="J4442" s="500"/>
      <c r="K4442" s="501"/>
      <c r="L4442" s="480"/>
      <c r="M4442" s="480"/>
      <c r="N4442" s="480"/>
      <c r="O4442" s="480"/>
      <c r="P4442" s="480"/>
      <c r="Q4442" s="480"/>
      <c r="R4442" s="480"/>
      <c r="S4442" s="480"/>
      <c r="T4442" s="480"/>
      <c r="U4442" s="480"/>
      <c r="V4442" s="480"/>
      <c r="W4442" s="480"/>
      <c r="X4442" s="480"/>
      <c r="Y4442" s="480"/>
      <c r="Z4442" s="480"/>
      <c r="AA4442" s="480"/>
      <c r="AB4442" s="480"/>
      <c r="AC4442" s="480"/>
      <c r="AD4442" s="480"/>
      <c r="AE4442" s="480"/>
      <c r="AF4442" s="480"/>
      <c r="AG4442" s="480"/>
      <c r="AH4442" s="480"/>
      <c r="AI4442" s="480"/>
      <c r="AJ4442" s="480"/>
      <c r="AK4442" s="480"/>
      <c r="AL4442" s="480"/>
      <c r="AM4442" s="480"/>
      <c r="AN4442" s="480"/>
      <c r="AO4442" s="480"/>
      <c r="AP4442" s="480"/>
      <c r="AQ4442" s="480"/>
      <c r="AR4442" s="480"/>
      <c r="AS4442" s="480"/>
      <c r="AT4442" s="480"/>
      <c r="AU4442" s="480"/>
      <c r="AV4442" s="480"/>
      <c r="AW4442" s="480"/>
      <c r="AX4442" s="480"/>
      <c r="AY4442" s="480"/>
      <c r="AZ4442" s="480"/>
      <c r="BA4442" s="480"/>
      <c r="BB4442" s="480"/>
    </row>
    <row r="4443" spans="1:54" ht="15.75">
      <c r="A4443" s="499"/>
      <c r="B4443" s="499" t="s">
        <v>26</v>
      </c>
      <c r="C4443" s="464"/>
      <c r="D4443" s="500"/>
      <c r="E4443" s="501"/>
      <c r="F4443" s="478"/>
      <c r="G4443" s="499"/>
      <c r="H4443" s="499" t="s">
        <v>26</v>
      </c>
      <c r="I4443" s="464"/>
      <c r="J4443" s="500"/>
      <c r="K4443" s="501"/>
      <c r="L4443" s="480"/>
      <c r="M4443" s="480"/>
      <c r="N4443" s="480"/>
      <c r="O4443" s="480"/>
      <c r="P4443" s="480"/>
      <c r="Q4443" s="480"/>
      <c r="R4443" s="480"/>
      <c r="S4443" s="480"/>
      <c r="T4443" s="480"/>
      <c r="U4443" s="480"/>
      <c r="V4443" s="480"/>
      <c r="W4443" s="480"/>
      <c r="X4443" s="480"/>
      <c r="Y4443" s="480"/>
      <c r="Z4443" s="480"/>
      <c r="AA4443" s="480"/>
      <c r="AB4443" s="480"/>
      <c r="AC4443" s="480"/>
      <c r="AD4443" s="480"/>
      <c r="AE4443" s="480"/>
      <c r="AF4443" s="480"/>
      <c r="AG4443" s="480"/>
      <c r="AH4443" s="480"/>
      <c r="AI4443" s="480"/>
      <c r="AJ4443" s="480"/>
      <c r="AK4443" s="480"/>
      <c r="AL4443" s="480"/>
      <c r="AM4443" s="480"/>
      <c r="AN4443" s="480"/>
      <c r="AO4443" s="480"/>
      <c r="AP4443" s="480"/>
      <c r="AQ4443" s="480"/>
      <c r="AR4443" s="480"/>
      <c r="AS4443" s="480"/>
      <c r="AT4443" s="480"/>
      <c r="AU4443" s="480"/>
      <c r="AV4443" s="480"/>
      <c r="AW4443" s="480"/>
      <c r="AX4443" s="480"/>
      <c r="AY4443" s="480"/>
      <c r="AZ4443" s="480"/>
      <c r="BA4443" s="480"/>
      <c r="BB4443" s="480"/>
    </row>
    <row r="4444" spans="1:54" ht="15.75">
      <c r="A4444" s="484"/>
      <c r="B4444" s="484"/>
      <c r="C4444"/>
      <c r="D4444" s="491"/>
      <c r="E4444" s="493"/>
      <c r="F4444" s="478"/>
      <c r="G4444"/>
      <c r="H4444" s="527"/>
      <c r="I4444"/>
      <c r="J4444" s="527"/>
      <c r="K4444" s="527"/>
      <c r="L4444" s="480"/>
      <c r="M4444" s="480"/>
      <c r="N4444" s="480"/>
      <c r="O4444" s="480"/>
      <c r="P4444" s="480"/>
      <c r="Q4444" s="480"/>
      <c r="R4444" s="480"/>
      <c r="S4444" s="480"/>
      <c r="T4444" s="480"/>
      <c r="U4444" s="480"/>
      <c r="V4444" s="480"/>
      <c r="W4444" s="480"/>
      <c r="X4444" s="480"/>
      <c r="Y4444" s="480"/>
      <c r="Z4444" s="480"/>
      <c r="AA4444" s="480"/>
      <c r="AB4444" s="480"/>
      <c r="AC4444" s="480"/>
      <c r="AD4444" s="480"/>
      <c r="AE4444" s="480"/>
      <c r="AF4444" s="480"/>
      <c r="AG4444" s="480"/>
      <c r="AH4444" s="480"/>
      <c r="AI4444" s="480"/>
      <c r="AJ4444" s="480"/>
      <c r="AK4444" s="480"/>
      <c r="AL4444" s="480"/>
      <c r="AM4444" s="480"/>
      <c r="AN4444" s="480"/>
      <c r="AO4444" s="480"/>
      <c r="AP4444" s="480"/>
      <c r="AQ4444" s="480"/>
      <c r="AR4444" s="480"/>
      <c r="AS4444" s="480"/>
      <c r="AT4444" s="480"/>
      <c r="AU4444" s="480"/>
      <c r="AV4444" s="480"/>
      <c r="AW4444" s="480"/>
      <c r="AX4444" s="480"/>
      <c r="AY4444" s="480"/>
      <c r="AZ4444" s="480"/>
      <c r="BA4444" s="480"/>
      <c r="BB4444" s="480"/>
    </row>
    <row r="4445" spans="1:54" ht="15.75">
      <c r="A4445" s="481">
        <v>4.9000000000000004</v>
      </c>
      <c r="B4445" s="481"/>
      <c r="C4445" s="475" t="s">
        <v>3161</v>
      </c>
      <c r="D4445" s="482"/>
      <c r="E4445" s="526"/>
      <c r="F4445" s="478"/>
      <c r="G4445" s="481">
        <v>4.0999999999999996</v>
      </c>
      <c r="H4445" s="481"/>
      <c r="I4445" s="475" t="s">
        <v>3162</v>
      </c>
      <c r="J4445" s="482"/>
      <c r="K4445" s="526"/>
      <c r="L4445" s="480"/>
      <c r="M4445" s="480"/>
      <c r="N4445" s="480"/>
      <c r="O4445" s="480"/>
      <c r="P4445" s="480"/>
      <c r="Q4445" s="480"/>
      <c r="R4445" s="480"/>
      <c r="S4445" s="480"/>
      <c r="T4445" s="480"/>
      <c r="U4445" s="480"/>
      <c r="V4445" s="480"/>
      <c r="W4445" s="480"/>
      <c r="X4445" s="480"/>
      <c r="Y4445" s="480"/>
      <c r="Z4445" s="480"/>
      <c r="AA4445" s="480"/>
      <c r="AB4445" s="480"/>
      <c r="AC4445" s="480"/>
      <c r="AD4445" s="480"/>
      <c r="AE4445" s="480"/>
      <c r="AF4445" s="480"/>
      <c r="AG4445" s="480"/>
      <c r="AH4445" s="480"/>
      <c r="AI4445" s="480"/>
      <c r="AJ4445" s="480"/>
      <c r="AK4445" s="480"/>
      <c r="AL4445" s="480"/>
      <c r="AM4445" s="480"/>
      <c r="AN4445" s="480"/>
      <c r="AO4445" s="480"/>
      <c r="AP4445" s="480"/>
      <c r="AQ4445" s="480"/>
      <c r="AR4445" s="480"/>
      <c r="AS4445" s="480"/>
      <c r="AT4445" s="480"/>
      <c r="AU4445" s="480"/>
      <c r="AV4445" s="480"/>
      <c r="AW4445" s="480"/>
      <c r="AX4445" s="480"/>
      <c r="AY4445" s="480"/>
      <c r="AZ4445" s="480"/>
      <c r="BA4445" s="480"/>
      <c r="BB4445" s="480"/>
    </row>
    <row r="4446" spans="1:54" ht="25.5">
      <c r="A4446" s="485" t="s">
        <v>3114</v>
      </c>
      <c r="B4446" s="485"/>
      <c r="C4446" s="487" t="s">
        <v>3163</v>
      </c>
      <c r="D4446" s="492"/>
      <c r="E4446" s="494"/>
      <c r="F4446" s="478"/>
      <c r="G4446" s="485" t="s">
        <v>3164</v>
      </c>
      <c r="H4446" s="485"/>
      <c r="I4446" s="487" t="s">
        <v>3165</v>
      </c>
      <c r="J4446" s="492"/>
      <c r="K4446" s="494"/>
      <c r="L4446" s="480"/>
      <c r="M4446" s="480"/>
      <c r="N4446" s="480"/>
      <c r="O4446" s="480"/>
      <c r="P4446" s="480"/>
      <c r="Q4446" s="480"/>
      <c r="R4446" s="480"/>
      <c r="S4446" s="480"/>
      <c r="T4446" s="480"/>
      <c r="U4446" s="480"/>
      <c r="V4446" s="480"/>
      <c r="W4446" s="480"/>
      <c r="X4446" s="480"/>
      <c r="Y4446" s="480"/>
      <c r="Z4446" s="480"/>
      <c r="AA4446" s="480"/>
      <c r="AB4446" s="480"/>
      <c r="AC4446" s="480"/>
      <c r="AD4446" s="480"/>
      <c r="AE4446" s="480"/>
      <c r="AF4446" s="480"/>
      <c r="AG4446" s="480"/>
      <c r="AH4446" s="480"/>
      <c r="AI4446" s="480"/>
      <c r="AJ4446" s="480"/>
      <c r="AK4446" s="480"/>
      <c r="AL4446" s="480"/>
      <c r="AM4446" s="480"/>
      <c r="AN4446" s="480"/>
      <c r="AO4446" s="480"/>
      <c r="AP4446" s="480"/>
      <c r="AQ4446" s="480"/>
      <c r="AR4446" s="480"/>
      <c r="AS4446" s="480"/>
      <c r="AT4446" s="480"/>
      <c r="AU4446" s="480"/>
      <c r="AV4446" s="480"/>
      <c r="AW4446" s="480"/>
      <c r="AX4446" s="480"/>
      <c r="AY4446" s="480"/>
      <c r="AZ4446" s="480"/>
      <c r="BA4446" s="480"/>
      <c r="BB4446" s="480"/>
    </row>
    <row r="4447" spans="1:54" ht="15">
      <c r="A4447" s="486"/>
      <c r="B4447" s="486"/>
      <c r="C4447" s="488"/>
      <c r="D4447" s="486"/>
      <c r="E4447" s="486"/>
      <c r="F4447"/>
      <c r="G4447" s="486"/>
      <c r="H4447" s="486"/>
      <c r="I4447" s="488"/>
      <c r="J4447" s="486"/>
      <c r="K4447" s="486"/>
      <c r="L4447"/>
      <c r="M4447"/>
      <c r="N4447"/>
      <c r="O4447"/>
      <c r="P4447"/>
      <c r="Q4447"/>
      <c r="R4447"/>
      <c r="S4447"/>
      <c r="T4447"/>
      <c r="U4447"/>
      <c r="V4447"/>
      <c r="W4447"/>
      <c r="X4447"/>
      <c r="Y4447"/>
      <c r="Z4447"/>
      <c r="AA4447"/>
      <c r="AB4447"/>
      <c r="AC4447"/>
      <c r="AD4447"/>
      <c r="AE4447"/>
      <c r="AF4447"/>
      <c r="AG4447"/>
      <c r="AH4447"/>
      <c r="AI4447"/>
      <c r="AJ4447"/>
      <c r="AK4447"/>
      <c r="AL4447"/>
      <c r="AM4447"/>
      <c r="AN4447"/>
      <c r="AO4447"/>
      <c r="AP4447"/>
      <c r="AQ4447"/>
      <c r="AR4447"/>
      <c r="AS4447"/>
      <c r="AT4447"/>
      <c r="AU4447"/>
      <c r="AV4447"/>
      <c r="AW4447"/>
      <c r="AX4447"/>
      <c r="AY4447"/>
      <c r="AZ4447"/>
      <c r="BA4447"/>
      <c r="BB4447"/>
    </row>
    <row r="4448" spans="1:54" ht="15">
      <c r="A4448" s="486"/>
      <c r="B4448" s="486"/>
      <c r="C4448" s="489" t="s">
        <v>599</v>
      </c>
      <c r="D4448" s="486"/>
      <c r="E4448" s="486"/>
      <c r="F4448"/>
      <c r="G4448" s="486"/>
      <c r="H4448" s="486"/>
      <c r="I4448" s="489" t="s">
        <v>623</v>
      </c>
      <c r="J4448" s="486"/>
      <c r="K4448" s="486"/>
      <c r="L4448"/>
      <c r="M4448"/>
      <c r="N4448"/>
      <c r="O4448"/>
      <c r="P4448"/>
      <c r="Q4448"/>
      <c r="R4448"/>
      <c r="S4448"/>
      <c r="T4448"/>
      <c r="U4448"/>
      <c r="V4448"/>
      <c r="W4448"/>
      <c r="X4448"/>
      <c r="Y4448"/>
      <c r="Z4448"/>
      <c r="AA4448"/>
      <c r="AB4448"/>
      <c r="AC4448"/>
      <c r="AD4448"/>
      <c r="AE4448"/>
      <c r="AF4448"/>
      <c r="AG4448"/>
      <c r="AH4448"/>
      <c r="AI4448"/>
      <c r="AJ4448"/>
      <c r="AK4448"/>
      <c r="AL4448"/>
      <c r="AM4448"/>
      <c r="AN4448"/>
      <c r="AO4448"/>
      <c r="AP4448"/>
      <c r="AQ4448"/>
      <c r="AR4448"/>
      <c r="AS4448"/>
      <c r="AT4448"/>
      <c r="AU4448"/>
      <c r="AV4448"/>
      <c r="AW4448"/>
      <c r="AX4448"/>
      <c r="AY4448"/>
      <c r="AZ4448"/>
      <c r="BA4448"/>
      <c r="BB4448"/>
    </row>
    <row r="4449" spans="1:54" ht="15">
      <c r="A4449" s="486"/>
      <c r="B4449" s="486"/>
      <c r="C4449" s="489" t="s">
        <v>1262</v>
      </c>
      <c r="D4449" s="486"/>
      <c r="E4449" s="486"/>
      <c r="F4449"/>
      <c r="G4449" s="486"/>
      <c r="H4449" s="486"/>
      <c r="I4449" s="489" t="s">
        <v>1262</v>
      </c>
      <c r="J4449" s="486"/>
      <c r="K4449" s="486"/>
      <c r="L4449"/>
      <c r="M4449"/>
      <c r="N4449"/>
      <c r="O4449"/>
      <c r="P4449"/>
      <c r="Q4449"/>
      <c r="R4449"/>
      <c r="S4449"/>
      <c r="T4449"/>
      <c r="U4449"/>
      <c r="V4449"/>
      <c r="W4449"/>
      <c r="X4449"/>
      <c r="Y4449"/>
      <c r="Z4449"/>
      <c r="AA4449"/>
      <c r="AB4449"/>
      <c r="AC4449"/>
      <c r="AD4449"/>
      <c r="AE4449"/>
      <c r="AF4449"/>
      <c r="AG4449"/>
      <c r="AH4449"/>
      <c r="AI4449"/>
      <c r="AJ4449"/>
      <c r="AK4449"/>
      <c r="AL4449"/>
      <c r="AM4449"/>
      <c r="AN4449"/>
      <c r="AO4449"/>
      <c r="AP4449"/>
      <c r="AQ4449"/>
      <c r="AR4449"/>
      <c r="AS4449"/>
      <c r="AT4449"/>
      <c r="AU4449"/>
      <c r="AV4449"/>
      <c r="AW4449"/>
      <c r="AX4449"/>
      <c r="AY4449"/>
      <c r="AZ4449"/>
      <c r="BA4449"/>
      <c r="BB4449"/>
    </row>
    <row r="4450" spans="1:54" ht="15">
      <c r="A4450" s="486"/>
      <c r="B4450" s="486"/>
      <c r="C4450" s="489" t="s">
        <v>3166</v>
      </c>
      <c r="D4450" s="486"/>
      <c r="E4450" s="486"/>
      <c r="F4450"/>
      <c r="G4450" s="486"/>
      <c r="H4450" s="486"/>
      <c r="I4450" s="489" t="s">
        <v>3166</v>
      </c>
      <c r="J4450" s="486"/>
      <c r="K4450" s="486"/>
      <c r="L4450"/>
      <c r="M4450"/>
      <c r="N4450"/>
      <c r="O4450"/>
      <c r="P4450"/>
      <c r="Q4450"/>
      <c r="R4450"/>
      <c r="S4450"/>
      <c r="T4450"/>
      <c r="U4450"/>
      <c r="V4450"/>
      <c r="W4450"/>
      <c r="X4450"/>
      <c r="Y4450"/>
      <c r="Z4450"/>
      <c r="AA4450"/>
      <c r="AB4450"/>
      <c r="AC4450"/>
      <c r="AD4450"/>
      <c r="AE4450"/>
      <c r="AF4450"/>
      <c r="AG4450"/>
      <c r="AH4450"/>
      <c r="AI4450"/>
      <c r="AJ4450"/>
      <c r="AK4450"/>
      <c r="AL4450"/>
      <c r="AM4450"/>
      <c r="AN4450"/>
      <c r="AO4450"/>
      <c r="AP4450"/>
      <c r="AQ4450"/>
      <c r="AR4450"/>
      <c r="AS4450"/>
      <c r="AT4450"/>
      <c r="AU4450"/>
      <c r="AV4450"/>
      <c r="AW4450"/>
      <c r="AX4450"/>
      <c r="AY4450"/>
      <c r="AZ4450"/>
      <c r="BA4450"/>
      <c r="BB4450"/>
    </row>
    <row r="4451" spans="1:54" ht="25.5">
      <c r="A4451" s="486"/>
      <c r="B4451" s="486"/>
      <c r="C4451" s="489" t="s">
        <v>3167</v>
      </c>
      <c r="D4451" s="486"/>
      <c r="E4451" s="486"/>
      <c r="F4451"/>
      <c r="G4451" s="486"/>
      <c r="H4451" s="486"/>
      <c r="I4451" s="489" t="s">
        <v>3168</v>
      </c>
      <c r="J4451" s="486"/>
      <c r="K4451" s="486"/>
      <c r="L4451"/>
      <c r="M4451"/>
      <c r="N4451"/>
      <c r="O4451"/>
      <c r="P4451"/>
      <c r="Q4451"/>
      <c r="R4451"/>
      <c r="S4451"/>
      <c r="T4451"/>
      <c r="U4451"/>
      <c r="V4451"/>
      <c r="W4451"/>
      <c r="X4451"/>
      <c r="Y4451"/>
      <c r="Z4451"/>
      <c r="AA4451"/>
      <c r="AB4451"/>
      <c r="AC4451"/>
      <c r="AD4451"/>
      <c r="AE4451"/>
      <c r="AF4451"/>
      <c r="AG4451"/>
      <c r="AH4451"/>
      <c r="AI4451"/>
      <c r="AJ4451"/>
      <c r="AK4451"/>
      <c r="AL4451"/>
      <c r="AM4451"/>
      <c r="AN4451"/>
      <c r="AO4451"/>
      <c r="AP4451"/>
      <c r="AQ4451"/>
      <c r="AR4451"/>
      <c r="AS4451"/>
      <c r="AT4451"/>
      <c r="AU4451"/>
      <c r="AV4451"/>
      <c r="AW4451"/>
      <c r="AX4451"/>
      <c r="AY4451"/>
      <c r="AZ4451"/>
      <c r="BA4451"/>
      <c r="BB4451"/>
    </row>
    <row r="4452" spans="1:54" ht="15">
      <c r="A4452" s="486"/>
      <c r="B4452" s="486"/>
      <c r="C4452" s="489" t="s">
        <v>3169</v>
      </c>
      <c r="D4452" s="486"/>
      <c r="E4452" s="486"/>
      <c r="F4452"/>
      <c r="G4452" s="486"/>
      <c r="H4452" s="486"/>
      <c r="I4452" s="489" t="s">
        <v>3169</v>
      </c>
      <c r="J4452" s="486"/>
      <c r="K4452" s="486"/>
      <c r="L4452"/>
      <c r="M4452"/>
      <c r="N4452"/>
      <c r="O4452"/>
      <c r="P4452"/>
      <c r="Q4452"/>
      <c r="R4452"/>
      <c r="S4452"/>
      <c r="T4452"/>
      <c r="U4452"/>
      <c r="V4452"/>
      <c r="W4452"/>
      <c r="X4452"/>
      <c r="Y4452"/>
      <c r="Z4452"/>
      <c r="AA4452"/>
      <c r="AB4452"/>
      <c r="AC4452"/>
      <c r="AD4452"/>
      <c r="AE4452"/>
      <c r="AF4452"/>
      <c r="AG4452"/>
      <c r="AH4452"/>
      <c r="AI4452"/>
      <c r="AJ4452"/>
      <c r="AK4452"/>
      <c r="AL4452"/>
      <c r="AM4452"/>
      <c r="AN4452"/>
      <c r="AO4452"/>
      <c r="AP4452"/>
      <c r="AQ4452"/>
      <c r="AR4452"/>
      <c r="AS4452"/>
      <c r="AT4452"/>
      <c r="AU4452"/>
      <c r="AV4452"/>
      <c r="AW4452"/>
      <c r="AX4452"/>
      <c r="AY4452"/>
      <c r="AZ4452"/>
      <c r="BA4452"/>
      <c r="BB4452"/>
    </row>
    <row r="4453" spans="1:54" ht="15">
      <c r="A4453" s="486"/>
      <c r="B4453" s="486"/>
      <c r="C4453" s="489" t="s">
        <v>3170</v>
      </c>
      <c r="D4453" s="486"/>
      <c r="E4453" s="486"/>
      <c r="F4453"/>
      <c r="G4453" s="486"/>
      <c r="H4453" s="486"/>
      <c r="I4453" s="489" t="s">
        <v>3170</v>
      </c>
      <c r="J4453" s="486"/>
      <c r="K4453" s="486"/>
      <c r="L4453"/>
      <c r="M4453"/>
      <c r="N4453"/>
      <c r="O4453"/>
      <c r="P4453"/>
      <c r="Q4453"/>
      <c r="R4453"/>
      <c r="S4453"/>
      <c r="T4453"/>
      <c r="U4453"/>
      <c r="V4453"/>
      <c r="W4453"/>
      <c r="X4453"/>
      <c r="Y4453"/>
      <c r="Z4453"/>
      <c r="AA4453"/>
      <c r="AB4453"/>
      <c r="AC4453"/>
      <c r="AD4453"/>
      <c r="AE4453"/>
      <c r="AF4453"/>
      <c r="AG4453"/>
      <c r="AH4453"/>
      <c r="AI4453"/>
      <c r="AJ4453"/>
      <c r="AK4453"/>
      <c r="AL4453"/>
      <c r="AM4453"/>
      <c r="AN4453"/>
      <c r="AO4453"/>
      <c r="AP4453"/>
      <c r="AQ4453"/>
      <c r="AR4453"/>
      <c r="AS4453"/>
      <c r="AT4453"/>
      <c r="AU4453"/>
      <c r="AV4453"/>
      <c r="AW4453"/>
      <c r="AX4453"/>
      <c r="AY4453"/>
      <c r="AZ4453"/>
      <c r="BA4453"/>
      <c r="BB4453"/>
    </row>
    <row r="4454" spans="1:54" ht="15">
      <c r="A4454" s="486"/>
      <c r="B4454" s="486"/>
      <c r="C4454" s="489" t="s">
        <v>3171</v>
      </c>
      <c r="D4454" s="486"/>
      <c r="E4454" s="486"/>
      <c r="F4454"/>
      <c r="G4454" s="486"/>
      <c r="H4454" s="486"/>
      <c r="I4454" s="489" t="s">
        <v>3172</v>
      </c>
      <c r="J4454" s="486"/>
      <c r="K4454" s="486"/>
      <c r="L4454"/>
      <c r="M4454"/>
      <c r="N4454"/>
      <c r="O4454"/>
      <c r="P4454"/>
      <c r="Q4454"/>
      <c r="R4454"/>
      <c r="S4454"/>
      <c r="T4454"/>
      <c r="U4454"/>
      <c r="V4454"/>
      <c r="W4454"/>
      <c r="X4454"/>
      <c r="Y4454"/>
      <c r="Z4454"/>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row>
    <row r="4455" spans="1:54" ht="15">
      <c r="A4455" s="486"/>
      <c r="B4455" s="486"/>
      <c r="C4455" s="489"/>
      <c r="D4455" s="486"/>
      <c r="E4455" s="486"/>
      <c r="F4455"/>
      <c r="G4455" s="486"/>
      <c r="H4455" s="486"/>
      <c r="I4455" s="489"/>
      <c r="J4455" s="486"/>
      <c r="K4455" s="486"/>
      <c r="L4455"/>
      <c r="M4455"/>
      <c r="N4455"/>
      <c r="O4455"/>
      <c r="P4455"/>
      <c r="Q4455"/>
      <c r="R4455"/>
      <c r="S4455"/>
      <c r="T4455"/>
      <c r="U4455"/>
      <c r="V4455"/>
      <c r="W4455"/>
      <c r="X4455"/>
      <c r="Y4455"/>
      <c r="Z4455"/>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row>
    <row r="4456" spans="1:54" ht="15">
      <c r="A4456" s="453"/>
      <c r="B4456" s="453"/>
      <c r="C4456" s="490"/>
      <c r="D4456" s="453"/>
      <c r="E4456" s="453"/>
      <c r="F4456"/>
      <c r="G4456" s="453"/>
      <c r="H4456" s="453"/>
      <c r="I4456" s="490"/>
      <c r="J4456" s="453"/>
      <c r="K4456" s="453"/>
      <c r="L4456"/>
      <c r="M4456"/>
      <c r="N4456"/>
      <c r="O4456"/>
      <c r="P4456"/>
      <c r="Q4456"/>
      <c r="R4456"/>
      <c r="S4456"/>
      <c r="T4456"/>
      <c r="U4456"/>
      <c r="V4456"/>
      <c r="W4456"/>
      <c r="X4456"/>
      <c r="Y4456"/>
      <c r="Z4456"/>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row>
    <row r="4457" spans="1:54" ht="15.75">
      <c r="A4457" s="485"/>
      <c r="B4457" s="485"/>
      <c r="C4457" s="495" t="s">
        <v>606</v>
      </c>
      <c r="D4457" s="492"/>
      <c r="E4457" s="494"/>
      <c r="F4457" s="478"/>
      <c r="G4457" s="485"/>
      <c r="H4457" s="485"/>
      <c r="I4457" s="495" t="s">
        <v>40</v>
      </c>
      <c r="J4457" s="492"/>
      <c r="K4457" s="494"/>
      <c r="L4457" s="480"/>
      <c r="M4457" s="480"/>
      <c r="N4457" s="480"/>
      <c r="O4457" s="480"/>
      <c r="P4457" s="480"/>
      <c r="Q4457" s="480"/>
      <c r="R4457" s="480"/>
      <c r="S4457" s="480"/>
      <c r="T4457" s="480"/>
      <c r="U4457" s="480"/>
      <c r="V4457" s="480"/>
      <c r="W4457" s="480"/>
      <c r="X4457" s="480"/>
      <c r="Y4457" s="480"/>
      <c r="Z4457" s="480"/>
      <c r="AA4457" s="480"/>
      <c r="AB4457" s="480"/>
      <c r="AC4457" s="480"/>
      <c r="AD4457" s="480"/>
      <c r="AE4457" s="480"/>
      <c r="AF4457" s="480"/>
      <c r="AG4457" s="480"/>
      <c r="AH4457" s="480"/>
      <c r="AI4457" s="480"/>
      <c r="AJ4457" s="480"/>
      <c r="AK4457" s="480"/>
      <c r="AL4457" s="480"/>
      <c r="AM4457" s="480"/>
      <c r="AN4457" s="480"/>
      <c r="AO4457" s="480"/>
      <c r="AP4457" s="480"/>
      <c r="AQ4457" s="480"/>
      <c r="AR4457" s="480"/>
      <c r="AS4457" s="480"/>
      <c r="AT4457" s="480"/>
      <c r="AU4457" s="480"/>
      <c r="AV4457" s="480"/>
      <c r="AW4457" s="480"/>
      <c r="AX4457" s="480"/>
      <c r="AY4457" s="480"/>
      <c r="AZ4457" s="480"/>
      <c r="BA4457" s="480"/>
      <c r="BB4457" s="480"/>
    </row>
    <row r="4458" spans="1:54" ht="25.5">
      <c r="A4458" s="486"/>
      <c r="B4458" s="486"/>
      <c r="C4458" s="496" t="s">
        <v>3173</v>
      </c>
      <c r="D4458" s="486"/>
      <c r="E4458" s="486"/>
      <c r="F4458"/>
      <c r="G4458" s="486"/>
      <c r="H4458" s="486"/>
      <c r="I4458" s="496" t="s">
        <v>3174</v>
      </c>
      <c r="J4458" s="486"/>
      <c r="K4458" s="486"/>
      <c r="L4458"/>
      <c r="M4458"/>
      <c r="N4458"/>
      <c r="O4458"/>
      <c r="P4458"/>
      <c r="Q4458"/>
      <c r="R4458"/>
      <c r="S4458"/>
      <c r="T4458"/>
      <c r="U4458"/>
      <c r="V4458"/>
      <c r="W4458"/>
      <c r="X4458"/>
      <c r="Y4458"/>
      <c r="Z4458"/>
      <c r="AA4458"/>
      <c r="AB4458"/>
      <c r="AC4458"/>
      <c r="AD4458"/>
      <c r="AE4458"/>
      <c r="AF4458"/>
      <c r="AG4458"/>
      <c r="AH4458"/>
      <c r="AI4458"/>
      <c r="AJ4458"/>
      <c r="AK4458"/>
      <c r="AL4458"/>
      <c r="AM4458"/>
      <c r="AN4458"/>
      <c r="AO4458"/>
      <c r="AP4458"/>
      <c r="AQ4458"/>
      <c r="AR4458"/>
      <c r="AS4458"/>
      <c r="AT4458"/>
      <c r="AU4458"/>
      <c r="AV4458"/>
      <c r="AW4458"/>
      <c r="AX4458"/>
      <c r="AY4458"/>
      <c r="AZ4458"/>
      <c r="BA4458"/>
      <c r="BB4458"/>
    </row>
    <row r="4459" spans="1:54" ht="15">
      <c r="A4459" s="486"/>
      <c r="B4459" s="486"/>
      <c r="C4459" s="497"/>
      <c r="D4459" s="486"/>
      <c r="E4459" s="486"/>
      <c r="F4459"/>
      <c r="G4459" s="486"/>
      <c r="H4459" s="486"/>
      <c r="I4459" s="497"/>
      <c r="J4459" s="486"/>
      <c r="K4459" s="486"/>
      <c r="L4459"/>
      <c r="M4459"/>
      <c r="N4459"/>
      <c r="O4459"/>
      <c r="P4459"/>
      <c r="Q4459"/>
      <c r="R4459"/>
      <c r="S4459"/>
      <c r="T4459"/>
      <c r="U4459"/>
      <c r="V4459"/>
      <c r="W4459"/>
      <c r="X4459"/>
      <c r="Y4459"/>
      <c r="Z4459"/>
      <c r="AA4459"/>
      <c r="AB4459"/>
      <c r="AC4459"/>
      <c r="AD4459"/>
      <c r="AE4459"/>
      <c r="AF4459"/>
      <c r="AG4459"/>
      <c r="AH4459"/>
      <c r="AI4459"/>
      <c r="AJ4459"/>
      <c r="AK4459"/>
      <c r="AL4459"/>
      <c r="AM4459"/>
      <c r="AN4459"/>
      <c r="AO4459"/>
      <c r="AP4459"/>
      <c r="AQ4459"/>
      <c r="AR4459"/>
      <c r="AS4459"/>
      <c r="AT4459"/>
      <c r="AU4459"/>
      <c r="AV4459"/>
      <c r="AW4459"/>
      <c r="AX4459"/>
      <c r="AY4459"/>
      <c r="AZ4459"/>
      <c r="BA4459"/>
      <c r="BB4459"/>
    </row>
    <row r="4460" spans="1:54" ht="25.5">
      <c r="A4460" s="486"/>
      <c r="B4460" s="486"/>
      <c r="C4460" s="496" t="s">
        <v>3175</v>
      </c>
      <c r="D4460" s="486"/>
      <c r="E4460" s="486"/>
      <c r="F4460"/>
      <c r="G4460" s="486"/>
      <c r="H4460" s="486"/>
      <c r="I4460" s="496" t="s">
        <v>3176</v>
      </c>
      <c r="J4460" s="486"/>
      <c r="K4460" s="486"/>
      <c r="L4460"/>
      <c r="M4460"/>
      <c r="N4460"/>
      <c r="O4460"/>
      <c r="P4460"/>
      <c r="Q4460"/>
      <c r="R4460"/>
      <c r="S4460"/>
      <c r="T4460"/>
      <c r="U4460"/>
      <c r="V4460"/>
      <c r="W4460"/>
      <c r="X4460"/>
      <c r="Y4460"/>
      <c r="Z4460"/>
      <c r="AA4460"/>
      <c r="AB4460"/>
      <c r="AC4460"/>
      <c r="AD4460"/>
      <c r="AE4460"/>
      <c r="AF4460"/>
      <c r="AG4460"/>
      <c r="AH4460"/>
      <c r="AI4460"/>
      <c r="AJ4460"/>
      <c r="AK4460"/>
      <c r="AL4460"/>
      <c r="AM4460"/>
      <c r="AN4460"/>
      <c r="AO4460"/>
      <c r="AP4460"/>
      <c r="AQ4460"/>
      <c r="AR4460"/>
      <c r="AS4460"/>
      <c r="AT4460"/>
      <c r="AU4460"/>
      <c r="AV4460"/>
      <c r="AW4460"/>
      <c r="AX4460"/>
      <c r="AY4460"/>
      <c r="AZ4460"/>
      <c r="BA4460"/>
      <c r="BB4460"/>
    </row>
    <row r="4461" spans="1:54" ht="15">
      <c r="A4461" s="486"/>
      <c r="B4461" s="486"/>
      <c r="C4461" s="497"/>
      <c r="D4461" s="486"/>
      <c r="E4461" s="486"/>
      <c r="F4461"/>
      <c r="G4461" s="486"/>
      <c r="H4461" s="486"/>
      <c r="I4461" s="496"/>
      <c r="J4461" s="486"/>
      <c r="K4461" s="486"/>
      <c r="L4461"/>
      <c r="M4461"/>
      <c r="N4461"/>
      <c r="O4461"/>
      <c r="P4461"/>
      <c r="Q4461"/>
      <c r="R4461"/>
      <c r="S4461"/>
      <c r="T4461"/>
      <c r="U4461"/>
      <c r="V4461"/>
      <c r="W4461"/>
      <c r="X4461"/>
      <c r="Y4461"/>
      <c r="Z4461"/>
      <c r="AA4461"/>
      <c r="AB4461"/>
      <c r="AC4461"/>
      <c r="AD4461"/>
      <c r="AE4461"/>
      <c r="AF4461"/>
      <c r="AG4461"/>
      <c r="AH4461"/>
      <c r="AI4461"/>
      <c r="AJ4461"/>
      <c r="AK4461"/>
      <c r="AL4461"/>
      <c r="AM4461"/>
      <c r="AN4461"/>
      <c r="AO4461"/>
      <c r="AP4461"/>
      <c r="AQ4461"/>
      <c r="AR4461"/>
      <c r="AS4461"/>
      <c r="AT4461"/>
      <c r="AU4461"/>
      <c r="AV4461"/>
      <c r="AW4461"/>
      <c r="AX4461"/>
      <c r="AY4461"/>
      <c r="AZ4461"/>
      <c r="BA4461"/>
      <c r="BB4461"/>
    </row>
    <row r="4462" spans="1:54" ht="25.5">
      <c r="A4462" s="486"/>
      <c r="B4462" s="486"/>
      <c r="C4462" s="496" t="s">
        <v>3177</v>
      </c>
      <c r="D4462" s="486"/>
      <c r="E4462" s="486"/>
      <c r="F4462"/>
      <c r="G4462" s="486"/>
      <c r="H4462" s="486"/>
      <c r="I4462" s="496" t="s">
        <v>3178</v>
      </c>
      <c r="J4462" s="486"/>
      <c r="K4462" s="486"/>
      <c r="L4462"/>
      <c r="M4462"/>
      <c r="N4462"/>
      <c r="O4462"/>
      <c r="P4462"/>
      <c r="Q4462"/>
      <c r="R4462"/>
      <c r="S4462"/>
      <c r="T4462"/>
      <c r="U4462"/>
      <c r="V4462"/>
      <c r="W4462"/>
      <c r="X4462"/>
      <c r="Y4462"/>
      <c r="Z4462"/>
      <c r="AA4462"/>
      <c r="AB4462"/>
      <c r="AC4462"/>
      <c r="AD4462"/>
      <c r="AE4462"/>
      <c r="AF4462"/>
      <c r="AG4462"/>
      <c r="AH4462"/>
      <c r="AI4462"/>
      <c r="AJ4462"/>
      <c r="AK4462"/>
      <c r="AL4462"/>
      <c r="AM4462"/>
      <c r="AN4462"/>
      <c r="AO4462"/>
      <c r="AP4462"/>
      <c r="AQ4462"/>
      <c r="AR4462"/>
      <c r="AS4462"/>
      <c r="AT4462"/>
      <c r="AU4462"/>
      <c r="AV4462"/>
      <c r="AW4462"/>
      <c r="AX4462"/>
      <c r="AY4462"/>
      <c r="AZ4462"/>
      <c r="BA4462"/>
      <c r="BB4462"/>
    </row>
    <row r="4463" spans="1:54" ht="15">
      <c r="A4463" s="486"/>
      <c r="B4463" s="486"/>
      <c r="C4463" s="496"/>
      <c r="D4463" s="486"/>
      <c r="E4463" s="486"/>
      <c r="F4463"/>
      <c r="G4463" s="486"/>
      <c r="H4463" s="486"/>
      <c r="I4463" s="496"/>
      <c r="J4463" s="486"/>
      <c r="K4463" s="486"/>
      <c r="L4463"/>
      <c r="M4463"/>
      <c r="N4463"/>
      <c r="O4463"/>
      <c r="P4463"/>
      <c r="Q4463"/>
      <c r="R4463"/>
      <c r="S4463"/>
      <c r="T4463"/>
      <c r="U4463"/>
      <c r="V4463"/>
      <c r="W4463"/>
      <c r="X4463"/>
      <c r="Y4463"/>
      <c r="Z4463"/>
      <c r="AA4463"/>
      <c r="AB4463"/>
      <c r="AC4463"/>
      <c r="AD4463"/>
      <c r="AE4463"/>
      <c r="AF4463"/>
      <c r="AG4463"/>
      <c r="AH4463"/>
      <c r="AI4463"/>
      <c r="AJ4463"/>
      <c r="AK4463"/>
      <c r="AL4463"/>
      <c r="AM4463"/>
      <c r="AN4463"/>
      <c r="AO4463"/>
      <c r="AP4463"/>
      <c r="AQ4463"/>
      <c r="AR4463"/>
      <c r="AS4463"/>
      <c r="AT4463"/>
      <c r="AU4463"/>
      <c r="AV4463"/>
      <c r="AW4463"/>
      <c r="AX4463"/>
      <c r="AY4463"/>
      <c r="AZ4463"/>
      <c r="BA4463"/>
      <c r="BB4463"/>
    </row>
    <row r="4464" spans="1:54" ht="15">
      <c r="A4464" s="453"/>
      <c r="B4464" s="453"/>
      <c r="C4464" s="498" t="s">
        <v>3179</v>
      </c>
      <c r="D4464" s="453"/>
      <c r="E4464" s="453"/>
      <c r="F4464"/>
      <c r="G4464" s="453"/>
      <c r="H4464" s="453"/>
      <c r="I4464" s="498"/>
      <c r="J4464" s="453"/>
      <c r="K4464" s="453"/>
      <c r="L4464"/>
      <c r="M4464"/>
      <c r="N4464"/>
      <c r="O4464"/>
      <c r="P4464"/>
      <c r="Q4464"/>
      <c r="R4464"/>
      <c r="S4464"/>
      <c r="T4464"/>
      <c r="U4464"/>
      <c r="V4464"/>
      <c r="W4464"/>
      <c r="X4464"/>
      <c r="Y4464"/>
      <c r="Z4464"/>
      <c r="AA4464"/>
      <c r="AB4464"/>
      <c r="AC4464"/>
      <c r="AD4464"/>
      <c r="AE4464"/>
      <c r="AF4464"/>
      <c r="AG4464"/>
      <c r="AH4464"/>
      <c r="AI4464"/>
      <c r="AJ4464"/>
      <c r="AK4464"/>
      <c r="AL4464"/>
      <c r="AM4464"/>
      <c r="AN4464"/>
      <c r="AO4464"/>
      <c r="AP4464"/>
      <c r="AQ4464"/>
      <c r="AR4464"/>
      <c r="AS4464"/>
      <c r="AT4464"/>
      <c r="AU4464"/>
      <c r="AV4464"/>
      <c r="AW4464"/>
      <c r="AX4464"/>
      <c r="AY4464"/>
      <c r="AZ4464"/>
      <c r="BA4464"/>
      <c r="BB4464"/>
    </row>
    <row r="4465" spans="1:54" ht="15.75">
      <c r="A4465" s="499"/>
      <c r="B4465" s="499" t="s">
        <v>18</v>
      </c>
      <c r="C4465" s="464"/>
      <c r="D4465" s="500"/>
      <c r="E4465" s="501"/>
      <c r="F4465" s="478"/>
      <c r="G4465" s="499"/>
      <c r="H4465" s="499" t="s">
        <v>18</v>
      </c>
      <c r="I4465" s="464"/>
      <c r="J4465" s="500"/>
      <c r="K4465" s="501"/>
      <c r="L4465" s="480"/>
      <c r="M4465" s="480"/>
      <c r="N4465" s="480"/>
      <c r="O4465" s="480"/>
      <c r="P4465" s="480"/>
      <c r="Q4465" s="480"/>
      <c r="R4465" s="480"/>
      <c r="S4465" s="480"/>
      <c r="T4465" s="480"/>
      <c r="U4465" s="480"/>
      <c r="V4465" s="480"/>
      <c r="W4465" s="480"/>
      <c r="X4465" s="480"/>
      <c r="Y4465" s="480"/>
      <c r="Z4465" s="480"/>
      <c r="AA4465" s="480"/>
      <c r="AB4465" s="480"/>
      <c r="AC4465" s="480"/>
      <c r="AD4465" s="480"/>
      <c r="AE4465" s="480"/>
      <c r="AF4465" s="480"/>
      <c r="AG4465" s="480"/>
      <c r="AH4465" s="480"/>
      <c r="AI4465" s="480"/>
      <c r="AJ4465" s="480"/>
      <c r="AK4465" s="480"/>
      <c r="AL4465" s="480"/>
      <c r="AM4465" s="480"/>
      <c r="AN4465" s="480"/>
      <c r="AO4465" s="480"/>
      <c r="AP4465" s="480"/>
      <c r="AQ4465" s="480"/>
      <c r="AR4465" s="480"/>
      <c r="AS4465" s="480"/>
      <c r="AT4465" s="480"/>
      <c r="AU4465" s="480"/>
      <c r="AV4465" s="480"/>
      <c r="AW4465" s="480"/>
      <c r="AX4465" s="480"/>
      <c r="AY4465" s="480"/>
      <c r="AZ4465" s="480"/>
      <c r="BA4465" s="480"/>
      <c r="BB4465" s="480"/>
    </row>
    <row r="4466" spans="1:54" ht="153">
      <c r="A4466" s="499"/>
      <c r="B4466" s="499" t="s">
        <v>19</v>
      </c>
      <c r="C4466" s="464" t="s">
        <v>3180</v>
      </c>
      <c r="D4466" s="500" t="s">
        <v>581</v>
      </c>
      <c r="E4466" s="501"/>
      <c r="F4466" s="478"/>
      <c r="G4466" s="499"/>
      <c r="H4466" s="499" t="s">
        <v>19</v>
      </c>
      <c r="I4466" s="464" t="s">
        <v>3181</v>
      </c>
      <c r="J4466" s="500" t="s">
        <v>581</v>
      </c>
      <c r="K4466" s="501"/>
      <c r="L4466" s="480"/>
      <c r="M4466" s="480"/>
      <c r="N4466" s="480"/>
      <c r="O4466" s="480"/>
      <c r="P4466" s="480"/>
      <c r="Q4466" s="480"/>
      <c r="R4466" s="480"/>
      <c r="S4466" s="480"/>
      <c r="T4466" s="480"/>
      <c r="U4466" s="480"/>
      <c r="V4466" s="480"/>
      <c r="W4466" s="480"/>
      <c r="X4466" s="480"/>
      <c r="Y4466" s="480"/>
      <c r="Z4466" s="480"/>
      <c r="AA4466" s="480"/>
      <c r="AB4466" s="480"/>
      <c r="AC4466" s="480"/>
      <c r="AD4466" s="480"/>
      <c r="AE4466" s="480"/>
      <c r="AF4466" s="480"/>
      <c r="AG4466" s="480"/>
      <c r="AH4466" s="480"/>
      <c r="AI4466" s="480"/>
      <c r="AJ4466" s="480"/>
      <c r="AK4466" s="480"/>
      <c r="AL4466" s="480"/>
      <c r="AM4466" s="480"/>
      <c r="AN4466" s="480"/>
      <c r="AO4466" s="480"/>
      <c r="AP4466" s="480"/>
      <c r="AQ4466" s="480"/>
      <c r="AR4466" s="480"/>
      <c r="AS4466" s="480"/>
      <c r="AT4466" s="480"/>
      <c r="AU4466" s="480"/>
      <c r="AV4466" s="480"/>
      <c r="AW4466" s="480"/>
      <c r="AX4466" s="480"/>
      <c r="AY4466" s="480"/>
      <c r="AZ4466" s="480"/>
      <c r="BA4466" s="480"/>
      <c r="BB4466" s="480"/>
    </row>
    <row r="4467" spans="1:54" ht="15.75">
      <c r="A4467" s="499"/>
      <c r="B4467" s="499" t="s">
        <v>23</v>
      </c>
      <c r="C4467" s="464"/>
      <c r="D4467" s="500"/>
      <c r="E4467" s="501"/>
      <c r="F4467" s="478"/>
      <c r="G4467" s="499"/>
      <c r="H4467" s="499" t="s">
        <v>23</v>
      </c>
      <c r="I4467" s="464"/>
      <c r="J4467" s="500"/>
      <c r="K4467" s="501"/>
      <c r="L4467" s="480"/>
      <c r="M4467" s="480"/>
      <c r="N4467" s="480"/>
      <c r="O4467" s="480"/>
      <c r="P4467" s="480"/>
      <c r="Q4467" s="480"/>
      <c r="R4467" s="480"/>
      <c r="S4467" s="480"/>
      <c r="T4467" s="480"/>
      <c r="U4467" s="480"/>
      <c r="V4467" s="480"/>
      <c r="W4467" s="480"/>
      <c r="X4467" s="480"/>
      <c r="Y4467" s="480"/>
      <c r="Z4467" s="480"/>
      <c r="AA4467" s="480"/>
      <c r="AB4467" s="480"/>
      <c r="AC4467" s="480"/>
      <c r="AD4467" s="480"/>
      <c r="AE4467" s="480"/>
      <c r="AF4467" s="480"/>
      <c r="AG4467" s="480"/>
      <c r="AH4467" s="480"/>
      <c r="AI4467" s="480"/>
      <c r="AJ4467" s="480"/>
      <c r="AK4467" s="480"/>
      <c r="AL4467" s="480"/>
      <c r="AM4467" s="480"/>
      <c r="AN4467" s="480"/>
      <c r="AO4467" s="480"/>
      <c r="AP4467" s="480"/>
      <c r="AQ4467" s="480"/>
      <c r="AR4467" s="480"/>
      <c r="AS4467" s="480"/>
      <c r="AT4467" s="480"/>
      <c r="AU4467" s="480"/>
      <c r="AV4467" s="480"/>
      <c r="AW4467" s="480"/>
      <c r="AX4467" s="480"/>
      <c r="AY4467" s="480"/>
      <c r="AZ4467" s="480"/>
      <c r="BA4467" s="480"/>
      <c r="BB4467" s="480"/>
    </row>
    <row r="4468" spans="1:54" ht="15.75">
      <c r="A4468" s="499"/>
      <c r="B4468" s="499" t="s">
        <v>24</v>
      </c>
      <c r="C4468" s="464"/>
      <c r="D4468" s="500"/>
      <c r="E4468" s="501"/>
      <c r="F4468" s="478"/>
      <c r="G4468" s="499"/>
      <c r="H4468" s="499" t="s">
        <v>24</v>
      </c>
      <c r="I4468" s="464"/>
      <c r="J4468" s="500"/>
      <c r="K4468" s="501"/>
      <c r="L4468" s="480"/>
      <c r="M4468" s="480"/>
      <c r="N4468" s="480"/>
      <c r="O4468" s="480"/>
      <c r="P4468" s="480"/>
      <c r="Q4468" s="480"/>
      <c r="R4468" s="480"/>
      <c r="S4468" s="480"/>
      <c r="T4468" s="480"/>
      <c r="U4468" s="480"/>
      <c r="V4468" s="480"/>
      <c r="W4468" s="480"/>
      <c r="X4468" s="480"/>
      <c r="Y4468" s="480"/>
      <c r="Z4468" s="480"/>
      <c r="AA4468" s="480"/>
      <c r="AB4468" s="480"/>
      <c r="AC4468" s="480"/>
      <c r="AD4468" s="480"/>
      <c r="AE4468" s="480"/>
      <c r="AF4468" s="480"/>
      <c r="AG4468" s="480"/>
      <c r="AH4468" s="480"/>
      <c r="AI4468" s="480"/>
      <c r="AJ4468" s="480"/>
      <c r="AK4468" s="480"/>
      <c r="AL4468" s="480"/>
      <c r="AM4468" s="480"/>
      <c r="AN4468" s="480"/>
      <c r="AO4468" s="480"/>
      <c r="AP4468" s="480"/>
      <c r="AQ4468" s="480"/>
      <c r="AR4468" s="480"/>
      <c r="AS4468" s="480"/>
      <c r="AT4468" s="480"/>
      <c r="AU4468" s="480"/>
      <c r="AV4468" s="480"/>
      <c r="AW4468" s="480"/>
      <c r="AX4468" s="480"/>
      <c r="AY4468" s="480"/>
      <c r="AZ4468" s="480"/>
      <c r="BA4468" s="480"/>
      <c r="BB4468" s="480"/>
    </row>
    <row r="4469" spans="1:54" ht="15.75">
      <c r="A4469" s="499"/>
      <c r="B4469" s="499" t="s">
        <v>25</v>
      </c>
      <c r="C4469" s="464"/>
      <c r="D4469" s="500"/>
      <c r="E4469" s="501"/>
      <c r="F4469" s="478"/>
      <c r="G4469" s="499"/>
      <c r="H4469" s="499" t="s">
        <v>25</v>
      </c>
      <c r="I4469" s="464"/>
      <c r="J4469" s="500"/>
      <c r="K4469" s="501"/>
      <c r="L4469" s="480"/>
      <c r="M4469" s="480"/>
      <c r="N4469" s="480"/>
      <c r="O4469" s="480"/>
      <c r="P4469" s="480"/>
      <c r="Q4469" s="480"/>
      <c r="R4469" s="480"/>
      <c r="S4469" s="480"/>
      <c r="T4469" s="480"/>
      <c r="U4469" s="480"/>
      <c r="V4469" s="480"/>
      <c r="W4469" s="480"/>
      <c r="X4469" s="480"/>
      <c r="Y4469" s="480"/>
      <c r="Z4469" s="480"/>
      <c r="AA4469" s="480"/>
      <c r="AB4469" s="480"/>
      <c r="AC4469" s="480"/>
      <c r="AD4469" s="480"/>
      <c r="AE4469" s="480"/>
      <c r="AF4469" s="480"/>
      <c r="AG4469" s="480"/>
      <c r="AH4469" s="480"/>
      <c r="AI4469" s="480"/>
      <c r="AJ4469" s="480"/>
      <c r="AK4469" s="480"/>
      <c r="AL4469" s="480"/>
      <c r="AM4469" s="480"/>
      <c r="AN4469" s="480"/>
      <c r="AO4469" s="480"/>
      <c r="AP4469" s="480"/>
      <c r="AQ4469" s="480"/>
      <c r="AR4469" s="480"/>
      <c r="AS4469" s="480"/>
      <c r="AT4469" s="480"/>
      <c r="AU4469" s="480"/>
      <c r="AV4469" s="480"/>
      <c r="AW4469" s="480"/>
      <c r="AX4469" s="480"/>
      <c r="AY4469" s="480"/>
      <c r="AZ4469" s="480"/>
      <c r="BA4469" s="480"/>
      <c r="BB4469" s="480"/>
    </row>
    <row r="4470" spans="1:54" ht="15.75">
      <c r="A4470" s="499"/>
      <c r="B4470" s="499" t="s">
        <v>26</v>
      </c>
      <c r="C4470" s="464"/>
      <c r="D4470" s="500"/>
      <c r="E4470" s="501"/>
      <c r="F4470" s="478"/>
      <c r="G4470" s="499"/>
      <c r="H4470" s="499" t="s">
        <v>26</v>
      </c>
      <c r="I4470" s="464"/>
      <c r="J4470" s="500"/>
      <c r="K4470" s="501"/>
      <c r="L4470" s="480"/>
      <c r="M4470" s="480"/>
      <c r="N4470" s="480"/>
      <c r="O4470" s="480"/>
      <c r="P4470" s="480"/>
      <c r="Q4470" s="480"/>
      <c r="R4470" s="480"/>
      <c r="S4470" s="480"/>
      <c r="T4470" s="480"/>
      <c r="U4470" s="480"/>
      <c r="V4470" s="480"/>
      <c r="W4470" s="480"/>
      <c r="X4470" s="480"/>
      <c r="Y4470" s="480"/>
      <c r="Z4470" s="480"/>
      <c r="AA4470" s="480"/>
      <c r="AB4470" s="480"/>
      <c r="AC4470" s="480"/>
      <c r="AD4470" s="480"/>
      <c r="AE4470" s="480"/>
      <c r="AF4470" s="480"/>
      <c r="AG4470" s="480"/>
      <c r="AH4470" s="480"/>
      <c r="AI4470" s="480"/>
      <c r="AJ4470" s="480"/>
      <c r="AK4470" s="480"/>
      <c r="AL4470" s="480"/>
      <c r="AM4470" s="480"/>
      <c r="AN4470" s="480"/>
      <c r="AO4470" s="480"/>
      <c r="AP4470" s="480"/>
      <c r="AQ4470" s="480"/>
      <c r="AR4470" s="480"/>
      <c r="AS4470" s="480"/>
      <c r="AT4470" s="480"/>
      <c r="AU4470" s="480"/>
      <c r="AV4470" s="480"/>
      <c r="AW4470" s="480"/>
      <c r="AX4470" s="480"/>
      <c r="AY4470" s="480"/>
      <c r="AZ4470" s="480"/>
      <c r="BA4470" s="480"/>
      <c r="BB4470" s="480"/>
    </row>
    <row r="4471" spans="1:54" ht="15.75">
      <c r="A4471" s="484"/>
      <c r="B4471" s="484"/>
      <c r="C4471"/>
      <c r="D4471" s="491"/>
      <c r="E4471" s="493"/>
      <c r="F4471" s="478"/>
      <c r="G4471"/>
      <c r="H4471" s="484"/>
      <c r="I4471"/>
      <c r="J4471" s="491"/>
      <c r="K4471" s="493"/>
      <c r="L4471" s="480"/>
      <c r="M4471" s="480"/>
      <c r="N4471" s="480"/>
      <c r="O4471" s="480"/>
      <c r="P4471" s="480"/>
      <c r="Q4471" s="480"/>
      <c r="R4471" s="480"/>
      <c r="S4471" s="480"/>
      <c r="T4471" s="480"/>
      <c r="U4471" s="480"/>
      <c r="V4471" s="480"/>
      <c r="W4471" s="480"/>
      <c r="X4471" s="480"/>
      <c r="Y4471" s="480"/>
      <c r="Z4471" s="480"/>
      <c r="AA4471" s="480"/>
      <c r="AB4471" s="480"/>
      <c r="AC4471" s="480"/>
      <c r="AD4471" s="480"/>
      <c r="AE4471" s="480"/>
      <c r="AF4471" s="480"/>
      <c r="AG4471" s="480"/>
      <c r="AH4471" s="480"/>
      <c r="AI4471" s="480"/>
      <c r="AJ4471" s="480"/>
      <c r="AK4471" s="480"/>
      <c r="AL4471" s="480"/>
      <c r="AM4471" s="480"/>
      <c r="AN4471" s="480"/>
      <c r="AO4471" s="480"/>
      <c r="AP4471" s="480"/>
      <c r="AQ4471" s="480"/>
      <c r="AR4471" s="480"/>
      <c r="AS4471" s="480"/>
      <c r="AT4471" s="480"/>
      <c r="AU4471" s="480"/>
      <c r="AV4471" s="480"/>
      <c r="AW4471" s="480"/>
      <c r="AX4471" s="480"/>
      <c r="AY4471" s="480"/>
      <c r="AZ4471" s="480"/>
      <c r="BA4471" s="480"/>
      <c r="BB4471" s="480"/>
    </row>
    <row r="4472" spans="1:54" ht="15.75">
      <c r="A4472" s="484"/>
      <c r="B4472" s="484"/>
      <c r="C4472"/>
      <c r="D4472" s="491"/>
      <c r="E4472" s="493"/>
      <c r="F4472" s="478"/>
      <c r="G4472" s="640" t="s">
        <v>3182</v>
      </c>
      <c r="H4472" s="640"/>
      <c r="I4472" s="524" t="s">
        <v>3183</v>
      </c>
      <c r="J4472" s="643"/>
      <c r="K4472" s="646"/>
      <c r="L4472" s="480"/>
      <c r="M4472" s="480"/>
      <c r="N4472" s="480"/>
      <c r="O4472" s="480"/>
      <c r="P4472" s="480"/>
      <c r="Q4472" s="480"/>
      <c r="R4472" s="480"/>
      <c r="S4472" s="480"/>
      <c r="T4472" s="480"/>
      <c r="U4472" s="480"/>
      <c r="V4472" s="480"/>
      <c r="W4472" s="480"/>
      <c r="X4472" s="480"/>
      <c r="Y4472" s="480"/>
      <c r="Z4472" s="480"/>
      <c r="AA4472" s="480"/>
      <c r="AB4472" s="480"/>
      <c r="AC4472" s="480"/>
      <c r="AD4472" s="480"/>
      <c r="AE4472" s="480"/>
      <c r="AF4472" s="480"/>
      <c r="AG4472" s="480"/>
      <c r="AH4472" s="480"/>
      <c r="AI4472" s="480"/>
      <c r="AJ4472" s="480"/>
      <c r="AK4472" s="480"/>
      <c r="AL4472" s="480"/>
      <c r="AM4472" s="480"/>
      <c r="AN4472" s="480"/>
      <c r="AO4472" s="480"/>
      <c r="AP4472" s="480"/>
      <c r="AQ4472" s="480"/>
      <c r="AR4472" s="480"/>
      <c r="AS4472" s="480"/>
      <c r="AT4472" s="480"/>
      <c r="AU4472" s="480"/>
      <c r="AV4472" s="480"/>
      <c r="AW4472" s="480"/>
      <c r="AX4472" s="480"/>
      <c r="AY4472" s="480"/>
      <c r="AZ4472" s="480"/>
      <c r="BA4472" s="480"/>
      <c r="BB4472" s="480"/>
    </row>
    <row r="4473" spans="1:54" ht="15">
      <c r="A4473"/>
      <c r="B4473"/>
      <c r="C4473"/>
      <c r="D4473"/>
      <c r="E4473"/>
      <c r="F4473"/>
      <c r="G4473" s="503"/>
      <c r="H4473" s="503"/>
      <c r="I4473" s="519"/>
      <c r="J4473" s="503"/>
      <c r="K4473" s="503"/>
      <c r="L4473"/>
      <c r="M4473"/>
      <c r="N4473"/>
      <c r="O4473"/>
      <c r="P4473"/>
      <c r="Q4473"/>
      <c r="R4473"/>
      <c r="S4473"/>
      <c r="T4473"/>
      <c r="U4473"/>
      <c r="V4473"/>
      <c r="W4473"/>
      <c r="X4473"/>
      <c r="Y4473"/>
      <c r="Z4473"/>
      <c r="AA4473"/>
      <c r="AB4473"/>
      <c r="AC4473"/>
      <c r="AD4473"/>
      <c r="AE4473"/>
      <c r="AF4473"/>
      <c r="AG4473"/>
      <c r="AH4473"/>
      <c r="AI4473"/>
      <c r="AJ4473"/>
      <c r="AK4473"/>
      <c r="AL4473"/>
      <c r="AM4473"/>
      <c r="AN4473"/>
      <c r="AO4473"/>
      <c r="AP4473"/>
      <c r="AQ4473"/>
      <c r="AR4473"/>
      <c r="AS4473"/>
      <c r="AT4473"/>
      <c r="AU4473"/>
      <c r="AV4473"/>
      <c r="AW4473"/>
      <c r="AX4473"/>
      <c r="AY4473"/>
      <c r="AZ4473"/>
      <c r="BA4473"/>
      <c r="BB4473"/>
    </row>
    <row r="4474" spans="1:54" ht="15">
      <c r="A4474"/>
      <c r="B4474"/>
      <c r="C4474"/>
      <c r="D4474"/>
      <c r="E4474"/>
      <c r="F4474"/>
      <c r="G4474" s="503"/>
      <c r="H4474" s="503"/>
      <c r="I4474" s="518" t="s">
        <v>623</v>
      </c>
      <c r="J4474" s="503"/>
      <c r="K4474" s="503"/>
      <c r="L4474"/>
      <c r="M4474"/>
      <c r="N4474"/>
      <c r="O4474"/>
      <c r="P4474"/>
      <c r="Q4474"/>
      <c r="R4474"/>
      <c r="S4474"/>
      <c r="T4474"/>
      <c r="U4474"/>
      <c r="V4474"/>
      <c r="W4474"/>
      <c r="X4474"/>
      <c r="Y4474"/>
      <c r="Z4474"/>
      <c r="AA4474"/>
      <c r="AB4474"/>
      <c r="AC4474"/>
      <c r="AD4474"/>
      <c r="AE4474"/>
      <c r="AF4474"/>
      <c r="AG4474"/>
      <c r="AH4474"/>
      <c r="AI4474"/>
      <c r="AJ4474"/>
      <c r="AK4474"/>
      <c r="AL4474"/>
      <c r="AM4474"/>
      <c r="AN4474"/>
      <c r="AO4474"/>
      <c r="AP4474"/>
      <c r="AQ4474"/>
      <c r="AR4474"/>
      <c r="AS4474"/>
      <c r="AT4474"/>
      <c r="AU4474"/>
      <c r="AV4474"/>
      <c r="AW4474"/>
      <c r="AX4474"/>
      <c r="AY4474"/>
      <c r="AZ4474"/>
      <c r="BA4474"/>
      <c r="BB4474"/>
    </row>
    <row r="4475" spans="1:54" ht="15">
      <c r="A4475"/>
      <c r="B4475"/>
      <c r="C4475"/>
      <c r="D4475"/>
      <c r="E4475"/>
      <c r="F4475"/>
      <c r="G4475" s="503"/>
      <c r="H4475" s="503"/>
      <c r="I4475" s="518" t="s">
        <v>1262</v>
      </c>
      <c r="J4475" s="503"/>
      <c r="K4475" s="503"/>
      <c r="L4475"/>
      <c r="M4475"/>
      <c r="N4475"/>
      <c r="O4475"/>
      <c r="P4475"/>
      <c r="Q4475"/>
      <c r="R4475"/>
      <c r="S4475"/>
      <c r="T4475"/>
      <c r="U4475"/>
      <c r="V4475"/>
      <c r="W4475"/>
      <c r="X4475"/>
      <c r="Y4475"/>
      <c r="Z4475"/>
      <c r="AA4475"/>
      <c r="AB4475"/>
      <c r="AC4475"/>
      <c r="AD4475"/>
      <c r="AE4475"/>
      <c r="AF4475"/>
      <c r="AG4475"/>
      <c r="AH4475"/>
      <c r="AI4475"/>
      <c r="AJ4475"/>
      <c r="AK4475"/>
      <c r="AL4475"/>
      <c r="AM4475"/>
      <c r="AN4475"/>
      <c r="AO4475"/>
      <c r="AP4475"/>
      <c r="AQ4475"/>
      <c r="AR4475"/>
      <c r="AS4475"/>
      <c r="AT4475"/>
      <c r="AU4475"/>
      <c r="AV4475"/>
      <c r="AW4475"/>
      <c r="AX4475"/>
      <c r="AY4475"/>
      <c r="AZ4475"/>
      <c r="BA4475"/>
      <c r="BB4475"/>
    </row>
    <row r="4476" spans="1:54" ht="15">
      <c r="A4476"/>
      <c r="B4476"/>
      <c r="C4476"/>
      <c r="D4476"/>
      <c r="E4476"/>
      <c r="F4476"/>
      <c r="G4476" s="503"/>
      <c r="H4476" s="503"/>
      <c r="I4476" s="518" t="s">
        <v>3166</v>
      </c>
      <c r="J4476" s="503"/>
      <c r="K4476" s="503"/>
      <c r="L4476"/>
      <c r="M4476"/>
      <c r="N4476"/>
      <c r="O4476"/>
      <c r="P4476"/>
      <c r="Q4476"/>
      <c r="R4476"/>
      <c r="S4476"/>
      <c r="T4476"/>
      <c r="U4476"/>
      <c r="V4476"/>
      <c r="W4476"/>
      <c r="X4476"/>
      <c r="Y4476"/>
      <c r="Z4476"/>
      <c r="AA4476"/>
      <c r="AB4476"/>
      <c r="AC4476"/>
      <c r="AD4476"/>
      <c r="AE4476"/>
      <c r="AF4476"/>
      <c r="AG4476"/>
      <c r="AH4476"/>
      <c r="AI4476"/>
      <c r="AJ4476"/>
      <c r="AK4476"/>
      <c r="AL4476"/>
      <c r="AM4476"/>
      <c r="AN4476"/>
      <c r="AO4476"/>
      <c r="AP4476"/>
      <c r="AQ4476"/>
      <c r="AR4476"/>
      <c r="AS4476"/>
      <c r="AT4476"/>
      <c r="AU4476"/>
      <c r="AV4476"/>
      <c r="AW4476"/>
      <c r="AX4476"/>
      <c r="AY4476"/>
      <c r="AZ4476"/>
      <c r="BA4476"/>
      <c r="BB4476"/>
    </row>
    <row r="4477" spans="1:54" ht="25.5">
      <c r="A4477"/>
      <c r="B4477"/>
      <c r="C4477"/>
      <c r="D4477"/>
      <c r="E4477"/>
      <c r="F4477"/>
      <c r="G4477" s="503"/>
      <c r="H4477" s="503"/>
      <c r="I4477" s="518" t="s">
        <v>3168</v>
      </c>
      <c r="J4477" s="503"/>
      <c r="K4477" s="503"/>
      <c r="L4477"/>
      <c r="M4477"/>
      <c r="N4477"/>
      <c r="O4477"/>
      <c r="P4477"/>
      <c r="Q4477"/>
      <c r="R4477"/>
      <c r="S4477"/>
      <c r="T4477"/>
      <c r="U4477"/>
      <c r="V4477"/>
      <c r="W4477"/>
      <c r="X4477"/>
      <c r="Y4477"/>
      <c r="Z4477"/>
      <c r="AA4477"/>
      <c r="AB4477"/>
      <c r="AC4477"/>
      <c r="AD4477"/>
      <c r="AE4477"/>
      <c r="AF4477"/>
      <c r="AG4477"/>
      <c r="AH4477"/>
      <c r="AI4477"/>
      <c r="AJ4477"/>
      <c r="AK4477"/>
      <c r="AL4477"/>
      <c r="AM4477"/>
      <c r="AN4477"/>
      <c r="AO4477"/>
      <c r="AP4477"/>
      <c r="AQ4477"/>
      <c r="AR4477"/>
      <c r="AS4477"/>
      <c r="AT4477"/>
      <c r="AU4477"/>
      <c r="AV4477"/>
      <c r="AW4477"/>
      <c r="AX4477"/>
      <c r="AY4477"/>
      <c r="AZ4477"/>
      <c r="BA4477"/>
      <c r="BB4477"/>
    </row>
    <row r="4478" spans="1:54" ht="15">
      <c r="A4478"/>
      <c r="B4478"/>
      <c r="C4478"/>
      <c r="D4478"/>
      <c r="E4478"/>
      <c r="F4478"/>
      <c r="G4478" s="503"/>
      <c r="H4478" s="503"/>
      <c r="I4478" s="518" t="s">
        <v>3169</v>
      </c>
      <c r="J4478" s="503"/>
      <c r="K4478" s="503"/>
      <c r="L4478"/>
      <c r="M4478"/>
      <c r="N4478"/>
      <c r="O4478"/>
      <c r="P4478"/>
      <c r="Q4478"/>
      <c r="R4478"/>
      <c r="S4478"/>
      <c r="T4478"/>
      <c r="U4478"/>
      <c r="V4478"/>
      <c r="W4478"/>
      <c r="X4478"/>
      <c r="Y4478"/>
      <c r="Z4478"/>
      <c r="AA4478"/>
      <c r="AB4478"/>
      <c r="AC4478"/>
      <c r="AD4478"/>
      <c r="AE4478"/>
      <c r="AF4478"/>
      <c r="AG4478"/>
      <c r="AH4478"/>
      <c r="AI4478"/>
      <c r="AJ4478"/>
      <c r="AK4478"/>
      <c r="AL4478"/>
      <c r="AM4478"/>
      <c r="AN4478"/>
      <c r="AO4478"/>
      <c r="AP4478"/>
      <c r="AQ4478"/>
      <c r="AR4478"/>
      <c r="AS4478"/>
      <c r="AT4478"/>
      <c r="AU4478"/>
      <c r="AV4478"/>
      <c r="AW4478"/>
      <c r="AX4478"/>
      <c r="AY4478"/>
      <c r="AZ4478"/>
      <c r="BA4478"/>
      <c r="BB4478"/>
    </row>
    <row r="4479" spans="1:54" ht="15">
      <c r="A4479"/>
      <c r="B4479"/>
      <c r="C4479"/>
      <c r="D4479"/>
      <c r="E4479"/>
      <c r="F4479"/>
      <c r="G4479" s="503"/>
      <c r="H4479" s="503"/>
      <c r="I4479" s="518" t="s">
        <v>3170</v>
      </c>
      <c r="J4479" s="503"/>
      <c r="K4479" s="503"/>
      <c r="L4479"/>
      <c r="M4479"/>
      <c r="N4479"/>
      <c r="O4479"/>
      <c r="P4479"/>
      <c r="Q4479"/>
      <c r="R4479"/>
      <c r="S4479"/>
      <c r="T4479"/>
      <c r="U4479"/>
      <c r="V4479"/>
      <c r="W4479"/>
      <c r="X4479"/>
      <c r="Y4479"/>
      <c r="Z4479"/>
      <c r="AA4479"/>
      <c r="AB4479"/>
      <c r="AC4479"/>
      <c r="AD4479"/>
      <c r="AE4479"/>
      <c r="AF4479"/>
      <c r="AG4479"/>
      <c r="AH4479"/>
      <c r="AI4479"/>
      <c r="AJ4479"/>
      <c r="AK4479"/>
      <c r="AL4479"/>
      <c r="AM4479"/>
      <c r="AN4479"/>
      <c r="AO4479"/>
      <c r="AP4479"/>
      <c r="AQ4479"/>
      <c r="AR4479"/>
      <c r="AS4479"/>
      <c r="AT4479"/>
      <c r="AU4479"/>
      <c r="AV4479"/>
      <c r="AW4479"/>
      <c r="AX4479"/>
      <c r="AY4479"/>
      <c r="AZ4479"/>
      <c r="BA4479"/>
      <c r="BB4479"/>
    </row>
    <row r="4480" spans="1:54" ht="15">
      <c r="A4480"/>
      <c r="B4480"/>
      <c r="C4480"/>
      <c r="D4480"/>
      <c r="E4480"/>
      <c r="F4480"/>
      <c r="G4480" s="504"/>
      <c r="H4480" s="504"/>
      <c r="I4480" s="520" t="s">
        <v>3172</v>
      </c>
      <c r="J4480" s="504"/>
      <c r="K4480" s="504"/>
      <c r="L4480"/>
      <c r="M4480"/>
      <c r="N4480"/>
      <c r="O4480"/>
      <c r="P4480"/>
      <c r="Q4480"/>
      <c r="R4480"/>
      <c r="S4480"/>
      <c r="T4480"/>
      <c r="U4480"/>
      <c r="V4480"/>
      <c r="W4480"/>
      <c r="X4480"/>
      <c r="Y4480"/>
      <c r="Z4480"/>
      <c r="AA4480"/>
      <c r="AB4480"/>
      <c r="AC4480"/>
      <c r="AD4480"/>
      <c r="AE4480"/>
      <c r="AF4480"/>
      <c r="AG4480"/>
      <c r="AH4480"/>
      <c r="AI4480"/>
      <c r="AJ4480"/>
      <c r="AK4480"/>
      <c r="AL4480"/>
      <c r="AM4480"/>
      <c r="AN4480"/>
      <c r="AO4480"/>
      <c r="AP4480"/>
      <c r="AQ4480"/>
      <c r="AR4480"/>
      <c r="AS4480"/>
      <c r="AT4480"/>
      <c r="AU4480"/>
      <c r="AV4480"/>
      <c r="AW4480"/>
      <c r="AX4480"/>
      <c r="AY4480"/>
      <c r="AZ4480"/>
      <c r="BA4480"/>
      <c r="BB4480"/>
    </row>
    <row r="4481" spans="1:54" ht="15.75">
      <c r="A4481" s="484"/>
      <c r="B4481" s="484"/>
      <c r="C4481"/>
      <c r="D4481" s="491"/>
      <c r="E4481" s="493"/>
      <c r="F4481" s="478"/>
      <c r="G4481" s="510"/>
      <c r="H4481" s="510" t="s">
        <v>18</v>
      </c>
      <c r="I4481" s="514"/>
      <c r="J4481" s="512"/>
      <c r="K4481" s="513"/>
      <c r="L4481" s="480"/>
      <c r="M4481" s="480"/>
      <c r="N4481" s="480"/>
      <c r="O4481" s="480"/>
      <c r="P4481" s="480"/>
      <c r="Q4481" s="480"/>
      <c r="R4481" s="480"/>
      <c r="S4481" s="480"/>
      <c r="T4481" s="480"/>
      <c r="U4481" s="480"/>
      <c r="V4481" s="480"/>
      <c r="W4481" s="480"/>
      <c r="X4481" s="480"/>
      <c r="Y4481" s="480"/>
      <c r="Z4481" s="480"/>
      <c r="AA4481" s="480"/>
      <c r="AB4481" s="480"/>
      <c r="AC4481" s="480"/>
      <c r="AD4481" s="480"/>
      <c r="AE4481" s="480"/>
      <c r="AF4481" s="480"/>
      <c r="AG4481" s="480"/>
      <c r="AH4481" s="480"/>
      <c r="AI4481" s="480"/>
      <c r="AJ4481" s="480"/>
      <c r="AK4481" s="480"/>
      <c r="AL4481" s="480"/>
      <c r="AM4481" s="480"/>
      <c r="AN4481" s="480"/>
      <c r="AO4481" s="480"/>
      <c r="AP4481" s="480"/>
      <c r="AQ4481" s="480"/>
      <c r="AR4481" s="480"/>
      <c r="AS4481" s="480"/>
      <c r="AT4481" s="480"/>
      <c r="AU4481" s="480"/>
      <c r="AV4481" s="480"/>
      <c r="AW4481" s="480"/>
      <c r="AX4481" s="480"/>
      <c r="AY4481" s="480"/>
      <c r="AZ4481" s="480"/>
      <c r="BA4481" s="480"/>
      <c r="BB4481" s="480"/>
    </row>
    <row r="4482" spans="1:54" ht="63.75">
      <c r="A4482" s="484"/>
      <c r="B4482" s="484"/>
      <c r="C4482"/>
      <c r="D4482" s="491"/>
      <c r="E4482" s="493"/>
      <c r="F4482" s="478"/>
      <c r="G4482" s="510"/>
      <c r="H4482" s="510" t="s">
        <v>19</v>
      </c>
      <c r="I4482" s="514" t="s">
        <v>3184</v>
      </c>
      <c r="J4482" s="512" t="s">
        <v>581</v>
      </c>
      <c r="K4482" s="513"/>
      <c r="L4482" s="480"/>
      <c r="M4482" s="480"/>
      <c r="N4482" s="480"/>
      <c r="O4482" s="480"/>
      <c r="P4482" s="480"/>
      <c r="Q4482" s="480"/>
      <c r="R4482" s="480"/>
      <c r="S4482" s="480"/>
      <c r="T4482" s="480"/>
      <c r="U4482" s="480"/>
      <c r="V4482" s="480"/>
      <c r="W4482" s="480"/>
      <c r="X4482" s="480"/>
      <c r="Y4482" s="480"/>
      <c r="Z4482" s="480"/>
      <c r="AA4482" s="480"/>
      <c r="AB4482" s="480"/>
      <c r="AC4482" s="480"/>
      <c r="AD4482" s="480"/>
      <c r="AE4482" s="480"/>
      <c r="AF4482" s="480"/>
      <c r="AG4482" s="480"/>
      <c r="AH4482" s="480"/>
      <c r="AI4482" s="480"/>
      <c r="AJ4482" s="480"/>
      <c r="AK4482" s="480"/>
      <c r="AL4482" s="480"/>
      <c r="AM4482" s="480"/>
      <c r="AN4482" s="480"/>
      <c r="AO4482" s="480"/>
      <c r="AP4482" s="480"/>
      <c r="AQ4482" s="480"/>
      <c r="AR4482" s="480"/>
      <c r="AS4482" s="480"/>
      <c r="AT4482" s="480"/>
      <c r="AU4482" s="480"/>
      <c r="AV4482" s="480"/>
      <c r="AW4482" s="480"/>
      <c r="AX4482" s="480"/>
      <c r="AY4482" s="480"/>
      <c r="AZ4482" s="480"/>
      <c r="BA4482" s="480"/>
      <c r="BB4482" s="480"/>
    </row>
    <row r="4483" spans="1:54" ht="15.75">
      <c r="A4483" s="484"/>
      <c r="B4483" s="484"/>
      <c r="C4483"/>
      <c r="D4483" s="491"/>
      <c r="E4483" s="493"/>
      <c r="F4483" s="478"/>
      <c r="G4483" s="510"/>
      <c r="H4483" s="510" t="s">
        <v>23</v>
      </c>
      <c r="I4483" s="514"/>
      <c r="J4483" s="512"/>
      <c r="K4483" s="513"/>
      <c r="L4483" s="480"/>
      <c r="M4483" s="480"/>
      <c r="N4483" s="480"/>
      <c r="O4483" s="480"/>
      <c r="P4483" s="480"/>
      <c r="Q4483" s="480"/>
      <c r="R4483" s="480"/>
      <c r="S4483" s="480"/>
      <c r="T4483" s="480"/>
      <c r="U4483" s="480"/>
      <c r="V4483" s="480"/>
      <c r="W4483" s="480"/>
      <c r="X4483" s="480"/>
      <c r="Y4483" s="480"/>
      <c r="Z4483" s="480"/>
      <c r="AA4483" s="480"/>
      <c r="AB4483" s="480"/>
      <c r="AC4483" s="480"/>
      <c r="AD4483" s="480"/>
      <c r="AE4483" s="480"/>
      <c r="AF4483" s="480"/>
      <c r="AG4483" s="480"/>
      <c r="AH4483" s="480"/>
      <c r="AI4483" s="480"/>
      <c r="AJ4483" s="480"/>
      <c r="AK4483" s="480"/>
      <c r="AL4483" s="480"/>
      <c r="AM4483" s="480"/>
      <c r="AN4483" s="480"/>
      <c r="AO4483" s="480"/>
      <c r="AP4483" s="480"/>
      <c r="AQ4483" s="480"/>
      <c r="AR4483" s="480"/>
      <c r="AS4483" s="480"/>
      <c r="AT4483" s="480"/>
      <c r="AU4483" s="480"/>
      <c r="AV4483" s="480"/>
      <c r="AW4483" s="480"/>
      <c r="AX4483" s="480"/>
      <c r="AY4483" s="480"/>
      <c r="AZ4483" s="480"/>
      <c r="BA4483" s="480"/>
      <c r="BB4483" s="480"/>
    </row>
    <row r="4484" spans="1:54" ht="15.75">
      <c r="A4484" s="484"/>
      <c r="B4484" s="484"/>
      <c r="C4484"/>
      <c r="D4484" s="491"/>
      <c r="E4484" s="493"/>
      <c r="F4484" s="478"/>
      <c r="G4484" s="510"/>
      <c r="H4484" s="510" t="s">
        <v>24</v>
      </c>
      <c r="I4484" s="514"/>
      <c r="J4484" s="512"/>
      <c r="K4484" s="513"/>
      <c r="L4484" s="480"/>
      <c r="M4484" s="480"/>
      <c r="N4484" s="480"/>
      <c r="O4484" s="480"/>
      <c r="P4484" s="480"/>
      <c r="Q4484" s="480"/>
      <c r="R4484" s="480"/>
      <c r="S4484" s="480"/>
      <c r="T4484" s="480"/>
      <c r="U4484" s="480"/>
      <c r="V4484" s="480"/>
      <c r="W4484" s="480"/>
      <c r="X4484" s="480"/>
      <c r="Y4484" s="480"/>
      <c r="Z4484" s="480"/>
      <c r="AA4484" s="480"/>
      <c r="AB4484" s="480"/>
      <c r="AC4484" s="480"/>
      <c r="AD4484" s="480"/>
      <c r="AE4484" s="480"/>
      <c r="AF4484" s="480"/>
      <c r="AG4484" s="480"/>
      <c r="AH4484" s="480"/>
      <c r="AI4484" s="480"/>
      <c r="AJ4484" s="480"/>
      <c r="AK4484" s="480"/>
      <c r="AL4484" s="480"/>
      <c r="AM4484" s="480"/>
      <c r="AN4484" s="480"/>
      <c r="AO4484" s="480"/>
      <c r="AP4484" s="480"/>
      <c r="AQ4484" s="480"/>
      <c r="AR4484" s="480"/>
      <c r="AS4484" s="480"/>
      <c r="AT4484" s="480"/>
      <c r="AU4484" s="480"/>
      <c r="AV4484" s="480"/>
      <c r="AW4484" s="480"/>
      <c r="AX4484" s="480"/>
      <c r="AY4484" s="480"/>
      <c r="AZ4484" s="480"/>
      <c r="BA4484" s="480"/>
      <c r="BB4484" s="480"/>
    </row>
    <row r="4485" spans="1:54" ht="15.75">
      <c r="A4485" s="484"/>
      <c r="B4485" s="484"/>
      <c r="C4485"/>
      <c r="D4485" s="491"/>
      <c r="E4485" s="493"/>
      <c r="F4485" s="478"/>
      <c r="G4485" s="510"/>
      <c r="H4485" s="510" t="s">
        <v>25</v>
      </c>
      <c r="I4485" s="514"/>
      <c r="J4485" s="512"/>
      <c r="K4485" s="513"/>
      <c r="L4485" s="480"/>
      <c r="M4485" s="480"/>
      <c r="N4485" s="480"/>
      <c r="O4485" s="480"/>
      <c r="P4485" s="480"/>
      <c r="Q4485" s="480"/>
      <c r="R4485" s="480"/>
      <c r="S4485" s="480"/>
      <c r="T4485" s="480"/>
      <c r="U4485" s="480"/>
      <c r="V4485" s="480"/>
      <c r="W4485" s="480"/>
      <c r="X4485" s="480"/>
      <c r="Y4485" s="480"/>
      <c r="Z4485" s="480"/>
      <c r="AA4485" s="480"/>
      <c r="AB4485" s="480"/>
      <c r="AC4485" s="480"/>
      <c r="AD4485" s="480"/>
      <c r="AE4485" s="480"/>
      <c r="AF4485" s="480"/>
      <c r="AG4485" s="480"/>
      <c r="AH4485" s="480"/>
      <c r="AI4485" s="480"/>
      <c r="AJ4485" s="480"/>
      <c r="AK4485" s="480"/>
      <c r="AL4485" s="480"/>
      <c r="AM4485" s="480"/>
      <c r="AN4485" s="480"/>
      <c r="AO4485" s="480"/>
      <c r="AP4485" s="480"/>
      <c r="AQ4485" s="480"/>
      <c r="AR4485" s="480"/>
      <c r="AS4485" s="480"/>
      <c r="AT4485" s="480"/>
      <c r="AU4485" s="480"/>
      <c r="AV4485" s="480"/>
      <c r="AW4485" s="480"/>
      <c r="AX4485" s="480"/>
      <c r="AY4485" s="480"/>
      <c r="AZ4485" s="480"/>
      <c r="BA4485" s="480"/>
      <c r="BB4485" s="480"/>
    </row>
    <row r="4486" spans="1:54" ht="15.75">
      <c r="A4486" s="484"/>
      <c r="B4486" s="484"/>
      <c r="C4486"/>
      <c r="D4486" s="491"/>
      <c r="E4486" s="493"/>
      <c r="F4486" s="478"/>
      <c r="G4486" s="510"/>
      <c r="H4486" s="510" t="s">
        <v>26</v>
      </c>
      <c r="I4486" s="514"/>
      <c r="J4486" s="512"/>
      <c r="K4486" s="513"/>
      <c r="L4486" s="480"/>
      <c r="M4486" s="480"/>
      <c r="N4486" s="480"/>
      <c r="O4486" s="480"/>
      <c r="P4486" s="480"/>
      <c r="Q4486" s="480"/>
      <c r="R4486" s="480"/>
      <c r="S4486" s="480"/>
      <c r="T4486" s="480"/>
      <c r="U4486" s="480"/>
      <c r="V4486" s="480"/>
      <c r="W4486" s="480"/>
      <c r="X4486" s="480"/>
      <c r="Y4486" s="480"/>
      <c r="Z4486" s="480"/>
      <c r="AA4486" s="480"/>
      <c r="AB4486" s="480"/>
      <c r="AC4486" s="480"/>
      <c r="AD4486" s="480"/>
      <c r="AE4486" s="480"/>
      <c r="AF4486" s="480"/>
      <c r="AG4486" s="480"/>
      <c r="AH4486" s="480"/>
      <c r="AI4486" s="480"/>
      <c r="AJ4486" s="480"/>
      <c r="AK4486" s="480"/>
      <c r="AL4486" s="480"/>
      <c r="AM4486" s="480"/>
      <c r="AN4486" s="480"/>
      <c r="AO4486" s="480"/>
      <c r="AP4486" s="480"/>
      <c r="AQ4486" s="480"/>
      <c r="AR4486" s="480"/>
      <c r="AS4486" s="480"/>
      <c r="AT4486" s="480"/>
      <c r="AU4486" s="480"/>
      <c r="AV4486" s="480"/>
      <c r="AW4486" s="480"/>
      <c r="AX4486" s="480"/>
      <c r="AY4486" s="480"/>
      <c r="AZ4486" s="480"/>
      <c r="BA4486" s="480"/>
      <c r="BB4486" s="480"/>
    </row>
    <row r="4487" spans="1:54" ht="15.75">
      <c r="A4487" s="484"/>
      <c r="B4487" s="484"/>
      <c r="C4487"/>
      <c r="D4487" s="491"/>
      <c r="E4487" s="493"/>
      <c r="F4487" s="478"/>
      <c r="G4487"/>
      <c r="H4487" s="484"/>
      <c r="I4487"/>
      <c r="J4487" s="491"/>
      <c r="K4487" s="493"/>
      <c r="L4487" s="480"/>
      <c r="M4487" s="480"/>
      <c r="N4487" s="480"/>
      <c r="O4487" s="480"/>
      <c r="P4487" s="480"/>
      <c r="Q4487" s="480"/>
      <c r="R4487" s="480"/>
      <c r="S4487" s="480"/>
      <c r="T4487" s="480"/>
      <c r="U4487" s="480"/>
      <c r="V4487" s="480"/>
      <c r="W4487" s="480"/>
      <c r="X4487" s="480"/>
      <c r="Y4487" s="480"/>
      <c r="Z4487" s="480"/>
      <c r="AA4487" s="480"/>
      <c r="AB4487" s="480"/>
      <c r="AC4487" s="480"/>
      <c r="AD4487" s="480"/>
      <c r="AE4487" s="480"/>
      <c r="AF4487" s="480"/>
      <c r="AG4487" s="480"/>
      <c r="AH4487" s="480"/>
      <c r="AI4487" s="480"/>
      <c r="AJ4487" s="480"/>
      <c r="AK4487" s="480"/>
      <c r="AL4487" s="480"/>
      <c r="AM4487" s="480"/>
      <c r="AN4487" s="480"/>
      <c r="AO4487" s="480"/>
      <c r="AP4487" s="480"/>
      <c r="AQ4487" s="480"/>
      <c r="AR4487" s="480"/>
      <c r="AS4487" s="480"/>
      <c r="AT4487" s="480"/>
      <c r="AU4487" s="480"/>
      <c r="AV4487" s="480"/>
      <c r="AW4487" s="480"/>
      <c r="AX4487" s="480"/>
      <c r="AY4487" s="480"/>
      <c r="AZ4487" s="480"/>
      <c r="BA4487" s="480"/>
      <c r="BB4487" s="480"/>
    </row>
    <row r="4488" spans="1:54" ht="25.5">
      <c r="A4488" s="484"/>
      <c r="B4488" s="484"/>
      <c r="C4488"/>
      <c r="D4488" s="491"/>
      <c r="E4488" s="493"/>
      <c r="F4488" s="478"/>
      <c r="G4488" s="640" t="s">
        <v>3185</v>
      </c>
      <c r="H4488" s="640"/>
      <c r="I4488" s="524" t="s">
        <v>3186</v>
      </c>
      <c r="J4488" s="643"/>
      <c r="K4488" s="646"/>
      <c r="L4488" s="480"/>
      <c r="M4488" s="480"/>
      <c r="N4488" s="480"/>
      <c r="O4488" s="480"/>
      <c r="P4488" s="480"/>
      <c r="Q4488" s="480"/>
      <c r="R4488" s="480"/>
      <c r="S4488" s="480"/>
      <c r="T4488" s="480"/>
      <c r="U4488" s="480"/>
      <c r="V4488" s="480"/>
      <c r="W4488" s="480"/>
      <c r="X4488" s="480"/>
      <c r="Y4488" s="480"/>
      <c r="Z4488" s="480"/>
      <c r="AA4488" s="480"/>
      <c r="AB4488" s="480"/>
      <c r="AC4488" s="480"/>
      <c r="AD4488" s="480"/>
      <c r="AE4488" s="480"/>
      <c r="AF4488" s="480"/>
      <c r="AG4488" s="480"/>
      <c r="AH4488" s="480"/>
      <c r="AI4488" s="480"/>
      <c r="AJ4488" s="480"/>
      <c r="AK4488" s="480"/>
      <c r="AL4488" s="480"/>
      <c r="AM4488" s="480"/>
      <c r="AN4488" s="480"/>
      <c r="AO4488" s="480"/>
      <c r="AP4488" s="480"/>
      <c r="AQ4488" s="480"/>
      <c r="AR4488" s="480"/>
      <c r="AS4488" s="480"/>
      <c r="AT4488" s="480"/>
      <c r="AU4488" s="480"/>
      <c r="AV4488" s="480"/>
      <c r="AW4488" s="480"/>
      <c r="AX4488" s="480"/>
      <c r="AY4488" s="480"/>
      <c r="AZ4488" s="480"/>
      <c r="BA4488" s="480"/>
      <c r="BB4488" s="480"/>
    </row>
    <row r="4489" spans="1:54" ht="15">
      <c r="A4489"/>
      <c r="B4489"/>
      <c r="C4489"/>
      <c r="D4489"/>
      <c r="E4489"/>
      <c r="F4489"/>
      <c r="G4489" s="503"/>
      <c r="H4489" s="503"/>
      <c r="I4489" s="519"/>
      <c r="J4489" s="503"/>
      <c r="K4489" s="503"/>
      <c r="L4489"/>
      <c r="M4489"/>
      <c r="N4489"/>
      <c r="O4489"/>
      <c r="P4489"/>
      <c r="Q4489"/>
      <c r="R4489"/>
      <c r="S4489"/>
      <c r="T4489"/>
      <c r="U4489"/>
      <c r="V4489"/>
      <c r="W4489"/>
      <c r="X4489"/>
      <c r="Y4489"/>
      <c r="Z4489"/>
      <c r="AA4489"/>
      <c r="AB4489"/>
      <c r="AC4489"/>
      <c r="AD4489"/>
      <c r="AE4489"/>
      <c r="AF4489"/>
      <c r="AG4489"/>
      <c r="AH4489"/>
      <c r="AI4489"/>
      <c r="AJ4489"/>
      <c r="AK4489"/>
      <c r="AL4489"/>
      <c r="AM4489"/>
      <c r="AN4489"/>
      <c r="AO4489"/>
      <c r="AP4489"/>
      <c r="AQ4489"/>
      <c r="AR4489"/>
      <c r="AS4489"/>
      <c r="AT4489"/>
      <c r="AU4489"/>
      <c r="AV4489"/>
      <c r="AW4489"/>
      <c r="AX4489"/>
      <c r="AY4489"/>
      <c r="AZ4489"/>
      <c r="BA4489"/>
      <c r="BB4489"/>
    </row>
    <row r="4490" spans="1:54" ht="15">
      <c r="A4490"/>
      <c r="B4490"/>
      <c r="C4490"/>
      <c r="D4490"/>
      <c r="E4490"/>
      <c r="F4490"/>
      <c r="G4490" s="503"/>
      <c r="H4490" s="503"/>
      <c r="I4490" s="518" t="s">
        <v>623</v>
      </c>
      <c r="J4490" s="503"/>
      <c r="K4490" s="503"/>
      <c r="L4490"/>
      <c r="M4490"/>
      <c r="N4490"/>
      <c r="O4490"/>
      <c r="P4490"/>
      <c r="Q4490"/>
      <c r="R4490"/>
      <c r="S4490"/>
      <c r="T4490"/>
      <c r="U4490"/>
      <c r="V4490"/>
      <c r="W4490"/>
      <c r="X4490"/>
      <c r="Y4490"/>
      <c r="Z4490"/>
      <c r="AA4490"/>
      <c r="AB4490"/>
      <c r="AC4490"/>
      <c r="AD4490"/>
      <c r="AE4490"/>
      <c r="AF4490"/>
      <c r="AG4490"/>
      <c r="AH4490"/>
      <c r="AI4490"/>
      <c r="AJ4490"/>
      <c r="AK4490"/>
      <c r="AL4490"/>
      <c r="AM4490"/>
      <c r="AN4490"/>
      <c r="AO4490"/>
      <c r="AP4490"/>
      <c r="AQ4490"/>
      <c r="AR4490"/>
      <c r="AS4490"/>
      <c r="AT4490"/>
      <c r="AU4490"/>
      <c r="AV4490"/>
      <c r="AW4490"/>
      <c r="AX4490"/>
      <c r="AY4490"/>
      <c r="AZ4490"/>
      <c r="BA4490"/>
      <c r="BB4490"/>
    </row>
    <row r="4491" spans="1:54" ht="15">
      <c r="A4491"/>
      <c r="B4491"/>
      <c r="C4491"/>
      <c r="D4491"/>
      <c r="E4491"/>
      <c r="F4491"/>
      <c r="G4491" s="503"/>
      <c r="H4491" s="503"/>
      <c r="I4491" s="518" t="s">
        <v>1262</v>
      </c>
      <c r="J4491" s="503"/>
      <c r="K4491" s="503"/>
      <c r="L4491"/>
      <c r="M4491"/>
      <c r="N4491"/>
      <c r="O4491"/>
      <c r="P4491"/>
      <c r="Q4491"/>
      <c r="R4491"/>
      <c r="S4491"/>
      <c r="T4491"/>
      <c r="U4491"/>
      <c r="V4491"/>
      <c r="W4491"/>
      <c r="X4491"/>
      <c r="Y4491"/>
      <c r="Z4491"/>
      <c r="AA4491"/>
      <c r="AB4491"/>
      <c r="AC4491"/>
      <c r="AD4491"/>
      <c r="AE4491"/>
      <c r="AF4491"/>
      <c r="AG4491"/>
      <c r="AH4491"/>
      <c r="AI4491"/>
      <c r="AJ4491"/>
      <c r="AK4491"/>
      <c r="AL4491"/>
      <c r="AM4491"/>
      <c r="AN4491"/>
      <c r="AO4491"/>
      <c r="AP4491"/>
      <c r="AQ4491"/>
      <c r="AR4491"/>
      <c r="AS4491"/>
      <c r="AT4491"/>
      <c r="AU4491"/>
      <c r="AV4491"/>
      <c r="AW4491"/>
      <c r="AX4491"/>
      <c r="AY4491"/>
      <c r="AZ4491"/>
      <c r="BA4491"/>
      <c r="BB4491"/>
    </row>
    <row r="4492" spans="1:54" ht="15">
      <c r="A4492"/>
      <c r="B4492"/>
      <c r="C4492"/>
      <c r="D4492"/>
      <c r="E4492"/>
      <c r="F4492"/>
      <c r="G4492" s="503"/>
      <c r="H4492" s="503"/>
      <c r="I4492" s="518" t="s">
        <v>3166</v>
      </c>
      <c r="J4492" s="503"/>
      <c r="K4492" s="503"/>
      <c r="L4492"/>
      <c r="M4492"/>
      <c r="N4492"/>
      <c r="O4492"/>
      <c r="P4492"/>
      <c r="Q4492"/>
      <c r="R4492"/>
      <c r="S4492"/>
      <c r="T4492"/>
      <c r="U4492"/>
      <c r="V4492"/>
      <c r="W4492"/>
      <c r="X4492"/>
      <c r="Y4492"/>
      <c r="Z4492"/>
      <c r="AA4492"/>
      <c r="AB4492"/>
      <c r="AC4492"/>
      <c r="AD4492"/>
      <c r="AE4492"/>
      <c r="AF4492"/>
      <c r="AG4492"/>
      <c r="AH4492"/>
      <c r="AI4492"/>
      <c r="AJ4492"/>
      <c r="AK4492"/>
      <c r="AL4492"/>
      <c r="AM4492"/>
      <c r="AN4492"/>
      <c r="AO4492"/>
      <c r="AP4492"/>
      <c r="AQ4492"/>
      <c r="AR4492"/>
      <c r="AS4492"/>
      <c r="AT4492"/>
      <c r="AU4492"/>
      <c r="AV4492"/>
      <c r="AW4492"/>
      <c r="AX4492"/>
      <c r="AY4492"/>
      <c r="AZ4492"/>
      <c r="BA4492"/>
      <c r="BB4492"/>
    </row>
    <row r="4493" spans="1:54" ht="25.5">
      <c r="A4493"/>
      <c r="B4493"/>
      <c r="C4493"/>
      <c r="D4493"/>
      <c r="E4493"/>
      <c r="F4493"/>
      <c r="G4493" s="503"/>
      <c r="H4493" s="503"/>
      <c r="I4493" s="518" t="s">
        <v>3168</v>
      </c>
      <c r="J4493" s="503"/>
      <c r="K4493" s="503"/>
      <c r="L4493"/>
      <c r="M4493"/>
      <c r="N4493"/>
      <c r="O4493"/>
      <c r="P4493"/>
      <c r="Q4493"/>
      <c r="R4493"/>
      <c r="S4493"/>
      <c r="T4493"/>
      <c r="U4493"/>
      <c r="V4493"/>
      <c r="W4493"/>
      <c r="X4493"/>
      <c r="Y4493"/>
      <c r="Z4493"/>
      <c r="AA4493"/>
      <c r="AB4493"/>
      <c r="AC4493"/>
      <c r="AD4493"/>
      <c r="AE4493"/>
      <c r="AF4493"/>
      <c r="AG4493"/>
      <c r="AH4493"/>
      <c r="AI4493"/>
      <c r="AJ4493"/>
      <c r="AK4493"/>
      <c r="AL4493"/>
      <c r="AM4493"/>
      <c r="AN4493"/>
      <c r="AO4493"/>
      <c r="AP4493"/>
      <c r="AQ4493"/>
      <c r="AR4493"/>
      <c r="AS4493"/>
      <c r="AT4493"/>
      <c r="AU4493"/>
      <c r="AV4493"/>
      <c r="AW4493"/>
      <c r="AX4493"/>
      <c r="AY4493"/>
      <c r="AZ4493"/>
      <c r="BA4493"/>
      <c r="BB4493"/>
    </row>
    <row r="4494" spans="1:54" ht="15">
      <c r="A4494"/>
      <c r="B4494"/>
      <c r="C4494"/>
      <c r="D4494"/>
      <c r="E4494"/>
      <c r="F4494"/>
      <c r="G4494" s="503"/>
      <c r="H4494" s="503"/>
      <c r="I4494" s="518" t="s">
        <v>3169</v>
      </c>
      <c r="J4494" s="503"/>
      <c r="K4494" s="503"/>
      <c r="L4494"/>
      <c r="M4494"/>
      <c r="N4494"/>
      <c r="O4494"/>
      <c r="P4494"/>
      <c r="Q4494"/>
      <c r="R4494"/>
      <c r="S4494"/>
      <c r="T4494"/>
      <c r="U4494"/>
      <c r="V4494"/>
      <c r="W4494"/>
      <c r="X4494"/>
      <c r="Y4494"/>
      <c r="Z4494"/>
      <c r="AA4494"/>
      <c r="AB4494"/>
      <c r="AC4494"/>
      <c r="AD4494"/>
      <c r="AE4494"/>
      <c r="AF4494"/>
      <c r="AG4494"/>
      <c r="AH4494"/>
      <c r="AI4494"/>
      <c r="AJ4494"/>
      <c r="AK4494"/>
      <c r="AL4494"/>
      <c r="AM4494"/>
      <c r="AN4494"/>
      <c r="AO4494"/>
      <c r="AP4494"/>
      <c r="AQ4494"/>
      <c r="AR4494"/>
      <c r="AS4494"/>
      <c r="AT4494"/>
      <c r="AU4494"/>
      <c r="AV4494"/>
      <c r="AW4494"/>
      <c r="AX4494"/>
      <c r="AY4494"/>
      <c r="AZ4494"/>
      <c r="BA4494"/>
      <c r="BB4494"/>
    </row>
    <row r="4495" spans="1:54" ht="15">
      <c r="A4495"/>
      <c r="B4495"/>
      <c r="C4495"/>
      <c r="D4495"/>
      <c r="E4495"/>
      <c r="F4495"/>
      <c r="G4495" s="503"/>
      <c r="H4495" s="503"/>
      <c r="I4495" s="518" t="s">
        <v>3170</v>
      </c>
      <c r="J4495" s="503"/>
      <c r="K4495" s="503"/>
      <c r="L4495"/>
      <c r="M4495"/>
      <c r="N4495"/>
      <c r="O4495"/>
      <c r="P4495"/>
      <c r="Q4495"/>
      <c r="R4495"/>
      <c r="S4495"/>
      <c r="T4495"/>
      <c r="U4495"/>
      <c r="V4495"/>
      <c r="W4495"/>
      <c r="X4495"/>
      <c r="Y4495"/>
      <c r="Z4495"/>
      <c r="AA4495"/>
      <c r="AB4495"/>
      <c r="AC4495"/>
      <c r="AD4495"/>
      <c r="AE4495"/>
      <c r="AF4495"/>
      <c r="AG4495"/>
      <c r="AH4495"/>
      <c r="AI4495"/>
      <c r="AJ4495"/>
      <c r="AK4495"/>
      <c r="AL4495"/>
      <c r="AM4495"/>
      <c r="AN4495"/>
      <c r="AO4495"/>
      <c r="AP4495"/>
      <c r="AQ4495"/>
      <c r="AR4495"/>
      <c r="AS4495"/>
      <c r="AT4495"/>
      <c r="AU4495"/>
      <c r="AV4495"/>
      <c r="AW4495"/>
      <c r="AX4495"/>
      <c r="AY4495"/>
      <c r="AZ4495"/>
      <c r="BA4495"/>
      <c r="BB4495"/>
    </row>
    <row r="4496" spans="1:54" ht="15">
      <c r="A4496"/>
      <c r="B4496"/>
      <c r="C4496"/>
      <c r="D4496"/>
      <c r="E4496"/>
      <c r="F4496"/>
      <c r="G4496" s="504"/>
      <c r="H4496" s="504"/>
      <c r="I4496" s="520" t="s">
        <v>3172</v>
      </c>
      <c r="J4496" s="504"/>
      <c r="K4496" s="504"/>
      <c r="L4496"/>
      <c r="M4496"/>
      <c r="N4496"/>
      <c r="O4496"/>
      <c r="P4496"/>
      <c r="Q4496"/>
      <c r="R4496"/>
      <c r="S4496"/>
      <c r="T4496"/>
      <c r="U4496"/>
      <c r="V4496"/>
      <c r="W4496"/>
      <c r="X4496"/>
      <c r="Y4496"/>
      <c r="Z4496"/>
      <c r="AA4496"/>
      <c r="AB4496"/>
      <c r="AC4496"/>
      <c r="AD4496"/>
      <c r="AE4496"/>
      <c r="AF4496"/>
      <c r="AG4496"/>
      <c r="AH4496"/>
      <c r="AI4496"/>
      <c r="AJ4496"/>
      <c r="AK4496"/>
      <c r="AL4496"/>
      <c r="AM4496"/>
      <c r="AN4496"/>
      <c r="AO4496"/>
      <c r="AP4496"/>
      <c r="AQ4496"/>
      <c r="AR4496"/>
      <c r="AS4496"/>
      <c r="AT4496"/>
      <c r="AU4496"/>
      <c r="AV4496"/>
      <c r="AW4496"/>
      <c r="AX4496"/>
      <c r="AY4496"/>
      <c r="AZ4496"/>
      <c r="BA4496"/>
      <c r="BB4496"/>
    </row>
    <row r="4497" spans="1:54" ht="15.75">
      <c r="A4497" s="484"/>
      <c r="B4497" s="484"/>
      <c r="C4497"/>
      <c r="D4497" s="491"/>
      <c r="E4497" s="493"/>
      <c r="F4497" s="478"/>
      <c r="G4497" s="510"/>
      <c r="H4497" s="510" t="s">
        <v>18</v>
      </c>
      <c r="I4497" s="514"/>
      <c r="J4497" s="512"/>
      <c r="K4497" s="513"/>
      <c r="L4497" s="480"/>
      <c r="M4497" s="480"/>
      <c r="N4497" s="480"/>
      <c r="O4497" s="480"/>
      <c r="P4497" s="480"/>
      <c r="Q4497" s="480"/>
      <c r="R4497" s="480"/>
      <c r="S4497" s="480"/>
      <c r="T4497" s="480"/>
      <c r="U4497" s="480"/>
      <c r="V4497" s="480"/>
      <c r="W4497" s="480"/>
      <c r="X4497" s="480"/>
      <c r="Y4497" s="480"/>
      <c r="Z4497" s="480"/>
      <c r="AA4497" s="480"/>
      <c r="AB4497" s="480"/>
      <c r="AC4497" s="480"/>
      <c r="AD4497" s="480"/>
      <c r="AE4497" s="480"/>
      <c r="AF4497" s="480"/>
      <c r="AG4497" s="480"/>
      <c r="AH4497" s="480"/>
      <c r="AI4497" s="480"/>
      <c r="AJ4497" s="480"/>
      <c r="AK4497" s="480"/>
      <c r="AL4497" s="480"/>
      <c r="AM4497" s="480"/>
      <c r="AN4497" s="480"/>
      <c r="AO4497" s="480"/>
      <c r="AP4497" s="480"/>
      <c r="AQ4497" s="480"/>
      <c r="AR4497" s="480"/>
      <c r="AS4497" s="480"/>
      <c r="AT4497" s="480"/>
      <c r="AU4497" s="480"/>
      <c r="AV4497" s="480"/>
      <c r="AW4497" s="480"/>
      <c r="AX4497" s="480"/>
      <c r="AY4497" s="480"/>
      <c r="AZ4497" s="480"/>
      <c r="BA4497" s="480"/>
      <c r="BB4497" s="480"/>
    </row>
    <row r="4498" spans="1:54" ht="89.25">
      <c r="A4498" s="484"/>
      <c r="B4498" s="484"/>
      <c r="C4498"/>
      <c r="D4498" s="491"/>
      <c r="E4498" s="493"/>
      <c r="F4498" s="478"/>
      <c r="G4498" s="510"/>
      <c r="H4498" s="510" t="s">
        <v>19</v>
      </c>
      <c r="I4498" s="514" t="s">
        <v>3187</v>
      </c>
      <c r="J4498" s="512" t="s">
        <v>581</v>
      </c>
      <c r="K4498" s="513"/>
      <c r="L4498" s="480"/>
      <c r="M4498" s="480"/>
      <c r="N4498" s="480"/>
      <c r="O4498" s="480"/>
      <c r="P4498" s="480"/>
      <c r="Q4498" s="480"/>
      <c r="R4498" s="480"/>
      <c r="S4498" s="480"/>
      <c r="T4498" s="480"/>
      <c r="U4498" s="480"/>
      <c r="V4498" s="480"/>
      <c r="W4498" s="480"/>
      <c r="X4498" s="480"/>
      <c r="Y4498" s="480"/>
      <c r="Z4498" s="480"/>
      <c r="AA4498" s="480"/>
      <c r="AB4498" s="480"/>
      <c r="AC4498" s="480"/>
      <c r="AD4498" s="480"/>
      <c r="AE4498" s="480"/>
      <c r="AF4498" s="480"/>
      <c r="AG4498" s="480"/>
      <c r="AH4498" s="480"/>
      <c r="AI4498" s="480"/>
      <c r="AJ4498" s="480"/>
      <c r="AK4498" s="480"/>
      <c r="AL4498" s="480"/>
      <c r="AM4498" s="480"/>
      <c r="AN4498" s="480"/>
      <c r="AO4498" s="480"/>
      <c r="AP4498" s="480"/>
      <c r="AQ4498" s="480"/>
      <c r="AR4498" s="480"/>
      <c r="AS4498" s="480"/>
      <c r="AT4498" s="480"/>
      <c r="AU4498" s="480"/>
      <c r="AV4498" s="480"/>
      <c r="AW4498" s="480"/>
      <c r="AX4498" s="480"/>
      <c r="AY4498" s="480"/>
      <c r="AZ4498" s="480"/>
      <c r="BA4498" s="480"/>
      <c r="BB4498" s="480"/>
    </row>
    <row r="4499" spans="1:54" ht="15.75">
      <c r="A4499" s="484"/>
      <c r="B4499" s="484"/>
      <c r="C4499"/>
      <c r="D4499" s="491"/>
      <c r="E4499" s="493"/>
      <c r="F4499" s="478"/>
      <c r="G4499" s="510"/>
      <c r="H4499" s="510" t="s">
        <v>23</v>
      </c>
      <c r="I4499" s="514"/>
      <c r="J4499" s="512"/>
      <c r="K4499" s="513"/>
      <c r="L4499" s="480"/>
      <c r="M4499" s="480"/>
      <c r="N4499" s="480"/>
      <c r="O4499" s="480"/>
      <c r="P4499" s="480"/>
      <c r="Q4499" s="480"/>
      <c r="R4499" s="480"/>
      <c r="S4499" s="480"/>
      <c r="T4499" s="480"/>
      <c r="U4499" s="480"/>
      <c r="V4499" s="480"/>
      <c r="W4499" s="480"/>
      <c r="X4499" s="480"/>
      <c r="Y4499" s="480"/>
      <c r="Z4499" s="480"/>
      <c r="AA4499" s="480"/>
      <c r="AB4499" s="480"/>
      <c r="AC4499" s="480"/>
      <c r="AD4499" s="480"/>
      <c r="AE4499" s="480"/>
      <c r="AF4499" s="480"/>
      <c r="AG4499" s="480"/>
      <c r="AH4499" s="480"/>
      <c r="AI4499" s="480"/>
      <c r="AJ4499" s="480"/>
      <c r="AK4499" s="480"/>
      <c r="AL4499" s="480"/>
      <c r="AM4499" s="480"/>
      <c r="AN4499" s="480"/>
      <c r="AO4499" s="480"/>
      <c r="AP4499" s="480"/>
      <c r="AQ4499" s="480"/>
      <c r="AR4499" s="480"/>
      <c r="AS4499" s="480"/>
      <c r="AT4499" s="480"/>
      <c r="AU4499" s="480"/>
      <c r="AV4499" s="480"/>
      <c r="AW4499" s="480"/>
      <c r="AX4499" s="480"/>
      <c r="AY4499" s="480"/>
      <c r="AZ4499" s="480"/>
      <c r="BA4499" s="480"/>
      <c r="BB4499" s="480"/>
    </row>
    <row r="4500" spans="1:54" ht="15.75">
      <c r="A4500" s="484"/>
      <c r="B4500" s="484"/>
      <c r="C4500"/>
      <c r="D4500" s="491"/>
      <c r="E4500" s="493"/>
      <c r="F4500" s="478"/>
      <c r="G4500" s="510"/>
      <c r="H4500" s="510" t="s">
        <v>24</v>
      </c>
      <c r="I4500" s="514"/>
      <c r="J4500" s="512"/>
      <c r="K4500" s="513"/>
      <c r="L4500" s="480"/>
      <c r="M4500" s="480"/>
      <c r="N4500" s="480"/>
      <c r="O4500" s="480"/>
      <c r="P4500" s="480"/>
      <c r="Q4500" s="480"/>
      <c r="R4500" s="480"/>
      <c r="S4500" s="480"/>
      <c r="T4500" s="480"/>
      <c r="U4500" s="480"/>
      <c r="V4500" s="480"/>
      <c r="W4500" s="480"/>
      <c r="X4500" s="480"/>
      <c r="Y4500" s="480"/>
      <c r="Z4500" s="480"/>
      <c r="AA4500" s="480"/>
      <c r="AB4500" s="480"/>
      <c r="AC4500" s="480"/>
      <c r="AD4500" s="480"/>
      <c r="AE4500" s="480"/>
      <c r="AF4500" s="480"/>
      <c r="AG4500" s="480"/>
      <c r="AH4500" s="480"/>
      <c r="AI4500" s="480"/>
      <c r="AJ4500" s="480"/>
      <c r="AK4500" s="480"/>
      <c r="AL4500" s="480"/>
      <c r="AM4500" s="480"/>
      <c r="AN4500" s="480"/>
      <c r="AO4500" s="480"/>
      <c r="AP4500" s="480"/>
      <c r="AQ4500" s="480"/>
      <c r="AR4500" s="480"/>
      <c r="AS4500" s="480"/>
      <c r="AT4500" s="480"/>
      <c r="AU4500" s="480"/>
      <c r="AV4500" s="480"/>
      <c r="AW4500" s="480"/>
      <c r="AX4500" s="480"/>
      <c r="AY4500" s="480"/>
      <c r="AZ4500" s="480"/>
      <c r="BA4500" s="480"/>
      <c r="BB4500" s="480"/>
    </row>
    <row r="4501" spans="1:54" ht="15.75">
      <c r="A4501" s="484"/>
      <c r="B4501" s="484"/>
      <c r="C4501"/>
      <c r="D4501" s="491"/>
      <c r="E4501" s="493"/>
      <c r="F4501" s="478"/>
      <c r="G4501" s="510"/>
      <c r="H4501" s="510" t="s">
        <v>25</v>
      </c>
      <c r="I4501" s="514"/>
      <c r="J4501" s="512"/>
      <c r="K4501" s="513"/>
      <c r="L4501" s="480"/>
      <c r="M4501" s="480"/>
      <c r="N4501" s="480"/>
      <c r="O4501" s="480"/>
      <c r="P4501" s="480"/>
      <c r="Q4501" s="480"/>
      <c r="R4501" s="480"/>
      <c r="S4501" s="480"/>
      <c r="T4501" s="480"/>
      <c r="U4501" s="480"/>
      <c r="V4501" s="480"/>
      <c r="W4501" s="480"/>
      <c r="X4501" s="480"/>
      <c r="Y4501" s="480"/>
      <c r="Z4501" s="480"/>
      <c r="AA4501" s="480"/>
      <c r="AB4501" s="480"/>
      <c r="AC4501" s="480"/>
      <c r="AD4501" s="480"/>
      <c r="AE4501" s="480"/>
      <c r="AF4501" s="480"/>
      <c r="AG4501" s="480"/>
      <c r="AH4501" s="480"/>
      <c r="AI4501" s="480"/>
      <c r="AJ4501" s="480"/>
      <c r="AK4501" s="480"/>
      <c r="AL4501" s="480"/>
      <c r="AM4501" s="480"/>
      <c r="AN4501" s="480"/>
      <c r="AO4501" s="480"/>
      <c r="AP4501" s="480"/>
      <c r="AQ4501" s="480"/>
      <c r="AR4501" s="480"/>
      <c r="AS4501" s="480"/>
      <c r="AT4501" s="480"/>
      <c r="AU4501" s="480"/>
      <c r="AV4501" s="480"/>
      <c r="AW4501" s="480"/>
      <c r="AX4501" s="480"/>
      <c r="AY4501" s="480"/>
      <c r="AZ4501" s="480"/>
      <c r="BA4501" s="480"/>
      <c r="BB4501" s="480"/>
    </row>
    <row r="4502" spans="1:54" ht="15.75">
      <c r="A4502" s="484"/>
      <c r="B4502" s="484"/>
      <c r="C4502"/>
      <c r="D4502" s="491"/>
      <c r="E4502" s="493"/>
      <c r="F4502" s="478"/>
      <c r="G4502" s="510"/>
      <c r="H4502" s="510" t="s">
        <v>26</v>
      </c>
      <c r="I4502" s="514"/>
      <c r="J4502" s="512"/>
      <c r="K4502" s="513"/>
      <c r="L4502" s="480"/>
      <c r="M4502" s="480"/>
      <c r="N4502" s="480"/>
      <c r="O4502" s="480"/>
      <c r="P4502" s="480"/>
      <c r="Q4502" s="480"/>
      <c r="R4502" s="480"/>
      <c r="S4502" s="480"/>
      <c r="T4502" s="480"/>
      <c r="U4502" s="480"/>
      <c r="V4502" s="480"/>
      <c r="W4502" s="480"/>
      <c r="X4502" s="480"/>
      <c r="Y4502" s="480"/>
      <c r="Z4502" s="480"/>
      <c r="AA4502" s="480"/>
      <c r="AB4502" s="480"/>
      <c r="AC4502" s="480"/>
      <c r="AD4502" s="480"/>
      <c r="AE4502" s="480"/>
      <c r="AF4502" s="480"/>
      <c r="AG4502" s="480"/>
      <c r="AH4502" s="480"/>
      <c r="AI4502" s="480"/>
      <c r="AJ4502" s="480"/>
      <c r="AK4502" s="480"/>
      <c r="AL4502" s="480"/>
      <c r="AM4502" s="480"/>
      <c r="AN4502" s="480"/>
      <c r="AO4502" s="480"/>
      <c r="AP4502" s="480"/>
      <c r="AQ4502" s="480"/>
      <c r="AR4502" s="480"/>
      <c r="AS4502" s="480"/>
      <c r="AT4502" s="480"/>
      <c r="AU4502" s="480"/>
      <c r="AV4502" s="480"/>
      <c r="AW4502" s="480"/>
      <c r="AX4502" s="480"/>
      <c r="AY4502" s="480"/>
      <c r="AZ4502" s="480"/>
      <c r="BA4502" s="480"/>
      <c r="BB4502" s="480"/>
    </row>
    <row r="4503" spans="1:54" ht="15.75">
      <c r="A4503" s="484"/>
      <c r="B4503" s="484"/>
      <c r="C4503"/>
      <c r="D4503" s="491"/>
      <c r="E4503" s="493"/>
      <c r="F4503" s="478"/>
      <c r="G4503"/>
      <c r="H4503" s="484"/>
      <c r="I4503"/>
      <c r="J4503" s="491"/>
      <c r="K4503" s="493"/>
      <c r="L4503" s="480"/>
      <c r="M4503" s="480"/>
      <c r="N4503" s="480"/>
      <c r="O4503" s="480"/>
      <c r="P4503" s="480"/>
      <c r="Q4503" s="480"/>
      <c r="R4503" s="480"/>
      <c r="S4503" s="480"/>
      <c r="T4503" s="480"/>
      <c r="U4503" s="480"/>
      <c r="V4503" s="480"/>
      <c r="W4503" s="480"/>
      <c r="X4503" s="480"/>
      <c r="Y4503" s="480"/>
      <c r="Z4503" s="480"/>
      <c r="AA4503" s="480"/>
      <c r="AB4503" s="480"/>
      <c r="AC4503" s="480"/>
      <c r="AD4503" s="480"/>
      <c r="AE4503" s="480"/>
      <c r="AF4503" s="480"/>
      <c r="AG4503" s="480"/>
      <c r="AH4503" s="480"/>
      <c r="AI4503" s="480"/>
      <c r="AJ4503" s="480"/>
      <c r="AK4503" s="480"/>
      <c r="AL4503" s="480"/>
      <c r="AM4503" s="480"/>
      <c r="AN4503" s="480"/>
      <c r="AO4503" s="480"/>
      <c r="AP4503" s="480"/>
      <c r="AQ4503" s="480"/>
      <c r="AR4503" s="480"/>
      <c r="AS4503" s="480"/>
      <c r="AT4503" s="480"/>
      <c r="AU4503" s="480"/>
      <c r="AV4503" s="480"/>
      <c r="AW4503" s="480"/>
      <c r="AX4503" s="480"/>
      <c r="AY4503" s="480"/>
      <c r="AZ4503" s="480"/>
      <c r="BA4503" s="480"/>
      <c r="BB4503" s="480"/>
    </row>
    <row r="4504" spans="1:54" ht="25.5">
      <c r="A4504" s="484"/>
      <c r="B4504" s="484"/>
      <c r="C4504"/>
      <c r="D4504" s="491"/>
      <c r="E4504" s="493"/>
      <c r="F4504" s="478"/>
      <c r="G4504" s="485" t="s">
        <v>3188</v>
      </c>
      <c r="H4504" s="485"/>
      <c r="I4504" s="487" t="s">
        <v>3189</v>
      </c>
      <c r="J4504" s="492"/>
      <c r="K4504" s="494"/>
      <c r="L4504" s="480"/>
      <c r="M4504" s="480"/>
      <c r="N4504" s="480"/>
      <c r="O4504" s="480"/>
      <c r="P4504" s="480"/>
      <c r="Q4504" s="480"/>
      <c r="R4504" s="480"/>
      <c r="S4504" s="480"/>
      <c r="T4504" s="480"/>
      <c r="U4504" s="480"/>
      <c r="V4504" s="480"/>
      <c r="W4504" s="480"/>
      <c r="X4504" s="480"/>
      <c r="Y4504" s="480"/>
      <c r="Z4504" s="480"/>
      <c r="AA4504" s="480"/>
      <c r="AB4504" s="480"/>
      <c r="AC4504" s="480"/>
      <c r="AD4504" s="480"/>
      <c r="AE4504" s="480"/>
      <c r="AF4504" s="480"/>
      <c r="AG4504" s="480"/>
      <c r="AH4504" s="480"/>
      <c r="AI4504" s="480"/>
      <c r="AJ4504" s="480"/>
      <c r="AK4504" s="480"/>
      <c r="AL4504" s="480"/>
      <c r="AM4504" s="480"/>
      <c r="AN4504" s="480"/>
      <c r="AO4504" s="480"/>
      <c r="AP4504" s="480"/>
      <c r="AQ4504" s="480"/>
      <c r="AR4504" s="480"/>
      <c r="AS4504" s="480"/>
      <c r="AT4504" s="480"/>
      <c r="AU4504" s="480"/>
      <c r="AV4504" s="480"/>
      <c r="AW4504" s="480"/>
      <c r="AX4504" s="480"/>
      <c r="AY4504" s="480"/>
      <c r="AZ4504" s="480"/>
      <c r="BA4504" s="480"/>
      <c r="BB4504" s="480"/>
    </row>
    <row r="4505" spans="1:54" ht="15">
      <c r="A4505"/>
      <c r="B4505"/>
      <c r="C4505"/>
      <c r="D4505"/>
      <c r="E4505"/>
      <c r="F4505"/>
      <c r="G4505" s="486"/>
      <c r="H4505" s="486"/>
      <c r="I4505" s="488"/>
      <c r="J4505" s="486"/>
      <c r="K4505" s="486"/>
      <c r="L4505"/>
      <c r="M4505"/>
      <c r="N4505"/>
      <c r="O4505"/>
      <c r="P4505"/>
      <c r="Q4505"/>
      <c r="R4505"/>
      <c r="S4505"/>
      <c r="T4505"/>
      <c r="U4505"/>
      <c r="V4505"/>
      <c r="W4505"/>
      <c r="X4505"/>
      <c r="Y4505"/>
      <c r="Z4505"/>
      <c r="AA4505"/>
      <c r="AB4505"/>
      <c r="AC4505"/>
      <c r="AD4505"/>
      <c r="AE4505"/>
      <c r="AF4505"/>
      <c r="AG4505"/>
      <c r="AH4505"/>
      <c r="AI4505"/>
      <c r="AJ4505"/>
      <c r="AK4505"/>
      <c r="AL4505"/>
      <c r="AM4505"/>
      <c r="AN4505"/>
      <c r="AO4505"/>
      <c r="AP4505"/>
      <c r="AQ4505"/>
      <c r="AR4505"/>
      <c r="AS4505"/>
      <c r="AT4505"/>
      <c r="AU4505"/>
      <c r="AV4505"/>
      <c r="AW4505"/>
      <c r="AX4505"/>
      <c r="AY4505"/>
      <c r="AZ4505"/>
      <c r="BA4505"/>
      <c r="BB4505"/>
    </row>
    <row r="4506" spans="1:54" ht="15">
      <c r="A4506"/>
      <c r="B4506"/>
      <c r="C4506"/>
      <c r="D4506"/>
      <c r="E4506"/>
      <c r="F4506"/>
      <c r="G4506" s="486"/>
      <c r="H4506" s="486"/>
      <c r="I4506" s="489" t="s">
        <v>623</v>
      </c>
      <c r="J4506" s="486"/>
      <c r="K4506" s="486"/>
      <c r="L4506"/>
      <c r="M4506"/>
      <c r="N4506"/>
      <c r="O4506"/>
      <c r="P4506"/>
      <c r="Q4506"/>
      <c r="R4506"/>
      <c r="S4506"/>
      <c r="T4506"/>
      <c r="U4506"/>
      <c r="V4506"/>
      <c r="W4506"/>
      <c r="X4506"/>
      <c r="Y4506"/>
      <c r="Z4506"/>
      <c r="AA4506"/>
      <c r="AB4506"/>
      <c r="AC4506"/>
      <c r="AD4506"/>
      <c r="AE4506"/>
      <c r="AF4506"/>
      <c r="AG4506"/>
      <c r="AH4506"/>
      <c r="AI4506"/>
      <c r="AJ4506"/>
      <c r="AK4506"/>
      <c r="AL4506"/>
      <c r="AM4506"/>
      <c r="AN4506"/>
      <c r="AO4506"/>
      <c r="AP4506"/>
      <c r="AQ4506"/>
      <c r="AR4506"/>
      <c r="AS4506"/>
      <c r="AT4506"/>
      <c r="AU4506"/>
      <c r="AV4506"/>
      <c r="AW4506"/>
      <c r="AX4506"/>
      <c r="AY4506"/>
      <c r="AZ4506"/>
      <c r="BA4506"/>
      <c r="BB4506"/>
    </row>
    <row r="4507" spans="1:54" ht="15">
      <c r="A4507"/>
      <c r="B4507"/>
      <c r="C4507"/>
      <c r="D4507"/>
      <c r="E4507"/>
      <c r="F4507"/>
      <c r="G4507" s="486"/>
      <c r="H4507" s="486"/>
      <c r="I4507" s="489" t="s">
        <v>3190</v>
      </c>
      <c r="J4507" s="486"/>
      <c r="K4507" s="486"/>
      <c r="L4507"/>
      <c r="M4507"/>
      <c r="N4507"/>
      <c r="O4507"/>
      <c r="P4507"/>
      <c r="Q4507"/>
      <c r="R4507"/>
      <c r="S4507"/>
      <c r="T4507"/>
      <c r="U4507"/>
      <c r="V4507"/>
      <c r="W4507"/>
      <c r="X4507"/>
      <c r="Y4507"/>
      <c r="Z4507"/>
      <c r="AA4507"/>
      <c r="AB4507"/>
      <c r="AC4507"/>
      <c r="AD4507"/>
      <c r="AE4507"/>
      <c r="AF4507"/>
      <c r="AG4507"/>
      <c r="AH4507"/>
      <c r="AI4507"/>
      <c r="AJ4507"/>
      <c r="AK4507"/>
      <c r="AL4507"/>
      <c r="AM4507"/>
      <c r="AN4507"/>
      <c r="AO4507"/>
      <c r="AP4507"/>
      <c r="AQ4507"/>
      <c r="AR4507"/>
      <c r="AS4507"/>
      <c r="AT4507"/>
      <c r="AU4507"/>
      <c r="AV4507"/>
      <c r="AW4507"/>
      <c r="AX4507"/>
      <c r="AY4507"/>
      <c r="AZ4507"/>
      <c r="BA4507"/>
      <c r="BB4507"/>
    </row>
    <row r="4508" spans="1:54" ht="15">
      <c r="A4508"/>
      <c r="B4508"/>
      <c r="C4508"/>
      <c r="D4508"/>
      <c r="E4508"/>
      <c r="F4508"/>
      <c r="G4508" s="486"/>
      <c r="H4508" s="486"/>
      <c r="I4508" s="489" t="s">
        <v>3166</v>
      </c>
      <c r="J4508" s="486"/>
      <c r="K4508" s="486"/>
      <c r="L4508"/>
      <c r="M4508"/>
      <c r="N4508"/>
      <c r="O4508"/>
      <c r="P4508"/>
      <c r="Q4508"/>
      <c r="R4508"/>
      <c r="S4508"/>
      <c r="T4508"/>
      <c r="U4508"/>
      <c r="V4508"/>
      <c r="W4508"/>
      <c r="X4508"/>
      <c r="Y4508"/>
      <c r="Z4508"/>
      <c r="AA4508"/>
      <c r="AB4508"/>
      <c r="AC4508"/>
      <c r="AD4508"/>
      <c r="AE4508"/>
      <c r="AF4508"/>
      <c r="AG4508"/>
      <c r="AH4508"/>
      <c r="AI4508"/>
      <c r="AJ4508"/>
      <c r="AK4508"/>
      <c r="AL4508"/>
      <c r="AM4508"/>
      <c r="AN4508"/>
      <c r="AO4508"/>
      <c r="AP4508"/>
      <c r="AQ4508"/>
      <c r="AR4508"/>
      <c r="AS4508"/>
      <c r="AT4508"/>
      <c r="AU4508"/>
      <c r="AV4508"/>
      <c r="AW4508"/>
      <c r="AX4508"/>
      <c r="AY4508"/>
      <c r="AZ4508"/>
      <c r="BA4508"/>
      <c r="BB4508"/>
    </row>
    <row r="4509" spans="1:54" ht="25.5">
      <c r="A4509"/>
      <c r="B4509"/>
      <c r="C4509"/>
      <c r="D4509"/>
      <c r="E4509"/>
      <c r="F4509"/>
      <c r="G4509" s="486"/>
      <c r="H4509" s="486"/>
      <c r="I4509" s="489" t="s">
        <v>3167</v>
      </c>
      <c r="J4509" s="486"/>
      <c r="K4509" s="486"/>
      <c r="L4509"/>
      <c r="M4509"/>
      <c r="N4509"/>
      <c r="O4509"/>
      <c r="P4509"/>
      <c r="Q4509"/>
      <c r="R4509"/>
      <c r="S4509"/>
      <c r="T4509"/>
      <c r="U4509"/>
      <c r="V4509"/>
      <c r="W4509"/>
      <c r="X4509"/>
      <c r="Y4509"/>
      <c r="Z4509"/>
      <c r="AA4509"/>
      <c r="AB4509"/>
      <c r="AC4509"/>
      <c r="AD4509"/>
      <c r="AE4509"/>
      <c r="AF4509"/>
      <c r="AG4509"/>
      <c r="AH4509"/>
      <c r="AI4509"/>
      <c r="AJ4509"/>
      <c r="AK4509"/>
      <c r="AL4509"/>
      <c r="AM4509"/>
      <c r="AN4509"/>
      <c r="AO4509"/>
      <c r="AP4509"/>
      <c r="AQ4509"/>
      <c r="AR4509"/>
      <c r="AS4509"/>
      <c r="AT4509"/>
      <c r="AU4509"/>
      <c r="AV4509"/>
      <c r="AW4509"/>
      <c r="AX4509"/>
      <c r="AY4509"/>
      <c r="AZ4509"/>
      <c r="BA4509"/>
      <c r="BB4509"/>
    </row>
    <row r="4510" spans="1:54" ht="15">
      <c r="A4510"/>
      <c r="B4510"/>
      <c r="C4510"/>
      <c r="D4510"/>
      <c r="E4510"/>
      <c r="F4510"/>
      <c r="G4510" s="486"/>
      <c r="H4510" s="486"/>
      <c r="I4510" s="489" t="s">
        <v>3169</v>
      </c>
      <c r="J4510" s="486"/>
      <c r="K4510" s="486"/>
      <c r="L4510"/>
      <c r="M4510"/>
      <c r="N4510"/>
      <c r="O4510"/>
      <c r="P4510"/>
      <c r="Q4510"/>
      <c r="R4510"/>
      <c r="S4510"/>
      <c r="T4510"/>
      <c r="U4510"/>
      <c r="V4510"/>
      <c r="W4510"/>
      <c r="X4510"/>
      <c r="Y4510"/>
      <c r="Z4510"/>
      <c r="AA4510"/>
      <c r="AB4510"/>
      <c r="AC4510"/>
      <c r="AD4510"/>
      <c r="AE4510"/>
      <c r="AF4510"/>
      <c r="AG4510"/>
      <c r="AH4510"/>
      <c r="AI4510"/>
      <c r="AJ4510"/>
      <c r="AK4510"/>
      <c r="AL4510"/>
      <c r="AM4510"/>
      <c r="AN4510"/>
      <c r="AO4510"/>
      <c r="AP4510"/>
      <c r="AQ4510"/>
      <c r="AR4510"/>
      <c r="AS4510"/>
      <c r="AT4510"/>
      <c r="AU4510"/>
      <c r="AV4510"/>
      <c r="AW4510"/>
      <c r="AX4510"/>
      <c r="AY4510"/>
      <c r="AZ4510"/>
      <c r="BA4510"/>
      <c r="BB4510"/>
    </row>
    <row r="4511" spans="1:54" ht="15">
      <c r="A4511"/>
      <c r="B4511"/>
      <c r="C4511"/>
      <c r="D4511"/>
      <c r="E4511"/>
      <c r="F4511"/>
      <c r="G4511" s="486"/>
      <c r="H4511" s="486"/>
      <c r="I4511" s="489" t="s">
        <v>3170</v>
      </c>
      <c r="J4511" s="486"/>
      <c r="K4511" s="486"/>
      <c r="L4511"/>
      <c r="M4511"/>
      <c r="N4511"/>
      <c r="O4511"/>
      <c r="P4511"/>
      <c r="Q4511"/>
      <c r="R4511"/>
      <c r="S4511"/>
      <c r="T4511"/>
      <c r="U4511"/>
      <c r="V4511"/>
      <c r="W4511"/>
      <c r="X4511"/>
      <c r="Y4511"/>
      <c r="Z4511"/>
      <c r="AA4511"/>
      <c r="AB4511"/>
      <c r="AC4511"/>
      <c r="AD4511"/>
      <c r="AE4511"/>
      <c r="AF4511"/>
      <c r="AG4511"/>
      <c r="AH4511"/>
      <c r="AI4511"/>
      <c r="AJ4511"/>
      <c r="AK4511"/>
      <c r="AL4511"/>
      <c r="AM4511"/>
      <c r="AN4511"/>
      <c r="AO4511"/>
      <c r="AP4511"/>
      <c r="AQ4511"/>
      <c r="AR4511"/>
      <c r="AS4511"/>
      <c r="AT4511"/>
      <c r="AU4511"/>
      <c r="AV4511"/>
      <c r="AW4511"/>
      <c r="AX4511"/>
      <c r="AY4511"/>
      <c r="AZ4511"/>
      <c r="BA4511"/>
      <c r="BB4511"/>
    </row>
    <row r="4512" spans="1:54" ht="15">
      <c r="A4512"/>
      <c r="B4512"/>
      <c r="C4512"/>
      <c r="D4512"/>
      <c r="E4512"/>
      <c r="F4512"/>
      <c r="G4512" s="453"/>
      <c r="H4512" s="453"/>
      <c r="I4512" s="490" t="s">
        <v>3172</v>
      </c>
      <c r="J4512" s="453"/>
      <c r="K4512" s="453"/>
      <c r="L4512"/>
      <c r="M4512"/>
      <c r="N4512"/>
      <c r="O4512"/>
      <c r="P4512"/>
      <c r="Q4512"/>
      <c r="R4512"/>
      <c r="S4512"/>
      <c r="T4512"/>
      <c r="U4512"/>
      <c r="V4512"/>
      <c r="W4512"/>
      <c r="X4512"/>
      <c r="Y4512"/>
      <c r="Z4512"/>
      <c r="AA4512"/>
      <c r="AB4512"/>
      <c r="AC4512"/>
      <c r="AD4512"/>
      <c r="AE4512"/>
      <c r="AF4512"/>
      <c r="AG4512"/>
      <c r="AH4512"/>
      <c r="AI4512"/>
      <c r="AJ4512"/>
      <c r="AK4512"/>
      <c r="AL4512"/>
      <c r="AM4512"/>
      <c r="AN4512"/>
      <c r="AO4512"/>
      <c r="AP4512"/>
      <c r="AQ4512"/>
      <c r="AR4512"/>
      <c r="AS4512"/>
      <c r="AT4512"/>
      <c r="AU4512"/>
      <c r="AV4512"/>
      <c r="AW4512"/>
      <c r="AX4512"/>
      <c r="AY4512"/>
      <c r="AZ4512"/>
      <c r="BA4512"/>
      <c r="BB4512"/>
    </row>
    <row r="4513" spans="1:54" ht="15.75">
      <c r="A4513" s="484"/>
      <c r="B4513" s="484"/>
      <c r="C4513"/>
      <c r="D4513" s="491"/>
      <c r="E4513" s="493"/>
      <c r="F4513" s="478"/>
      <c r="G4513" s="485"/>
      <c r="H4513" s="485"/>
      <c r="I4513" s="495" t="s">
        <v>40</v>
      </c>
      <c r="J4513" s="492"/>
      <c r="K4513" s="494"/>
      <c r="L4513" s="480"/>
      <c r="M4513" s="480"/>
      <c r="N4513" s="480"/>
      <c r="O4513" s="480"/>
      <c r="P4513" s="480"/>
      <c r="Q4513" s="480"/>
      <c r="R4513" s="480"/>
      <c r="S4513" s="480"/>
      <c r="T4513" s="480"/>
      <c r="U4513" s="480"/>
      <c r="V4513" s="480"/>
      <c r="W4513" s="480"/>
      <c r="X4513" s="480"/>
      <c r="Y4513" s="480"/>
      <c r="Z4513" s="480"/>
      <c r="AA4513" s="480"/>
      <c r="AB4513" s="480"/>
      <c r="AC4513" s="480"/>
      <c r="AD4513" s="480"/>
      <c r="AE4513" s="480"/>
      <c r="AF4513" s="480"/>
      <c r="AG4513" s="480"/>
      <c r="AH4513" s="480"/>
      <c r="AI4513" s="480"/>
      <c r="AJ4513" s="480"/>
      <c r="AK4513" s="480"/>
      <c r="AL4513" s="480"/>
      <c r="AM4513" s="480"/>
      <c r="AN4513" s="480"/>
      <c r="AO4513" s="480"/>
      <c r="AP4513" s="480"/>
      <c r="AQ4513" s="480"/>
      <c r="AR4513" s="480"/>
      <c r="AS4513" s="480"/>
      <c r="AT4513" s="480"/>
      <c r="AU4513" s="480"/>
      <c r="AV4513" s="480"/>
      <c r="AW4513" s="480"/>
      <c r="AX4513" s="480"/>
      <c r="AY4513" s="480"/>
      <c r="AZ4513" s="480"/>
      <c r="BA4513" s="480"/>
      <c r="BB4513" s="480"/>
    </row>
    <row r="4514" spans="1:54" ht="38.25">
      <c r="A4514"/>
      <c r="B4514"/>
      <c r="C4514"/>
      <c r="D4514"/>
      <c r="E4514"/>
      <c r="F4514"/>
      <c r="G4514" s="486"/>
      <c r="H4514" s="486"/>
      <c r="I4514" s="496" t="s">
        <v>3191</v>
      </c>
      <c r="J4514" s="486"/>
      <c r="K4514" s="486"/>
      <c r="L4514"/>
      <c r="M4514"/>
      <c r="N4514"/>
      <c r="O4514"/>
      <c r="P4514"/>
      <c r="Q4514"/>
      <c r="R4514"/>
      <c r="S4514"/>
      <c r="T4514"/>
      <c r="U4514"/>
      <c r="V4514"/>
      <c r="W4514"/>
      <c r="X4514"/>
      <c r="Y4514"/>
      <c r="Z4514"/>
      <c r="AA4514"/>
      <c r="AB4514"/>
      <c r="AC4514"/>
      <c r="AD4514"/>
      <c r="AE4514"/>
      <c r="AF4514"/>
      <c r="AG4514"/>
      <c r="AH4514"/>
      <c r="AI4514"/>
      <c r="AJ4514"/>
      <c r="AK4514"/>
      <c r="AL4514"/>
      <c r="AM4514"/>
      <c r="AN4514"/>
      <c r="AO4514"/>
      <c r="AP4514"/>
      <c r="AQ4514"/>
      <c r="AR4514"/>
      <c r="AS4514"/>
      <c r="AT4514"/>
      <c r="AU4514"/>
      <c r="AV4514"/>
      <c r="AW4514"/>
      <c r="AX4514"/>
      <c r="AY4514"/>
      <c r="AZ4514"/>
      <c r="BA4514"/>
      <c r="BB4514"/>
    </row>
    <row r="4515" spans="1:54" ht="25.5">
      <c r="A4515"/>
      <c r="B4515"/>
      <c r="C4515"/>
      <c r="D4515"/>
      <c r="E4515"/>
      <c r="F4515"/>
      <c r="G4515" s="453"/>
      <c r="H4515" s="453"/>
      <c r="I4515" s="498" t="s">
        <v>3192</v>
      </c>
      <c r="J4515" s="453"/>
      <c r="K4515" s="453"/>
      <c r="L4515"/>
      <c r="M4515"/>
      <c r="N4515"/>
      <c r="O4515"/>
      <c r="P4515"/>
      <c r="Q4515"/>
      <c r="R4515"/>
      <c r="S4515"/>
      <c r="T4515"/>
      <c r="U4515"/>
      <c r="V4515"/>
      <c r="W4515"/>
      <c r="X4515"/>
      <c r="Y4515"/>
      <c r="Z4515"/>
      <c r="AA4515"/>
      <c r="AB4515"/>
      <c r="AC4515"/>
      <c r="AD4515"/>
      <c r="AE4515"/>
      <c r="AF4515"/>
      <c r="AG4515"/>
      <c r="AH4515"/>
      <c r="AI4515"/>
      <c r="AJ4515"/>
      <c r="AK4515"/>
      <c r="AL4515"/>
      <c r="AM4515"/>
      <c r="AN4515"/>
      <c r="AO4515"/>
      <c r="AP4515"/>
      <c r="AQ4515"/>
      <c r="AR4515"/>
      <c r="AS4515"/>
      <c r="AT4515"/>
      <c r="AU4515"/>
      <c r="AV4515"/>
      <c r="AW4515"/>
      <c r="AX4515"/>
      <c r="AY4515"/>
      <c r="AZ4515"/>
      <c r="BA4515"/>
      <c r="BB4515"/>
    </row>
    <row r="4516" spans="1:54" ht="15.75">
      <c r="A4516" s="484"/>
      <c r="B4516" s="484"/>
      <c r="C4516"/>
      <c r="D4516" s="491"/>
      <c r="E4516" s="493"/>
      <c r="F4516" s="478"/>
      <c r="G4516" s="499"/>
      <c r="H4516" s="499" t="s">
        <v>18</v>
      </c>
      <c r="I4516" s="464"/>
      <c r="J4516" s="500"/>
      <c r="K4516" s="501"/>
      <c r="L4516" s="480"/>
      <c r="M4516" s="480"/>
      <c r="N4516" s="480"/>
      <c r="O4516" s="480"/>
      <c r="P4516" s="480"/>
      <c r="Q4516" s="480"/>
      <c r="R4516" s="480"/>
      <c r="S4516" s="480"/>
      <c r="T4516" s="480"/>
      <c r="U4516" s="480"/>
      <c r="V4516" s="480"/>
      <c r="W4516" s="480"/>
      <c r="X4516" s="480"/>
      <c r="Y4516" s="480"/>
      <c r="Z4516" s="480"/>
      <c r="AA4516" s="480"/>
      <c r="AB4516" s="480"/>
      <c r="AC4516" s="480"/>
      <c r="AD4516" s="480"/>
      <c r="AE4516" s="480"/>
      <c r="AF4516" s="480"/>
      <c r="AG4516" s="480"/>
      <c r="AH4516" s="480"/>
      <c r="AI4516" s="480"/>
      <c r="AJ4516" s="480"/>
      <c r="AK4516" s="480"/>
      <c r="AL4516" s="480"/>
      <c r="AM4516" s="480"/>
      <c r="AN4516" s="480"/>
      <c r="AO4516" s="480"/>
      <c r="AP4516" s="480"/>
      <c r="AQ4516" s="480"/>
      <c r="AR4516" s="480"/>
      <c r="AS4516" s="480"/>
      <c r="AT4516" s="480"/>
      <c r="AU4516" s="480"/>
      <c r="AV4516" s="480"/>
      <c r="AW4516" s="480"/>
      <c r="AX4516" s="480"/>
      <c r="AY4516" s="480"/>
      <c r="AZ4516" s="480"/>
      <c r="BA4516" s="480"/>
      <c r="BB4516" s="480"/>
    </row>
    <row r="4517" spans="1:54" ht="114.75">
      <c r="A4517" s="484"/>
      <c r="B4517" s="484"/>
      <c r="C4517"/>
      <c r="D4517" s="491"/>
      <c r="E4517" s="493"/>
      <c r="F4517" s="478"/>
      <c r="G4517" s="499"/>
      <c r="H4517" s="499" t="s">
        <v>19</v>
      </c>
      <c r="I4517" s="464" t="s">
        <v>3193</v>
      </c>
      <c r="J4517" s="500" t="s">
        <v>581</v>
      </c>
      <c r="K4517" s="501"/>
      <c r="L4517" s="480"/>
      <c r="M4517" s="480"/>
      <c r="N4517" s="480"/>
      <c r="O4517" s="480"/>
      <c r="P4517" s="480"/>
      <c r="Q4517" s="480"/>
      <c r="R4517" s="480"/>
      <c r="S4517" s="480"/>
      <c r="T4517" s="480"/>
      <c r="U4517" s="480"/>
      <c r="V4517" s="480"/>
      <c r="W4517" s="480"/>
      <c r="X4517" s="480"/>
      <c r="Y4517" s="480"/>
      <c r="Z4517" s="480"/>
      <c r="AA4517" s="480"/>
      <c r="AB4517" s="480"/>
      <c r="AC4517" s="480"/>
      <c r="AD4517" s="480"/>
      <c r="AE4517" s="480"/>
      <c r="AF4517" s="480"/>
      <c r="AG4517" s="480"/>
      <c r="AH4517" s="480"/>
      <c r="AI4517" s="480"/>
      <c r="AJ4517" s="480"/>
      <c r="AK4517" s="480"/>
      <c r="AL4517" s="480"/>
      <c r="AM4517" s="480"/>
      <c r="AN4517" s="480"/>
      <c r="AO4517" s="480"/>
      <c r="AP4517" s="480"/>
      <c r="AQ4517" s="480"/>
      <c r="AR4517" s="480"/>
      <c r="AS4517" s="480"/>
      <c r="AT4517" s="480"/>
      <c r="AU4517" s="480"/>
      <c r="AV4517" s="480"/>
      <c r="AW4517" s="480"/>
      <c r="AX4517" s="480"/>
      <c r="AY4517" s="480"/>
      <c r="AZ4517" s="480"/>
      <c r="BA4517" s="480"/>
      <c r="BB4517" s="480"/>
    </row>
    <row r="4518" spans="1:54" ht="15.75">
      <c r="A4518" s="484"/>
      <c r="B4518" s="484"/>
      <c r="C4518"/>
      <c r="D4518" s="491"/>
      <c r="E4518" s="493"/>
      <c r="F4518" s="478"/>
      <c r="G4518" s="499"/>
      <c r="H4518" s="499" t="s">
        <v>23</v>
      </c>
      <c r="I4518" s="464"/>
      <c r="J4518" s="500"/>
      <c r="K4518" s="501"/>
      <c r="L4518" s="480"/>
      <c r="M4518" s="480"/>
      <c r="N4518" s="480"/>
      <c r="O4518" s="480"/>
      <c r="P4518" s="480"/>
      <c r="Q4518" s="480"/>
      <c r="R4518" s="480"/>
      <c r="S4518" s="480"/>
      <c r="T4518" s="480"/>
      <c r="U4518" s="480"/>
      <c r="V4518" s="480"/>
      <c r="W4518" s="480"/>
      <c r="X4518" s="480"/>
      <c r="Y4518" s="480"/>
      <c r="Z4518" s="480"/>
      <c r="AA4518" s="480"/>
      <c r="AB4518" s="480"/>
      <c r="AC4518" s="480"/>
      <c r="AD4518" s="480"/>
      <c r="AE4518" s="480"/>
      <c r="AF4518" s="480"/>
      <c r="AG4518" s="480"/>
      <c r="AH4518" s="480"/>
      <c r="AI4518" s="480"/>
      <c r="AJ4518" s="480"/>
      <c r="AK4518" s="480"/>
      <c r="AL4518" s="480"/>
      <c r="AM4518" s="480"/>
      <c r="AN4518" s="480"/>
      <c r="AO4518" s="480"/>
      <c r="AP4518" s="480"/>
      <c r="AQ4518" s="480"/>
      <c r="AR4518" s="480"/>
      <c r="AS4518" s="480"/>
      <c r="AT4518" s="480"/>
      <c r="AU4518" s="480"/>
      <c r="AV4518" s="480"/>
      <c r="AW4518" s="480"/>
      <c r="AX4518" s="480"/>
      <c r="AY4518" s="480"/>
      <c r="AZ4518" s="480"/>
      <c r="BA4518" s="480"/>
      <c r="BB4518" s="480"/>
    </row>
    <row r="4519" spans="1:54" ht="15.75">
      <c r="A4519" s="484"/>
      <c r="B4519" s="484"/>
      <c r="C4519"/>
      <c r="D4519" s="491"/>
      <c r="E4519" s="493"/>
      <c r="F4519" s="478"/>
      <c r="G4519" s="499"/>
      <c r="H4519" s="499" t="s">
        <v>24</v>
      </c>
      <c r="I4519" s="464"/>
      <c r="J4519" s="500"/>
      <c r="K4519" s="501"/>
      <c r="L4519" s="480"/>
      <c r="M4519" s="480"/>
      <c r="N4519" s="480"/>
      <c r="O4519" s="480"/>
      <c r="P4519" s="480"/>
      <c r="Q4519" s="480"/>
      <c r="R4519" s="480"/>
      <c r="S4519" s="480"/>
      <c r="T4519" s="480"/>
      <c r="U4519" s="480"/>
      <c r="V4519" s="480"/>
      <c r="W4519" s="480"/>
      <c r="X4519" s="480"/>
      <c r="Y4519" s="480"/>
      <c r="Z4519" s="480"/>
      <c r="AA4519" s="480"/>
      <c r="AB4519" s="480"/>
      <c r="AC4519" s="480"/>
      <c r="AD4519" s="480"/>
      <c r="AE4519" s="480"/>
      <c r="AF4519" s="480"/>
      <c r="AG4519" s="480"/>
      <c r="AH4519" s="480"/>
      <c r="AI4519" s="480"/>
      <c r="AJ4519" s="480"/>
      <c r="AK4519" s="480"/>
      <c r="AL4519" s="480"/>
      <c r="AM4519" s="480"/>
      <c r="AN4519" s="480"/>
      <c r="AO4519" s="480"/>
      <c r="AP4519" s="480"/>
      <c r="AQ4519" s="480"/>
      <c r="AR4519" s="480"/>
      <c r="AS4519" s="480"/>
      <c r="AT4519" s="480"/>
      <c r="AU4519" s="480"/>
      <c r="AV4519" s="480"/>
      <c r="AW4519" s="480"/>
      <c r="AX4519" s="480"/>
      <c r="AY4519" s="480"/>
      <c r="AZ4519" s="480"/>
      <c r="BA4519" s="480"/>
      <c r="BB4519" s="480"/>
    </row>
    <row r="4520" spans="1:54" ht="15.75">
      <c r="A4520" s="484"/>
      <c r="B4520" s="484"/>
      <c r="C4520"/>
      <c r="D4520" s="491"/>
      <c r="E4520" s="493"/>
      <c r="F4520" s="478"/>
      <c r="G4520" s="499"/>
      <c r="H4520" s="499" t="s">
        <v>25</v>
      </c>
      <c r="I4520" s="464"/>
      <c r="J4520" s="500"/>
      <c r="K4520" s="501"/>
      <c r="L4520" s="480"/>
      <c r="M4520" s="480"/>
      <c r="N4520" s="480"/>
      <c r="O4520" s="480"/>
      <c r="P4520" s="480"/>
      <c r="Q4520" s="480"/>
      <c r="R4520" s="480"/>
      <c r="S4520" s="480"/>
      <c r="T4520" s="480"/>
      <c r="U4520" s="480"/>
      <c r="V4520" s="480"/>
      <c r="W4520" s="480"/>
      <c r="X4520" s="480"/>
      <c r="Y4520" s="480"/>
      <c r="Z4520" s="480"/>
      <c r="AA4520" s="480"/>
      <c r="AB4520" s="480"/>
      <c r="AC4520" s="480"/>
      <c r="AD4520" s="480"/>
      <c r="AE4520" s="480"/>
      <c r="AF4520" s="480"/>
      <c r="AG4520" s="480"/>
      <c r="AH4520" s="480"/>
      <c r="AI4520" s="480"/>
      <c r="AJ4520" s="480"/>
      <c r="AK4520" s="480"/>
      <c r="AL4520" s="480"/>
      <c r="AM4520" s="480"/>
      <c r="AN4520" s="480"/>
      <c r="AO4520" s="480"/>
      <c r="AP4520" s="480"/>
      <c r="AQ4520" s="480"/>
      <c r="AR4520" s="480"/>
      <c r="AS4520" s="480"/>
      <c r="AT4520" s="480"/>
      <c r="AU4520" s="480"/>
      <c r="AV4520" s="480"/>
      <c r="AW4520" s="480"/>
      <c r="AX4520" s="480"/>
      <c r="AY4520" s="480"/>
      <c r="AZ4520" s="480"/>
      <c r="BA4520" s="480"/>
      <c r="BB4520" s="480"/>
    </row>
    <row r="4521" spans="1:54" ht="15.75">
      <c r="A4521" s="484"/>
      <c r="B4521" s="484"/>
      <c r="C4521"/>
      <c r="D4521" s="491"/>
      <c r="E4521" s="493"/>
      <c r="F4521" s="478"/>
      <c r="G4521" s="485"/>
      <c r="H4521" s="485" t="s">
        <v>26</v>
      </c>
      <c r="I4521" s="556"/>
      <c r="J4521" s="492"/>
      <c r="K4521" s="494"/>
      <c r="L4521" s="480"/>
      <c r="M4521" s="480"/>
      <c r="N4521" s="480"/>
      <c r="O4521" s="480"/>
      <c r="P4521" s="480"/>
      <c r="Q4521" s="480"/>
      <c r="R4521" s="480"/>
      <c r="S4521" s="480"/>
      <c r="T4521" s="480"/>
      <c r="U4521" s="480"/>
      <c r="V4521" s="480"/>
      <c r="W4521" s="480"/>
      <c r="X4521" s="480"/>
      <c r="Y4521" s="480"/>
      <c r="Z4521" s="480"/>
      <c r="AA4521" s="480"/>
      <c r="AB4521" s="480"/>
      <c r="AC4521" s="480"/>
      <c r="AD4521" s="480"/>
      <c r="AE4521" s="480"/>
      <c r="AF4521" s="480"/>
      <c r="AG4521" s="480"/>
      <c r="AH4521" s="480"/>
      <c r="AI4521" s="480"/>
      <c r="AJ4521" s="480"/>
      <c r="AK4521" s="480"/>
      <c r="AL4521" s="480"/>
      <c r="AM4521" s="480"/>
      <c r="AN4521" s="480"/>
      <c r="AO4521" s="480"/>
      <c r="AP4521" s="480"/>
      <c r="AQ4521" s="480"/>
      <c r="AR4521" s="480"/>
      <c r="AS4521" s="480"/>
      <c r="AT4521" s="480"/>
      <c r="AU4521" s="480"/>
      <c r="AV4521" s="480"/>
      <c r="AW4521" s="480"/>
      <c r="AX4521" s="480"/>
      <c r="AY4521" s="480"/>
      <c r="AZ4521" s="480"/>
      <c r="BA4521" s="480"/>
      <c r="BB4521" s="480"/>
    </row>
    <row r="4522" spans="1:54" ht="15.75">
      <c r="A4522" s="484"/>
      <c r="B4522" s="484"/>
      <c r="C4522"/>
      <c r="D4522" s="491"/>
      <c r="E4522" s="493"/>
      <c r="F4522" s="478"/>
      <c r="G4522"/>
      <c r="H4522" s="649"/>
      <c r="I4522" s="521"/>
      <c r="J4522" s="522"/>
      <c r="K4522" s="523"/>
      <c r="L4522" s="480"/>
      <c r="M4522" s="480"/>
      <c r="N4522" s="480"/>
      <c r="O4522" s="480"/>
      <c r="P4522" s="480"/>
      <c r="Q4522" s="480"/>
      <c r="R4522" s="480"/>
      <c r="S4522" s="480"/>
      <c r="T4522" s="480"/>
      <c r="U4522" s="480"/>
      <c r="V4522" s="480"/>
      <c r="W4522" s="480"/>
      <c r="X4522" s="480"/>
      <c r="Y4522" s="480"/>
      <c r="Z4522" s="480"/>
      <c r="AA4522" s="480"/>
      <c r="AB4522" s="480"/>
      <c r="AC4522" s="480"/>
      <c r="AD4522" s="480"/>
      <c r="AE4522" s="480"/>
      <c r="AF4522" s="480"/>
      <c r="AG4522" s="480"/>
      <c r="AH4522" s="480"/>
      <c r="AI4522" s="480"/>
      <c r="AJ4522" s="480"/>
      <c r="AK4522" s="480"/>
      <c r="AL4522" s="480"/>
      <c r="AM4522" s="480"/>
      <c r="AN4522" s="480"/>
      <c r="AO4522" s="480"/>
      <c r="AP4522" s="480"/>
      <c r="AQ4522" s="480"/>
      <c r="AR4522" s="480"/>
      <c r="AS4522" s="480"/>
      <c r="AT4522" s="480"/>
      <c r="AU4522" s="480"/>
      <c r="AV4522" s="480"/>
      <c r="AW4522" s="480"/>
      <c r="AX4522" s="480"/>
      <c r="AY4522" s="480"/>
      <c r="AZ4522" s="480"/>
      <c r="BA4522" s="480"/>
      <c r="BB4522" s="480"/>
    </row>
    <row r="4523" spans="1:54" ht="38.25">
      <c r="A4523" s="484"/>
      <c r="B4523" s="484"/>
      <c r="C4523"/>
      <c r="D4523" s="491"/>
      <c r="E4523" s="493"/>
      <c r="F4523" s="478"/>
      <c r="G4523" s="554" t="s">
        <v>3194</v>
      </c>
      <c r="H4523" s="554"/>
      <c r="I4523" s="489" t="s">
        <v>3195</v>
      </c>
      <c r="J4523" s="603"/>
      <c r="K4523" s="604"/>
      <c r="L4523" s="480"/>
      <c r="M4523" s="480"/>
      <c r="N4523" s="480"/>
      <c r="O4523" s="480"/>
      <c r="P4523" s="480"/>
      <c r="Q4523" s="480"/>
      <c r="R4523" s="480"/>
      <c r="S4523" s="480"/>
      <c r="T4523" s="480"/>
      <c r="U4523" s="480"/>
      <c r="V4523" s="480"/>
      <c r="W4523" s="480"/>
      <c r="X4523" s="480"/>
      <c r="Y4523" s="480"/>
      <c r="Z4523" s="480"/>
      <c r="AA4523" s="480"/>
      <c r="AB4523" s="480"/>
      <c r="AC4523" s="480"/>
      <c r="AD4523" s="480"/>
      <c r="AE4523" s="480"/>
      <c r="AF4523" s="480"/>
      <c r="AG4523" s="480"/>
      <c r="AH4523" s="480"/>
      <c r="AI4523" s="480"/>
      <c r="AJ4523" s="480"/>
      <c r="AK4523" s="480"/>
      <c r="AL4523" s="480"/>
      <c r="AM4523" s="480"/>
      <c r="AN4523" s="480"/>
      <c r="AO4523" s="480"/>
      <c r="AP4523" s="480"/>
      <c r="AQ4523" s="480"/>
      <c r="AR4523" s="480"/>
      <c r="AS4523" s="480"/>
      <c r="AT4523" s="480"/>
      <c r="AU4523" s="480"/>
      <c r="AV4523" s="480"/>
      <c r="AW4523" s="480"/>
      <c r="AX4523" s="480"/>
      <c r="AY4523" s="480"/>
      <c r="AZ4523" s="480"/>
      <c r="BA4523" s="480"/>
      <c r="BB4523" s="480"/>
    </row>
    <row r="4524" spans="1:54" ht="15">
      <c r="A4524"/>
      <c r="B4524"/>
      <c r="C4524"/>
      <c r="D4524"/>
      <c r="E4524"/>
      <c r="F4524"/>
      <c r="G4524" s="486"/>
      <c r="H4524" s="486"/>
      <c r="I4524" s="488"/>
      <c r="J4524" s="486"/>
      <c r="K4524" s="486"/>
      <c r="L4524"/>
      <c r="M4524"/>
      <c r="N4524"/>
      <c r="O4524"/>
      <c r="P4524"/>
      <c r="Q4524"/>
      <c r="R4524"/>
      <c r="S4524"/>
      <c r="T4524"/>
      <c r="U4524"/>
      <c r="V4524"/>
      <c r="W4524"/>
      <c r="X4524"/>
      <c r="Y4524"/>
      <c r="Z4524"/>
      <c r="AA4524"/>
      <c r="AB4524"/>
      <c r="AC4524"/>
      <c r="AD4524"/>
      <c r="AE4524"/>
      <c r="AF4524"/>
      <c r="AG4524"/>
      <c r="AH4524"/>
      <c r="AI4524"/>
      <c r="AJ4524"/>
      <c r="AK4524"/>
      <c r="AL4524"/>
      <c r="AM4524"/>
      <c r="AN4524"/>
      <c r="AO4524"/>
      <c r="AP4524"/>
      <c r="AQ4524"/>
      <c r="AR4524"/>
      <c r="AS4524"/>
      <c r="AT4524"/>
      <c r="AU4524"/>
      <c r="AV4524"/>
      <c r="AW4524"/>
      <c r="AX4524"/>
      <c r="AY4524"/>
      <c r="AZ4524"/>
      <c r="BA4524"/>
      <c r="BB4524"/>
    </row>
    <row r="4525" spans="1:54" ht="15">
      <c r="A4525"/>
      <c r="B4525"/>
      <c r="C4525"/>
      <c r="D4525"/>
      <c r="E4525"/>
      <c r="F4525"/>
      <c r="G4525" s="486"/>
      <c r="H4525" s="486"/>
      <c r="I4525" s="489" t="s">
        <v>623</v>
      </c>
      <c r="J4525" s="486"/>
      <c r="K4525" s="486"/>
      <c r="L4525"/>
      <c r="M4525"/>
      <c r="N4525"/>
      <c r="O4525"/>
      <c r="P4525"/>
      <c r="Q4525"/>
      <c r="R4525"/>
      <c r="S4525"/>
      <c r="T4525"/>
      <c r="U4525"/>
      <c r="V4525"/>
      <c r="W4525"/>
      <c r="X4525"/>
      <c r="Y4525"/>
      <c r="Z4525"/>
      <c r="AA4525"/>
      <c r="AB4525"/>
      <c r="AC4525"/>
      <c r="AD4525"/>
      <c r="AE4525"/>
      <c r="AF4525"/>
      <c r="AG4525"/>
      <c r="AH4525"/>
      <c r="AI4525"/>
      <c r="AJ4525"/>
      <c r="AK4525"/>
      <c r="AL4525"/>
      <c r="AM4525"/>
      <c r="AN4525"/>
      <c r="AO4525"/>
      <c r="AP4525"/>
      <c r="AQ4525"/>
      <c r="AR4525"/>
      <c r="AS4525"/>
      <c r="AT4525"/>
      <c r="AU4525"/>
      <c r="AV4525"/>
      <c r="AW4525"/>
      <c r="AX4525"/>
      <c r="AY4525"/>
      <c r="AZ4525"/>
      <c r="BA4525"/>
      <c r="BB4525"/>
    </row>
    <row r="4526" spans="1:54" ht="15">
      <c r="A4526"/>
      <c r="B4526"/>
      <c r="C4526"/>
      <c r="D4526"/>
      <c r="E4526"/>
      <c r="F4526"/>
      <c r="G4526" s="453"/>
      <c r="H4526" s="453"/>
      <c r="I4526" s="490" t="s">
        <v>3196</v>
      </c>
      <c r="J4526" s="453"/>
      <c r="K4526" s="453"/>
      <c r="L4526"/>
      <c r="M4526"/>
      <c r="N4526"/>
      <c r="O4526"/>
      <c r="P4526"/>
      <c r="Q4526"/>
      <c r="R4526"/>
      <c r="S4526"/>
      <c r="T4526"/>
      <c r="U4526"/>
      <c r="V4526"/>
      <c r="W4526"/>
      <c r="X4526"/>
      <c r="Y4526"/>
      <c r="Z4526"/>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row>
    <row r="4527" spans="1:54" ht="15.75">
      <c r="A4527" s="484"/>
      <c r="B4527" s="484"/>
      <c r="C4527"/>
      <c r="D4527" s="491"/>
      <c r="E4527" s="493"/>
      <c r="F4527" s="478"/>
      <c r="G4527" s="485"/>
      <c r="H4527" s="485"/>
      <c r="I4527" s="495" t="s">
        <v>40</v>
      </c>
      <c r="J4527" s="492"/>
      <c r="K4527" s="494"/>
      <c r="L4527" s="480"/>
      <c r="M4527" s="480"/>
      <c r="N4527" s="480"/>
      <c r="O4527" s="480"/>
      <c r="P4527" s="480"/>
      <c r="Q4527" s="480"/>
      <c r="R4527" s="480"/>
      <c r="S4527" s="480"/>
      <c r="T4527" s="480"/>
      <c r="U4527" s="480"/>
      <c r="V4527" s="480"/>
      <c r="W4527" s="480"/>
      <c r="X4527" s="480"/>
      <c r="Y4527" s="480"/>
      <c r="Z4527" s="480"/>
      <c r="AA4527" s="480"/>
      <c r="AB4527" s="480"/>
      <c r="AC4527" s="480"/>
      <c r="AD4527" s="480"/>
      <c r="AE4527" s="480"/>
      <c r="AF4527" s="480"/>
      <c r="AG4527" s="480"/>
      <c r="AH4527" s="480"/>
      <c r="AI4527" s="480"/>
      <c r="AJ4527" s="480"/>
      <c r="AK4527" s="480"/>
      <c r="AL4527" s="480"/>
      <c r="AM4527" s="480"/>
      <c r="AN4527" s="480"/>
      <c r="AO4527" s="480"/>
      <c r="AP4527" s="480"/>
      <c r="AQ4527" s="480"/>
      <c r="AR4527" s="480"/>
      <c r="AS4527" s="480"/>
      <c r="AT4527" s="480"/>
      <c r="AU4527" s="480"/>
      <c r="AV4527" s="480"/>
      <c r="AW4527" s="480"/>
      <c r="AX4527" s="480"/>
      <c r="AY4527" s="480"/>
      <c r="AZ4527" s="480"/>
      <c r="BA4527" s="480"/>
      <c r="BB4527" s="480"/>
    </row>
    <row r="4528" spans="1:54" ht="25.5">
      <c r="A4528"/>
      <c r="B4528"/>
      <c r="C4528"/>
      <c r="D4528"/>
      <c r="E4528"/>
      <c r="F4528"/>
      <c r="G4528" s="486"/>
      <c r="H4528" s="486"/>
      <c r="I4528" s="496" t="s">
        <v>3197</v>
      </c>
      <c r="J4528" s="486"/>
      <c r="K4528" s="486"/>
      <c r="L4528"/>
      <c r="M4528"/>
      <c r="N4528"/>
      <c r="O4528"/>
      <c r="P4528"/>
      <c r="Q4528"/>
      <c r="R4528"/>
      <c r="S4528"/>
      <c r="T4528"/>
      <c r="U4528"/>
      <c r="V4528"/>
      <c r="W4528"/>
      <c r="X4528"/>
      <c r="Y4528"/>
      <c r="Z4528"/>
      <c r="AA4528"/>
      <c r="AB4528"/>
      <c r="AC4528"/>
      <c r="AD4528"/>
      <c r="AE4528"/>
      <c r="AF4528"/>
      <c r="AG4528"/>
      <c r="AH4528"/>
      <c r="AI4528"/>
      <c r="AJ4528"/>
      <c r="AK4528"/>
      <c r="AL4528"/>
      <c r="AM4528"/>
      <c r="AN4528"/>
      <c r="AO4528"/>
      <c r="AP4528"/>
      <c r="AQ4528"/>
      <c r="AR4528"/>
      <c r="AS4528"/>
      <c r="AT4528"/>
      <c r="AU4528"/>
      <c r="AV4528"/>
      <c r="AW4528"/>
      <c r="AX4528"/>
      <c r="AY4528"/>
      <c r="AZ4528"/>
      <c r="BA4528"/>
      <c r="BB4528"/>
    </row>
    <row r="4529" spans="1:54" ht="15">
      <c r="A4529"/>
      <c r="B4529"/>
      <c r="C4529"/>
      <c r="D4529"/>
      <c r="E4529"/>
      <c r="F4529"/>
      <c r="G4529" s="486"/>
      <c r="H4529" s="486"/>
      <c r="I4529" s="497"/>
      <c r="J4529" s="486"/>
      <c r="K4529" s="486"/>
      <c r="L4529"/>
      <c r="M4529"/>
      <c r="N4529"/>
      <c r="O4529"/>
      <c r="P4529"/>
      <c r="Q4529"/>
      <c r="R4529"/>
      <c r="S4529"/>
      <c r="T4529"/>
      <c r="U4529"/>
      <c r="V4529"/>
      <c r="W4529"/>
      <c r="X4529"/>
      <c r="Y4529"/>
      <c r="Z4529"/>
      <c r="AA4529"/>
      <c r="AB4529"/>
      <c r="AC4529"/>
      <c r="AD4529"/>
      <c r="AE4529"/>
      <c r="AF4529"/>
      <c r="AG4529"/>
      <c r="AH4529"/>
      <c r="AI4529"/>
      <c r="AJ4529"/>
      <c r="AK4529"/>
      <c r="AL4529"/>
      <c r="AM4529"/>
      <c r="AN4529"/>
      <c r="AO4529"/>
      <c r="AP4529"/>
      <c r="AQ4529"/>
      <c r="AR4529"/>
      <c r="AS4529"/>
      <c r="AT4529"/>
      <c r="AU4529"/>
      <c r="AV4529"/>
      <c r="AW4529"/>
      <c r="AX4529"/>
      <c r="AY4529"/>
      <c r="AZ4529"/>
      <c r="BA4529"/>
      <c r="BB4529"/>
    </row>
    <row r="4530" spans="1:54" ht="15">
      <c r="A4530"/>
      <c r="B4530"/>
      <c r="C4530"/>
      <c r="D4530"/>
      <c r="E4530"/>
      <c r="F4530"/>
      <c r="G4530" s="486"/>
      <c r="H4530" s="486"/>
      <c r="I4530" s="496" t="s">
        <v>3198</v>
      </c>
      <c r="J4530" s="486"/>
      <c r="K4530" s="486"/>
      <c r="L4530"/>
      <c r="M4530"/>
      <c r="N4530"/>
      <c r="O4530"/>
      <c r="P4530"/>
      <c r="Q4530"/>
      <c r="R4530"/>
      <c r="S4530"/>
      <c r="T4530"/>
      <c r="U4530"/>
      <c r="V4530"/>
      <c r="W4530"/>
      <c r="X4530"/>
      <c r="Y4530"/>
      <c r="Z4530"/>
      <c r="AA4530"/>
      <c r="AB4530"/>
      <c r="AC4530"/>
      <c r="AD4530"/>
      <c r="AE4530"/>
      <c r="AF4530"/>
      <c r="AG4530"/>
      <c r="AH4530"/>
      <c r="AI4530"/>
      <c r="AJ4530"/>
      <c r="AK4530"/>
      <c r="AL4530"/>
      <c r="AM4530"/>
      <c r="AN4530"/>
      <c r="AO4530"/>
      <c r="AP4530"/>
      <c r="AQ4530"/>
      <c r="AR4530"/>
      <c r="AS4530"/>
      <c r="AT4530"/>
      <c r="AU4530"/>
      <c r="AV4530"/>
      <c r="AW4530"/>
      <c r="AX4530"/>
      <c r="AY4530"/>
      <c r="AZ4530"/>
      <c r="BA4530"/>
      <c r="BB4530"/>
    </row>
    <row r="4531" spans="1:54" ht="15">
      <c r="A4531"/>
      <c r="B4531"/>
      <c r="C4531"/>
      <c r="D4531"/>
      <c r="E4531"/>
      <c r="F4531"/>
      <c r="G4531" s="486"/>
      <c r="H4531" s="486"/>
      <c r="I4531" s="497"/>
      <c r="J4531" s="486"/>
      <c r="K4531" s="486"/>
      <c r="L4531"/>
      <c r="M4531"/>
      <c r="N4531"/>
      <c r="O4531"/>
      <c r="P4531"/>
      <c r="Q4531"/>
      <c r="R4531"/>
      <c r="S4531"/>
      <c r="T4531"/>
      <c r="U4531"/>
      <c r="V4531"/>
      <c r="W4531"/>
      <c r="X4531"/>
      <c r="Y4531"/>
      <c r="Z4531"/>
      <c r="AA4531"/>
      <c r="AB4531"/>
      <c r="AC4531"/>
      <c r="AD4531"/>
      <c r="AE4531"/>
      <c r="AF4531"/>
      <c r="AG4531"/>
      <c r="AH4531"/>
      <c r="AI4531"/>
      <c r="AJ4531"/>
      <c r="AK4531"/>
      <c r="AL4531"/>
      <c r="AM4531"/>
      <c r="AN4531"/>
      <c r="AO4531"/>
      <c r="AP4531"/>
      <c r="AQ4531"/>
      <c r="AR4531"/>
      <c r="AS4531"/>
      <c r="AT4531"/>
      <c r="AU4531"/>
      <c r="AV4531"/>
      <c r="AW4531"/>
      <c r="AX4531"/>
      <c r="AY4531"/>
      <c r="AZ4531"/>
      <c r="BA4531"/>
      <c r="BB4531"/>
    </row>
    <row r="4532" spans="1:54" ht="38.25">
      <c r="A4532"/>
      <c r="B4532"/>
      <c r="C4532"/>
      <c r="D4532"/>
      <c r="E4532"/>
      <c r="F4532"/>
      <c r="G4532" s="486"/>
      <c r="H4532" s="486"/>
      <c r="I4532" s="496" t="s">
        <v>3199</v>
      </c>
      <c r="J4532" s="486"/>
      <c r="K4532" s="486"/>
      <c r="L4532"/>
      <c r="M4532"/>
      <c r="N4532"/>
      <c r="O4532"/>
      <c r="P4532"/>
      <c r="Q4532"/>
      <c r="R4532"/>
      <c r="S4532"/>
      <c r="T4532"/>
      <c r="U4532"/>
      <c r="V4532"/>
      <c r="W4532"/>
      <c r="X4532"/>
      <c r="Y4532"/>
      <c r="Z4532"/>
      <c r="AA4532"/>
      <c r="AB4532"/>
      <c r="AC4532"/>
      <c r="AD4532"/>
      <c r="AE4532"/>
      <c r="AF4532"/>
      <c r="AG4532"/>
      <c r="AH4532"/>
      <c r="AI4532"/>
      <c r="AJ4532"/>
      <c r="AK4532"/>
      <c r="AL4532"/>
      <c r="AM4532"/>
      <c r="AN4532"/>
      <c r="AO4532"/>
      <c r="AP4532"/>
      <c r="AQ4532"/>
      <c r="AR4532"/>
      <c r="AS4532"/>
      <c r="AT4532"/>
      <c r="AU4532"/>
      <c r="AV4532"/>
      <c r="AW4532"/>
      <c r="AX4532"/>
      <c r="AY4532"/>
      <c r="AZ4532"/>
      <c r="BA4532"/>
      <c r="BB4532"/>
    </row>
    <row r="4533" spans="1:54" ht="15">
      <c r="A4533"/>
      <c r="B4533"/>
      <c r="C4533"/>
      <c r="D4533"/>
      <c r="E4533"/>
      <c r="F4533"/>
      <c r="G4533" s="486"/>
      <c r="H4533" s="486"/>
      <c r="I4533" s="496"/>
      <c r="J4533" s="486"/>
      <c r="K4533" s="486"/>
      <c r="L4533"/>
      <c r="M4533"/>
      <c r="N4533"/>
      <c r="O4533"/>
      <c r="P4533"/>
      <c r="Q4533"/>
      <c r="R4533"/>
      <c r="S4533"/>
      <c r="T4533"/>
      <c r="U4533"/>
      <c r="V4533"/>
      <c r="W4533"/>
      <c r="X4533"/>
      <c r="Y4533"/>
      <c r="Z4533"/>
      <c r="AA4533"/>
      <c r="AB4533"/>
      <c r="AC4533"/>
      <c r="AD4533"/>
      <c r="AE4533"/>
      <c r="AF4533"/>
      <c r="AG4533"/>
      <c r="AH4533"/>
      <c r="AI4533"/>
      <c r="AJ4533"/>
      <c r="AK4533"/>
      <c r="AL4533"/>
      <c r="AM4533"/>
      <c r="AN4533"/>
      <c r="AO4533"/>
      <c r="AP4533"/>
      <c r="AQ4533"/>
      <c r="AR4533"/>
      <c r="AS4533"/>
      <c r="AT4533"/>
      <c r="AU4533"/>
      <c r="AV4533"/>
      <c r="AW4533"/>
      <c r="AX4533"/>
      <c r="AY4533"/>
      <c r="AZ4533"/>
      <c r="BA4533"/>
      <c r="BB4533"/>
    </row>
    <row r="4534" spans="1:54" ht="51">
      <c r="A4534"/>
      <c r="B4534"/>
      <c r="C4534"/>
      <c r="D4534"/>
      <c r="E4534"/>
      <c r="F4534"/>
      <c r="G4534" s="453"/>
      <c r="H4534" s="453"/>
      <c r="I4534" s="498" t="s">
        <v>3200</v>
      </c>
      <c r="J4534" s="453"/>
      <c r="K4534" s="453"/>
      <c r="L4534"/>
      <c r="M4534"/>
      <c r="N4534"/>
      <c r="O4534"/>
      <c r="P4534"/>
      <c r="Q4534"/>
      <c r="R4534"/>
      <c r="S4534"/>
      <c r="T4534"/>
      <c r="U4534"/>
      <c r="V4534"/>
      <c r="W4534"/>
      <c r="X4534"/>
      <c r="Y4534"/>
      <c r="Z4534"/>
      <c r="AA4534"/>
      <c r="AB4534"/>
      <c r="AC4534"/>
      <c r="AD4534"/>
      <c r="AE4534"/>
      <c r="AF4534"/>
      <c r="AG4534"/>
      <c r="AH4534"/>
      <c r="AI4534"/>
      <c r="AJ4534"/>
      <c r="AK4534"/>
      <c r="AL4534"/>
      <c r="AM4534"/>
      <c r="AN4534"/>
      <c r="AO4534"/>
      <c r="AP4534"/>
      <c r="AQ4534"/>
      <c r="AR4534"/>
      <c r="AS4534"/>
      <c r="AT4534"/>
      <c r="AU4534"/>
      <c r="AV4534"/>
      <c r="AW4534"/>
      <c r="AX4534"/>
      <c r="AY4534"/>
      <c r="AZ4534"/>
      <c r="BA4534"/>
      <c r="BB4534"/>
    </row>
    <row r="4535" spans="1:54" ht="15.75">
      <c r="A4535" s="484"/>
      <c r="B4535" s="484"/>
      <c r="C4535"/>
      <c r="D4535" s="491"/>
      <c r="E4535" s="493"/>
      <c r="F4535" s="478"/>
      <c r="G4535" s="499"/>
      <c r="H4535" s="499" t="s">
        <v>18</v>
      </c>
      <c r="I4535" s="464"/>
      <c r="J4535" s="500"/>
      <c r="K4535" s="501"/>
      <c r="L4535" s="480"/>
      <c r="M4535" s="480"/>
      <c r="N4535" s="480"/>
      <c r="O4535" s="480"/>
      <c r="P4535" s="480"/>
      <c r="Q4535" s="480"/>
      <c r="R4535" s="480"/>
      <c r="S4535" s="480"/>
      <c r="T4535" s="480"/>
      <c r="U4535" s="480"/>
      <c r="V4535" s="480"/>
      <c r="W4535" s="480"/>
      <c r="X4535" s="480"/>
      <c r="Y4535" s="480"/>
      <c r="Z4535" s="480"/>
      <c r="AA4535" s="480"/>
      <c r="AB4535" s="480"/>
      <c r="AC4535" s="480"/>
      <c r="AD4535" s="480"/>
      <c r="AE4535" s="480"/>
      <c r="AF4535" s="480"/>
      <c r="AG4535" s="480"/>
      <c r="AH4535" s="480"/>
      <c r="AI4535" s="480"/>
      <c r="AJ4535" s="480"/>
      <c r="AK4535" s="480"/>
      <c r="AL4535" s="480"/>
      <c r="AM4535" s="480"/>
      <c r="AN4535" s="480"/>
      <c r="AO4535" s="480"/>
      <c r="AP4535" s="480"/>
      <c r="AQ4535" s="480"/>
      <c r="AR4535" s="480"/>
      <c r="AS4535" s="480"/>
      <c r="AT4535" s="480"/>
      <c r="AU4535" s="480"/>
      <c r="AV4535" s="480"/>
      <c r="AW4535" s="480"/>
      <c r="AX4535" s="480"/>
      <c r="AY4535" s="480"/>
      <c r="AZ4535" s="480"/>
      <c r="BA4535" s="480"/>
      <c r="BB4535" s="480"/>
    </row>
    <row r="4536" spans="1:54" ht="51">
      <c r="A4536" s="484"/>
      <c r="B4536" s="484"/>
      <c r="C4536"/>
      <c r="D4536" s="491"/>
      <c r="E4536" s="493"/>
      <c r="F4536" s="478"/>
      <c r="G4536" s="499"/>
      <c r="H4536" s="499" t="s">
        <v>19</v>
      </c>
      <c r="I4536" s="464" t="s">
        <v>3201</v>
      </c>
      <c r="J4536" s="500" t="s">
        <v>581</v>
      </c>
      <c r="K4536" s="501"/>
      <c r="L4536" s="480"/>
      <c r="M4536" s="480"/>
      <c r="N4536" s="480"/>
      <c r="O4536" s="480"/>
      <c r="P4536" s="480"/>
      <c r="Q4536" s="480"/>
      <c r="R4536" s="480"/>
      <c r="S4536" s="480"/>
      <c r="T4536" s="480"/>
      <c r="U4536" s="480"/>
      <c r="V4536" s="480"/>
      <c r="W4536" s="480"/>
      <c r="X4536" s="480"/>
      <c r="Y4536" s="480"/>
      <c r="Z4536" s="480"/>
      <c r="AA4536" s="480"/>
      <c r="AB4536" s="480"/>
      <c r="AC4536" s="480"/>
      <c r="AD4536" s="480"/>
      <c r="AE4536" s="480"/>
      <c r="AF4536" s="480"/>
      <c r="AG4536" s="480"/>
      <c r="AH4536" s="480"/>
      <c r="AI4536" s="480"/>
      <c r="AJ4536" s="480"/>
      <c r="AK4536" s="480"/>
      <c r="AL4536" s="480"/>
      <c r="AM4536" s="480"/>
      <c r="AN4536" s="480"/>
      <c r="AO4536" s="480"/>
      <c r="AP4536" s="480"/>
      <c r="AQ4536" s="480"/>
      <c r="AR4536" s="480"/>
      <c r="AS4536" s="480"/>
      <c r="AT4536" s="480"/>
      <c r="AU4536" s="480"/>
      <c r="AV4536" s="480"/>
      <c r="AW4536" s="480"/>
      <c r="AX4536" s="480"/>
      <c r="AY4536" s="480"/>
      <c r="AZ4536" s="480"/>
      <c r="BA4536" s="480"/>
      <c r="BB4536" s="480"/>
    </row>
    <row r="4537" spans="1:54" ht="15.75">
      <c r="A4537" s="484"/>
      <c r="B4537" s="484"/>
      <c r="C4537"/>
      <c r="D4537" s="491"/>
      <c r="E4537" s="493"/>
      <c r="F4537" s="478"/>
      <c r="G4537" s="499"/>
      <c r="H4537" s="499" t="s">
        <v>23</v>
      </c>
      <c r="I4537" s="464"/>
      <c r="J4537" s="500"/>
      <c r="K4537" s="501"/>
      <c r="L4537" s="480"/>
      <c r="M4537" s="480"/>
      <c r="N4537" s="480"/>
      <c r="O4537" s="480"/>
      <c r="P4537" s="480"/>
      <c r="Q4537" s="480"/>
      <c r="R4537" s="480"/>
      <c r="S4537" s="480"/>
      <c r="T4537" s="480"/>
      <c r="U4537" s="480"/>
      <c r="V4537" s="480"/>
      <c r="W4537" s="480"/>
      <c r="X4537" s="480"/>
      <c r="Y4537" s="480"/>
      <c r="Z4537" s="480"/>
      <c r="AA4537" s="480"/>
      <c r="AB4537" s="480"/>
      <c r="AC4537" s="480"/>
      <c r="AD4537" s="480"/>
      <c r="AE4537" s="480"/>
      <c r="AF4537" s="480"/>
      <c r="AG4537" s="480"/>
      <c r="AH4537" s="480"/>
      <c r="AI4537" s="480"/>
      <c r="AJ4537" s="480"/>
      <c r="AK4537" s="480"/>
      <c r="AL4537" s="480"/>
      <c r="AM4537" s="480"/>
      <c r="AN4537" s="480"/>
      <c r="AO4537" s="480"/>
      <c r="AP4537" s="480"/>
      <c r="AQ4537" s="480"/>
      <c r="AR4537" s="480"/>
      <c r="AS4537" s="480"/>
      <c r="AT4537" s="480"/>
      <c r="AU4537" s="480"/>
      <c r="AV4537" s="480"/>
      <c r="AW4537" s="480"/>
      <c r="AX4537" s="480"/>
      <c r="AY4537" s="480"/>
      <c r="AZ4537" s="480"/>
      <c r="BA4537" s="480"/>
      <c r="BB4537" s="480"/>
    </row>
    <row r="4538" spans="1:54" ht="15.75">
      <c r="A4538" s="484"/>
      <c r="B4538" s="484"/>
      <c r="C4538"/>
      <c r="D4538" s="491"/>
      <c r="E4538" s="493"/>
      <c r="F4538" s="478"/>
      <c r="G4538" s="499"/>
      <c r="H4538" s="499" t="s">
        <v>24</v>
      </c>
      <c r="I4538" s="464"/>
      <c r="J4538" s="500"/>
      <c r="K4538" s="501"/>
      <c r="L4538" s="480"/>
      <c r="M4538" s="480"/>
      <c r="N4538" s="480"/>
      <c r="O4538" s="480"/>
      <c r="P4538" s="480"/>
      <c r="Q4538" s="480"/>
      <c r="R4538" s="480"/>
      <c r="S4538" s="480"/>
      <c r="T4538" s="480"/>
      <c r="U4538" s="480"/>
      <c r="V4538" s="480"/>
      <c r="W4538" s="480"/>
      <c r="X4538" s="480"/>
      <c r="Y4538" s="480"/>
      <c r="Z4538" s="480"/>
      <c r="AA4538" s="480"/>
      <c r="AB4538" s="480"/>
      <c r="AC4538" s="480"/>
      <c r="AD4538" s="480"/>
      <c r="AE4538" s="480"/>
      <c r="AF4538" s="480"/>
      <c r="AG4538" s="480"/>
      <c r="AH4538" s="480"/>
      <c r="AI4538" s="480"/>
      <c r="AJ4538" s="480"/>
      <c r="AK4538" s="480"/>
      <c r="AL4538" s="480"/>
      <c r="AM4538" s="480"/>
      <c r="AN4538" s="480"/>
      <c r="AO4538" s="480"/>
      <c r="AP4538" s="480"/>
      <c r="AQ4538" s="480"/>
      <c r="AR4538" s="480"/>
      <c r="AS4538" s="480"/>
      <c r="AT4538" s="480"/>
      <c r="AU4538" s="480"/>
      <c r="AV4538" s="480"/>
      <c r="AW4538" s="480"/>
      <c r="AX4538" s="480"/>
      <c r="AY4538" s="480"/>
      <c r="AZ4538" s="480"/>
      <c r="BA4538" s="480"/>
      <c r="BB4538" s="480"/>
    </row>
    <row r="4539" spans="1:54" ht="15.75">
      <c r="A4539" s="484"/>
      <c r="B4539" s="484"/>
      <c r="C4539"/>
      <c r="D4539" s="491"/>
      <c r="E4539" s="493"/>
      <c r="F4539" s="478"/>
      <c r="G4539" s="499"/>
      <c r="H4539" s="499" t="s">
        <v>25</v>
      </c>
      <c r="I4539" s="464"/>
      <c r="J4539" s="500"/>
      <c r="K4539" s="501"/>
      <c r="L4539" s="480"/>
      <c r="M4539" s="480"/>
      <c r="N4539" s="480"/>
      <c r="O4539" s="480"/>
      <c r="P4539" s="480"/>
      <c r="Q4539" s="480"/>
      <c r="R4539" s="480"/>
      <c r="S4539" s="480"/>
      <c r="T4539" s="480"/>
      <c r="U4539" s="480"/>
      <c r="V4539" s="480"/>
      <c r="W4539" s="480"/>
      <c r="X4539" s="480"/>
      <c r="Y4539" s="480"/>
      <c r="Z4539" s="480"/>
      <c r="AA4539" s="480"/>
      <c r="AB4539" s="480"/>
      <c r="AC4539" s="480"/>
      <c r="AD4539" s="480"/>
      <c r="AE4539" s="480"/>
      <c r="AF4539" s="480"/>
      <c r="AG4539" s="480"/>
      <c r="AH4539" s="480"/>
      <c r="AI4539" s="480"/>
      <c r="AJ4539" s="480"/>
      <c r="AK4539" s="480"/>
      <c r="AL4539" s="480"/>
      <c r="AM4539" s="480"/>
      <c r="AN4539" s="480"/>
      <c r="AO4539" s="480"/>
      <c r="AP4539" s="480"/>
      <c r="AQ4539" s="480"/>
      <c r="AR4539" s="480"/>
      <c r="AS4539" s="480"/>
      <c r="AT4539" s="480"/>
      <c r="AU4539" s="480"/>
      <c r="AV4539" s="480"/>
      <c r="AW4539" s="480"/>
      <c r="AX4539" s="480"/>
      <c r="AY4539" s="480"/>
      <c r="AZ4539" s="480"/>
      <c r="BA4539" s="480"/>
      <c r="BB4539" s="480"/>
    </row>
    <row r="4540" spans="1:54" ht="15.75">
      <c r="A4540" s="484"/>
      <c r="B4540" s="484"/>
      <c r="C4540"/>
      <c r="D4540" s="491"/>
      <c r="E4540" s="493"/>
      <c r="F4540" s="478"/>
      <c r="G4540" s="499"/>
      <c r="H4540" s="499" t="s">
        <v>26</v>
      </c>
      <c r="I4540" s="464"/>
      <c r="J4540" s="500"/>
      <c r="K4540" s="501"/>
      <c r="L4540" s="480"/>
      <c r="M4540" s="480"/>
      <c r="N4540" s="480"/>
      <c r="O4540" s="480"/>
      <c r="P4540" s="480"/>
      <c r="Q4540" s="480"/>
      <c r="R4540" s="480"/>
      <c r="S4540" s="480"/>
      <c r="T4540" s="480"/>
      <c r="U4540" s="480"/>
      <c r="V4540" s="480"/>
      <c r="W4540" s="480"/>
      <c r="X4540" s="480"/>
      <c r="Y4540" s="480"/>
      <c r="Z4540" s="480"/>
      <c r="AA4540" s="480"/>
      <c r="AB4540" s="480"/>
      <c r="AC4540" s="480"/>
      <c r="AD4540" s="480"/>
      <c r="AE4540" s="480"/>
      <c r="AF4540" s="480"/>
      <c r="AG4540" s="480"/>
      <c r="AH4540" s="480"/>
      <c r="AI4540" s="480"/>
      <c r="AJ4540" s="480"/>
      <c r="AK4540" s="480"/>
      <c r="AL4540" s="480"/>
      <c r="AM4540" s="480"/>
      <c r="AN4540" s="480"/>
      <c r="AO4540" s="480"/>
      <c r="AP4540" s="480"/>
      <c r="AQ4540" s="480"/>
      <c r="AR4540" s="480"/>
      <c r="AS4540" s="480"/>
      <c r="AT4540" s="480"/>
      <c r="AU4540" s="480"/>
      <c r="AV4540" s="480"/>
      <c r="AW4540" s="480"/>
      <c r="AX4540" s="480"/>
      <c r="AY4540" s="480"/>
      <c r="AZ4540" s="480"/>
      <c r="BA4540" s="480"/>
      <c r="BB4540" s="480"/>
    </row>
    <row r="4541" spans="1:54" ht="15.75">
      <c r="A4541" s="484"/>
      <c r="B4541" s="484"/>
      <c r="C4541"/>
      <c r="D4541" s="491"/>
      <c r="E4541" s="493"/>
      <c r="F4541" s="478"/>
      <c r="G4541"/>
      <c r="H4541" s="484"/>
      <c r="I4541"/>
      <c r="J4541" s="491"/>
      <c r="K4541" s="493"/>
      <c r="L4541" s="480"/>
      <c r="M4541" s="480"/>
      <c r="N4541" s="480"/>
      <c r="O4541" s="480"/>
      <c r="P4541" s="480"/>
      <c r="Q4541" s="480"/>
      <c r="R4541" s="480"/>
      <c r="S4541" s="480"/>
      <c r="T4541" s="480"/>
      <c r="U4541" s="480"/>
      <c r="V4541" s="480"/>
      <c r="W4541" s="480"/>
      <c r="X4541" s="480"/>
      <c r="Y4541" s="480"/>
      <c r="Z4541" s="480"/>
      <c r="AA4541" s="480"/>
      <c r="AB4541" s="480"/>
      <c r="AC4541" s="480"/>
      <c r="AD4541" s="480"/>
      <c r="AE4541" s="480"/>
      <c r="AF4541" s="480"/>
      <c r="AG4541" s="480"/>
      <c r="AH4541" s="480"/>
      <c r="AI4541" s="480"/>
      <c r="AJ4541" s="480"/>
      <c r="AK4541" s="480"/>
      <c r="AL4541" s="480"/>
      <c r="AM4541" s="480"/>
      <c r="AN4541" s="480"/>
      <c r="AO4541" s="480"/>
      <c r="AP4541" s="480"/>
      <c r="AQ4541" s="480"/>
      <c r="AR4541" s="480"/>
      <c r="AS4541" s="480"/>
      <c r="AT4541" s="480"/>
      <c r="AU4541" s="480"/>
      <c r="AV4541" s="480"/>
      <c r="AW4541" s="480"/>
      <c r="AX4541" s="480"/>
      <c r="AY4541" s="480"/>
      <c r="AZ4541" s="480"/>
      <c r="BA4541" s="480"/>
      <c r="BB4541" s="480"/>
    </row>
    <row r="4542" spans="1:54" ht="25.5">
      <c r="A4542" s="484"/>
      <c r="B4542" s="484"/>
      <c r="C4542"/>
      <c r="D4542" s="491"/>
      <c r="E4542" s="493"/>
      <c r="F4542" s="478"/>
      <c r="G4542" s="485" t="s">
        <v>3202</v>
      </c>
      <c r="H4542" s="485"/>
      <c r="I4542" s="487" t="s">
        <v>3203</v>
      </c>
      <c r="J4542" s="492"/>
      <c r="K4542" s="494"/>
      <c r="L4542" s="480"/>
      <c r="M4542" s="480"/>
      <c r="N4542" s="480"/>
      <c r="O4542" s="480"/>
      <c r="P4542" s="480"/>
      <c r="Q4542" s="480"/>
      <c r="R4542" s="480"/>
      <c r="S4542" s="480"/>
      <c r="T4542" s="480"/>
      <c r="U4542" s="480"/>
      <c r="V4542" s="480"/>
      <c r="W4542" s="480"/>
      <c r="X4542" s="480"/>
      <c r="Y4542" s="480"/>
      <c r="Z4542" s="480"/>
      <c r="AA4542" s="480"/>
      <c r="AB4542" s="480"/>
      <c r="AC4542" s="480"/>
      <c r="AD4542" s="480"/>
      <c r="AE4542" s="480"/>
      <c r="AF4542" s="480"/>
      <c r="AG4542" s="480"/>
      <c r="AH4542" s="480"/>
      <c r="AI4542" s="480"/>
      <c r="AJ4542" s="480"/>
      <c r="AK4542" s="480"/>
      <c r="AL4542" s="480"/>
      <c r="AM4542" s="480"/>
      <c r="AN4542" s="480"/>
      <c r="AO4542" s="480"/>
      <c r="AP4542" s="480"/>
      <c r="AQ4542" s="480"/>
      <c r="AR4542" s="480"/>
      <c r="AS4542" s="480"/>
      <c r="AT4542" s="480"/>
      <c r="AU4542" s="480"/>
      <c r="AV4542" s="480"/>
      <c r="AW4542" s="480"/>
      <c r="AX4542" s="480"/>
      <c r="AY4542" s="480"/>
      <c r="AZ4542" s="480"/>
      <c r="BA4542" s="480"/>
      <c r="BB4542" s="480"/>
    </row>
    <row r="4543" spans="1:54" ht="15">
      <c r="A4543"/>
      <c r="B4543"/>
      <c r="C4543"/>
      <c r="D4543"/>
      <c r="E4543"/>
      <c r="F4543"/>
      <c r="G4543" s="486"/>
      <c r="H4543" s="486"/>
      <c r="I4543" s="488"/>
      <c r="J4543" s="486"/>
      <c r="K4543" s="486"/>
      <c r="L4543"/>
      <c r="M4543"/>
      <c r="N4543"/>
      <c r="O4543"/>
      <c r="P4543"/>
      <c r="Q4543"/>
      <c r="R4543"/>
      <c r="S4543"/>
      <c r="T4543"/>
      <c r="U4543"/>
      <c r="V4543"/>
      <c r="W4543"/>
      <c r="X4543"/>
      <c r="Y4543"/>
      <c r="Z4543"/>
      <c r="AA4543"/>
      <c r="AB4543"/>
      <c r="AC4543"/>
      <c r="AD4543"/>
      <c r="AE4543"/>
      <c r="AF4543"/>
      <c r="AG4543"/>
      <c r="AH4543"/>
      <c r="AI4543"/>
      <c r="AJ4543"/>
      <c r="AK4543"/>
      <c r="AL4543"/>
      <c r="AM4543"/>
      <c r="AN4543"/>
      <c r="AO4543"/>
      <c r="AP4543"/>
      <c r="AQ4543"/>
      <c r="AR4543"/>
      <c r="AS4543"/>
      <c r="AT4543"/>
      <c r="AU4543"/>
      <c r="AV4543"/>
      <c r="AW4543"/>
      <c r="AX4543"/>
      <c r="AY4543"/>
      <c r="AZ4543"/>
      <c r="BA4543"/>
      <c r="BB4543"/>
    </row>
    <row r="4544" spans="1:54" ht="15">
      <c r="A4544"/>
      <c r="B4544"/>
      <c r="C4544"/>
      <c r="D4544"/>
      <c r="E4544"/>
      <c r="F4544"/>
      <c r="G4544" s="486"/>
      <c r="H4544" s="486"/>
      <c r="I4544" s="489" t="s">
        <v>623</v>
      </c>
      <c r="J4544" s="486"/>
      <c r="K4544" s="486"/>
      <c r="L4544"/>
      <c r="M4544"/>
      <c r="N4544"/>
      <c r="O4544"/>
      <c r="P4544"/>
      <c r="Q4544"/>
      <c r="R4544"/>
      <c r="S4544"/>
      <c r="T4544"/>
      <c r="U4544"/>
      <c r="V4544"/>
      <c r="W4544"/>
      <c r="X4544"/>
      <c r="Y4544"/>
      <c r="Z4544"/>
      <c r="AA4544"/>
      <c r="AB4544"/>
      <c r="AC4544"/>
      <c r="AD4544"/>
      <c r="AE4544"/>
      <c r="AF4544"/>
      <c r="AG4544"/>
      <c r="AH4544"/>
      <c r="AI4544"/>
      <c r="AJ4544"/>
      <c r="AK4544"/>
      <c r="AL4544"/>
      <c r="AM4544"/>
      <c r="AN4544"/>
      <c r="AO4544"/>
      <c r="AP4544"/>
      <c r="AQ4544"/>
      <c r="AR4544"/>
      <c r="AS4544"/>
      <c r="AT4544"/>
      <c r="AU4544"/>
      <c r="AV4544"/>
      <c r="AW4544"/>
      <c r="AX4544"/>
      <c r="AY4544"/>
      <c r="AZ4544"/>
      <c r="BA4544"/>
      <c r="BB4544"/>
    </row>
    <row r="4545" spans="1:54" ht="15">
      <c r="A4545"/>
      <c r="B4545"/>
      <c r="C4545"/>
      <c r="D4545"/>
      <c r="E4545"/>
      <c r="F4545"/>
      <c r="G4545" s="486"/>
      <c r="H4545" s="486"/>
      <c r="I4545" s="489" t="s">
        <v>1262</v>
      </c>
      <c r="J4545" s="486"/>
      <c r="K4545" s="486"/>
      <c r="L4545"/>
      <c r="M4545"/>
      <c r="N4545"/>
      <c r="O4545"/>
      <c r="P4545"/>
      <c r="Q4545"/>
      <c r="R4545"/>
      <c r="S4545"/>
      <c r="T4545"/>
      <c r="U4545"/>
      <c r="V4545"/>
      <c r="W4545"/>
      <c r="X4545"/>
      <c r="Y4545"/>
      <c r="Z4545"/>
      <c r="AA4545"/>
      <c r="AB4545"/>
      <c r="AC4545"/>
      <c r="AD4545"/>
      <c r="AE4545"/>
      <c r="AF4545"/>
      <c r="AG4545"/>
      <c r="AH4545"/>
      <c r="AI4545"/>
      <c r="AJ4545"/>
      <c r="AK4545"/>
      <c r="AL4545"/>
      <c r="AM4545"/>
      <c r="AN4545"/>
      <c r="AO4545"/>
      <c r="AP4545"/>
      <c r="AQ4545"/>
      <c r="AR4545"/>
      <c r="AS4545"/>
      <c r="AT4545"/>
      <c r="AU4545"/>
      <c r="AV4545"/>
      <c r="AW4545"/>
      <c r="AX4545"/>
      <c r="AY4545"/>
      <c r="AZ4545"/>
      <c r="BA4545"/>
      <c r="BB4545"/>
    </row>
    <row r="4546" spans="1:54" ht="15">
      <c r="A4546"/>
      <c r="B4546"/>
      <c r="C4546"/>
      <c r="D4546"/>
      <c r="E4546"/>
      <c r="F4546"/>
      <c r="G4546" s="486"/>
      <c r="H4546" s="486"/>
      <c r="I4546" s="489" t="s">
        <v>3166</v>
      </c>
      <c r="J4546" s="486"/>
      <c r="K4546" s="486"/>
      <c r="L4546"/>
      <c r="M4546"/>
      <c r="N4546"/>
      <c r="O4546"/>
      <c r="P4546"/>
      <c r="Q4546"/>
      <c r="R4546"/>
      <c r="S4546"/>
      <c r="T4546"/>
      <c r="U4546"/>
      <c r="V4546"/>
      <c r="W4546"/>
      <c r="X4546"/>
      <c r="Y4546"/>
      <c r="Z4546"/>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row>
    <row r="4547" spans="1:54" ht="25.5">
      <c r="A4547"/>
      <c r="B4547"/>
      <c r="C4547"/>
      <c r="D4547"/>
      <c r="E4547"/>
      <c r="F4547"/>
      <c r="G4547" s="486"/>
      <c r="H4547" s="486"/>
      <c r="I4547" s="489" t="s">
        <v>3168</v>
      </c>
      <c r="J4547" s="486"/>
      <c r="K4547" s="486"/>
      <c r="L4547"/>
      <c r="M4547"/>
      <c r="N4547"/>
      <c r="O4547"/>
      <c r="P4547"/>
      <c r="Q4547"/>
      <c r="R4547"/>
      <c r="S4547"/>
      <c r="T4547"/>
      <c r="U4547"/>
      <c r="V4547"/>
      <c r="W4547"/>
      <c r="X4547"/>
      <c r="Y4547"/>
      <c r="Z4547"/>
      <c r="AA4547"/>
      <c r="AB4547"/>
      <c r="AC4547"/>
      <c r="AD4547"/>
      <c r="AE4547"/>
      <c r="AF4547"/>
      <c r="AG4547"/>
      <c r="AH4547"/>
      <c r="AI4547"/>
      <c r="AJ4547"/>
      <c r="AK4547"/>
      <c r="AL4547"/>
      <c r="AM4547"/>
      <c r="AN4547"/>
      <c r="AO4547"/>
      <c r="AP4547"/>
      <c r="AQ4547"/>
      <c r="AR4547"/>
      <c r="AS4547"/>
      <c r="AT4547"/>
      <c r="AU4547"/>
      <c r="AV4547"/>
      <c r="AW4547"/>
      <c r="AX4547"/>
      <c r="AY4547"/>
      <c r="AZ4547"/>
      <c r="BA4547"/>
      <c r="BB4547"/>
    </row>
    <row r="4548" spans="1:54" ht="15">
      <c r="A4548"/>
      <c r="B4548"/>
      <c r="C4548"/>
      <c r="D4548"/>
      <c r="E4548"/>
      <c r="F4548"/>
      <c r="G4548" s="486"/>
      <c r="H4548" s="486"/>
      <c r="I4548" s="489" t="s">
        <v>3169</v>
      </c>
      <c r="J4548" s="486"/>
      <c r="K4548" s="486"/>
      <c r="L4548"/>
      <c r="M4548"/>
      <c r="N4548"/>
      <c r="O4548"/>
      <c r="P4548"/>
      <c r="Q4548"/>
      <c r="R4548"/>
      <c r="S4548"/>
      <c r="T4548"/>
      <c r="U4548"/>
      <c r="V4548"/>
      <c r="W4548"/>
      <c r="X4548"/>
      <c r="Y4548"/>
      <c r="Z4548"/>
      <c r="AA4548"/>
      <c r="AB4548"/>
      <c r="AC4548"/>
      <c r="AD4548"/>
      <c r="AE4548"/>
      <c r="AF4548"/>
      <c r="AG4548"/>
      <c r="AH4548"/>
      <c r="AI4548"/>
      <c r="AJ4548"/>
      <c r="AK4548"/>
      <c r="AL4548"/>
      <c r="AM4548"/>
      <c r="AN4548"/>
      <c r="AO4548"/>
      <c r="AP4548"/>
      <c r="AQ4548"/>
      <c r="AR4548"/>
      <c r="AS4548"/>
      <c r="AT4548"/>
      <c r="AU4548"/>
      <c r="AV4548"/>
      <c r="AW4548"/>
      <c r="AX4548"/>
      <c r="AY4548"/>
      <c r="AZ4548"/>
      <c r="BA4548"/>
      <c r="BB4548"/>
    </row>
    <row r="4549" spans="1:54" ht="15">
      <c r="A4549"/>
      <c r="B4549"/>
      <c r="C4549"/>
      <c r="D4549"/>
      <c r="E4549"/>
      <c r="F4549"/>
      <c r="G4549" s="486"/>
      <c r="H4549" s="486"/>
      <c r="I4549" s="489" t="s">
        <v>3170</v>
      </c>
      <c r="J4549" s="486"/>
      <c r="K4549" s="486"/>
      <c r="L4549"/>
      <c r="M4549"/>
      <c r="N4549"/>
      <c r="O4549"/>
      <c r="P4549"/>
      <c r="Q4549"/>
      <c r="R4549"/>
      <c r="S4549"/>
      <c r="T4549"/>
      <c r="U4549"/>
      <c r="V4549"/>
      <c r="W4549"/>
      <c r="X4549"/>
      <c r="Y4549"/>
      <c r="Z4549"/>
      <c r="AA4549"/>
      <c r="AB4549"/>
      <c r="AC4549"/>
      <c r="AD4549"/>
      <c r="AE4549"/>
      <c r="AF4549"/>
      <c r="AG4549"/>
      <c r="AH4549"/>
      <c r="AI4549"/>
      <c r="AJ4549"/>
      <c r="AK4549"/>
      <c r="AL4549"/>
      <c r="AM4549"/>
      <c r="AN4549"/>
      <c r="AO4549"/>
      <c r="AP4549"/>
      <c r="AQ4549"/>
      <c r="AR4549"/>
      <c r="AS4549"/>
      <c r="AT4549"/>
      <c r="AU4549"/>
      <c r="AV4549"/>
      <c r="AW4549"/>
      <c r="AX4549"/>
      <c r="AY4549"/>
      <c r="AZ4549"/>
      <c r="BA4549"/>
      <c r="BB4549"/>
    </row>
    <row r="4550" spans="1:54" ht="15">
      <c r="A4550"/>
      <c r="B4550"/>
      <c r="C4550"/>
      <c r="D4550"/>
      <c r="E4550"/>
      <c r="F4550"/>
      <c r="G4550" s="453"/>
      <c r="H4550" s="453"/>
      <c r="I4550" s="490" t="s">
        <v>3172</v>
      </c>
      <c r="J4550" s="453"/>
      <c r="K4550" s="453"/>
      <c r="L4550"/>
      <c r="M4550"/>
      <c r="N4550"/>
      <c r="O4550"/>
      <c r="P4550"/>
      <c r="Q4550"/>
      <c r="R4550"/>
      <c r="S4550"/>
      <c r="T4550"/>
      <c r="U4550"/>
      <c r="V4550"/>
      <c r="W4550"/>
      <c r="X4550"/>
      <c r="Y4550"/>
      <c r="Z4550"/>
      <c r="AA4550"/>
      <c r="AB4550"/>
      <c r="AC4550"/>
      <c r="AD4550"/>
      <c r="AE4550"/>
      <c r="AF4550"/>
      <c r="AG4550"/>
      <c r="AH4550"/>
      <c r="AI4550"/>
      <c r="AJ4550"/>
      <c r="AK4550"/>
      <c r="AL4550"/>
      <c r="AM4550"/>
      <c r="AN4550"/>
      <c r="AO4550"/>
      <c r="AP4550"/>
      <c r="AQ4550"/>
      <c r="AR4550"/>
      <c r="AS4550"/>
      <c r="AT4550"/>
      <c r="AU4550"/>
      <c r="AV4550"/>
      <c r="AW4550"/>
      <c r="AX4550"/>
      <c r="AY4550"/>
      <c r="AZ4550"/>
      <c r="BA4550"/>
      <c r="BB4550"/>
    </row>
    <row r="4551" spans="1:54" ht="15.75">
      <c r="A4551" s="484"/>
      <c r="B4551" s="484"/>
      <c r="C4551"/>
      <c r="D4551" s="491"/>
      <c r="E4551" s="493"/>
      <c r="F4551" s="478"/>
      <c r="G4551" s="485"/>
      <c r="H4551" s="485"/>
      <c r="I4551" s="495" t="s">
        <v>40</v>
      </c>
      <c r="J4551" s="492"/>
      <c r="K4551" s="494"/>
      <c r="L4551" s="480"/>
      <c r="M4551" s="480"/>
      <c r="N4551" s="480"/>
      <c r="O4551" s="480"/>
      <c r="P4551" s="480"/>
      <c r="Q4551" s="480"/>
      <c r="R4551" s="480"/>
      <c r="S4551" s="480"/>
      <c r="T4551" s="480"/>
      <c r="U4551" s="480"/>
      <c r="V4551" s="480"/>
      <c r="W4551" s="480"/>
      <c r="X4551" s="480"/>
      <c r="Y4551" s="480"/>
      <c r="Z4551" s="480"/>
      <c r="AA4551" s="480"/>
      <c r="AB4551" s="480"/>
      <c r="AC4551" s="480"/>
      <c r="AD4551" s="480"/>
      <c r="AE4551" s="480"/>
      <c r="AF4551" s="480"/>
      <c r="AG4551" s="480"/>
      <c r="AH4551" s="480"/>
      <c r="AI4551" s="480"/>
      <c r="AJ4551" s="480"/>
      <c r="AK4551" s="480"/>
      <c r="AL4551" s="480"/>
      <c r="AM4551" s="480"/>
      <c r="AN4551" s="480"/>
      <c r="AO4551" s="480"/>
      <c r="AP4551" s="480"/>
      <c r="AQ4551" s="480"/>
      <c r="AR4551" s="480"/>
      <c r="AS4551" s="480"/>
      <c r="AT4551" s="480"/>
      <c r="AU4551" s="480"/>
      <c r="AV4551" s="480"/>
      <c r="AW4551" s="480"/>
      <c r="AX4551" s="480"/>
      <c r="AY4551" s="480"/>
      <c r="AZ4551" s="480"/>
      <c r="BA4551" s="480"/>
      <c r="BB4551" s="480"/>
    </row>
    <row r="4552" spans="1:54" ht="25.5">
      <c r="A4552"/>
      <c r="B4552"/>
      <c r="C4552"/>
      <c r="D4552"/>
      <c r="E4552"/>
      <c r="F4552"/>
      <c r="G4552" s="486"/>
      <c r="H4552" s="486"/>
      <c r="I4552" s="496" t="s">
        <v>3204</v>
      </c>
      <c r="J4552" s="486"/>
      <c r="K4552" s="486"/>
      <c r="L4552"/>
      <c r="M4552"/>
      <c r="N4552"/>
      <c r="O4552"/>
      <c r="P4552"/>
      <c r="Q4552"/>
      <c r="R4552"/>
      <c r="S4552"/>
      <c r="T4552"/>
      <c r="U4552"/>
      <c r="V4552"/>
      <c r="W4552"/>
      <c r="X4552"/>
      <c r="Y4552"/>
      <c r="Z4552"/>
      <c r="AA4552"/>
      <c r="AB4552"/>
      <c r="AC4552"/>
      <c r="AD4552"/>
      <c r="AE4552"/>
      <c r="AF4552"/>
      <c r="AG4552"/>
      <c r="AH4552"/>
      <c r="AI4552"/>
      <c r="AJ4552"/>
      <c r="AK4552"/>
      <c r="AL4552"/>
      <c r="AM4552"/>
      <c r="AN4552"/>
      <c r="AO4552"/>
      <c r="AP4552"/>
      <c r="AQ4552"/>
      <c r="AR4552"/>
      <c r="AS4552"/>
      <c r="AT4552"/>
      <c r="AU4552"/>
      <c r="AV4552"/>
      <c r="AW4552"/>
      <c r="AX4552"/>
      <c r="AY4552"/>
      <c r="AZ4552"/>
      <c r="BA4552"/>
      <c r="BB4552"/>
    </row>
    <row r="4553" spans="1:54" ht="15">
      <c r="A4553"/>
      <c r="B4553"/>
      <c r="C4553"/>
      <c r="D4553"/>
      <c r="E4553"/>
      <c r="F4553"/>
      <c r="G4553" s="486"/>
      <c r="H4553" s="486"/>
      <c r="I4553" s="496"/>
      <c r="J4553" s="486"/>
      <c r="K4553" s="486"/>
      <c r="L4553"/>
      <c r="M4553"/>
      <c r="N4553"/>
      <c r="O4553"/>
      <c r="P4553"/>
      <c r="Q4553"/>
      <c r="R4553"/>
      <c r="S4553"/>
      <c r="T4553"/>
      <c r="U4553"/>
      <c r="V4553"/>
      <c r="W4553"/>
      <c r="X4553"/>
      <c r="Y4553"/>
      <c r="Z4553"/>
      <c r="AA4553"/>
      <c r="AB4553"/>
      <c r="AC4553"/>
      <c r="AD4553"/>
      <c r="AE4553"/>
      <c r="AF4553"/>
      <c r="AG4553"/>
      <c r="AH4553"/>
      <c r="AI4553"/>
      <c r="AJ4553"/>
      <c r="AK4553"/>
      <c r="AL4553"/>
      <c r="AM4553"/>
      <c r="AN4553"/>
      <c r="AO4553"/>
      <c r="AP4553"/>
      <c r="AQ4553"/>
      <c r="AR4553"/>
      <c r="AS4553"/>
      <c r="AT4553"/>
      <c r="AU4553"/>
      <c r="AV4553"/>
      <c r="AW4553"/>
      <c r="AX4553"/>
      <c r="AY4553"/>
      <c r="AZ4553"/>
      <c r="BA4553"/>
      <c r="BB4553"/>
    </row>
    <row r="4554" spans="1:54" ht="38.25">
      <c r="A4554"/>
      <c r="B4554"/>
      <c r="C4554"/>
      <c r="D4554"/>
      <c r="E4554"/>
      <c r="F4554"/>
      <c r="G4554" s="453"/>
      <c r="H4554" s="453"/>
      <c r="I4554" s="498" t="s">
        <v>3205</v>
      </c>
      <c r="J4554" s="453"/>
      <c r="K4554" s="453"/>
      <c r="L4554"/>
      <c r="M4554"/>
      <c r="N4554"/>
      <c r="O4554"/>
      <c r="P4554"/>
      <c r="Q4554"/>
      <c r="R4554"/>
      <c r="S4554"/>
      <c r="T4554"/>
      <c r="U4554"/>
      <c r="V4554"/>
      <c r="W4554"/>
      <c r="X4554"/>
      <c r="Y4554"/>
      <c r="Z4554"/>
      <c r="AA4554"/>
      <c r="AB4554"/>
      <c r="AC4554"/>
      <c r="AD4554"/>
      <c r="AE4554"/>
      <c r="AF4554"/>
      <c r="AG4554"/>
      <c r="AH4554"/>
      <c r="AI4554"/>
      <c r="AJ4554"/>
      <c r="AK4554"/>
      <c r="AL4554"/>
      <c r="AM4554"/>
      <c r="AN4554"/>
      <c r="AO4554"/>
      <c r="AP4554"/>
      <c r="AQ4554"/>
      <c r="AR4554"/>
      <c r="AS4554"/>
      <c r="AT4554"/>
      <c r="AU4554"/>
      <c r="AV4554"/>
      <c r="AW4554"/>
      <c r="AX4554"/>
      <c r="AY4554"/>
      <c r="AZ4554"/>
      <c r="BA4554"/>
      <c r="BB4554"/>
    </row>
    <row r="4555" spans="1:54" ht="15.75">
      <c r="A4555" s="484"/>
      <c r="B4555" s="484"/>
      <c r="C4555"/>
      <c r="D4555" s="491"/>
      <c r="E4555" s="493"/>
      <c r="F4555" s="478"/>
      <c r="G4555" s="499"/>
      <c r="H4555" s="499" t="s">
        <v>18</v>
      </c>
      <c r="I4555" s="464"/>
      <c r="J4555" s="500"/>
      <c r="K4555" s="501"/>
      <c r="L4555" s="480"/>
      <c r="M4555" s="480"/>
      <c r="N4555" s="480"/>
      <c r="O4555" s="480"/>
      <c r="P4555" s="480"/>
      <c r="Q4555" s="480"/>
      <c r="R4555" s="480"/>
      <c r="S4555" s="480"/>
      <c r="T4555" s="480"/>
      <c r="U4555" s="480"/>
      <c r="V4555" s="480"/>
      <c r="W4555" s="480"/>
      <c r="X4555" s="480"/>
      <c r="Y4555" s="480"/>
      <c r="Z4555" s="480"/>
      <c r="AA4555" s="480"/>
      <c r="AB4555" s="480"/>
      <c r="AC4555" s="480"/>
      <c r="AD4555" s="480"/>
      <c r="AE4555" s="480"/>
      <c r="AF4555" s="480"/>
      <c r="AG4555" s="480"/>
      <c r="AH4555" s="480"/>
      <c r="AI4555" s="480"/>
      <c r="AJ4555" s="480"/>
      <c r="AK4555" s="480"/>
      <c r="AL4555" s="480"/>
      <c r="AM4555" s="480"/>
      <c r="AN4555" s="480"/>
      <c r="AO4555" s="480"/>
      <c r="AP4555" s="480"/>
      <c r="AQ4555" s="480"/>
      <c r="AR4555" s="480"/>
      <c r="AS4555" s="480"/>
      <c r="AT4555" s="480"/>
      <c r="AU4555" s="480"/>
      <c r="AV4555" s="480"/>
      <c r="AW4555" s="480"/>
      <c r="AX4555" s="480"/>
      <c r="AY4555" s="480"/>
      <c r="AZ4555" s="480"/>
      <c r="BA4555" s="480"/>
      <c r="BB4555" s="480"/>
    </row>
    <row r="4556" spans="1:54" ht="51">
      <c r="A4556" s="484"/>
      <c r="B4556" s="484"/>
      <c r="C4556"/>
      <c r="D4556" s="491"/>
      <c r="E4556" s="493"/>
      <c r="F4556" s="478"/>
      <c r="G4556" s="499"/>
      <c r="H4556" s="499" t="s">
        <v>19</v>
      </c>
      <c r="I4556" s="464" t="s">
        <v>3206</v>
      </c>
      <c r="J4556" s="500" t="s">
        <v>581</v>
      </c>
      <c r="K4556" s="501"/>
      <c r="L4556" s="480"/>
      <c r="M4556" s="480"/>
      <c r="N4556" s="480"/>
      <c r="O4556" s="480"/>
      <c r="P4556" s="480"/>
      <c r="Q4556" s="480"/>
      <c r="R4556" s="480"/>
      <c r="S4556" s="480"/>
      <c r="T4556" s="480"/>
      <c r="U4556" s="480"/>
      <c r="V4556" s="480"/>
      <c r="W4556" s="480"/>
      <c r="X4556" s="480"/>
      <c r="Y4556" s="480"/>
      <c r="Z4556" s="480"/>
      <c r="AA4556" s="480"/>
      <c r="AB4556" s="480"/>
      <c r="AC4556" s="480"/>
      <c r="AD4556" s="480"/>
      <c r="AE4556" s="480"/>
      <c r="AF4556" s="480"/>
      <c r="AG4556" s="480"/>
      <c r="AH4556" s="480"/>
      <c r="AI4556" s="480"/>
      <c r="AJ4556" s="480"/>
      <c r="AK4556" s="480"/>
      <c r="AL4556" s="480"/>
      <c r="AM4556" s="480"/>
      <c r="AN4556" s="480"/>
      <c r="AO4556" s="480"/>
      <c r="AP4556" s="480"/>
      <c r="AQ4556" s="480"/>
      <c r="AR4556" s="480"/>
      <c r="AS4556" s="480"/>
      <c r="AT4556" s="480"/>
      <c r="AU4556" s="480"/>
      <c r="AV4556" s="480"/>
      <c r="AW4556" s="480"/>
      <c r="AX4556" s="480"/>
      <c r="AY4556" s="480"/>
      <c r="AZ4556" s="480"/>
      <c r="BA4556" s="480"/>
      <c r="BB4556" s="480"/>
    </row>
    <row r="4557" spans="1:54" ht="15.75">
      <c r="A4557" s="484"/>
      <c r="B4557" s="484"/>
      <c r="C4557"/>
      <c r="D4557" s="491"/>
      <c r="E4557" s="493"/>
      <c r="F4557" s="478"/>
      <c r="G4557" s="499"/>
      <c r="H4557" s="499" t="s">
        <v>23</v>
      </c>
      <c r="I4557" s="464"/>
      <c r="J4557" s="500"/>
      <c r="K4557" s="501"/>
      <c r="L4557" s="480"/>
      <c r="M4557" s="480"/>
      <c r="N4557" s="480"/>
      <c r="O4557" s="480"/>
      <c r="P4557" s="480"/>
      <c r="Q4557" s="480"/>
      <c r="R4557" s="480"/>
      <c r="S4557" s="480"/>
      <c r="T4557" s="480"/>
      <c r="U4557" s="480"/>
      <c r="V4557" s="480"/>
      <c r="W4557" s="480"/>
      <c r="X4557" s="480"/>
      <c r="Y4557" s="480"/>
      <c r="Z4557" s="480"/>
      <c r="AA4557" s="480"/>
      <c r="AB4557" s="480"/>
      <c r="AC4557" s="480"/>
      <c r="AD4557" s="480"/>
      <c r="AE4557" s="480"/>
      <c r="AF4557" s="480"/>
      <c r="AG4557" s="480"/>
      <c r="AH4557" s="480"/>
      <c r="AI4557" s="480"/>
      <c r="AJ4557" s="480"/>
      <c r="AK4557" s="480"/>
      <c r="AL4557" s="480"/>
      <c r="AM4557" s="480"/>
      <c r="AN4557" s="480"/>
      <c r="AO4557" s="480"/>
      <c r="AP4557" s="480"/>
      <c r="AQ4557" s="480"/>
      <c r="AR4557" s="480"/>
      <c r="AS4557" s="480"/>
      <c r="AT4557" s="480"/>
      <c r="AU4557" s="480"/>
      <c r="AV4557" s="480"/>
      <c r="AW4557" s="480"/>
      <c r="AX4557" s="480"/>
      <c r="AY4557" s="480"/>
      <c r="AZ4557" s="480"/>
      <c r="BA4557" s="480"/>
      <c r="BB4557" s="480"/>
    </row>
    <row r="4558" spans="1:54" ht="15.75">
      <c r="A4558" s="484"/>
      <c r="B4558" s="484"/>
      <c r="C4558"/>
      <c r="D4558" s="491"/>
      <c r="E4558" s="493"/>
      <c r="F4558" s="478"/>
      <c r="G4558" s="499"/>
      <c r="H4558" s="499" t="s">
        <v>24</v>
      </c>
      <c r="I4558" s="464"/>
      <c r="J4558" s="500"/>
      <c r="K4558" s="501"/>
      <c r="L4558" s="480"/>
      <c r="M4558" s="480"/>
      <c r="N4558" s="480"/>
      <c r="O4558" s="480"/>
      <c r="P4558" s="480"/>
      <c r="Q4558" s="480"/>
      <c r="R4558" s="480"/>
      <c r="S4558" s="480"/>
      <c r="T4558" s="480"/>
      <c r="U4558" s="480"/>
      <c r="V4558" s="480"/>
      <c r="W4558" s="480"/>
      <c r="X4558" s="480"/>
      <c r="Y4558" s="480"/>
      <c r="Z4558" s="480"/>
      <c r="AA4558" s="480"/>
      <c r="AB4558" s="480"/>
      <c r="AC4558" s="480"/>
      <c r="AD4558" s="480"/>
      <c r="AE4558" s="480"/>
      <c r="AF4558" s="480"/>
      <c r="AG4558" s="480"/>
      <c r="AH4558" s="480"/>
      <c r="AI4558" s="480"/>
      <c r="AJ4558" s="480"/>
      <c r="AK4558" s="480"/>
      <c r="AL4558" s="480"/>
      <c r="AM4558" s="480"/>
      <c r="AN4558" s="480"/>
      <c r="AO4558" s="480"/>
      <c r="AP4558" s="480"/>
      <c r="AQ4558" s="480"/>
      <c r="AR4558" s="480"/>
      <c r="AS4558" s="480"/>
      <c r="AT4558" s="480"/>
      <c r="AU4558" s="480"/>
      <c r="AV4558" s="480"/>
      <c r="AW4558" s="480"/>
      <c r="AX4558" s="480"/>
      <c r="AY4558" s="480"/>
      <c r="AZ4558" s="480"/>
      <c r="BA4558" s="480"/>
      <c r="BB4558" s="480"/>
    </row>
    <row r="4559" spans="1:54" ht="15.75">
      <c r="A4559" s="484"/>
      <c r="B4559" s="484"/>
      <c r="C4559"/>
      <c r="D4559" s="491"/>
      <c r="E4559" s="493"/>
      <c r="F4559" s="478"/>
      <c r="G4559" s="499"/>
      <c r="H4559" s="499" t="s">
        <v>25</v>
      </c>
      <c r="I4559" s="464"/>
      <c r="J4559" s="500"/>
      <c r="K4559" s="501"/>
      <c r="L4559" s="480"/>
      <c r="M4559" s="480"/>
      <c r="N4559" s="480"/>
      <c r="O4559" s="480"/>
      <c r="P4559" s="480"/>
      <c r="Q4559" s="480"/>
      <c r="R4559" s="480"/>
      <c r="S4559" s="480"/>
      <c r="T4559" s="480"/>
      <c r="U4559" s="480"/>
      <c r="V4559" s="480"/>
      <c r="W4559" s="480"/>
      <c r="X4559" s="480"/>
      <c r="Y4559" s="480"/>
      <c r="Z4559" s="480"/>
      <c r="AA4559" s="480"/>
      <c r="AB4559" s="480"/>
      <c r="AC4559" s="480"/>
      <c r="AD4559" s="480"/>
      <c r="AE4559" s="480"/>
      <c r="AF4559" s="480"/>
      <c r="AG4559" s="480"/>
      <c r="AH4559" s="480"/>
      <c r="AI4559" s="480"/>
      <c r="AJ4559" s="480"/>
      <c r="AK4559" s="480"/>
      <c r="AL4559" s="480"/>
      <c r="AM4559" s="480"/>
      <c r="AN4559" s="480"/>
      <c r="AO4559" s="480"/>
      <c r="AP4559" s="480"/>
      <c r="AQ4559" s="480"/>
      <c r="AR4559" s="480"/>
      <c r="AS4559" s="480"/>
      <c r="AT4559" s="480"/>
      <c r="AU4559" s="480"/>
      <c r="AV4559" s="480"/>
      <c r="AW4559" s="480"/>
      <c r="AX4559" s="480"/>
      <c r="AY4559" s="480"/>
      <c r="AZ4559" s="480"/>
      <c r="BA4559" s="480"/>
      <c r="BB4559" s="480"/>
    </row>
    <row r="4560" spans="1:54" ht="15.75">
      <c r="A4560" s="484"/>
      <c r="B4560" s="484"/>
      <c r="C4560"/>
      <c r="D4560" s="491"/>
      <c r="E4560" s="493"/>
      <c r="F4560" s="478"/>
      <c r="G4560" s="499"/>
      <c r="H4560" s="499" t="s">
        <v>26</v>
      </c>
      <c r="I4560" s="464"/>
      <c r="J4560" s="500"/>
      <c r="K4560" s="501"/>
      <c r="L4560" s="480"/>
      <c r="M4560" s="480"/>
      <c r="N4560" s="480"/>
      <c r="O4560" s="480"/>
      <c r="P4560" s="480"/>
      <c r="Q4560" s="480"/>
      <c r="R4560" s="480"/>
      <c r="S4560" s="480"/>
      <c r="T4560" s="480"/>
      <c r="U4560" s="480"/>
      <c r="V4560" s="480"/>
      <c r="W4560" s="480"/>
      <c r="X4560" s="480"/>
      <c r="Y4560" s="480"/>
      <c r="Z4560" s="480"/>
      <c r="AA4560" s="480"/>
      <c r="AB4560" s="480"/>
      <c r="AC4560" s="480"/>
      <c r="AD4560" s="480"/>
      <c r="AE4560" s="480"/>
      <c r="AF4560" s="480"/>
      <c r="AG4560" s="480"/>
      <c r="AH4560" s="480"/>
      <c r="AI4560" s="480"/>
      <c r="AJ4560" s="480"/>
      <c r="AK4560" s="480"/>
      <c r="AL4560" s="480"/>
      <c r="AM4560" s="480"/>
      <c r="AN4560" s="480"/>
      <c r="AO4560" s="480"/>
      <c r="AP4560" s="480"/>
      <c r="AQ4560" s="480"/>
      <c r="AR4560" s="480"/>
      <c r="AS4560" s="480"/>
      <c r="AT4560" s="480"/>
      <c r="AU4560" s="480"/>
      <c r="AV4560" s="480"/>
      <c r="AW4560" s="480"/>
      <c r="AX4560" s="480"/>
      <c r="AY4560" s="480"/>
      <c r="AZ4560" s="480"/>
      <c r="BA4560" s="480"/>
      <c r="BB4560" s="480"/>
    </row>
    <row r="4561" spans="1:54" ht="15.75">
      <c r="A4561" s="484"/>
      <c r="B4561" s="484"/>
      <c r="C4561"/>
      <c r="D4561" s="491"/>
      <c r="E4561" s="493"/>
      <c r="F4561" s="478"/>
      <c r="G4561"/>
      <c r="H4561" s="484"/>
      <c r="I4561"/>
      <c r="J4561" s="491"/>
      <c r="K4561" s="493"/>
      <c r="L4561" s="480"/>
      <c r="M4561" s="480"/>
      <c r="N4561" s="480"/>
      <c r="O4561" s="480"/>
      <c r="P4561" s="480"/>
      <c r="Q4561" s="480"/>
      <c r="R4561" s="480"/>
      <c r="S4561" s="480"/>
      <c r="T4561" s="480"/>
      <c r="U4561" s="480"/>
      <c r="V4561" s="480"/>
      <c r="W4561" s="480"/>
      <c r="X4561" s="480"/>
      <c r="Y4561" s="480"/>
      <c r="Z4561" s="480"/>
      <c r="AA4561" s="480"/>
      <c r="AB4561" s="480"/>
      <c r="AC4561" s="480"/>
      <c r="AD4561" s="480"/>
      <c r="AE4561" s="480"/>
      <c r="AF4561" s="480"/>
      <c r="AG4561" s="480"/>
      <c r="AH4561" s="480"/>
      <c r="AI4561" s="480"/>
      <c r="AJ4561" s="480"/>
      <c r="AK4561" s="480"/>
      <c r="AL4561" s="480"/>
      <c r="AM4561" s="480"/>
      <c r="AN4561" s="480"/>
      <c r="AO4561" s="480"/>
      <c r="AP4561" s="480"/>
      <c r="AQ4561" s="480"/>
      <c r="AR4561" s="480"/>
      <c r="AS4561" s="480"/>
      <c r="AT4561" s="480"/>
      <c r="AU4561" s="480"/>
      <c r="AV4561" s="480"/>
      <c r="AW4561" s="480"/>
      <c r="AX4561" s="480"/>
      <c r="AY4561" s="480"/>
      <c r="AZ4561" s="480"/>
      <c r="BA4561" s="480"/>
      <c r="BB4561" s="480"/>
    </row>
    <row r="4562" spans="1:54" ht="15.75">
      <c r="A4562" s="481">
        <v>5</v>
      </c>
      <c r="B4562" s="481"/>
      <c r="C4562" s="475" t="s">
        <v>3207</v>
      </c>
      <c r="D4562" s="482"/>
      <c r="E4562" s="526"/>
      <c r="F4562" s="478"/>
      <c r="G4562" s="481">
        <v>5</v>
      </c>
      <c r="H4562" s="481"/>
      <c r="I4562" s="475" t="s">
        <v>3207</v>
      </c>
      <c r="J4562" s="482"/>
      <c r="K4562" s="526"/>
      <c r="L4562" s="480"/>
      <c r="M4562" s="480"/>
      <c r="N4562" s="480"/>
      <c r="O4562" s="480"/>
      <c r="P4562" s="480"/>
      <c r="Q4562" s="480"/>
      <c r="R4562" s="480"/>
      <c r="S4562" s="480"/>
      <c r="T4562" s="480"/>
      <c r="U4562" s="480"/>
      <c r="V4562" s="480"/>
      <c r="W4562" s="480"/>
      <c r="X4562" s="480"/>
      <c r="Y4562" s="480"/>
      <c r="Z4562" s="480"/>
      <c r="AA4562" s="480"/>
      <c r="AB4562" s="480"/>
      <c r="AC4562" s="480"/>
      <c r="AD4562" s="480"/>
      <c r="AE4562" s="480"/>
      <c r="AF4562" s="480"/>
      <c r="AG4562" s="480"/>
      <c r="AH4562" s="480"/>
      <c r="AI4562" s="480"/>
      <c r="AJ4562" s="480"/>
      <c r="AK4562" s="480"/>
      <c r="AL4562" s="480"/>
      <c r="AM4562" s="480"/>
      <c r="AN4562" s="480"/>
      <c r="AO4562" s="480"/>
      <c r="AP4562" s="480"/>
      <c r="AQ4562" s="480"/>
      <c r="AR4562" s="480"/>
      <c r="AS4562" s="480"/>
      <c r="AT4562" s="480"/>
      <c r="AU4562" s="480"/>
      <c r="AV4562" s="480"/>
      <c r="AW4562" s="480"/>
      <c r="AX4562" s="480"/>
      <c r="AY4562" s="480"/>
      <c r="AZ4562" s="480"/>
      <c r="BA4562" s="480"/>
      <c r="BB4562" s="480"/>
    </row>
    <row r="4563" spans="1:54" ht="25.5">
      <c r="A4563" s="481">
        <v>5.0999999999999996</v>
      </c>
      <c r="B4563" s="481"/>
      <c r="C4563" s="475" t="s">
        <v>3208</v>
      </c>
      <c r="D4563" s="482"/>
      <c r="E4563" s="526"/>
      <c r="F4563" s="478"/>
      <c r="G4563" s="481">
        <v>5.0999999999999996</v>
      </c>
      <c r="H4563" s="481"/>
      <c r="I4563" s="475" t="s">
        <v>3209</v>
      </c>
      <c r="J4563" s="482"/>
      <c r="K4563" s="526"/>
      <c r="L4563" s="480"/>
      <c r="M4563" s="480"/>
      <c r="N4563" s="480"/>
      <c r="O4563" s="480"/>
      <c r="P4563" s="480"/>
      <c r="Q4563" s="480"/>
      <c r="R4563" s="480"/>
      <c r="S4563" s="480"/>
      <c r="T4563" s="480"/>
      <c r="U4563" s="480"/>
      <c r="V4563" s="480"/>
      <c r="W4563" s="480"/>
      <c r="X4563" s="480"/>
      <c r="Y4563" s="480"/>
      <c r="Z4563" s="480"/>
      <c r="AA4563" s="480"/>
      <c r="AB4563" s="480"/>
      <c r="AC4563" s="480"/>
      <c r="AD4563" s="480"/>
      <c r="AE4563" s="480"/>
      <c r="AF4563" s="480"/>
      <c r="AG4563" s="480"/>
      <c r="AH4563" s="480"/>
      <c r="AI4563" s="480"/>
      <c r="AJ4563" s="480"/>
      <c r="AK4563" s="480"/>
      <c r="AL4563" s="480"/>
      <c r="AM4563" s="480"/>
      <c r="AN4563" s="480"/>
      <c r="AO4563" s="480"/>
      <c r="AP4563" s="480"/>
      <c r="AQ4563" s="480"/>
      <c r="AR4563" s="480"/>
      <c r="AS4563" s="480"/>
      <c r="AT4563" s="480"/>
      <c r="AU4563" s="480"/>
      <c r="AV4563" s="480"/>
      <c r="AW4563" s="480"/>
      <c r="AX4563" s="480"/>
      <c r="AY4563" s="480"/>
      <c r="AZ4563" s="480"/>
      <c r="BA4563" s="480"/>
      <c r="BB4563" s="480"/>
    </row>
    <row r="4564" spans="1:54" ht="15.75">
      <c r="A4564" s="484"/>
      <c r="B4564" s="484"/>
      <c r="C4564"/>
      <c r="D4564" s="491"/>
      <c r="E4564" s="493"/>
      <c r="F4564" s="478"/>
      <c r="G4564" s="499" t="s">
        <v>3210</v>
      </c>
      <c r="H4564" s="499"/>
      <c r="I4564" s="502" t="s">
        <v>3211</v>
      </c>
      <c r="J4564" s="500"/>
      <c r="K4564" s="501"/>
      <c r="L4564" s="480"/>
      <c r="M4564" s="480"/>
      <c r="N4564" s="480"/>
      <c r="O4564" s="480"/>
      <c r="P4564" s="480"/>
      <c r="Q4564" s="480"/>
      <c r="R4564" s="480"/>
      <c r="S4564" s="480"/>
      <c r="T4564" s="480"/>
      <c r="U4564" s="480"/>
      <c r="V4564" s="480"/>
      <c r="W4564" s="480"/>
      <c r="X4564" s="480"/>
      <c r="Y4564" s="480"/>
      <c r="Z4564" s="480"/>
      <c r="AA4564" s="480"/>
      <c r="AB4564" s="480"/>
      <c r="AC4564" s="480"/>
      <c r="AD4564" s="480"/>
      <c r="AE4564" s="480"/>
      <c r="AF4564" s="480"/>
      <c r="AG4564" s="480"/>
      <c r="AH4564" s="480"/>
      <c r="AI4564" s="480"/>
      <c r="AJ4564" s="480"/>
      <c r="AK4564" s="480"/>
      <c r="AL4564" s="480"/>
      <c r="AM4564" s="480"/>
      <c r="AN4564" s="480"/>
      <c r="AO4564" s="480"/>
      <c r="AP4564" s="480"/>
      <c r="AQ4564" s="480"/>
      <c r="AR4564" s="480"/>
      <c r="AS4564" s="480"/>
      <c r="AT4564" s="480"/>
      <c r="AU4564" s="480"/>
      <c r="AV4564" s="480"/>
      <c r="AW4564" s="480"/>
      <c r="AX4564" s="480"/>
      <c r="AY4564" s="480"/>
      <c r="AZ4564" s="480"/>
      <c r="BA4564" s="480"/>
      <c r="BB4564" s="480"/>
    </row>
    <row r="4565" spans="1:54" ht="15.75">
      <c r="A4565" s="484"/>
      <c r="B4565" s="484"/>
      <c r="C4565"/>
      <c r="D4565" s="491"/>
      <c r="E4565" s="493"/>
      <c r="F4565" s="478"/>
      <c r="G4565" s="485"/>
      <c r="H4565" s="485"/>
      <c r="I4565" s="495" t="s">
        <v>40</v>
      </c>
      <c r="J4565" s="492"/>
      <c r="K4565" s="494"/>
      <c r="L4565" s="480"/>
      <c r="M4565" s="480"/>
      <c r="N4565" s="480"/>
      <c r="O4565" s="480"/>
      <c r="P4565" s="480"/>
      <c r="Q4565" s="480"/>
      <c r="R4565" s="480"/>
      <c r="S4565" s="480"/>
      <c r="T4565" s="480"/>
      <c r="U4565" s="480"/>
      <c r="V4565" s="480"/>
      <c r="W4565" s="480"/>
      <c r="X4565" s="480"/>
      <c r="Y4565" s="480"/>
      <c r="Z4565" s="480"/>
      <c r="AA4565" s="480"/>
      <c r="AB4565" s="480"/>
      <c r="AC4565" s="480"/>
      <c r="AD4565" s="480"/>
      <c r="AE4565" s="480"/>
      <c r="AF4565" s="480"/>
      <c r="AG4565" s="480"/>
      <c r="AH4565" s="480"/>
      <c r="AI4565" s="480"/>
      <c r="AJ4565" s="480"/>
      <c r="AK4565" s="480"/>
      <c r="AL4565" s="480"/>
      <c r="AM4565" s="480"/>
      <c r="AN4565" s="480"/>
      <c r="AO4565" s="480"/>
      <c r="AP4565" s="480"/>
      <c r="AQ4565" s="480"/>
      <c r="AR4565" s="480"/>
      <c r="AS4565" s="480"/>
      <c r="AT4565" s="480"/>
      <c r="AU4565" s="480"/>
      <c r="AV4565" s="480"/>
      <c r="AW4565" s="480"/>
      <c r="AX4565" s="480"/>
      <c r="AY4565" s="480"/>
      <c r="AZ4565" s="480"/>
      <c r="BA4565" s="480"/>
      <c r="BB4565" s="480"/>
    </row>
    <row r="4566" spans="1:54" ht="15">
      <c r="A4566"/>
      <c r="B4566"/>
      <c r="C4566"/>
      <c r="D4566"/>
      <c r="E4566"/>
      <c r="F4566"/>
      <c r="G4566" s="486"/>
      <c r="H4566" s="486"/>
      <c r="I4566" s="496" t="s">
        <v>3212</v>
      </c>
      <c r="J4566" s="486"/>
      <c r="K4566" s="486"/>
      <c r="L4566"/>
      <c r="M4566"/>
      <c r="N4566"/>
      <c r="O4566"/>
      <c r="P4566"/>
      <c r="Q4566"/>
      <c r="R4566"/>
      <c r="S4566"/>
      <c r="T4566"/>
      <c r="U4566"/>
      <c r="V4566"/>
      <c r="W4566"/>
      <c r="X4566"/>
      <c r="Y4566"/>
      <c r="Z4566"/>
      <c r="AA4566"/>
      <c r="AB4566"/>
      <c r="AC4566"/>
      <c r="AD4566"/>
      <c r="AE4566"/>
      <c r="AF4566"/>
      <c r="AG4566"/>
      <c r="AH4566"/>
      <c r="AI4566"/>
      <c r="AJ4566"/>
      <c r="AK4566"/>
      <c r="AL4566"/>
      <c r="AM4566"/>
      <c r="AN4566"/>
      <c r="AO4566"/>
      <c r="AP4566"/>
      <c r="AQ4566"/>
      <c r="AR4566"/>
      <c r="AS4566"/>
      <c r="AT4566"/>
      <c r="AU4566"/>
      <c r="AV4566"/>
      <c r="AW4566"/>
      <c r="AX4566"/>
      <c r="AY4566"/>
      <c r="AZ4566"/>
      <c r="BA4566"/>
      <c r="BB4566"/>
    </row>
    <row r="4567" spans="1:54" ht="15">
      <c r="A4567"/>
      <c r="B4567"/>
      <c r="C4567"/>
      <c r="D4567"/>
      <c r="E4567"/>
      <c r="F4567"/>
      <c r="G4567" s="486"/>
      <c r="H4567" s="486"/>
      <c r="I4567" s="497"/>
      <c r="J4567" s="486"/>
      <c r="K4567" s="486"/>
      <c r="L4567"/>
      <c r="M4567"/>
      <c r="N4567"/>
      <c r="O4567"/>
      <c r="P4567"/>
      <c r="Q4567"/>
      <c r="R4567"/>
      <c r="S4567"/>
      <c r="T4567"/>
      <c r="U4567"/>
      <c r="V4567"/>
      <c r="W4567"/>
      <c r="X4567"/>
      <c r="Y4567"/>
      <c r="Z4567"/>
      <c r="AA4567"/>
      <c r="AB4567"/>
      <c r="AC4567"/>
      <c r="AD4567"/>
      <c r="AE4567"/>
      <c r="AF4567"/>
      <c r="AG4567"/>
      <c r="AH4567"/>
      <c r="AI4567"/>
      <c r="AJ4567"/>
      <c r="AK4567"/>
      <c r="AL4567"/>
      <c r="AM4567"/>
      <c r="AN4567"/>
      <c r="AO4567"/>
      <c r="AP4567"/>
      <c r="AQ4567"/>
      <c r="AR4567"/>
      <c r="AS4567"/>
      <c r="AT4567"/>
      <c r="AU4567"/>
      <c r="AV4567"/>
      <c r="AW4567"/>
      <c r="AX4567"/>
      <c r="AY4567"/>
      <c r="AZ4567"/>
      <c r="BA4567"/>
      <c r="BB4567"/>
    </row>
    <row r="4568" spans="1:54" ht="15">
      <c r="A4568"/>
      <c r="B4568"/>
      <c r="C4568"/>
      <c r="D4568"/>
      <c r="E4568"/>
      <c r="F4568"/>
      <c r="G4568" s="486"/>
      <c r="H4568" s="486"/>
      <c r="I4568" s="496" t="s">
        <v>3213</v>
      </c>
      <c r="J4568" s="486"/>
      <c r="K4568" s="486"/>
      <c r="L4568"/>
      <c r="M4568"/>
      <c r="N4568"/>
      <c r="O4568"/>
      <c r="P4568"/>
      <c r="Q4568"/>
      <c r="R4568"/>
      <c r="S4568"/>
      <c r="T4568"/>
      <c r="U4568"/>
      <c r="V4568"/>
      <c r="W4568"/>
      <c r="X4568"/>
      <c r="Y4568"/>
      <c r="Z4568"/>
      <c r="AA4568"/>
      <c r="AB4568"/>
      <c r="AC4568"/>
      <c r="AD4568"/>
      <c r="AE4568"/>
      <c r="AF4568"/>
      <c r="AG4568"/>
      <c r="AH4568"/>
      <c r="AI4568"/>
      <c r="AJ4568"/>
      <c r="AK4568"/>
      <c r="AL4568"/>
      <c r="AM4568"/>
      <c r="AN4568"/>
      <c r="AO4568"/>
      <c r="AP4568"/>
      <c r="AQ4568"/>
      <c r="AR4568"/>
      <c r="AS4568"/>
      <c r="AT4568"/>
      <c r="AU4568"/>
      <c r="AV4568"/>
      <c r="AW4568"/>
      <c r="AX4568"/>
      <c r="AY4568"/>
      <c r="AZ4568"/>
      <c r="BA4568"/>
      <c r="BB4568"/>
    </row>
    <row r="4569" spans="1:54" ht="38.25">
      <c r="A4569"/>
      <c r="B4569"/>
      <c r="C4569"/>
      <c r="D4569"/>
      <c r="E4569"/>
      <c r="F4569"/>
      <c r="G4569" s="486"/>
      <c r="H4569" s="486"/>
      <c r="I4569" s="496" t="s">
        <v>3214</v>
      </c>
      <c r="J4569" s="486"/>
      <c r="K4569" s="486"/>
      <c r="L4569"/>
      <c r="M4569"/>
      <c r="N4569"/>
      <c r="O4569"/>
      <c r="P4569"/>
      <c r="Q4569"/>
      <c r="R4569"/>
      <c r="S4569"/>
      <c r="T4569"/>
      <c r="U4569"/>
      <c r="V4569"/>
      <c r="W4569"/>
      <c r="X4569"/>
      <c r="Y4569"/>
      <c r="Z4569"/>
      <c r="AA4569"/>
      <c r="AB4569"/>
      <c r="AC4569"/>
      <c r="AD4569"/>
      <c r="AE4569"/>
      <c r="AF4569"/>
      <c r="AG4569"/>
      <c r="AH4569"/>
      <c r="AI4569"/>
      <c r="AJ4569"/>
      <c r="AK4569"/>
      <c r="AL4569"/>
      <c r="AM4569"/>
      <c r="AN4569"/>
      <c r="AO4569"/>
      <c r="AP4569"/>
      <c r="AQ4569"/>
      <c r="AR4569"/>
      <c r="AS4569"/>
      <c r="AT4569"/>
      <c r="AU4569"/>
      <c r="AV4569"/>
      <c r="AW4569"/>
      <c r="AX4569"/>
      <c r="AY4569"/>
      <c r="AZ4569"/>
      <c r="BA4569"/>
      <c r="BB4569"/>
    </row>
    <row r="4570" spans="1:54" ht="15">
      <c r="A4570"/>
      <c r="B4570"/>
      <c r="C4570"/>
      <c r="D4570"/>
      <c r="E4570"/>
      <c r="F4570"/>
      <c r="G4570" s="486"/>
      <c r="H4570" s="486"/>
      <c r="I4570" s="497"/>
      <c r="J4570" s="486"/>
      <c r="K4570" s="486"/>
      <c r="L4570"/>
      <c r="M4570"/>
      <c r="N4570"/>
      <c r="O4570"/>
      <c r="P4570"/>
      <c r="Q4570"/>
      <c r="R4570"/>
      <c r="S4570"/>
      <c r="T4570"/>
      <c r="U4570"/>
      <c r="V4570"/>
      <c r="W4570"/>
      <c r="X4570"/>
      <c r="Y4570"/>
      <c r="Z4570"/>
      <c r="AA4570"/>
      <c r="AB4570"/>
      <c r="AC4570"/>
      <c r="AD4570"/>
      <c r="AE4570"/>
      <c r="AF4570"/>
      <c r="AG4570"/>
      <c r="AH4570"/>
      <c r="AI4570"/>
      <c r="AJ4570"/>
      <c r="AK4570"/>
      <c r="AL4570"/>
      <c r="AM4570"/>
      <c r="AN4570"/>
      <c r="AO4570"/>
      <c r="AP4570"/>
      <c r="AQ4570"/>
      <c r="AR4570"/>
      <c r="AS4570"/>
      <c r="AT4570"/>
      <c r="AU4570"/>
      <c r="AV4570"/>
      <c r="AW4570"/>
      <c r="AX4570"/>
      <c r="AY4570"/>
      <c r="AZ4570"/>
      <c r="BA4570"/>
      <c r="BB4570"/>
    </row>
    <row r="4571" spans="1:54" ht="38.25">
      <c r="A4571"/>
      <c r="B4571"/>
      <c r="C4571"/>
      <c r="D4571"/>
      <c r="E4571"/>
      <c r="F4571"/>
      <c r="G4571" s="486"/>
      <c r="H4571" s="486"/>
      <c r="I4571" s="496" t="s">
        <v>3215</v>
      </c>
      <c r="J4571" s="486"/>
      <c r="K4571" s="486"/>
      <c r="L4571"/>
      <c r="M4571"/>
      <c r="N4571"/>
      <c r="O4571"/>
      <c r="P4571"/>
      <c r="Q4571"/>
      <c r="R4571"/>
      <c r="S4571"/>
      <c r="T4571"/>
      <c r="U4571"/>
      <c r="V4571"/>
      <c r="W4571"/>
      <c r="X4571"/>
      <c r="Y4571"/>
      <c r="Z4571"/>
      <c r="AA4571"/>
      <c r="AB4571"/>
      <c r="AC4571"/>
      <c r="AD4571"/>
      <c r="AE4571"/>
      <c r="AF4571"/>
      <c r="AG4571"/>
      <c r="AH4571"/>
      <c r="AI4571"/>
      <c r="AJ4571"/>
      <c r="AK4571"/>
      <c r="AL4571"/>
      <c r="AM4571"/>
      <c r="AN4571"/>
      <c r="AO4571"/>
      <c r="AP4571"/>
      <c r="AQ4571"/>
      <c r="AR4571"/>
      <c r="AS4571"/>
      <c r="AT4571"/>
      <c r="AU4571"/>
      <c r="AV4571"/>
      <c r="AW4571"/>
      <c r="AX4571"/>
      <c r="AY4571"/>
      <c r="AZ4571"/>
      <c r="BA4571"/>
      <c r="BB4571"/>
    </row>
    <row r="4572" spans="1:54" ht="15">
      <c r="A4572"/>
      <c r="B4572"/>
      <c r="C4572"/>
      <c r="D4572"/>
      <c r="E4572"/>
      <c r="F4572"/>
      <c r="G4572" s="486"/>
      <c r="H4572" s="486"/>
      <c r="I4572" s="497"/>
      <c r="J4572" s="486"/>
      <c r="K4572" s="486"/>
      <c r="L4572"/>
      <c r="M4572"/>
      <c r="N4572"/>
      <c r="O4572"/>
      <c r="P4572"/>
      <c r="Q4572"/>
      <c r="R4572"/>
      <c r="S4572"/>
      <c r="T4572"/>
      <c r="U4572"/>
      <c r="V4572"/>
      <c r="W4572"/>
      <c r="X4572"/>
      <c r="Y4572"/>
      <c r="Z4572"/>
      <c r="AA4572"/>
      <c r="AB4572"/>
      <c r="AC4572"/>
      <c r="AD4572"/>
      <c r="AE4572"/>
      <c r="AF4572"/>
      <c r="AG4572"/>
      <c r="AH4572"/>
      <c r="AI4572"/>
      <c r="AJ4572"/>
      <c r="AK4572"/>
      <c r="AL4572"/>
      <c r="AM4572"/>
      <c r="AN4572"/>
      <c r="AO4572"/>
      <c r="AP4572"/>
      <c r="AQ4572"/>
      <c r="AR4572"/>
      <c r="AS4572"/>
      <c r="AT4572"/>
      <c r="AU4572"/>
      <c r="AV4572"/>
      <c r="AW4572"/>
      <c r="AX4572"/>
      <c r="AY4572"/>
      <c r="AZ4572"/>
      <c r="BA4572"/>
      <c r="BB4572"/>
    </row>
    <row r="4573" spans="1:54" ht="25.5">
      <c r="A4573"/>
      <c r="B4573"/>
      <c r="C4573"/>
      <c r="D4573"/>
      <c r="E4573"/>
      <c r="F4573"/>
      <c r="G4573" s="486"/>
      <c r="H4573" s="486"/>
      <c r="I4573" s="496" t="s">
        <v>3216</v>
      </c>
      <c r="J4573" s="486"/>
      <c r="K4573" s="486"/>
      <c r="L4573"/>
      <c r="M4573"/>
      <c r="N4573"/>
      <c r="O4573"/>
      <c r="P4573"/>
      <c r="Q4573"/>
      <c r="R4573"/>
      <c r="S4573"/>
      <c r="T4573"/>
      <c r="U4573"/>
      <c r="V4573"/>
      <c r="W4573"/>
      <c r="X4573"/>
      <c r="Y4573"/>
      <c r="Z4573"/>
      <c r="AA4573"/>
      <c r="AB4573"/>
      <c r="AC4573"/>
      <c r="AD4573"/>
      <c r="AE4573"/>
      <c r="AF4573"/>
      <c r="AG4573"/>
      <c r="AH4573"/>
      <c r="AI4573"/>
      <c r="AJ4573"/>
      <c r="AK4573"/>
      <c r="AL4573"/>
      <c r="AM4573"/>
      <c r="AN4573"/>
      <c r="AO4573"/>
      <c r="AP4573"/>
      <c r="AQ4573"/>
      <c r="AR4573"/>
      <c r="AS4573"/>
      <c r="AT4573"/>
      <c r="AU4573"/>
      <c r="AV4573"/>
      <c r="AW4573"/>
      <c r="AX4573"/>
      <c r="AY4573"/>
      <c r="AZ4573"/>
      <c r="BA4573"/>
      <c r="BB4573"/>
    </row>
    <row r="4574" spans="1:54" ht="15">
      <c r="A4574"/>
      <c r="B4574"/>
      <c r="C4574"/>
      <c r="D4574"/>
      <c r="E4574"/>
      <c r="F4574"/>
      <c r="G4574" s="486"/>
      <c r="H4574" s="486"/>
      <c r="I4574" s="497"/>
      <c r="J4574" s="486"/>
      <c r="K4574" s="486"/>
      <c r="L4574"/>
      <c r="M4574"/>
      <c r="N4574"/>
      <c r="O4574"/>
      <c r="P4574"/>
      <c r="Q4574"/>
      <c r="R4574"/>
      <c r="S4574"/>
      <c r="T4574"/>
      <c r="U4574"/>
      <c r="V4574"/>
      <c r="W4574"/>
      <c r="X4574"/>
      <c r="Y4574"/>
      <c r="Z4574"/>
      <c r="AA4574"/>
      <c r="AB4574"/>
      <c r="AC4574"/>
      <c r="AD4574"/>
      <c r="AE4574"/>
      <c r="AF4574"/>
      <c r="AG4574"/>
      <c r="AH4574"/>
      <c r="AI4574"/>
      <c r="AJ4574"/>
      <c r="AK4574"/>
      <c r="AL4574"/>
      <c r="AM4574"/>
      <c r="AN4574"/>
      <c r="AO4574"/>
      <c r="AP4574"/>
      <c r="AQ4574"/>
      <c r="AR4574"/>
      <c r="AS4574"/>
      <c r="AT4574"/>
      <c r="AU4574"/>
      <c r="AV4574"/>
      <c r="AW4574"/>
      <c r="AX4574"/>
      <c r="AY4574"/>
      <c r="AZ4574"/>
      <c r="BA4574"/>
      <c r="BB4574"/>
    </row>
    <row r="4575" spans="1:54" ht="15">
      <c r="A4575"/>
      <c r="B4575"/>
      <c r="C4575"/>
      <c r="D4575"/>
      <c r="E4575"/>
      <c r="F4575"/>
      <c r="G4575" s="486"/>
      <c r="H4575" s="486"/>
      <c r="I4575" s="496" t="s">
        <v>3217</v>
      </c>
      <c r="J4575" s="486"/>
      <c r="K4575" s="486"/>
      <c r="L4575"/>
      <c r="M4575"/>
      <c r="N4575"/>
      <c r="O4575"/>
      <c r="P4575"/>
      <c r="Q4575"/>
      <c r="R4575"/>
      <c r="S4575"/>
      <c r="T4575"/>
      <c r="U4575"/>
      <c r="V4575"/>
      <c r="W4575"/>
      <c r="X4575"/>
      <c r="Y4575"/>
      <c r="Z4575"/>
      <c r="AA4575"/>
      <c r="AB4575"/>
      <c r="AC4575"/>
      <c r="AD4575"/>
      <c r="AE4575"/>
      <c r="AF4575"/>
      <c r="AG4575"/>
      <c r="AH4575"/>
      <c r="AI4575"/>
      <c r="AJ4575"/>
      <c r="AK4575"/>
      <c r="AL4575"/>
      <c r="AM4575"/>
      <c r="AN4575"/>
      <c r="AO4575"/>
      <c r="AP4575"/>
      <c r="AQ4575"/>
      <c r="AR4575"/>
      <c r="AS4575"/>
      <c r="AT4575"/>
      <c r="AU4575"/>
      <c r="AV4575"/>
      <c r="AW4575"/>
      <c r="AX4575"/>
      <c r="AY4575"/>
      <c r="AZ4575"/>
      <c r="BA4575"/>
      <c r="BB4575"/>
    </row>
    <row r="4576" spans="1:54" ht="25.5">
      <c r="A4576"/>
      <c r="B4576"/>
      <c r="C4576"/>
      <c r="D4576"/>
      <c r="E4576"/>
      <c r="F4576"/>
      <c r="G4576" s="453"/>
      <c r="H4576" s="453"/>
      <c r="I4576" s="498" t="s">
        <v>3218</v>
      </c>
      <c r="J4576" s="453"/>
      <c r="K4576" s="453"/>
      <c r="L4576"/>
      <c r="M4576"/>
      <c r="N4576"/>
      <c r="O4576"/>
      <c r="P4576"/>
      <c r="Q4576"/>
      <c r="R4576"/>
      <c r="S4576"/>
      <c r="T4576"/>
      <c r="U4576"/>
      <c r="V4576"/>
      <c r="W4576"/>
      <c r="X4576"/>
      <c r="Y4576"/>
      <c r="Z4576"/>
      <c r="AA4576"/>
      <c r="AB4576"/>
      <c r="AC4576"/>
      <c r="AD4576"/>
      <c r="AE4576"/>
      <c r="AF4576"/>
      <c r="AG4576"/>
      <c r="AH4576"/>
      <c r="AI4576"/>
      <c r="AJ4576"/>
      <c r="AK4576"/>
      <c r="AL4576"/>
      <c r="AM4576"/>
      <c r="AN4576"/>
      <c r="AO4576"/>
      <c r="AP4576"/>
      <c r="AQ4576"/>
      <c r="AR4576"/>
      <c r="AS4576"/>
      <c r="AT4576"/>
      <c r="AU4576"/>
      <c r="AV4576"/>
      <c r="AW4576"/>
      <c r="AX4576"/>
      <c r="AY4576"/>
      <c r="AZ4576"/>
      <c r="BA4576"/>
      <c r="BB4576"/>
    </row>
    <row r="4577" spans="1:54" ht="15.75">
      <c r="A4577" s="484"/>
      <c r="B4577" s="484"/>
      <c r="C4577"/>
      <c r="D4577" s="491"/>
      <c r="E4577" s="493"/>
      <c r="F4577" s="478"/>
      <c r="G4577" s="499"/>
      <c r="H4577" s="499" t="s">
        <v>18</v>
      </c>
      <c r="I4577" s="464"/>
      <c r="J4577" s="500"/>
      <c r="K4577" s="501"/>
      <c r="L4577" s="480"/>
      <c r="M4577" s="480"/>
      <c r="N4577" s="480"/>
      <c r="O4577" s="480"/>
      <c r="P4577" s="480"/>
      <c r="Q4577" s="480"/>
      <c r="R4577" s="480"/>
      <c r="S4577" s="480"/>
      <c r="T4577" s="480"/>
      <c r="U4577" s="480"/>
      <c r="V4577" s="480"/>
      <c r="W4577" s="480"/>
      <c r="X4577" s="480"/>
      <c r="Y4577" s="480"/>
      <c r="Z4577" s="480"/>
      <c r="AA4577" s="480"/>
      <c r="AB4577" s="480"/>
      <c r="AC4577" s="480"/>
      <c r="AD4577" s="480"/>
      <c r="AE4577" s="480"/>
      <c r="AF4577" s="480"/>
      <c r="AG4577" s="480"/>
      <c r="AH4577" s="480"/>
      <c r="AI4577" s="480"/>
      <c r="AJ4577" s="480"/>
      <c r="AK4577" s="480"/>
      <c r="AL4577" s="480"/>
      <c r="AM4577" s="480"/>
      <c r="AN4577" s="480"/>
      <c r="AO4577" s="480"/>
      <c r="AP4577" s="480"/>
      <c r="AQ4577" s="480"/>
      <c r="AR4577" s="480"/>
      <c r="AS4577" s="480"/>
      <c r="AT4577" s="480"/>
      <c r="AU4577" s="480"/>
      <c r="AV4577" s="480"/>
      <c r="AW4577" s="480"/>
      <c r="AX4577" s="480"/>
      <c r="AY4577" s="480"/>
      <c r="AZ4577" s="480"/>
      <c r="BA4577" s="480"/>
      <c r="BB4577" s="480"/>
    </row>
    <row r="4578" spans="1:54" ht="89.25">
      <c r="A4578" s="484"/>
      <c r="B4578" s="484"/>
      <c r="C4578"/>
      <c r="D4578" s="491"/>
      <c r="E4578" s="493"/>
      <c r="F4578" s="478"/>
      <c r="G4578" s="499"/>
      <c r="H4578" s="499" t="s">
        <v>19</v>
      </c>
      <c r="I4578" s="464" t="s">
        <v>3219</v>
      </c>
      <c r="J4578" s="500" t="s">
        <v>581</v>
      </c>
      <c r="K4578" s="501"/>
      <c r="L4578" s="480"/>
      <c r="M4578" s="480"/>
      <c r="N4578" s="480"/>
      <c r="O4578" s="480"/>
      <c r="P4578" s="480"/>
      <c r="Q4578" s="480"/>
      <c r="R4578" s="480"/>
      <c r="S4578" s="480"/>
      <c r="T4578" s="480"/>
      <c r="U4578" s="480"/>
      <c r="V4578" s="480"/>
      <c r="W4578" s="480"/>
      <c r="X4578" s="480"/>
      <c r="Y4578" s="480"/>
      <c r="Z4578" s="480"/>
      <c r="AA4578" s="480"/>
      <c r="AB4578" s="480"/>
      <c r="AC4578" s="480"/>
      <c r="AD4578" s="480"/>
      <c r="AE4578" s="480"/>
      <c r="AF4578" s="480"/>
      <c r="AG4578" s="480"/>
      <c r="AH4578" s="480"/>
      <c r="AI4578" s="480"/>
      <c r="AJ4578" s="480"/>
      <c r="AK4578" s="480"/>
      <c r="AL4578" s="480"/>
      <c r="AM4578" s="480"/>
      <c r="AN4578" s="480"/>
      <c r="AO4578" s="480"/>
      <c r="AP4578" s="480"/>
      <c r="AQ4578" s="480"/>
      <c r="AR4578" s="480"/>
      <c r="AS4578" s="480"/>
      <c r="AT4578" s="480"/>
      <c r="AU4578" s="480"/>
      <c r="AV4578" s="480"/>
      <c r="AW4578" s="480"/>
      <c r="AX4578" s="480"/>
      <c r="AY4578" s="480"/>
      <c r="AZ4578" s="480"/>
      <c r="BA4578" s="480"/>
      <c r="BB4578" s="480"/>
    </row>
    <row r="4579" spans="1:54" ht="15.75">
      <c r="A4579" s="484"/>
      <c r="B4579" s="484"/>
      <c r="C4579"/>
      <c r="D4579" s="491"/>
      <c r="E4579" s="493"/>
      <c r="F4579" s="478"/>
      <c r="G4579" s="499"/>
      <c r="H4579" s="499" t="s">
        <v>23</v>
      </c>
      <c r="I4579" s="464"/>
      <c r="J4579" s="500"/>
      <c r="K4579" s="501"/>
      <c r="L4579" s="480"/>
      <c r="M4579" s="480"/>
      <c r="N4579" s="480"/>
      <c r="O4579" s="480"/>
      <c r="P4579" s="480"/>
      <c r="Q4579" s="480"/>
      <c r="R4579" s="480"/>
      <c r="S4579" s="480"/>
      <c r="T4579" s="480"/>
      <c r="U4579" s="480"/>
      <c r="V4579" s="480"/>
      <c r="W4579" s="480"/>
      <c r="X4579" s="480"/>
      <c r="Y4579" s="480"/>
      <c r="Z4579" s="480"/>
      <c r="AA4579" s="480"/>
      <c r="AB4579" s="480"/>
      <c r="AC4579" s="480"/>
      <c r="AD4579" s="480"/>
      <c r="AE4579" s="480"/>
      <c r="AF4579" s="480"/>
      <c r="AG4579" s="480"/>
      <c r="AH4579" s="480"/>
      <c r="AI4579" s="480"/>
      <c r="AJ4579" s="480"/>
      <c r="AK4579" s="480"/>
      <c r="AL4579" s="480"/>
      <c r="AM4579" s="480"/>
      <c r="AN4579" s="480"/>
      <c r="AO4579" s="480"/>
      <c r="AP4579" s="480"/>
      <c r="AQ4579" s="480"/>
      <c r="AR4579" s="480"/>
      <c r="AS4579" s="480"/>
      <c r="AT4579" s="480"/>
      <c r="AU4579" s="480"/>
      <c r="AV4579" s="480"/>
      <c r="AW4579" s="480"/>
      <c r="AX4579" s="480"/>
      <c r="AY4579" s="480"/>
      <c r="AZ4579" s="480"/>
      <c r="BA4579" s="480"/>
      <c r="BB4579" s="480"/>
    </row>
    <row r="4580" spans="1:54" ht="15.75">
      <c r="A4580" s="484"/>
      <c r="B4580" s="484"/>
      <c r="C4580"/>
      <c r="D4580" s="491"/>
      <c r="E4580" s="493"/>
      <c r="F4580" s="478"/>
      <c r="G4580" s="499"/>
      <c r="H4580" s="499" t="s">
        <v>24</v>
      </c>
      <c r="I4580" s="464"/>
      <c r="J4580" s="500"/>
      <c r="K4580" s="501"/>
      <c r="L4580" s="480"/>
      <c r="M4580" s="480"/>
      <c r="N4580" s="480"/>
      <c r="O4580" s="480"/>
      <c r="P4580" s="480"/>
      <c r="Q4580" s="480"/>
      <c r="R4580" s="480"/>
      <c r="S4580" s="480"/>
      <c r="T4580" s="480"/>
      <c r="U4580" s="480"/>
      <c r="V4580" s="480"/>
      <c r="W4580" s="480"/>
      <c r="X4580" s="480"/>
      <c r="Y4580" s="480"/>
      <c r="Z4580" s="480"/>
      <c r="AA4580" s="480"/>
      <c r="AB4580" s="480"/>
      <c r="AC4580" s="480"/>
      <c r="AD4580" s="480"/>
      <c r="AE4580" s="480"/>
      <c r="AF4580" s="480"/>
      <c r="AG4580" s="480"/>
      <c r="AH4580" s="480"/>
      <c r="AI4580" s="480"/>
      <c r="AJ4580" s="480"/>
      <c r="AK4580" s="480"/>
      <c r="AL4580" s="480"/>
      <c r="AM4580" s="480"/>
      <c r="AN4580" s="480"/>
      <c r="AO4580" s="480"/>
      <c r="AP4580" s="480"/>
      <c r="AQ4580" s="480"/>
      <c r="AR4580" s="480"/>
      <c r="AS4580" s="480"/>
      <c r="AT4580" s="480"/>
      <c r="AU4580" s="480"/>
      <c r="AV4580" s="480"/>
      <c r="AW4580" s="480"/>
      <c r="AX4580" s="480"/>
      <c r="AY4580" s="480"/>
      <c r="AZ4580" s="480"/>
      <c r="BA4580" s="480"/>
      <c r="BB4580" s="480"/>
    </row>
    <row r="4581" spans="1:54" ht="15.75">
      <c r="A4581" s="484"/>
      <c r="B4581" s="484"/>
      <c r="C4581"/>
      <c r="D4581" s="491"/>
      <c r="E4581" s="493"/>
      <c r="F4581" s="478"/>
      <c r="G4581" s="499"/>
      <c r="H4581" s="499" t="s">
        <v>25</v>
      </c>
      <c r="I4581" s="464"/>
      <c r="J4581" s="500"/>
      <c r="K4581" s="501"/>
      <c r="L4581" s="480"/>
      <c r="M4581" s="480"/>
      <c r="N4581" s="480"/>
      <c r="O4581" s="480"/>
      <c r="P4581" s="480"/>
      <c r="Q4581" s="480"/>
      <c r="R4581" s="480"/>
      <c r="S4581" s="480"/>
      <c r="T4581" s="480"/>
      <c r="U4581" s="480"/>
      <c r="V4581" s="480"/>
      <c r="W4581" s="480"/>
      <c r="X4581" s="480"/>
      <c r="Y4581" s="480"/>
      <c r="Z4581" s="480"/>
      <c r="AA4581" s="480"/>
      <c r="AB4581" s="480"/>
      <c r="AC4581" s="480"/>
      <c r="AD4581" s="480"/>
      <c r="AE4581" s="480"/>
      <c r="AF4581" s="480"/>
      <c r="AG4581" s="480"/>
      <c r="AH4581" s="480"/>
      <c r="AI4581" s="480"/>
      <c r="AJ4581" s="480"/>
      <c r="AK4581" s="480"/>
      <c r="AL4581" s="480"/>
      <c r="AM4581" s="480"/>
      <c r="AN4581" s="480"/>
      <c r="AO4581" s="480"/>
      <c r="AP4581" s="480"/>
      <c r="AQ4581" s="480"/>
      <c r="AR4581" s="480"/>
      <c r="AS4581" s="480"/>
      <c r="AT4581" s="480"/>
      <c r="AU4581" s="480"/>
      <c r="AV4581" s="480"/>
      <c r="AW4581" s="480"/>
      <c r="AX4581" s="480"/>
      <c r="AY4581" s="480"/>
      <c r="AZ4581" s="480"/>
      <c r="BA4581" s="480"/>
      <c r="BB4581" s="480"/>
    </row>
    <row r="4582" spans="1:54" ht="15.75">
      <c r="A4582" s="484"/>
      <c r="B4582" s="484"/>
      <c r="C4582"/>
      <c r="D4582" s="491"/>
      <c r="E4582" s="493"/>
      <c r="F4582" s="478"/>
      <c r="G4582" s="499"/>
      <c r="H4582" s="499" t="s">
        <v>26</v>
      </c>
      <c r="I4582" s="464"/>
      <c r="J4582" s="500"/>
      <c r="K4582" s="501"/>
      <c r="L4582" s="480"/>
      <c r="M4582" s="480"/>
      <c r="N4582" s="480"/>
      <c r="O4582" s="480"/>
      <c r="P4582" s="480"/>
      <c r="Q4582" s="480"/>
      <c r="R4582" s="480"/>
      <c r="S4582" s="480"/>
      <c r="T4582" s="480"/>
      <c r="U4582" s="480"/>
      <c r="V4582" s="480"/>
      <c r="W4582" s="480"/>
      <c r="X4582" s="480"/>
      <c r="Y4582" s="480"/>
      <c r="Z4582" s="480"/>
      <c r="AA4582" s="480"/>
      <c r="AB4582" s="480"/>
      <c r="AC4582" s="480"/>
      <c r="AD4582" s="480"/>
      <c r="AE4582" s="480"/>
      <c r="AF4582" s="480"/>
      <c r="AG4582" s="480"/>
      <c r="AH4582" s="480"/>
      <c r="AI4582" s="480"/>
      <c r="AJ4582" s="480"/>
      <c r="AK4582" s="480"/>
      <c r="AL4582" s="480"/>
      <c r="AM4582" s="480"/>
      <c r="AN4582" s="480"/>
      <c r="AO4582" s="480"/>
      <c r="AP4582" s="480"/>
      <c r="AQ4582" s="480"/>
      <c r="AR4582" s="480"/>
      <c r="AS4582" s="480"/>
      <c r="AT4582" s="480"/>
      <c r="AU4582" s="480"/>
      <c r="AV4582" s="480"/>
      <c r="AW4582" s="480"/>
      <c r="AX4582" s="480"/>
      <c r="AY4582" s="480"/>
      <c r="AZ4582" s="480"/>
      <c r="BA4582" s="480"/>
      <c r="BB4582" s="480"/>
    </row>
    <row r="4583" spans="1:54" ht="15.75">
      <c r="A4583" s="484"/>
      <c r="B4583" s="484"/>
      <c r="C4583"/>
      <c r="D4583" s="491"/>
      <c r="E4583" s="493"/>
      <c r="F4583" s="478"/>
      <c r="G4583"/>
      <c r="H4583" s="484"/>
      <c r="I4583"/>
      <c r="J4583" s="491"/>
      <c r="K4583" s="493"/>
      <c r="L4583" s="480"/>
      <c r="M4583" s="480"/>
      <c r="N4583" s="480"/>
      <c r="O4583" s="480"/>
      <c r="P4583" s="480"/>
      <c r="Q4583" s="480"/>
      <c r="R4583" s="480"/>
      <c r="S4583" s="480"/>
      <c r="T4583" s="480"/>
      <c r="U4583" s="480"/>
      <c r="V4583" s="480"/>
      <c r="W4583" s="480"/>
      <c r="X4583" s="480"/>
      <c r="Y4583" s="480"/>
      <c r="Z4583" s="480"/>
      <c r="AA4583" s="480"/>
      <c r="AB4583" s="480"/>
      <c r="AC4583" s="480"/>
      <c r="AD4583" s="480"/>
      <c r="AE4583" s="480"/>
      <c r="AF4583" s="480"/>
      <c r="AG4583" s="480"/>
      <c r="AH4583" s="480"/>
      <c r="AI4583" s="480"/>
      <c r="AJ4583" s="480"/>
      <c r="AK4583" s="480"/>
      <c r="AL4583" s="480"/>
      <c r="AM4583" s="480"/>
      <c r="AN4583" s="480"/>
      <c r="AO4583" s="480"/>
      <c r="AP4583" s="480"/>
      <c r="AQ4583" s="480"/>
      <c r="AR4583" s="480"/>
      <c r="AS4583" s="480"/>
      <c r="AT4583" s="480"/>
      <c r="AU4583" s="480"/>
      <c r="AV4583" s="480"/>
      <c r="AW4583" s="480"/>
      <c r="AX4583" s="480"/>
      <c r="AY4583" s="480"/>
      <c r="AZ4583" s="480"/>
      <c r="BA4583" s="480"/>
      <c r="BB4583" s="480"/>
    </row>
    <row r="4584" spans="1:54" ht="38.25">
      <c r="A4584" s="485" t="s">
        <v>3220</v>
      </c>
      <c r="B4584" s="485"/>
      <c r="C4584" s="487" t="s">
        <v>3221</v>
      </c>
      <c r="D4584" s="492"/>
      <c r="E4584" s="494"/>
      <c r="F4584" s="478"/>
      <c r="G4584" s="613" t="s">
        <v>3222</v>
      </c>
      <c r="H4584" s="686"/>
      <c r="I4584" s="599" t="s">
        <v>3223</v>
      </c>
      <c r="J4584" s="616"/>
      <c r="K4584" s="619"/>
      <c r="L4584" s="480"/>
      <c r="M4584" s="480"/>
      <c r="N4584" s="480"/>
      <c r="O4584" s="480"/>
      <c r="P4584" s="480"/>
      <c r="Q4584" s="480"/>
      <c r="R4584" s="480"/>
      <c r="S4584" s="480"/>
      <c r="T4584" s="480"/>
      <c r="U4584" s="480"/>
      <c r="V4584" s="480"/>
      <c r="W4584" s="480"/>
      <c r="X4584" s="480"/>
      <c r="Y4584" s="480"/>
      <c r="Z4584" s="480"/>
      <c r="AA4584" s="480"/>
      <c r="AB4584" s="480"/>
      <c r="AC4584" s="480"/>
      <c r="AD4584" s="480"/>
      <c r="AE4584" s="480"/>
      <c r="AF4584" s="480"/>
      <c r="AG4584" s="480"/>
      <c r="AH4584" s="480"/>
      <c r="AI4584" s="480"/>
      <c r="AJ4584" s="480"/>
      <c r="AK4584" s="480"/>
      <c r="AL4584" s="480"/>
      <c r="AM4584" s="480"/>
      <c r="AN4584" s="480"/>
      <c r="AO4584" s="480"/>
      <c r="AP4584" s="480"/>
      <c r="AQ4584" s="480"/>
      <c r="AR4584" s="480"/>
      <c r="AS4584" s="480"/>
      <c r="AT4584" s="480"/>
      <c r="AU4584" s="480"/>
      <c r="AV4584" s="480"/>
      <c r="AW4584" s="480"/>
      <c r="AX4584" s="480"/>
      <c r="AY4584" s="480"/>
      <c r="AZ4584" s="480"/>
      <c r="BA4584" s="480"/>
      <c r="BB4584" s="480"/>
    </row>
    <row r="4585" spans="1:54" ht="15">
      <c r="A4585" s="486"/>
      <c r="B4585" s="486"/>
      <c r="C4585" s="488"/>
      <c r="D4585" s="486"/>
      <c r="E4585" s="486"/>
      <c r="F4585"/>
      <c r="G4585" s="614"/>
      <c r="H4585" s="486"/>
      <c r="I4585" s="488"/>
      <c r="J4585" s="617"/>
      <c r="K4585" s="620"/>
      <c r="L4585"/>
      <c r="M4585"/>
      <c r="N4585"/>
      <c r="O4585"/>
      <c r="P4585"/>
      <c r="Q4585"/>
      <c r="R4585"/>
      <c r="S4585"/>
      <c r="T4585"/>
      <c r="U4585"/>
      <c r="V4585"/>
      <c r="W4585"/>
      <c r="X4585"/>
      <c r="Y4585"/>
      <c r="Z4585"/>
      <c r="AA4585"/>
      <c r="AB4585"/>
      <c r="AC4585"/>
      <c r="AD4585"/>
      <c r="AE4585"/>
      <c r="AF4585"/>
      <c r="AG4585"/>
      <c r="AH4585"/>
      <c r="AI4585"/>
      <c r="AJ4585"/>
      <c r="AK4585"/>
      <c r="AL4585"/>
      <c r="AM4585"/>
      <c r="AN4585"/>
      <c r="AO4585"/>
      <c r="AP4585"/>
      <c r="AQ4585"/>
      <c r="AR4585"/>
      <c r="AS4585"/>
      <c r="AT4585"/>
      <c r="AU4585"/>
      <c r="AV4585"/>
      <c r="AW4585"/>
      <c r="AX4585"/>
      <c r="AY4585"/>
      <c r="AZ4585"/>
      <c r="BA4585"/>
      <c r="BB4585"/>
    </row>
    <row r="4586" spans="1:54" ht="15">
      <c r="A4586" s="486"/>
      <c r="B4586" s="486"/>
      <c r="C4586" s="489" t="s">
        <v>599</v>
      </c>
      <c r="D4586" s="486"/>
      <c r="E4586" s="486"/>
      <c r="F4586"/>
      <c r="G4586" s="614"/>
      <c r="H4586" s="486"/>
      <c r="I4586" s="489" t="s">
        <v>623</v>
      </c>
      <c r="J4586" s="617"/>
      <c r="K4586" s="620"/>
      <c r="L4586"/>
      <c r="M4586"/>
      <c r="N4586"/>
      <c r="O4586"/>
      <c r="P4586"/>
      <c r="Q4586"/>
      <c r="R4586"/>
      <c r="S4586"/>
      <c r="T4586"/>
      <c r="U4586"/>
      <c r="V4586"/>
      <c r="W4586"/>
      <c r="X4586"/>
      <c r="Y4586"/>
      <c r="Z4586"/>
      <c r="AA4586"/>
      <c r="AB4586"/>
      <c r="AC4586"/>
      <c r="AD4586"/>
      <c r="AE4586"/>
      <c r="AF4586"/>
      <c r="AG4586"/>
      <c r="AH4586"/>
      <c r="AI4586"/>
      <c r="AJ4586"/>
      <c r="AK4586"/>
      <c r="AL4586"/>
      <c r="AM4586"/>
      <c r="AN4586"/>
      <c r="AO4586"/>
      <c r="AP4586"/>
      <c r="AQ4586"/>
      <c r="AR4586"/>
      <c r="AS4586"/>
      <c r="AT4586"/>
      <c r="AU4586"/>
      <c r="AV4586"/>
      <c r="AW4586"/>
      <c r="AX4586"/>
      <c r="AY4586"/>
      <c r="AZ4586"/>
      <c r="BA4586"/>
      <c r="BB4586"/>
    </row>
    <row r="4587" spans="1:54" ht="25.5">
      <c r="A4587" s="486"/>
      <c r="B4587" s="486"/>
      <c r="C4587" s="489" t="s">
        <v>3224</v>
      </c>
      <c r="D4587" s="486"/>
      <c r="E4587" s="486"/>
      <c r="F4587"/>
      <c r="G4587" s="614"/>
      <c r="H4587" s="486"/>
      <c r="I4587" s="489" t="s">
        <v>3224</v>
      </c>
      <c r="J4587" s="617"/>
      <c r="K4587" s="620"/>
      <c r="L4587"/>
      <c r="M4587"/>
      <c r="N4587"/>
      <c r="O4587"/>
      <c r="P4587"/>
      <c r="Q4587"/>
      <c r="R4587"/>
      <c r="S4587"/>
      <c r="T4587"/>
      <c r="U4587"/>
      <c r="V4587"/>
      <c r="W4587"/>
      <c r="X4587"/>
      <c r="Y4587"/>
      <c r="Z4587"/>
      <c r="AA4587"/>
      <c r="AB4587"/>
      <c r="AC4587"/>
      <c r="AD4587"/>
      <c r="AE4587"/>
      <c r="AF4587"/>
      <c r="AG4587"/>
      <c r="AH4587"/>
      <c r="AI4587"/>
      <c r="AJ4587"/>
      <c r="AK4587"/>
      <c r="AL4587"/>
      <c r="AM4587"/>
      <c r="AN4587"/>
      <c r="AO4587"/>
      <c r="AP4587"/>
      <c r="AQ4587"/>
      <c r="AR4587"/>
      <c r="AS4587"/>
      <c r="AT4587"/>
      <c r="AU4587"/>
      <c r="AV4587"/>
      <c r="AW4587"/>
      <c r="AX4587"/>
      <c r="AY4587"/>
      <c r="AZ4587"/>
      <c r="BA4587"/>
      <c r="BB4587"/>
    </row>
    <row r="4588" spans="1:54" ht="15">
      <c r="A4588" s="486"/>
      <c r="B4588" s="486"/>
      <c r="C4588" s="489" t="s">
        <v>3169</v>
      </c>
      <c r="D4588" s="486"/>
      <c r="E4588" s="486"/>
      <c r="F4588"/>
      <c r="G4588" s="614"/>
      <c r="H4588" s="486"/>
      <c r="I4588" s="489" t="s">
        <v>3169</v>
      </c>
      <c r="J4588" s="617"/>
      <c r="K4588" s="620"/>
      <c r="L4588"/>
      <c r="M4588"/>
      <c r="N4588"/>
      <c r="O4588"/>
      <c r="P4588"/>
      <c r="Q4588"/>
      <c r="R4588"/>
      <c r="S4588"/>
      <c r="T4588"/>
      <c r="U4588"/>
      <c r="V4588"/>
      <c r="W4588"/>
      <c r="X4588"/>
      <c r="Y4588"/>
      <c r="Z4588"/>
      <c r="AA4588"/>
      <c r="AB4588"/>
      <c r="AC4588"/>
      <c r="AD4588"/>
      <c r="AE4588"/>
      <c r="AF4588"/>
      <c r="AG4588"/>
      <c r="AH4588"/>
      <c r="AI4588"/>
      <c r="AJ4588"/>
      <c r="AK4588"/>
      <c r="AL4588"/>
      <c r="AM4588"/>
      <c r="AN4588"/>
      <c r="AO4588"/>
      <c r="AP4588"/>
      <c r="AQ4588"/>
      <c r="AR4588"/>
      <c r="AS4588"/>
      <c r="AT4588"/>
      <c r="AU4588"/>
      <c r="AV4588"/>
      <c r="AW4588"/>
      <c r="AX4588"/>
      <c r="AY4588"/>
      <c r="AZ4588"/>
      <c r="BA4588"/>
      <c r="BB4588"/>
    </row>
    <row r="4589" spans="1:54" ht="15">
      <c r="A4589" s="486"/>
      <c r="B4589" s="486"/>
      <c r="C4589" s="489" t="s">
        <v>3225</v>
      </c>
      <c r="D4589" s="486"/>
      <c r="E4589" s="486"/>
      <c r="F4589"/>
      <c r="G4589" s="614"/>
      <c r="H4589" s="486"/>
      <c r="I4589" s="489" t="s">
        <v>3225</v>
      </c>
      <c r="J4589" s="617"/>
      <c r="K4589" s="620"/>
      <c r="L4589"/>
      <c r="M4589"/>
      <c r="N4589"/>
      <c r="O4589"/>
      <c r="P4589"/>
      <c r="Q4589"/>
      <c r="R4589"/>
      <c r="S4589"/>
      <c r="T4589"/>
      <c r="U4589"/>
      <c r="V4589"/>
      <c r="W4589"/>
      <c r="X4589"/>
      <c r="Y4589"/>
      <c r="Z4589"/>
      <c r="AA4589"/>
      <c r="AB4589"/>
      <c r="AC4589"/>
      <c r="AD4589"/>
      <c r="AE4589"/>
      <c r="AF4589"/>
      <c r="AG4589"/>
      <c r="AH4589"/>
      <c r="AI4589"/>
      <c r="AJ4589"/>
      <c r="AK4589"/>
      <c r="AL4589"/>
      <c r="AM4589"/>
      <c r="AN4589"/>
      <c r="AO4589"/>
      <c r="AP4589"/>
      <c r="AQ4589"/>
      <c r="AR4589"/>
      <c r="AS4589"/>
      <c r="AT4589"/>
      <c r="AU4589"/>
      <c r="AV4589"/>
      <c r="AW4589"/>
      <c r="AX4589"/>
      <c r="AY4589"/>
      <c r="AZ4589"/>
      <c r="BA4589"/>
      <c r="BB4589"/>
    </row>
    <row r="4590" spans="1:54" ht="15">
      <c r="A4590" s="453"/>
      <c r="B4590" s="453"/>
      <c r="C4590" s="490" t="s">
        <v>3226</v>
      </c>
      <c r="D4590" s="453"/>
      <c r="E4590" s="453"/>
      <c r="F4590"/>
      <c r="G4590" s="615"/>
      <c r="H4590" s="598"/>
      <c r="I4590" s="600" t="s">
        <v>3226</v>
      </c>
      <c r="J4590" s="618"/>
      <c r="K4590" s="469"/>
      <c r="L4590"/>
      <c r="M4590"/>
      <c r="N4590"/>
      <c r="O4590"/>
      <c r="P4590"/>
      <c r="Q4590"/>
      <c r="R4590"/>
      <c r="S4590"/>
      <c r="T4590"/>
      <c r="U4590"/>
      <c r="V4590"/>
      <c r="W4590"/>
      <c r="X4590"/>
      <c r="Y4590"/>
      <c r="Z4590"/>
      <c r="AA4590"/>
      <c r="AB4590"/>
      <c r="AC4590"/>
      <c r="AD4590"/>
      <c r="AE4590"/>
      <c r="AF4590"/>
      <c r="AG4590"/>
      <c r="AH4590"/>
      <c r="AI4590"/>
      <c r="AJ4590"/>
      <c r="AK4590"/>
      <c r="AL4590"/>
      <c r="AM4590"/>
      <c r="AN4590"/>
      <c r="AO4590"/>
      <c r="AP4590"/>
      <c r="AQ4590"/>
      <c r="AR4590"/>
      <c r="AS4590"/>
      <c r="AT4590"/>
      <c r="AU4590"/>
      <c r="AV4590"/>
      <c r="AW4590"/>
      <c r="AX4590"/>
      <c r="AY4590"/>
      <c r="AZ4590"/>
      <c r="BA4590"/>
      <c r="BB4590"/>
    </row>
    <row r="4591" spans="1:54" ht="15.75">
      <c r="A4591" s="485"/>
      <c r="B4591" s="485"/>
      <c r="C4591" s="495" t="s">
        <v>606</v>
      </c>
      <c r="D4591" s="492"/>
      <c r="E4591" s="494"/>
      <c r="F4591" s="478"/>
      <c r="G4591" s="554"/>
      <c r="H4591" s="554"/>
      <c r="I4591" s="496" t="s">
        <v>40</v>
      </c>
      <c r="J4591" s="603"/>
      <c r="K4591" s="494"/>
      <c r="L4591" s="480"/>
      <c r="M4591" s="480"/>
      <c r="N4591" s="480"/>
      <c r="O4591" s="480"/>
      <c r="P4591" s="480"/>
      <c r="Q4591" s="480"/>
      <c r="R4591" s="480"/>
      <c r="S4591" s="480"/>
      <c r="T4591" s="480"/>
      <c r="U4591" s="480"/>
      <c r="V4591" s="480"/>
      <c r="W4591" s="480"/>
      <c r="X4591" s="480"/>
      <c r="Y4591" s="480"/>
      <c r="Z4591" s="480"/>
      <c r="AA4591" s="480"/>
      <c r="AB4591" s="480"/>
      <c r="AC4591" s="480"/>
      <c r="AD4591" s="480"/>
      <c r="AE4591" s="480"/>
      <c r="AF4591" s="480"/>
      <c r="AG4591" s="480"/>
      <c r="AH4591" s="480"/>
      <c r="AI4591" s="480"/>
      <c r="AJ4591" s="480"/>
      <c r="AK4591" s="480"/>
      <c r="AL4591" s="480"/>
      <c r="AM4591" s="480"/>
      <c r="AN4591" s="480"/>
      <c r="AO4591" s="480"/>
      <c r="AP4591" s="480"/>
      <c r="AQ4591" s="480"/>
      <c r="AR4591" s="480"/>
      <c r="AS4591" s="480"/>
      <c r="AT4591" s="480"/>
      <c r="AU4591" s="480"/>
      <c r="AV4591" s="480"/>
      <c r="AW4591" s="480"/>
      <c r="AX4591" s="480"/>
      <c r="AY4591" s="480"/>
      <c r="AZ4591" s="480"/>
      <c r="BA4591" s="480"/>
      <c r="BB4591" s="480"/>
    </row>
    <row r="4592" spans="1:54" ht="15">
      <c r="A4592" s="486"/>
      <c r="B4592" s="486"/>
      <c r="C4592" s="496" t="s">
        <v>3227</v>
      </c>
      <c r="D4592" s="486"/>
      <c r="E4592" s="486"/>
      <c r="F4592"/>
      <c r="G4592" s="486"/>
      <c r="H4592" s="486"/>
      <c r="I4592" s="496" t="s">
        <v>3228</v>
      </c>
      <c r="J4592" s="486"/>
      <c r="K4592" s="486"/>
      <c r="L4592"/>
      <c r="M4592"/>
      <c r="N4592"/>
      <c r="O4592"/>
      <c r="P4592"/>
      <c r="Q4592"/>
      <c r="R4592"/>
      <c r="S4592"/>
      <c r="T4592"/>
      <c r="U4592"/>
      <c r="V4592"/>
      <c r="W4592"/>
      <c r="X4592"/>
      <c r="Y4592"/>
      <c r="Z4592"/>
      <c r="AA4592"/>
      <c r="AB4592"/>
      <c r="AC4592"/>
      <c r="AD4592"/>
      <c r="AE4592"/>
      <c r="AF4592"/>
      <c r="AG4592"/>
      <c r="AH4592"/>
      <c r="AI4592"/>
      <c r="AJ4592"/>
      <c r="AK4592"/>
      <c r="AL4592"/>
      <c r="AM4592"/>
      <c r="AN4592"/>
      <c r="AO4592"/>
      <c r="AP4592"/>
      <c r="AQ4592"/>
      <c r="AR4592"/>
      <c r="AS4592"/>
      <c r="AT4592"/>
      <c r="AU4592"/>
      <c r="AV4592"/>
      <c r="AW4592"/>
      <c r="AX4592"/>
      <c r="AY4592"/>
      <c r="AZ4592"/>
      <c r="BA4592"/>
      <c r="BB4592"/>
    </row>
    <row r="4593" spans="1:54" ht="15">
      <c r="A4593" s="486"/>
      <c r="B4593" s="486"/>
      <c r="C4593" s="496" t="s">
        <v>3229</v>
      </c>
      <c r="D4593" s="486"/>
      <c r="E4593" s="486"/>
      <c r="F4593"/>
      <c r="G4593" s="486"/>
      <c r="H4593" s="486"/>
      <c r="I4593" s="496" t="s">
        <v>3230</v>
      </c>
      <c r="J4593" s="486"/>
      <c r="K4593" s="486"/>
      <c r="L4593"/>
      <c r="M4593"/>
      <c r="N4593"/>
      <c r="O4593"/>
      <c r="P4593"/>
      <c r="Q4593"/>
      <c r="R4593"/>
      <c r="S4593"/>
      <c r="T4593"/>
      <c r="U4593"/>
      <c r="V4593"/>
      <c r="W4593"/>
      <c r="X4593"/>
      <c r="Y4593"/>
      <c r="Z4593"/>
      <c r="AA4593"/>
      <c r="AB4593"/>
      <c r="AC4593"/>
      <c r="AD4593"/>
      <c r="AE4593"/>
      <c r="AF4593"/>
      <c r="AG4593"/>
      <c r="AH4593"/>
      <c r="AI4593"/>
      <c r="AJ4593"/>
      <c r="AK4593"/>
      <c r="AL4593"/>
      <c r="AM4593"/>
      <c r="AN4593"/>
      <c r="AO4593"/>
      <c r="AP4593"/>
      <c r="AQ4593"/>
      <c r="AR4593"/>
      <c r="AS4593"/>
      <c r="AT4593"/>
      <c r="AU4593"/>
      <c r="AV4593"/>
      <c r="AW4593"/>
      <c r="AX4593"/>
      <c r="AY4593"/>
      <c r="AZ4593"/>
      <c r="BA4593"/>
      <c r="BB4593"/>
    </row>
    <row r="4594" spans="1:54" ht="15">
      <c r="A4594" s="486"/>
      <c r="B4594" s="486"/>
      <c r="C4594" s="496" t="s">
        <v>3231</v>
      </c>
      <c r="D4594" s="486"/>
      <c r="E4594" s="486"/>
      <c r="F4594"/>
      <c r="G4594" s="486"/>
      <c r="H4594" s="486"/>
      <c r="I4594" s="496" t="s">
        <v>3232</v>
      </c>
      <c r="J4594" s="486"/>
      <c r="K4594" s="486"/>
      <c r="L4594"/>
      <c r="M4594"/>
      <c r="N4594"/>
      <c r="O4594"/>
      <c r="P4594"/>
      <c r="Q4594"/>
      <c r="R4594"/>
      <c r="S4594"/>
      <c r="T4594"/>
      <c r="U4594"/>
      <c r="V4594"/>
      <c r="W4594"/>
      <c r="X4594"/>
      <c r="Y4594"/>
      <c r="Z4594"/>
      <c r="AA4594"/>
      <c r="AB4594"/>
      <c r="AC4594"/>
      <c r="AD4594"/>
      <c r="AE4594"/>
      <c r="AF4594"/>
      <c r="AG4594"/>
      <c r="AH4594"/>
      <c r="AI4594"/>
      <c r="AJ4594"/>
      <c r="AK4594"/>
      <c r="AL4594"/>
      <c r="AM4594"/>
      <c r="AN4594"/>
      <c r="AO4594"/>
      <c r="AP4594"/>
      <c r="AQ4594"/>
      <c r="AR4594"/>
      <c r="AS4594"/>
      <c r="AT4594"/>
      <c r="AU4594"/>
      <c r="AV4594"/>
      <c r="AW4594"/>
      <c r="AX4594"/>
      <c r="AY4594"/>
      <c r="AZ4594"/>
      <c r="BA4594"/>
      <c r="BB4594"/>
    </row>
    <row r="4595" spans="1:54" ht="15">
      <c r="A4595" s="486"/>
      <c r="B4595" s="486"/>
      <c r="C4595" s="496" t="s">
        <v>3233</v>
      </c>
      <c r="D4595" s="486"/>
      <c r="E4595" s="486"/>
      <c r="F4595"/>
      <c r="G4595" s="486"/>
      <c r="H4595" s="486"/>
      <c r="I4595" s="497"/>
      <c r="J4595" s="486"/>
      <c r="K4595" s="486"/>
      <c r="L4595"/>
      <c r="M4595"/>
      <c r="N4595"/>
      <c r="O4595"/>
      <c r="P4595"/>
      <c r="Q4595"/>
      <c r="R4595"/>
      <c r="S4595"/>
      <c r="T4595"/>
      <c r="U4595"/>
      <c r="V4595"/>
      <c r="W4595"/>
      <c r="X4595"/>
      <c r="Y4595"/>
      <c r="Z4595"/>
      <c r="AA4595"/>
      <c r="AB4595"/>
      <c r="AC4595"/>
      <c r="AD4595"/>
      <c r="AE4595"/>
      <c r="AF4595"/>
      <c r="AG4595"/>
      <c r="AH4595"/>
      <c r="AI4595"/>
      <c r="AJ4595"/>
      <c r="AK4595"/>
      <c r="AL4595"/>
      <c r="AM4595"/>
      <c r="AN4595"/>
      <c r="AO4595"/>
      <c r="AP4595"/>
      <c r="AQ4595"/>
      <c r="AR4595"/>
      <c r="AS4595"/>
      <c r="AT4595"/>
      <c r="AU4595"/>
      <c r="AV4595"/>
      <c r="AW4595"/>
      <c r="AX4595"/>
      <c r="AY4595"/>
      <c r="AZ4595"/>
      <c r="BA4595"/>
      <c r="BB4595"/>
    </row>
    <row r="4596" spans="1:54" ht="15">
      <c r="A4596" s="486"/>
      <c r="B4596" s="486"/>
      <c r="C4596" s="496" t="s">
        <v>3234</v>
      </c>
      <c r="D4596" s="486"/>
      <c r="E4596" s="486"/>
      <c r="F4596"/>
      <c r="G4596" s="486"/>
      <c r="H4596" s="486"/>
      <c r="I4596" s="496" t="s">
        <v>3235</v>
      </c>
      <c r="J4596" s="486"/>
      <c r="K4596" s="486"/>
      <c r="L4596"/>
      <c r="M4596"/>
      <c r="N4596"/>
      <c r="O4596"/>
      <c r="P4596"/>
      <c r="Q4596"/>
      <c r="R4596"/>
      <c r="S4596"/>
      <c r="T4596"/>
      <c r="U4596"/>
      <c r="V4596"/>
      <c r="W4596"/>
      <c r="X4596"/>
      <c r="Y4596"/>
      <c r="Z4596"/>
      <c r="AA4596"/>
      <c r="AB4596"/>
      <c r="AC4596"/>
      <c r="AD4596"/>
      <c r="AE4596"/>
      <c r="AF4596"/>
      <c r="AG4596"/>
      <c r="AH4596"/>
      <c r="AI4596"/>
      <c r="AJ4596"/>
      <c r="AK4596"/>
      <c r="AL4596"/>
      <c r="AM4596"/>
      <c r="AN4596"/>
      <c r="AO4596"/>
      <c r="AP4596"/>
      <c r="AQ4596"/>
      <c r="AR4596"/>
      <c r="AS4596"/>
      <c r="AT4596"/>
      <c r="AU4596"/>
      <c r="AV4596"/>
      <c r="AW4596"/>
      <c r="AX4596"/>
      <c r="AY4596"/>
      <c r="AZ4596"/>
      <c r="BA4596"/>
      <c r="BB4596"/>
    </row>
    <row r="4597" spans="1:54" ht="15">
      <c r="A4597" s="486"/>
      <c r="B4597" s="486"/>
      <c r="C4597" s="496" t="s">
        <v>3236</v>
      </c>
      <c r="D4597" s="486"/>
      <c r="E4597" s="486"/>
      <c r="F4597"/>
      <c r="G4597" s="486"/>
      <c r="H4597" s="486"/>
      <c r="I4597" s="496" t="s">
        <v>3237</v>
      </c>
      <c r="J4597" s="486"/>
      <c r="K4597" s="486"/>
      <c r="L4597"/>
      <c r="M4597"/>
      <c r="N4597"/>
      <c r="O4597"/>
      <c r="P4597"/>
      <c r="Q4597"/>
      <c r="R4597"/>
      <c r="S4597"/>
      <c r="T4597"/>
      <c r="U4597"/>
      <c r="V4597"/>
      <c r="W4597"/>
      <c r="X4597"/>
      <c r="Y4597"/>
      <c r="Z4597"/>
      <c r="AA4597"/>
      <c r="AB4597"/>
      <c r="AC4597"/>
      <c r="AD4597"/>
      <c r="AE4597"/>
      <c r="AF4597"/>
      <c r="AG4597"/>
      <c r="AH4597"/>
      <c r="AI4597"/>
      <c r="AJ4597"/>
      <c r="AK4597"/>
      <c r="AL4597"/>
      <c r="AM4597"/>
      <c r="AN4597"/>
      <c r="AO4597"/>
      <c r="AP4597"/>
      <c r="AQ4597"/>
      <c r="AR4597"/>
      <c r="AS4597"/>
      <c r="AT4597"/>
      <c r="AU4597"/>
      <c r="AV4597"/>
      <c r="AW4597"/>
      <c r="AX4597"/>
      <c r="AY4597"/>
      <c r="AZ4597"/>
      <c r="BA4597"/>
      <c r="BB4597"/>
    </row>
    <row r="4598" spans="1:54" ht="38.25">
      <c r="A4598" s="486"/>
      <c r="B4598" s="486"/>
      <c r="C4598" s="497"/>
      <c r="D4598" s="486"/>
      <c r="E4598" s="486"/>
      <c r="F4598"/>
      <c r="G4598" s="486"/>
      <c r="H4598" s="486"/>
      <c r="I4598" s="496" t="s">
        <v>3238</v>
      </c>
      <c r="J4598" s="486"/>
      <c r="K4598" s="486"/>
      <c r="L4598"/>
      <c r="M4598"/>
      <c r="N4598"/>
      <c r="O4598"/>
      <c r="P4598"/>
      <c r="Q4598"/>
      <c r="R4598"/>
      <c r="S4598"/>
      <c r="T4598"/>
      <c r="U4598"/>
      <c r="V4598"/>
      <c r="W4598"/>
      <c r="X4598"/>
      <c r="Y4598"/>
      <c r="Z4598"/>
      <c r="AA4598"/>
      <c r="AB4598"/>
      <c r="AC4598"/>
      <c r="AD4598"/>
      <c r="AE4598"/>
      <c r="AF4598"/>
      <c r="AG4598"/>
      <c r="AH4598"/>
      <c r="AI4598"/>
      <c r="AJ4598"/>
      <c r="AK4598"/>
      <c r="AL4598"/>
      <c r="AM4598"/>
      <c r="AN4598"/>
      <c r="AO4598"/>
      <c r="AP4598"/>
      <c r="AQ4598"/>
      <c r="AR4598"/>
      <c r="AS4598"/>
      <c r="AT4598"/>
      <c r="AU4598"/>
      <c r="AV4598"/>
      <c r="AW4598"/>
      <c r="AX4598"/>
      <c r="AY4598"/>
      <c r="AZ4598"/>
      <c r="BA4598"/>
      <c r="BB4598"/>
    </row>
    <row r="4599" spans="1:54" ht="15">
      <c r="A4599" s="486"/>
      <c r="B4599" s="486"/>
      <c r="C4599" s="496" t="s">
        <v>3239</v>
      </c>
      <c r="D4599" s="486"/>
      <c r="E4599" s="486"/>
      <c r="F4599"/>
      <c r="G4599" s="486"/>
      <c r="H4599" s="486"/>
      <c r="I4599" s="496" t="s">
        <v>3240</v>
      </c>
      <c r="J4599" s="486"/>
      <c r="K4599" s="486"/>
      <c r="L4599"/>
      <c r="M4599"/>
      <c r="N4599"/>
      <c r="O4599"/>
      <c r="P4599"/>
      <c r="Q4599"/>
      <c r="R4599"/>
      <c r="S4599"/>
      <c r="T4599"/>
      <c r="U4599"/>
      <c r="V4599"/>
      <c r="W4599"/>
      <c r="X4599"/>
      <c r="Y4599"/>
      <c r="Z4599"/>
      <c r="AA4599"/>
      <c r="AB4599"/>
      <c r="AC4599"/>
      <c r="AD4599"/>
      <c r="AE4599"/>
      <c r="AF4599"/>
      <c r="AG4599"/>
      <c r="AH4599"/>
      <c r="AI4599"/>
      <c r="AJ4599"/>
      <c r="AK4599"/>
      <c r="AL4599"/>
      <c r="AM4599"/>
      <c r="AN4599"/>
      <c r="AO4599"/>
      <c r="AP4599"/>
      <c r="AQ4599"/>
      <c r="AR4599"/>
      <c r="AS4599"/>
      <c r="AT4599"/>
      <c r="AU4599"/>
      <c r="AV4599"/>
      <c r="AW4599"/>
      <c r="AX4599"/>
      <c r="AY4599"/>
      <c r="AZ4599"/>
      <c r="BA4599"/>
      <c r="BB4599"/>
    </row>
    <row r="4600" spans="1:54" ht="25.5">
      <c r="A4600" s="486"/>
      <c r="B4600" s="486"/>
      <c r="C4600" s="496" t="s">
        <v>3241</v>
      </c>
      <c r="D4600" s="486"/>
      <c r="E4600" s="486"/>
      <c r="F4600"/>
      <c r="G4600" s="486"/>
      <c r="H4600" s="486"/>
      <c r="I4600" s="497"/>
      <c r="J4600" s="486"/>
      <c r="K4600" s="486"/>
      <c r="L4600"/>
      <c r="M4600"/>
      <c r="N4600"/>
      <c r="O4600"/>
      <c r="P4600"/>
      <c r="Q4600"/>
      <c r="R4600"/>
      <c r="S4600"/>
      <c r="T4600"/>
      <c r="U4600"/>
      <c r="V4600"/>
      <c r="W4600"/>
      <c r="X4600"/>
      <c r="Y4600"/>
      <c r="Z4600"/>
      <c r="AA4600"/>
      <c r="AB4600"/>
      <c r="AC4600"/>
      <c r="AD4600"/>
      <c r="AE4600"/>
      <c r="AF4600"/>
      <c r="AG4600"/>
      <c r="AH4600"/>
      <c r="AI4600"/>
      <c r="AJ4600"/>
      <c r="AK4600"/>
      <c r="AL4600"/>
      <c r="AM4600"/>
      <c r="AN4600"/>
      <c r="AO4600"/>
      <c r="AP4600"/>
      <c r="AQ4600"/>
      <c r="AR4600"/>
      <c r="AS4600"/>
      <c r="AT4600"/>
      <c r="AU4600"/>
      <c r="AV4600"/>
      <c r="AW4600"/>
      <c r="AX4600"/>
      <c r="AY4600"/>
      <c r="AZ4600"/>
      <c r="BA4600"/>
      <c r="BB4600"/>
    </row>
    <row r="4601" spans="1:54" ht="38.25">
      <c r="A4601" s="486"/>
      <c r="B4601" s="486"/>
      <c r="C4601" s="496" t="s">
        <v>3242</v>
      </c>
      <c r="D4601" s="486"/>
      <c r="E4601" s="486"/>
      <c r="F4601"/>
      <c r="G4601" s="486"/>
      <c r="H4601" s="486"/>
      <c r="I4601" s="496" t="s">
        <v>3243</v>
      </c>
      <c r="J4601" s="486"/>
      <c r="K4601" s="486"/>
      <c r="L4601"/>
      <c r="M4601"/>
      <c r="N4601"/>
      <c r="O4601"/>
      <c r="P4601"/>
      <c r="Q4601"/>
      <c r="R4601"/>
      <c r="S4601"/>
      <c r="T4601"/>
      <c r="U4601"/>
      <c r="V4601"/>
      <c r="W4601"/>
      <c r="X4601"/>
      <c r="Y4601"/>
      <c r="Z4601"/>
      <c r="AA4601"/>
      <c r="AB4601"/>
      <c r="AC4601"/>
      <c r="AD4601"/>
      <c r="AE4601"/>
      <c r="AF4601"/>
      <c r="AG4601"/>
      <c r="AH4601"/>
      <c r="AI4601"/>
      <c r="AJ4601"/>
      <c r="AK4601"/>
      <c r="AL4601"/>
      <c r="AM4601"/>
      <c r="AN4601"/>
      <c r="AO4601"/>
      <c r="AP4601"/>
      <c r="AQ4601"/>
      <c r="AR4601"/>
      <c r="AS4601"/>
      <c r="AT4601"/>
      <c r="AU4601"/>
      <c r="AV4601"/>
      <c r="AW4601"/>
      <c r="AX4601"/>
      <c r="AY4601"/>
      <c r="AZ4601"/>
      <c r="BA4601"/>
      <c r="BB4601"/>
    </row>
    <row r="4602" spans="1:54" ht="15">
      <c r="A4602" s="486"/>
      <c r="B4602" s="486"/>
      <c r="C4602" s="496"/>
      <c r="D4602" s="486"/>
      <c r="E4602" s="486"/>
      <c r="F4602"/>
      <c r="G4602" s="486"/>
      <c r="H4602" s="486"/>
      <c r="I4602" s="497"/>
      <c r="J4602" s="486"/>
      <c r="K4602" s="486"/>
      <c r="L4602"/>
      <c r="M4602"/>
      <c r="N4602"/>
      <c r="O4602"/>
      <c r="P4602"/>
      <c r="Q4602"/>
      <c r="R4602"/>
      <c r="S4602"/>
      <c r="T4602"/>
      <c r="U4602"/>
      <c r="V4602"/>
      <c r="W4602"/>
      <c r="X4602"/>
      <c r="Y4602"/>
      <c r="Z4602"/>
      <c r="AA4602"/>
      <c r="AB4602"/>
      <c r="AC4602"/>
      <c r="AD4602"/>
      <c r="AE4602"/>
      <c r="AF4602"/>
      <c r="AG4602"/>
      <c r="AH4602"/>
      <c r="AI4602"/>
      <c r="AJ4602"/>
      <c r="AK4602"/>
      <c r="AL4602"/>
      <c r="AM4602"/>
      <c r="AN4602"/>
      <c r="AO4602"/>
      <c r="AP4602"/>
      <c r="AQ4602"/>
      <c r="AR4602"/>
      <c r="AS4602"/>
      <c r="AT4602"/>
      <c r="AU4602"/>
      <c r="AV4602"/>
      <c r="AW4602"/>
      <c r="AX4602"/>
      <c r="AY4602"/>
      <c r="AZ4602"/>
      <c r="BA4602"/>
      <c r="BB4602"/>
    </row>
    <row r="4603" spans="1:54" ht="38.25">
      <c r="A4603" s="486"/>
      <c r="B4603" s="486"/>
      <c r="C4603" s="496"/>
      <c r="D4603" s="486"/>
      <c r="E4603" s="486"/>
      <c r="F4603"/>
      <c r="G4603" s="486"/>
      <c r="H4603" s="486"/>
      <c r="I4603" s="496" t="s">
        <v>3244</v>
      </c>
      <c r="J4603" s="486"/>
      <c r="K4603" s="486"/>
      <c r="L4603"/>
      <c r="M4603"/>
      <c r="N4603"/>
      <c r="O4603"/>
      <c r="P4603"/>
      <c r="Q4603"/>
      <c r="R4603"/>
      <c r="S4603"/>
      <c r="T4603"/>
      <c r="U4603"/>
      <c r="V4603"/>
      <c r="W4603"/>
      <c r="X4603"/>
      <c r="Y4603"/>
      <c r="Z4603"/>
      <c r="AA4603"/>
      <c r="AB4603"/>
      <c r="AC4603"/>
      <c r="AD4603"/>
      <c r="AE4603"/>
      <c r="AF4603"/>
      <c r="AG4603"/>
      <c r="AH4603"/>
      <c r="AI4603"/>
      <c r="AJ4603"/>
      <c r="AK4603"/>
      <c r="AL4603"/>
      <c r="AM4603"/>
      <c r="AN4603"/>
      <c r="AO4603"/>
      <c r="AP4603"/>
      <c r="AQ4603"/>
      <c r="AR4603"/>
      <c r="AS4603"/>
      <c r="AT4603"/>
      <c r="AU4603"/>
      <c r="AV4603"/>
      <c r="AW4603"/>
      <c r="AX4603"/>
      <c r="AY4603"/>
      <c r="AZ4603"/>
      <c r="BA4603"/>
      <c r="BB4603"/>
    </row>
    <row r="4604" spans="1:54" ht="15">
      <c r="A4604" s="486"/>
      <c r="B4604" s="486"/>
      <c r="C4604" s="496"/>
      <c r="D4604" s="486"/>
      <c r="E4604" s="486"/>
      <c r="F4604"/>
      <c r="G4604" s="486"/>
      <c r="H4604" s="486"/>
      <c r="I4604" s="496"/>
      <c r="J4604" s="486"/>
      <c r="K4604" s="486"/>
      <c r="L4604"/>
      <c r="M4604"/>
      <c r="N4604"/>
      <c r="O4604"/>
      <c r="P4604"/>
      <c r="Q4604"/>
      <c r="R4604"/>
      <c r="S4604"/>
      <c r="T4604"/>
      <c r="U4604"/>
      <c r="V4604"/>
      <c r="W4604"/>
      <c r="X4604"/>
      <c r="Y4604"/>
      <c r="Z4604"/>
      <c r="AA4604"/>
      <c r="AB4604"/>
      <c r="AC4604"/>
      <c r="AD4604"/>
      <c r="AE4604"/>
      <c r="AF4604"/>
      <c r="AG4604"/>
      <c r="AH4604"/>
      <c r="AI4604"/>
      <c r="AJ4604"/>
      <c r="AK4604"/>
      <c r="AL4604"/>
      <c r="AM4604"/>
      <c r="AN4604"/>
      <c r="AO4604"/>
      <c r="AP4604"/>
      <c r="AQ4604"/>
      <c r="AR4604"/>
      <c r="AS4604"/>
      <c r="AT4604"/>
      <c r="AU4604"/>
      <c r="AV4604"/>
      <c r="AW4604"/>
      <c r="AX4604"/>
      <c r="AY4604"/>
      <c r="AZ4604"/>
      <c r="BA4604"/>
      <c r="BB4604"/>
    </row>
    <row r="4605" spans="1:54" ht="15">
      <c r="A4605" s="453"/>
      <c r="B4605" s="453"/>
      <c r="C4605" s="498"/>
      <c r="D4605" s="453"/>
      <c r="E4605" s="453"/>
      <c r="F4605"/>
      <c r="G4605" s="453"/>
      <c r="H4605" s="453"/>
      <c r="I4605" s="498" t="s">
        <v>3245</v>
      </c>
      <c r="J4605" s="453"/>
      <c r="K4605" s="453"/>
      <c r="L4605"/>
      <c r="M4605"/>
      <c r="N4605"/>
      <c r="O4605"/>
      <c r="P4605"/>
      <c r="Q4605"/>
      <c r="R4605"/>
      <c r="S4605"/>
      <c r="T4605"/>
      <c r="U4605"/>
      <c r="V4605"/>
      <c r="W4605"/>
      <c r="X4605"/>
      <c r="Y4605"/>
      <c r="Z4605"/>
      <c r="AA4605"/>
      <c r="AB4605"/>
      <c r="AC4605"/>
      <c r="AD4605"/>
      <c r="AE4605"/>
      <c r="AF4605"/>
      <c r="AG4605"/>
      <c r="AH4605"/>
      <c r="AI4605"/>
      <c r="AJ4605"/>
      <c r="AK4605"/>
      <c r="AL4605"/>
      <c r="AM4605"/>
      <c r="AN4605"/>
      <c r="AO4605"/>
      <c r="AP4605"/>
      <c r="AQ4605"/>
      <c r="AR4605"/>
      <c r="AS4605"/>
      <c r="AT4605"/>
      <c r="AU4605"/>
      <c r="AV4605"/>
      <c r="AW4605"/>
      <c r="AX4605"/>
      <c r="AY4605"/>
      <c r="AZ4605"/>
      <c r="BA4605"/>
      <c r="BB4605"/>
    </row>
    <row r="4606" spans="1:54" ht="15.75">
      <c r="A4606" s="499"/>
      <c r="B4606" s="499" t="s">
        <v>18</v>
      </c>
      <c r="C4606" s="464"/>
      <c r="D4606" s="500"/>
      <c r="E4606" s="501"/>
      <c r="F4606" s="478"/>
      <c r="G4606" s="499"/>
      <c r="H4606" s="499" t="s">
        <v>18</v>
      </c>
      <c r="I4606" s="464"/>
      <c r="J4606" s="500"/>
      <c r="K4606" s="501"/>
      <c r="L4606" s="480"/>
      <c r="M4606" s="480"/>
      <c r="N4606" s="480"/>
      <c r="O4606" s="480"/>
      <c r="P4606" s="480"/>
      <c r="Q4606" s="480"/>
      <c r="R4606" s="480"/>
      <c r="S4606" s="480"/>
      <c r="T4606" s="480"/>
      <c r="U4606" s="480"/>
      <c r="V4606" s="480"/>
      <c r="W4606" s="480"/>
      <c r="X4606" s="480"/>
      <c r="Y4606" s="480"/>
      <c r="Z4606" s="480"/>
      <c r="AA4606" s="480"/>
      <c r="AB4606" s="480"/>
      <c r="AC4606" s="480"/>
      <c r="AD4606" s="480"/>
      <c r="AE4606" s="480"/>
      <c r="AF4606" s="480"/>
      <c r="AG4606" s="480"/>
      <c r="AH4606" s="480"/>
      <c r="AI4606" s="480"/>
      <c r="AJ4606" s="480"/>
      <c r="AK4606" s="480"/>
      <c r="AL4606" s="480"/>
      <c r="AM4606" s="480"/>
      <c r="AN4606" s="480"/>
      <c r="AO4606" s="480"/>
      <c r="AP4606" s="480"/>
      <c r="AQ4606" s="480"/>
      <c r="AR4606" s="480"/>
      <c r="AS4606" s="480"/>
      <c r="AT4606" s="480"/>
      <c r="AU4606" s="480"/>
      <c r="AV4606" s="480"/>
      <c r="AW4606" s="480"/>
      <c r="AX4606" s="480"/>
      <c r="AY4606" s="480"/>
      <c r="AZ4606" s="480"/>
      <c r="BA4606" s="480"/>
      <c r="BB4606" s="480"/>
    </row>
    <row r="4607" spans="1:54" ht="140.25">
      <c r="A4607" s="499"/>
      <c r="B4607" s="499" t="s">
        <v>19</v>
      </c>
      <c r="C4607" s="464" t="s">
        <v>3246</v>
      </c>
      <c r="D4607" s="500" t="s">
        <v>581</v>
      </c>
      <c r="E4607" s="501"/>
      <c r="F4607" s="478"/>
      <c r="G4607" s="499"/>
      <c r="H4607" s="499" t="s">
        <v>19</v>
      </c>
      <c r="I4607" s="464" t="s">
        <v>3246</v>
      </c>
      <c r="J4607" s="500" t="s">
        <v>581</v>
      </c>
      <c r="K4607" s="501"/>
      <c r="L4607" s="480"/>
      <c r="M4607" s="480"/>
      <c r="N4607" s="480"/>
      <c r="O4607" s="480"/>
      <c r="P4607" s="480"/>
      <c r="Q4607" s="480"/>
      <c r="R4607" s="480"/>
      <c r="S4607" s="480"/>
      <c r="T4607" s="480"/>
      <c r="U4607" s="480"/>
      <c r="V4607" s="480"/>
      <c r="W4607" s="480"/>
      <c r="X4607" s="480"/>
      <c r="Y4607" s="480"/>
      <c r="Z4607" s="480"/>
      <c r="AA4607" s="480"/>
      <c r="AB4607" s="480"/>
      <c r="AC4607" s="480"/>
      <c r="AD4607" s="480"/>
      <c r="AE4607" s="480"/>
      <c r="AF4607" s="480"/>
      <c r="AG4607" s="480"/>
      <c r="AH4607" s="480"/>
      <c r="AI4607" s="480"/>
      <c r="AJ4607" s="480"/>
      <c r="AK4607" s="480"/>
      <c r="AL4607" s="480"/>
      <c r="AM4607" s="480"/>
      <c r="AN4607" s="480"/>
      <c r="AO4607" s="480"/>
      <c r="AP4607" s="480"/>
      <c r="AQ4607" s="480"/>
      <c r="AR4607" s="480"/>
      <c r="AS4607" s="480"/>
      <c r="AT4607" s="480"/>
      <c r="AU4607" s="480"/>
      <c r="AV4607" s="480"/>
      <c r="AW4607" s="480"/>
      <c r="AX4607" s="480"/>
      <c r="AY4607" s="480"/>
      <c r="AZ4607" s="480"/>
      <c r="BA4607" s="480"/>
      <c r="BB4607" s="480"/>
    </row>
    <row r="4608" spans="1:54" ht="15.75">
      <c r="A4608" s="499"/>
      <c r="B4608" s="499" t="s">
        <v>23</v>
      </c>
      <c r="C4608" s="464"/>
      <c r="D4608" s="500"/>
      <c r="E4608" s="501"/>
      <c r="F4608" s="478"/>
      <c r="G4608" s="499"/>
      <c r="H4608" s="499" t="s">
        <v>23</v>
      </c>
      <c r="I4608" s="464"/>
      <c r="J4608" s="500"/>
      <c r="K4608" s="501"/>
      <c r="L4608" s="480"/>
      <c r="M4608" s="480"/>
      <c r="N4608" s="480"/>
      <c r="O4608" s="480"/>
      <c r="P4608" s="480"/>
      <c r="Q4608" s="480"/>
      <c r="R4608" s="480"/>
      <c r="S4608" s="480"/>
      <c r="T4608" s="480"/>
      <c r="U4608" s="480"/>
      <c r="V4608" s="480"/>
      <c r="W4608" s="480"/>
      <c r="X4608" s="480"/>
      <c r="Y4608" s="480"/>
      <c r="Z4608" s="480"/>
      <c r="AA4608" s="480"/>
      <c r="AB4608" s="480"/>
      <c r="AC4608" s="480"/>
      <c r="AD4608" s="480"/>
      <c r="AE4608" s="480"/>
      <c r="AF4608" s="480"/>
      <c r="AG4608" s="480"/>
      <c r="AH4608" s="480"/>
      <c r="AI4608" s="480"/>
      <c r="AJ4608" s="480"/>
      <c r="AK4608" s="480"/>
      <c r="AL4608" s="480"/>
      <c r="AM4608" s="480"/>
      <c r="AN4608" s="480"/>
      <c r="AO4608" s="480"/>
      <c r="AP4608" s="480"/>
      <c r="AQ4608" s="480"/>
      <c r="AR4608" s="480"/>
      <c r="AS4608" s="480"/>
      <c r="AT4608" s="480"/>
      <c r="AU4608" s="480"/>
      <c r="AV4608" s="480"/>
      <c r="AW4608" s="480"/>
      <c r="AX4608" s="480"/>
      <c r="AY4608" s="480"/>
      <c r="AZ4608" s="480"/>
      <c r="BA4608" s="480"/>
      <c r="BB4608" s="480"/>
    </row>
    <row r="4609" spans="1:54" ht="15.75">
      <c r="A4609" s="499"/>
      <c r="B4609" s="499" t="s">
        <v>24</v>
      </c>
      <c r="C4609" s="464"/>
      <c r="D4609" s="500"/>
      <c r="E4609" s="501"/>
      <c r="F4609" s="478"/>
      <c r="G4609" s="499"/>
      <c r="H4609" s="499" t="s">
        <v>24</v>
      </c>
      <c r="I4609" s="464"/>
      <c r="J4609" s="500"/>
      <c r="K4609" s="501"/>
      <c r="L4609" s="480"/>
      <c r="M4609" s="480"/>
      <c r="N4609" s="480"/>
      <c r="O4609" s="480"/>
      <c r="P4609" s="480"/>
      <c r="Q4609" s="480"/>
      <c r="R4609" s="480"/>
      <c r="S4609" s="480"/>
      <c r="T4609" s="480"/>
      <c r="U4609" s="480"/>
      <c r="V4609" s="480"/>
      <c r="W4609" s="480"/>
      <c r="X4609" s="480"/>
      <c r="Y4609" s="480"/>
      <c r="Z4609" s="480"/>
      <c r="AA4609" s="480"/>
      <c r="AB4609" s="480"/>
      <c r="AC4609" s="480"/>
      <c r="AD4609" s="480"/>
      <c r="AE4609" s="480"/>
      <c r="AF4609" s="480"/>
      <c r="AG4609" s="480"/>
      <c r="AH4609" s="480"/>
      <c r="AI4609" s="480"/>
      <c r="AJ4609" s="480"/>
      <c r="AK4609" s="480"/>
      <c r="AL4609" s="480"/>
      <c r="AM4609" s="480"/>
      <c r="AN4609" s="480"/>
      <c r="AO4609" s="480"/>
      <c r="AP4609" s="480"/>
      <c r="AQ4609" s="480"/>
      <c r="AR4609" s="480"/>
      <c r="AS4609" s="480"/>
      <c r="AT4609" s="480"/>
      <c r="AU4609" s="480"/>
      <c r="AV4609" s="480"/>
      <c r="AW4609" s="480"/>
      <c r="AX4609" s="480"/>
      <c r="AY4609" s="480"/>
      <c r="AZ4609" s="480"/>
      <c r="BA4609" s="480"/>
      <c r="BB4609" s="480"/>
    </row>
    <row r="4610" spans="1:54" ht="15.75">
      <c r="A4610" s="499"/>
      <c r="B4610" s="499" t="s">
        <v>25</v>
      </c>
      <c r="C4610" s="464"/>
      <c r="D4610" s="500"/>
      <c r="E4610" s="501"/>
      <c r="F4610" s="478"/>
      <c r="G4610" s="499"/>
      <c r="H4610" s="499" t="s">
        <v>25</v>
      </c>
      <c r="I4610" s="464"/>
      <c r="J4610" s="500"/>
      <c r="K4610" s="501"/>
      <c r="L4610" s="480"/>
      <c r="M4610" s="480"/>
      <c r="N4610" s="480"/>
      <c r="O4610" s="480"/>
      <c r="P4610" s="480"/>
      <c r="Q4610" s="480"/>
      <c r="R4610" s="480"/>
      <c r="S4610" s="480"/>
      <c r="T4610" s="480"/>
      <c r="U4610" s="480"/>
      <c r="V4610" s="480"/>
      <c r="W4610" s="480"/>
      <c r="X4610" s="480"/>
      <c r="Y4610" s="480"/>
      <c r="Z4610" s="480"/>
      <c r="AA4610" s="480"/>
      <c r="AB4610" s="480"/>
      <c r="AC4610" s="480"/>
      <c r="AD4610" s="480"/>
      <c r="AE4610" s="480"/>
      <c r="AF4610" s="480"/>
      <c r="AG4610" s="480"/>
      <c r="AH4610" s="480"/>
      <c r="AI4610" s="480"/>
      <c r="AJ4610" s="480"/>
      <c r="AK4610" s="480"/>
      <c r="AL4610" s="480"/>
      <c r="AM4610" s="480"/>
      <c r="AN4610" s="480"/>
      <c r="AO4610" s="480"/>
      <c r="AP4610" s="480"/>
      <c r="AQ4610" s="480"/>
      <c r="AR4610" s="480"/>
      <c r="AS4610" s="480"/>
      <c r="AT4610" s="480"/>
      <c r="AU4610" s="480"/>
      <c r="AV4610" s="480"/>
      <c r="AW4610" s="480"/>
      <c r="AX4610" s="480"/>
      <c r="AY4610" s="480"/>
      <c r="AZ4610" s="480"/>
      <c r="BA4610" s="480"/>
      <c r="BB4610" s="480"/>
    </row>
    <row r="4611" spans="1:54" ht="15.75">
      <c r="A4611" s="499"/>
      <c r="B4611" s="499" t="s">
        <v>26</v>
      </c>
      <c r="C4611" s="464"/>
      <c r="D4611" s="500"/>
      <c r="E4611" s="501"/>
      <c r="F4611" s="478"/>
      <c r="G4611" s="499"/>
      <c r="H4611" s="499" t="s">
        <v>26</v>
      </c>
      <c r="I4611" s="464"/>
      <c r="J4611" s="500"/>
      <c r="K4611" s="501"/>
      <c r="L4611" s="480"/>
      <c r="M4611" s="480"/>
      <c r="N4611" s="480"/>
      <c r="O4611" s="480"/>
      <c r="P4611" s="480"/>
      <c r="Q4611" s="480"/>
      <c r="R4611" s="480"/>
      <c r="S4611" s="480"/>
      <c r="T4611" s="480"/>
      <c r="U4611" s="480"/>
      <c r="V4611" s="480"/>
      <c r="W4611" s="480"/>
      <c r="X4611" s="480"/>
      <c r="Y4611" s="480"/>
      <c r="Z4611" s="480"/>
      <c r="AA4611" s="480"/>
      <c r="AB4611" s="480"/>
      <c r="AC4611" s="480"/>
      <c r="AD4611" s="480"/>
      <c r="AE4611" s="480"/>
      <c r="AF4611" s="480"/>
      <c r="AG4611" s="480"/>
      <c r="AH4611" s="480"/>
      <c r="AI4611" s="480"/>
      <c r="AJ4611" s="480"/>
      <c r="AK4611" s="480"/>
      <c r="AL4611" s="480"/>
      <c r="AM4611" s="480"/>
      <c r="AN4611" s="480"/>
      <c r="AO4611" s="480"/>
      <c r="AP4611" s="480"/>
      <c r="AQ4611" s="480"/>
      <c r="AR4611" s="480"/>
      <c r="AS4611" s="480"/>
      <c r="AT4611" s="480"/>
      <c r="AU4611" s="480"/>
      <c r="AV4611" s="480"/>
      <c r="AW4611" s="480"/>
      <c r="AX4611" s="480"/>
      <c r="AY4611" s="480"/>
      <c r="AZ4611" s="480"/>
      <c r="BA4611" s="480"/>
      <c r="BB4611" s="480"/>
    </row>
    <row r="4612" spans="1:54" ht="15.75">
      <c r="A4612" s="484"/>
      <c r="B4612" s="484"/>
      <c r="C4612"/>
      <c r="D4612" s="491"/>
      <c r="E4612" s="493"/>
      <c r="F4612" s="478"/>
      <c r="G4612"/>
      <c r="H4612" s="527"/>
      <c r="I4612"/>
      <c r="J4612" s="527"/>
      <c r="K4612" s="527"/>
      <c r="L4612" s="480"/>
      <c r="M4612" s="480"/>
      <c r="N4612" s="480"/>
      <c r="O4612" s="480"/>
      <c r="P4612" s="480"/>
      <c r="Q4612" s="480"/>
      <c r="R4612" s="480"/>
      <c r="S4612" s="480"/>
      <c r="T4612" s="480"/>
      <c r="U4612" s="480"/>
      <c r="V4612" s="480"/>
      <c r="W4612" s="480"/>
      <c r="X4612" s="480"/>
      <c r="Y4612" s="480"/>
      <c r="Z4612" s="480"/>
      <c r="AA4612" s="480"/>
      <c r="AB4612" s="480"/>
      <c r="AC4612" s="480"/>
      <c r="AD4612" s="480"/>
      <c r="AE4612" s="480"/>
      <c r="AF4612" s="480"/>
      <c r="AG4612" s="480"/>
      <c r="AH4612" s="480"/>
      <c r="AI4612" s="480"/>
      <c r="AJ4612" s="480"/>
      <c r="AK4612" s="480"/>
      <c r="AL4612" s="480"/>
      <c r="AM4612" s="480"/>
      <c r="AN4612" s="480"/>
      <c r="AO4612" s="480"/>
      <c r="AP4612" s="480"/>
      <c r="AQ4612" s="480"/>
      <c r="AR4612" s="480"/>
      <c r="AS4612" s="480"/>
      <c r="AT4612" s="480"/>
      <c r="AU4612" s="480"/>
      <c r="AV4612" s="480"/>
      <c r="AW4612" s="480"/>
      <c r="AX4612" s="480"/>
      <c r="AY4612" s="480"/>
      <c r="AZ4612" s="480"/>
      <c r="BA4612" s="480"/>
      <c r="BB4612" s="480"/>
    </row>
    <row r="4613" spans="1:54" ht="15.75">
      <c r="A4613" s="485" t="s">
        <v>3247</v>
      </c>
      <c r="B4613" s="485"/>
      <c r="C4613" s="487" t="s">
        <v>3248</v>
      </c>
      <c r="D4613" s="492"/>
      <c r="E4613" s="494"/>
      <c r="F4613" s="478"/>
      <c r="G4613"/>
      <c r="H4613" s="527"/>
      <c r="I4613"/>
      <c r="J4613" s="527"/>
      <c r="K4613" s="527"/>
      <c r="L4613" s="480"/>
      <c r="M4613" s="480"/>
      <c r="N4613" s="480"/>
      <c r="O4613" s="480"/>
      <c r="P4613" s="480"/>
      <c r="Q4613" s="480"/>
      <c r="R4613" s="480"/>
      <c r="S4613" s="480"/>
      <c r="T4613" s="480"/>
      <c r="U4613" s="480"/>
      <c r="V4613" s="480"/>
      <c r="W4613" s="480"/>
      <c r="X4613" s="480"/>
      <c r="Y4613" s="480"/>
      <c r="Z4613" s="480"/>
      <c r="AA4613" s="480"/>
      <c r="AB4613" s="480"/>
      <c r="AC4613" s="480"/>
      <c r="AD4613" s="480"/>
      <c r="AE4613" s="480"/>
      <c r="AF4613" s="480"/>
      <c r="AG4613" s="480"/>
      <c r="AH4613" s="480"/>
      <c r="AI4613" s="480"/>
      <c r="AJ4613" s="480"/>
      <c r="AK4613" s="480"/>
      <c r="AL4613" s="480"/>
      <c r="AM4613" s="480"/>
      <c r="AN4613" s="480"/>
      <c r="AO4613" s="480"/>
      <c r="AP4613" s="480"/>
      <c r="AQ4613" s="480"/>
      <c r="AR4613" s="480"/>
      <c r="AS4613" s="480"/>
      <c r="AT4613" s="480"/>
      <c r="AU4613" s="480"/>
      <c r="AV4613" s="480"/>
      <c r="AW4613" s="480"/>
      <c r="AX4613" s="480"/>
      <c r="AY4613" s="480"/>
      <c r="AZ4613" s="480"/>
      <c r="BA4613" s="480"/>
      <c r="BB4613" s="480"/>
    </row>
    <row r="4614" spans="1:54" ht="15">
      <c r="A4614" s="486"/>
      <c r="B4614" s="486"/>
      <c r="C4614" s="488"/>
      <c r="D4614" s="486"/>
      <c r="E4614" s="486"/>
      <c r="F4614"/>
      <c r="G4614"/>
      <c r="H4614"/>
      <c r="I4614"/>
      <c r="J4614"/>
      <c r="K4614"/>
      <c r="L4614"/>
      <c r="M4614"/>
      <c r="N4614"/>
      <c r="O4614"/>
      <c r="P4614"/>
      <c r="Q4614"/>
      <c r="R4614"/>
      <c r="S4614"/>
      <c r="T4614"/>
      <c r="U4614"/>
      <c r="V4614"/>
      <c r="W4614"/>
      <c r="X4614"/>
      <c r="Y4614"/>
      <c r="Z4614"/>
      <c r="AA4614"/>
      <c r="AB4614"/>
      <c r="AC4614"/>
      <c r="AD4614"/>
      <c r="AE4614"/>
      <c r="AF4614"/>
      <c r="AG4614"/>
      <c r="AH4614"/>
      <c r="AI4614"/>
      <c r="AJ4614"/>
      <c r="AK4614"/>
      <c r="AL4614"/>
      <c r="AM4614"/>
      <c r="AN4614"/>
      <c r="AO4614"/>
      <c r="AP4614"/>
      <c r="AQ4614"/>
      <c r="AR4614"/>
      <c r="AS4614"/>
      <c r="AT4614"/>
      <c r="AU4614"/>
      <c r="AV4614"/>
      <c r="AW4614"/>
      <c r="AX4614"/>
      <c r="AY4614"/>
      <c r="AZ4614"/>
      <c r="BA4614"/>
      <c r="BB4614"/>
    </row>
    <row r="4615" spans="1:54" ht="15">
      <c r="A4615" s="486"/>
      <c r="B4615" s="486"/>
      <c r="C4615" s="489" t="s">
        <v>599</v>
      </c>
      <c r="D4615" s="486"/>
      <c r="E4615" s="486"/>
      <c r="F4615"/>
      <c r="G4615"/>
      <c r="H4615"/>
      <c r="I4615"/>
      <c r="J4615"/>
      <c r="K4615"/>
      <c r="L4615"/>
      <c r="M4615"/>
      <c r="N4615"/>
      <c r="O4615"/>
      <c r="P4615"/>
      <c r="Q4615"/>
      <c r="R4615"/>
      <c r="S4615"/>
      <c r="T4615"/>
      <c r="U4615"/>
      <c r="V4615"/>
      <c r="W4615"/>
      <c r="X4615"/>
      <c r="Y4615"/>
      <c r="Z4615"/>
      <c r="AA4615"/>
      <c r="AB4615"/>
      <c r="AC4615"/>
      <c r="AD4615"/>
      <c r="AE4615"/>
      <c r="AF4615"/>
      <c r="AG4615"/>
      <c r="AH4615"/>
      <c r="AI4615"/>
      <c r="AJ4615"/>
      <c r="AK4615"/>
      <c r="AL4615"/>
      <c r="AM4615"/>
      <c r="AN4615"/>
      <c r="AO4615"/>
      <c r="AP4615"/>
      <c r="AQ4615"/>
      <c r="AR4615"/>
      <c r="AS4615"/>
      <c r="AT4615"/>
      <c r="AU4615"/>
      <c r="AV4615"/>
      <c r="AW4615"/>
      <c r="AX4615"/>
      <c r="AY4615"/>
      <c r="AZ4615"/>
      <c r="BA4615"/>
      <c r="BB4615"/>
    </row>
    <row r="4616" spans="1:54" ht="15">
      <c r="A4616" s="486"/>
      <c r="B4616" s="486"/>
      <c r="C4616" s="489" t="s">
        <v>3224</v>
      </c>
      <c r="D4616" s="486"/>
      <c r="E4616" s="486"/>
      <c r="F4616"/>
      <c r="G4616"/>
      <c r="H4616"/>
      <c r="I4616"/>
      <c r="J4616"/>
      <c r="K4616"/>
      <c r="L4616"/>
      <c r="M4616"/>
      <c r="N4616"/>
      <c r="O4616"/>
      <c r="P4616"/>
      <c r="Q4616"/>
      <c r="R4616"/>
      <c r="S4616"/>
      <c r="T4616"/>
      <c r="U4616"/>
      <c r="V4616"/>
      <c r="W4616"/>
      <c r="X4616"/>
      <c r="Y4616"/>
      <c r="Z4616"/>
      <c r="AA4616"/>
      <c r="AB4616"/>
      <c r="AC4616"/>
      <c r="AD4616"/>
      <c r="AE4616"/>
      <c r="AF4616"/>
      <c r="AG4616"/>
      <c r="AH4616"/>
      <c r="AI4616"/>
      <c r="AJ4616"/>
      <c r="AK4616"/>
      <c r="AL4616"/>
      <c r="AM4616"/>
      <c r="AN4616"/>
      <c r="AO4616"/>
      <c r="AP4616"/>
      <c r="AQ4616"/>
      <c r="AR4616"/>
      <c r="AS4616"/>
      <c r="AT4616"/>
      <c r="AU4616"/>
      <c r="AV4616"/>
      <c r="AW4616"/>
      <c r="AX4616"/>
      <c r="AY4616"/>
      <c r="AZ4616"/>
      <c r="BA4616"/>
      <c r="BB4616"/>
    </row>
    <row r="4617" spans="1:54" ht="15">
      <c r="A4617" s="486"/>
      <c r="B4617" s="486"/>
      <c r="C4617" s="489" t="s">
        <v>3169</v>
      </c>
      <c r="D4617" s="486"/>
      <c r="E4617" s="486"/>
      <c r="F4617"/>
      <c r="G4617"/>
      <c r="H4617"/>
      <c r="I4617"/>
      <c r="J4617"/>
      <c r="K4617"/>
      <c r="L4617"/>
      <c r="M4617"/>
      <c r="N4617"/>
      <c r="O4617"/>
      <c r="P4617"/>
      <c r="Q4617"/>
      <c r="R4617"/>
      <c r="S4617"/>
      <c r="T4617"/>
      <c r="U4617"/>
      <c r="V4617"/>
      <c r="W4617"/>
      <c r="X4617"/>
      <c r="Y4617"/>
      <c r="Z4617"/>
      <c r="AA4617"/>
      <c r="AB4617"/>
      <c r="AC4617"/>
      <c r="AD4617"/>
      <c r="AE4617"/>
      <c r="AF4617"/>
      <c r="AG4617"/>
      <c r="AH4617"/>
      <c r="AI4617"/>
      <c r="AJ4617"/>
      <c r="AK4617"/>
      <c r="AL4617"/>
      <c r="AM4617"/>
      <c r="AN4617"/>
      <c r="AO4617"/>
      <c r="AP4617"/>
      <c r="AQ4617"/>
      <c r="AR4617"/>
      <c r="AS4617"/>
      <c r="AT4617"/>
      <c r="AU4617"/>
      <c r="AV4617"/>
      <c r="AW4617"/>
      <c r="AX4617"/>
      <c r="AY4617"/>
      <c r="AZ4617"/>
      <c r="BA4617"/>
      <c r="BB4617"/>
    </row>
    <row r="4618" spans="1:54" ht="15">
      <c r="A4618" s="486"/>
      <c r="B4618" s="486"/>
      <c r="C4618" s="489" t="s">
        <v>3225</v>
      </c>
      <c r="D4618" s="486"/>
      <c r="E4618" s="486"/>
      <c r="F4618"/>
      <c r="G4618"/>
      <c r="H4618"/>
      <c r="I4618"/>
      <c r="J4618"/>
      <c r="K4618"/>
      <c r="L4618"/>
      <c r="M4618"/>
      <c r="N4618"/>
      <c r="O4618"/>
      <c r="P4618"/>
      <c r="Q4618"/>
      <c r="R4618"/>
      <c r="S4618"/>
      <c r="T4618"/>
      <c r="U4618"/>
      <c r="V4618"/>
      <c r="W4618"/>
      <c r="X4618"/>
      <c r="Y4618"/>
      <c r="Z4618"/>
      <c r="AA4618"/>
      <c r="AB4618"/>
      <c r="AC4618"/>
      <c r="AD4618"/>
      <c r="AE4618"/>
      <c r="AF4618"/>
      <c r="AG4618"/>
      <c r="AH4618"/>
      <c r="AI4618"/>
      <c r="AJ4618"/>
      <c r="AK4618"/>
      <c r="AL4618"/>
      <c r="AM4618"/>
      <c r="AN4618"/>
      <c r="AO4618"/>
      <c r="AP4618"/>
      <c r="AQ4618"/>
      <c r="AR4618"/>
      <c r="AS4618"/>
      <c r="AT4618"/>
      <c r="AU4618"/>
      <c r="AV4618"/>
      <c r="AW4618"/>
      <c r="AX4618"/>
      <c r="AY4618"/>
      <c r="AZ4618"/>
      <c r="BA4618"/>
      <c r="BB4618"/>
    </row>
    <row r="4619" spans="1:54" ht="15">
      <c r="A4619" s="453"/>
      <c r="B4619" s="453"/>
      <c r="C4619" s="490" t="s">
        <v>3226</v>
      </c>
      <c r="D4619" s="453"/>
      <c r="E4619" s="453"/>
      <c r="F4619"/>
      <c r="G4619"/>
      <c r="H4619"/>
      <c r="I4619"/>
      <c r="J4619"/>
      <c r="K4619"/>
      <c r="L4619"/>
      <c r="M4619"/>
      <c r="N4619"/>
      <c r="O4619"/>
      <c r="P4619"/>
      <c r="Q4619"/>
      <c r="R4619"/>
      <c r="S4619"/>
      <c r="T4619"/>
      <c r="U4619"/>
      <c r="V4619"/>
      <c r="W4619"/>
      <c r="X4619"/>
      <c r="Y4619"/>
      <c r="Z4619"/>
      <c r="AA4619"/>
      <c r="AB4619"/>
      <c r="AC4619"/>
      <c r="AD4619"/>
      <c r="AE4619"/>
      <c r="AF4619"/>
      <c r="AG4619"/>
      <c r="AH4619"/>
      <c r="AI4619"/>
      <c r="AJ4619"/>
      <c r="AK4619"/>
      <c r="AL4619"/>
      <c r="AM4619"/>
      <c r="AN4619"/>
      <c r="AO4619"/>
      <c r="AP4619"/>
      <c r="AQ4619"/>
      <c r="AR4619"/>
      <c r="AS4619"/>
      <c r="AT4619"/>
      <c r="AU4619"/>
      <c r="AV4619"/>
      <c r="AW4619"/>
      <c r="AX4619"/>
      <c r="AY4619"/>
      <c r="AZ4619"/>
      <c r="BA4619"/>
      <c r="BB4619"/>
    </row>
    <row r="4620" spans="1:54" ht="15.75">
      <c r="A4620" s="499"/>
      <c r="B4620" s="499" t="s">
        <v>18</v>
      </c>
      <c r="C4620" s="464"/>
      <c r="D4620" s="500"/>
      <c r="E4620" s="501"/>
      <c r="F4620" s="478"/>
      <c r="G4620"/>
      <c r="H4620" s="527"/>
      <c r="I4620"/>
      <c r="J4620" s="527"/>
      <c r="K4620" s="527"/>
      <c r="L4620" s="480"/>
      <c r="M4620" s="480"/>
      <c r="N4620" s="480"/>
      <c r="O4620" s="480"/>
      <c r="P4620" s="480"/>
      <c r="Q4620" s="480"/>
      <c r="R4620" s="480"/>
      <c r="S4620" s="480"/>
      <c r="T4620" s="480"/>
      <c r="U4620" s="480"/>
      <c r="V4620" s="480"/>
      <c r="W4620" s="480"/>
      <c r="X4620" s="480"/>
      <c r="Y4620" s="480"/>
      <c r="Z4620" s="480"/>
      <c r="AA4620" s="480"/>
      <c r="AB4620" s="480"/>
      <c r="AC4620" s="480"/>
      <c r="AD4620" s="480"/>
      <c r="AE4620" s="480"/>
      <c r="AF4620" s="480"/>
      <c r="AG4620" s="480"/>
      <c r="AH4620" s="480"/>
      <c r="AI4620" s="480"/>
      <c r="AJ4620" s="480"/>
      <c r="AK4620" s="480"/>
      <c r="AL4620" s="480"/>
      <c r="AM4620" s="480"/>
      <c r="AN4620" s="480"/>
      <c r="AO4620" s="480"/>
      <c r="AP4620" s="480"/>
      <c r="AQ4620" s="480"/>
      <c r="AR4620" s="480"/>
      <c r="AS4620" s="480"/>
      <c r="AT4620" s="480"/>
      <c r="AU4620" s="480"/>
      <c r="AV4620" s="480"/>
      <c r="AW4620" s="480"/>
      <c r="AX4620" s="480"/>
      <c r="AY4620" s="480"/>
      <c r="AZ4620" s="480"/>
      <c r="BA4620" s="480"/>
      <c r="BB4620" s="480"/>
    </row>
    <row r="4621" spans="1:54" ht="63.75">
      <c r="A4621" s="499"/>
      <c r="B4621" s="499" t="s">
        <v>19</v>
      </c>
      <c r="C4621" s="464" t="s">
        <v>3249</v>
      </c>
      <c r="D4621" s="500" t="s">
        <v>581</v>
      </c>
      <c r="E4621" s="501"/>
      <c r="F4621" s="478"/>
      <c r="G4621"/>
      <c r="H4621" s="527"/>
      <c r="I4621"/>
      <c r="J4621" s="527"/>
      <c r="K4621" s="527"/>
      <c r="L4621" s="480"/>
      <c r="M4621" s="480"/>
      <c r="N4621" s="480"/>
      <c r="O4621" s="480"/>
      <c r="P4621" s="480"/>
      <c r="Q4621" s="480"/>
      <c r="R4621" s="480"/>
      <c r="S4621" s="480"/>
      <c r="T4621" s="480"/>
      <c r="U4621" s="480"/>
      <c r="V4621" s="480"/>
      <c r="W4621" s="480"/>
      <c r="X4621" s="480"/>
      <c r="Y4621" s="480"/>
      <c r="Z4621" s="480"/>
      <c r="AA4621" s="480"/>
      <c r="AB4621" s="480"/>
      <c r="AC4621" s="480"/>
      <c r="AD4621" s="480"/>
      <c r="AE4621" s="480"/>
      <c r="AF4621" s="480"/>
      <c r="AG4621" s="480"/>
      <c r="AH4621" s="480"/>
      <c r="AI4621" s="480"/>
      <c r="AJ4621" s="480"/>
      <c r="AK4621" s="480"/>
      <c r="AL4621" s="480"/>
      <c r="AM4621" s="480"/>
      <c r="AN4621" s="480"/>
      <c r="AO4621" s="480"/>
      <c r="AP4621" s="480"/>
      <c r="AQ4621" s="480"/>
      <c r="AR4621" s="480"/>
      <c r="AS4621" s="480"/>
      <c r="AT4621" s="480"/>
      <c r="AU4621" s="480"/>
      <c r="AV4621" s="480"/>
      <c r="AW4621" s="480"/>
      <c r="AX4621" s="480"/>
      <c r="AY4621" s="480"/>
      <c r="AZ4621" s="480"/>
      <c r="BA4621" s="480"/>
      <c r="BB4621" s="480"/>
    </row>
    <row r="4622" spans="1:54" ht="15.75">
      <c r="A4622" s="499"/>
      <c r="B4622" s="499" t="s">
        <v>23</v>
      </c>
      <c r="C4622" s="464"/>
      <c r="D4622" s="500"/>
      <c r="E4622" s="501"/>
      <c r="F4622" s="478"/>
      <c r="G4622"/>
      <c r="H4622" s="527"/>
      <c r="I4622"/>
      <c r="J4622" s="527"/>
      <c r="K4622" s="527"/>
      <c r="L4622" s="480"/>
      <c r="M4622" s="480"/>
      <c r="N4622" s="480"/>
      <c r="O4622" s="480"/>
      <c r="P4622" s="480"/>
      <c r="Q4622" s="480"/>
      <c r="R4622" s="480"/>
      <c r="S4622" s="480"/>
      <c r="T4622" s="480"/>
      <c r="U4622" s="480"/>
      <c r="V4622" s="480"/>
      <c r="W4622" s="480"/>
      <c r="X4622" s="480"/>
      <c r="Y4622" s="480"/>
      <c r="Z4622" s="480"/>
      <c r="AA4622" s="480"/>
      <c r="AB4622" s="480"/>
      <c r="AC4622" s="480"/>
      <c r="AD4622" s="480"/>
      <c r="AE4622" s="480"/>
      <c r="AF4622" s="480"/>
      <c r="AG4622" s="480"/>
      <c r="AH4622" s="480"/>
      <c r="AI4622" s="480"/>
      <c r="AJ4622" s="480"/>
      <c r="AK4622" s="480"/>
      <c r="AL4622" s="480"/>
      <c r="AM4622" s="480"/>
      <c r="AN4622" s="480"/>
      <c r="AO4622" s="480"/>
      <c r="AP4622" s="480"/>
      <c r="AQ4622" s="480"/>
      <c r="AR4622" s="480"/>
      <c r="AS4622" s="480"/>
      <c r="AT4622" s="480"/>
      <c r="AU4622" s="480"/>
      <c r="AV4622" s="480"/>
      <c r="AW4622" s="480"/>
      <c r="AX4622" s="480"/>
      <c r="AY4622" s="480"/>
      <c r="AZ4622" s="480"/>
      <c r="BA4622" s="480"/>
      <c r="BB4622" s="480"/>
    </row>
    <row r="4623" spans="1:54" ht="15.75">
      <c r="A4623" s="499"/>
      <c r="B4623" s="499" t="s">
        <v>24</v>
      </c>
      <c r="C4623" s="464"/>
      <c r="D4623" s="500"/>
      <c r="E4623" s="501"/>
      <c r="F4623" s="478"/>
      <c r="G4623"/>
      <c r="H4623" s="527"/>
      <c r="I4623"/>
      <c r="J4623" s="527"/>
      <c r="K4623" s="527"/>
      <c r="L4623" s="480"/>
      <c r="M4623" s="480"/>
      <c r="N4623" s="480"/>
      <c r="O4623" s="480"/>
      <c r="P4623" s="480"/>
      <c r="Q4623" s="480"/>
      <c r="R4623" s="480"/>
      <c r="S4623" s="480"/>
      <c r="T4623" s="480"/>
      <c r="U4623" s="480"/>
      <c r="V4623" s="480"/>
      <c r="W4623" s="480"/>
      <c r="X4623" s="480"/>
      <c r="Y4623" s="480"/>
      <c r="Z4623" s="480"/>
      <c r="AA4623" s="480"/>
      <c r="AB4623" s="480"/>
      <c r="AC4623" s="480"/>
      <c r="AD4623" s="480"/>
      <c r="AE4623" s="480"/>
      <c r="AF4623" s="480"/>
      <c r="AG4623" s="480"/>
      <c r="AH4623" s="480"/>
      <c r="AI4623" s="480"/>
      <c r="AJ4623" s="480"/>
      <c r="AK4623" s="480"/>
      <c r="AL4623" s="480"/>
      <c r="AM4623" s="480"/>
      <c r="AN4623" s="480"/>
      <c r="AO4623" s="480"/>
      <c r="AP4623" s="480"/>
      <c r="AQ4623" s="480"/>
      <c r="AR4623" s="480"/>
      <c r="AS4623" s="480"/>
      <c r="AT4623" s="480"/>
      <c r="AU4623" s="480"/>
      <c r="AV4623" s="480"/>
      <c r="AW4623" s="480"/>
      <c r="AX4623" s="480"/>
      <c r="AY4623" s="480"/>
      <c r="AZ4623" s="480"/>
      <c r="BA4623" s="480"/>
      <c r="BB4623" s="480"/>
    </row>
    <row r="4624" spans="1:54" ht="15.75">
      <c r="A4624" s="499"/>
      <c r="B4624" s="499" t="s">
        <v>25</v>
      </c>
      <c r="C4624" s="464"/>
      <c r="D4624" s="500"/>
      <c r="E4624" s="501"/>
      <c r="F4624" s="478"/>
      <c r="G4624"/>
      <c r="H4624" s="527"/>
      <c r="I4624"/>
      <c r="J4624" s="527"/>
      <c r="K4624" s="527"/>
      <c r="L4624" s="480"/>
      <c r="M4624" s="480"/>
      <c r="N4624" s="480"/>
      <c r="O4624" s="480"/>
      <c r="P4624" s="480"/>
      <c r="Q4624" s="480"/>
      <c r="R4624" s="480"/>
      <c r="S4624" s="480"/>
      <c r="T4624" s="480"/>
      <c r="U4624" s="480"/>
      <c r="V4624" s="480"/>
      <c r="W4624" s="480"/>
      <c r="X4624" s="480"/>
      <c r="Y4624" s="480"/>
      <c r="Z4624" s="480"/>
      <c r="AA4624" s="480"/>
      <c r="AB4624" s="480"/>
      <c r="AC4624" s="480"/>
      <c r="AD4624" s="480"/>
      <c r="AE4624" s="480"/>
      <c r="AF4624" s="480"/>
      <c r="AG4624" s="480"/>
      <c r="AH4624" s="480"/>
      <c r="AI4624" s="480"/>
      <c r="AJ4624" s="480"/>
      <c r="AK4624" s="480"/>
      <c r="AL4624" s="480"/>
      <c r="AM4624" s="480"/>
      <c r="AN4624" s="480"/>
      <c r="AO4624" s="480"/>
      <c r="AP4624" s="480"/>
      <c r="AQ4624" s="480"/>
      <c r="AR4624" s="480"/>
      <c r="AS4624" s="480"/>
      <c r="AT4624" s="480"/>
      <c r="AU4624" s="480"/>
      <c r="AV4624" s="480"/>
      <c r="AW4624" s="480"/>
      <c r="AX4624" s="480"/>
      <c r="AY4624" s="480"/>
      <c r="AZ4624" s="480"/>
      <c r="BA4624" s="480"/>
      <c r="BB4624" s="480"/>
    </row>
    <row r="4625" spans="1:54" ht="15.75">
      <c r="A4625" s="499"/>
      <c r="B4625" s="499" t="s">
        <v>26</v>
      </c>
      <c r="C4625" s="464"/>
      <c r="D4625" s="500"/>
      <c r="E4625" s="501"/>
      <c r="F4625" s="478"/>
      <c r="G4625"/>
      <c r="H4625" s="527"/>
      <c r="I4625"/>
      <c r="J4625" s="527"/>
      <c r="K4625" s="527"/>
      <c r="L4625" s="480"/>
      <c r="M4625" s="480"/>
      <c r="N4625" s="480"/>
      <c r="O4625" s="480"/>
      <c r="P4625" s="480"/>
      <c r="Q4625" s="480"/>
      <c r="R4625" s="480"/>
      <c r="S4625" s="480"/>
      <c r="T4625" s="480"/>
      <c r="U4625" s="480"/>
      <c r="V4625" s="480"/>
      <c r="W4625" s="480"/>
      <c r="X4625" s="480"/>
      <c r="Y4625" s="480"/>
      <c r="Z4625" s="480"/>
      <c r="AA4625" s="480"/>
      <c r="AB4625" s="480"/>
      <c r="AC4625" s="480"/>
      <c r="AD4625" s="480"/>
      <c r="AE4625" s="480"/>
      <c r="AF4625" s="480"/>
      <c r="AG4625" s="480"/>
      <c r="AH4625" s="480"/>
      <c r="AI4625" s="480"/>
      <c r="AJ4625" s="480"/>
      <c r="AK4625" s="480"/>
      <c r="AL4625" s="480"/>
      <c r="AM4625" s="480"/>
      <c r="AN4625" s="480"/>
      <c r="AO4625" s="480"/>
      <c r="AP4625" s="480"/>
      <c r="AQ4625" s="480"/>
      <c r="AR4625" s="480"/>
      <c r="AS4625" s="480"/>
      <c r="AT4625" s="480"/>
      <c r="AU4625" s="480"/>
      <c r="AV4625" s="480"/>
      <c r="AW4625" s="480"/>
      <c r="AX4625" s="480"/>
      <c r="AY4625" s="480"/>
      <c r="AZ4625" s="480"/>
      <c r="BA4625" s="480"/>
      <c r="BB4625" s="480"/>
    </row>
    <row r="4626" spans="1:54" ht="15.75">
      <c r="A4626" s="484"/>
      <c r="B4626" s="484"/>
      <c r="C4626"/>
      <c r="D4626" s="491"/>
      <c r="E4626" s="493"/>
      <c r="F4626" s="478"/>
      <c r="G4626"/>
      <c r="H4626" s="527"/>
      <c r="I4626"/>
      <c r="J4626" s="527"/>
      <c r="K4626" s="527"/>
      <c r="L4626" s="480"/>
      <c r="M4626" s="480"/>
      <c r="N4626" s="480"/>
      <c r="O4626" s="480"/>
      <c r="P4626" s="480"/>
      <c r="Q4626" s="480"/>
      <c r="R4626" s="480"/>
      <c r="S4626" s="480"/>
      <c r="T4626" s="480"/>
      <c r="U4626" s="480"/>
      <c r="V4626" s="480"/>
      <c r="W4626" s="480"/>
      <c r="X4626" s="480"/>
      <c r="Y4626" s="480"/>
      <c r="Z4626" s="480"/>
      <c r="AA4626" s="480"/>
      <c r="AB4626" s="480"/>
      <c r="AC4626" s="480"/>
      <c r="AD4626" s="480"/>
      <c r="AE4626" s="480"/>
      <c r="AF4626" s="480"/>
      <c r="AG4626" s="480"/>
      <c r="AH4626" s="480"/>
      <c r="AI4626" s="480"/>
      <c r="AJ4626" s="480"/>
      <c r="AK4626" s="480"/>
      <c r="AL4626" s="480"/>
      <c r="AM4626" s="480"/>
      <c r="AN4626" s="480"/>
      <c r="AO4626" s="480"/>
      <c r="AP4626" s="480"/>
      <c r="AQ4626" s="480"/>
      <c r="AR4626" s="480"/>
      <c r="AS4626" s="480"/>
      <c r="AT4626" s="480"/>
      <c r="AU4626" s="480"/>
      <c r="AV4626" s="480"/>
      <c r="AW4626" s="480"/>
      <c r="AX4626" s="480"/>
      <c r="AY4626" s="480"/>
      <c r="AZ4626" s="480"/>
      <c r="BA4626" s="480"/>
      <c r="BB4626" s="480"/>
    </row>
    <row r="4627" spans="1:54" ht="15.75">
      <c r="A4627" s="485" t="s">
        <v>3250</v>
      </c>
      <c r="B4627" s="485"/>
      <c r="C4627" s="487" t="s">
        <v>3251</v>
      </c>
      <c r="D4627" s="492"/>
      <c r="E4627" s="494"/>
      <c r="F4627" s="478"/>
      <c r="G4627" s="485" t="s">
        <v>3252</v>
      </c>
      <c r="H4627" s="485"/>
      <c r="I4627" s="487" t="s">
        <v>3253</v>
      </c>
      <c r="J4627" s="492"/>
      <c r="K4627" s="494"/>
      <c r="L4627" s="480"/>
      <c r="M4627" s="480"/>
      <c r="N4627" s="480"/>
      <c r="O4627" s="480"/>
      <c r="P4627" s="480"/>
      <c r="Q4627" s="480"/>
      <c r="R4627" s="480"/>
      <c r="S4627" s="480"/>
      <c r="T4627" s="480"/>
      <c r="U4627" s="480"/>
      <c r="V4627" s="480"/>
      <c r="W4627" s="480"/>
      <c r="X4627" s="480"/>
      <c r="Y4627" s="480"/>
      <c r="Z4627" s="480"/>
      <c r="AA4627" s="480"/>
      <c r="AB4627" s="480"/>
      <c r="AC4627" s="480"/>
      <c r="AD4627" s="480"/>
      <c r="AE4627" s="480"/>
      <c r="AF4627" s="480"/>
      <c r="AG4627" s="480"/>
      <c r="AH4627" s="480"/>
      <c r="AI4627" s="480"/>
      <c r="AJ4627" s="480"/>
      <c r="AK4627" s="480"/>
      <c r="AL4627" s="480"/>
      <c r="AM4627" s="480"/>
      <c r="AN4627" s="480"/>
      <c r="AO4627" s="480"/>
      <c r="AP4627" s="480"/>
      <c r="AQ4627" s="480"/>
      <c r="AR4627" s="480"/>
      <c r="AS4627" s="480"/>
      <c r="AT4627" s="480"/>
      <c r="AU4627" s="480"/>
      <c r="AV4627" s="480"/>
      <c r="AW4627" s="480"/>
      <c r="AX4627" s="480"/>
      <c r="AY4627" s="480"/>
      <c r="AZ4627" s="480"/>
      <c r="BA4627" s="480"/>
      <c r="BB4627" s="480"/>
    </row>
    <row r="4628" spans="1:54" ht="15">
      <c r="A4628" s="486"/>
      <c r="B4628" s="486"/>
      <c r="C4628" s="488"/>
      <c r="D4628" s="486"/>
      <c r="E4628" s="486"/>
      <c r="F4628"/>
      <c r="G4628" s="486"/>
      <c r="H4628" s="486"/>
      <c r="I4628" s="488"/>
      <c r="J4628" s="486"/>
      <c r="K4628" s="486"/>
      <c r="L4628"/>
      <c r="M4628"/>
      <c r="N4628"/>
      <c r="O4628"/>
      <c r="P4628"/>
      <c r="Q4628"/>
      <c r="R4628"/>
      <c r="S4628"/>
      <c r="T4628"/>
      <c r="U4628"/>
      <c r="V4628"/>
      <c r="W4628"/>
      <c r="X4628"/>
      <c r="Y4628"/>
      <c r="Z4628"/>
      <c r="AA4628"/>
      <c r="AB4628"/>
      <c r="AC4628"/>
      <c r="AD4628"/>
      <c r="AE4628"/>
      <c r="AF4628"/>
      <c r="AG4628"/>
      <c r="AH4628"/>
      <c r="AI4628"/>
      <c r="AJ4628"/>
      <c r="AK4628"/>
      <c r="AL4628"/>
      <c r="AM4628"/>
      <c r="AN4628"/>
      <c r="AO4628"/>
      <c r="AP4628"/>
      <c r="AQ4628"/>
      <c r="AR4628"/>
      <c r="AS4628"/>
      <c r="AT4628"/>
      <c r="AU4628"/>
      <c r="AV4628"/>
      <c r="AW4628"/>
      <c r="AX4628"/>
      <c r="AY4628"/>
      <c r="AZ4628"/>
      <c r="BA4628"/>
      <c r="BB4628"/>
    </row>
    <row r="4629" spans="1:54" ht="15">
      <c r="A4629" s="486"/>
      <c r="B4629" s="486"/>
      <c r="C4629" s="489" t="s">
        <v>599</v>
      </c>
      <c r="D4629" s="486"/>
      <c r="E4629" s="486"/>
      <c r="F4629"/>
      <c r="G4629" s="486"/>
      <c r="H4629" s="486"/>
      <c r="I4629" s="489" t="s">
        <v>623</v>
      </c>
      <c r="J4629" s="486"/>
      <c r="K4629" s="486"/>
      <c r="L4629"/>
      <c r="M4629"/>
      <c r="N4629"/>
      <c r="O4629"/>
      <c r="P4629"/>
      <c r="Q4629"/>
      <c r="R4629"/>
      <c r="S4629"/>
      <c r="T4629"/>
      <c r="U4629"/>
      <c r="V4629"/>
      <c r="W4629"/>
      <c r="X4629"/>
      <c r="Y4629"/>
      <c r="Z4629"/>
      <c r="AA4629"/>
      <c r="AB4629"/>
      <c r="AC4629"/>
      <c r="AD4629"/>
      <c r="AE4629"/>
      <c r="AF4629"/>
      <c r="AG4629"/>
      <c r="AH4629"/>
      <c r="AI4629"/>
      <c r="AJ4629"/>
      <c r="AK4629"/>
      <c r="AL4629"/>
      <c r="AM4629"/>
      <c r="AN4629"/>
      <c r="AO4629"/>
      <c r="AP4629"/>
      <c r="AQ4629"/>
      <c r="AR4629"/>
      <c r="AS4629"/>
      <c r="AT4629"/>
      <c r="AU4629"/>
      <c r="AV4629"/>
      <c r="AW4629"/>
      <c r="AX4629"/>
      <c r="AY4629"/>
      <c r="AZ4629"/>
      <c r="BA4629"/>
      <c r="BB4629"/>
    </row>
    <row r="4630" spans="1:54" ht="15">
      <c r="A4630" s="486"/>
      <c r="B4630" s="486"/>
      <c r="C4630" s="489" t="s">
        <v>3254</v>
      </c>
      <c r="D4630" s="486"/>
      <c r="E4630" s="486"/>
      <c r="F4630"/>
      <c r="G4630" s="486"/>
      <c r="H4630" s="486"/>
      <c r="I4630" s="489" t="s">
        <v>3254</v>
      </c>
      <c r="J4630" s="486"/>
      <c r="K4630" s="486"/>
      <c r="L4630"/>
      <c r="M4630"/>
      <c r="N4630"/>
      <c r="O4630"/>
      <c r="P4630"/>
      <c r="Q4630"/>
      <c r="R4630"/>
      <c r="S4630"/>
      <c r="T4630"/>
      <c r="U4630"/>
      <c r="V4630"/>
      <c r="W4630"/>
      <c r="X4630"/>
      <c r="Y4630"/>
      <c r="Z4630"/>
      <c r="AA4630"/>
      <c r="AB4630"/>
      <c r="AC4630"/>
      <c r="AD4630"/>
      <c r="AE4630"/>
      <c r="AF4630"/>
      <c r="AG4630"/>
      <c r="AH4630"/>
      <c r="AI4630"/>
      <c r="AJ4630"/>
      <c r="AK4630"/>
      <c r="AL4630"/>
      <c r="AM4630"/>
      <c r="AN4630"/>
      <c r="AO4630"/>
      <c r="AP4630"/>
      <c r="AQ4630"/>
      <c r="AR4630"/>
      <c r="AS4630"/>
      <c r="AT4630"/>
      <c r="AU4630"/>
      <c r="AV4630"/>
      <c r="AW4630"/>
      <c r="AX4630"/>
      <c r="AY4630"/>
      <c r="AZ4630"/>
      <c r="BA4630"/>
      <c r="BB4630"/>
    </row>
    <row r="4631" spans="1:54" ht="15">
      <c r="A4631" s="486"/>
      <c r="B4631" s="486"/>
      <c r="C4631" s="489" t="s">
        <v>3255</v>
      </c>
      <c r="D4631" s="486"/>
      <c r="E4631" s="486"/>
      <c r="F4631"/>
      <c r="G4631" s="486"/>
      <c r="H4631" s="486"/>
      <c r="I4631" s="489" t="s">
        <v>3255</v>
      </c>
      <c r="J4631" s="486"/>
      <c r="K4631" s="486"/>
      <c r="L4631"/>
      <c r="M4631"/>
      <c r="N4631"/>
      <c r="O4631"/>
      <c r="P4631"/>
      <c r="Q4631"/>
      <c r="R4631"/>
      <c r="S4631"/>
      <c r="T4631"/>
      <c r="U4631"/>
      <c r="V4631"/>
      <c r="W4631"/>
      <c r="X4631"/>
      <c r="Y4631"/>
      <c r="Z4631"/>
      <c r="AA4631"/>
      <c r="AB4631"/>
      <c r="AC4631"/>
      <c r="AD4631"/>
      <c r="AE4631"/>
      <c r="AF4631"/>
      <c r="AG4631"/>
      <c r="AH4631"/>
      <c r="AI4631"/>
      <c r="AJ4631"/>
      <c r="AK4631"/>
      <c r="AL4631"/>
      <c r="AM4631"/>
      <c r="AN4631"/>
      <c r="AO4631"/>
      <c r="AP4631"/>
      <c r="AQ4631"/>
      <c r="AR4631"/>
      <c r="AS4631"/>
      <c r="AT4631"/>
      <c r="AU4631"/>
      <c r="AV4631"/>
      <c r="AW4631"/>
      <c r="AX4631"/>
      <c r="AY4631"/>
      <c r="AZ4631"/>
      <c r="BA4631"/>
      <c r="BB4631"/>
    </row>
    <row r="4632" spans="1:54" ht="15">
      <c r="A4632" s="486"/>
      <c r="B4632" s="486"/>
      <c r="C4632" s="489" t="s">
        <v>3256</v>
      </c>
      <c r="D4632" s="486"/>
      <c r="E4632" s="486"/>
      <c r="F4632"/>
      <c r="G4632" s="486"/>
      <c r="H4632" s="486"/>
      <c r="I4632" s="489" t="s">
        <v>3256</v>
      </c>
      <c r="J4632" s="486"/>
      <c r="K4632" s="486"/>
      <c r="L4632"/>
      <c r="M4632"/>
      <c r="N4632"/>
      <c r="O4632"/>
      <c r="P4632"/>
      <c r="Q4632"/>
      <c r="R4632"/>
      <c r="S4632"/>
      <c r="T4632"/>
      <c r="U4632"/>
      <c r="V4632"/>
      <c r="W4632"/>
      <c r="X4632"/>
      <c r="Y4632"/>
      <c r="Z4632"/>
      <c r="AA4632"/>
      <c r="AB4632"/>
      <c r="AC4632"/>
      <c r="AD4632"/>
      <c r="AE4632"/>
      <c r="AF4632"/>
      <c r="AG4632"/>
      <c r="AH4632"/>
      <c r="AI4632"/>
      <c r="AJ4632"/>
      <c r="AK4632"/>
      <c r="AL4632"/>
      <c r="AM4632"/>
      <c r="AN4632"/>
      <c r="AO4632"/>
      <c r="AP4632"/>
      <c r="AQ4632"/>
      <c r="AR4632"/>
      <c r="AS4632"/>
      <c r="AT4632"/>
      <c r="AU4632"/>
      <c r="AV4632"/>
      <c r="AW4632"/>
      <c r="AX4632"/>
      <c r="AY4632"/>
      <c r="AZ4632"/>
      <c r="BA4632"/>
      <c r="BB4632"/>
    </row>
    <row r="4633" spans="1:54" ht="25.5">
      <c r="A4633" s="486"/>
      <c r="B4633" s="486"/>
      <c r="C4633" s="489" t="s">
        <v>3257</v>
      </c>
      <c r="D4633" s="486"/>
      <c r="E4633" s="486"/>
      <c r="F4633"/>
      <c r="G4633" s="486"/>
      <c r="H4633" s="486"/>
      <c r="I4633" s="489" t="s">
        <v>3258</v>
      </c>
      <c r="J4633" s="486"/>
      <c r="K4633" s="486"/>
      <c r="L4633"/>
      <c r="M4633"/>
      <c r="N4633"/>
      <c r="O4633"/>
      <c r="P4633"/>
      <c r="Q4633"/>
      <c r="R4633"/>
      <c r="S4633"/>
      <c r="T4633"/>
      <c r="U4633"/>
      <c r="V4633"/>
      <c r="W4633"/>
      <c r="X4633"/>
      <c r="Y4633"/>
      <c r="Z4633"/>
      <c r="AA4633"/>
      <c r="AB4633"/>
      <c r="AC4633"/>
      <c r="AD4633"/>
      <c r="AE4633"/>
      <c r="AF4633"/>
      <c r="AG4633"/>
      <c r="AH4633"/>
      <c r="AI4633"/>
      <c r="AJ4633"/>
      <c r="AK4633"/>
      <c r="AL4633"/>
      <c r="AM4633"/>
      <c r="AN4633"/>
      <c r="AO4633"/>
      <c r="AP4633"/>
      <c r="AQ4633"/>
      <c r="AR4633"/>
      <c r="AS4633"/>
      <c r="AT4633"/>
      <c r="AU4633"/>
      <c r="AV4633"/>
      <c r="AW4633"/>
      <c r="AX4633"/>
      <c r="AY4633"/>
      <c r="AZ4633"/>
      <c r="BA4633"/>
      <c r="BB4633"/>
    </row>
    <row r="4634" spans="1:54" ht="15">
      <c r="A4634" s="486"/>
      <c r="B4634" s="486"/>
      <c r="C4634" s="489" t="s">
        <v>3259</v>
      </c>
      <c r="D4634" s="486"/>
      <c r="E4634" s="486"/>
      <c r="F4634"/>
      <c r="G4634" s="486"/>
      <c r="H4634" s="486"/>
      <c r="I4634" s="489" t="s">
        <v>3257</v>
      </c>
      <c r="J4634" s="486"/>
      <c r="K4634" s="486"/>
      <c r="L4634"/>
      <c r="M4634"/>
      <c r="N4634"/>
      <c r="O4634"/>
      <c r="P4634"/>
      <c r="Q4634"/>
      <c r="R4634"/>
      <c r="S4634"/>
      <c r="T4634"/>
      <c r="U4634"/>
      <c r="V4634"/>
      <c r="W4634"/>
      <c r="X4634"/>
      <c r="Y4634"/>
      <c r="Z4634"/>
      <c r="AA4634"/>
      <c r="AB4634"/>
      <c r="AC4634"/>
      <c r="AD4634"/>
      <c r="AE4634"/>
      <c r="AF4634"/>
      <c r="AG4634"/>
      <c r="AH4634"/>
      <c r="AI4634"/>
      <c r="AJ4634"/>
      <c r="AK4634"/>
      <c r="AL4634"/>
      <c r="AM4634"/>
      <c r="AN4634"/>
      <c r="AO4634"/>
      <c r="AP4634"/>
      <c r="AQ4634"/>
      <c r="AR4634"/>
      <c r="AS4634"/>
      <c r="AT4634"/>
      <c r="AU4634"/>
      <c r="AV4634"/>
      <c r="AW4634"/>
      <c r="AX4634"/>
      <c r="AY4634"/>
      <c r="AZ4634"/>
      <c r="BA4634"/>
      <c r="BB4634"/>
    </row>
    <row r="4635" spans="1:54" ht="15">
      <c r="A4635" s="486"/>
      <c r="B4635" s="486"/>
      <c r="C4635" s="489" t="s">
        <v>3260</v>
      </c>
      <c r="D4635" s="486"/>
      <c r="E4635" s="486"/>
      <c r="F4635"/>
      <c r="G4635" s="486"/>
      <c r="H4635" s="486"/>
      <c r="I4635" s="489" t="s">
        <v>3259</v>
      </c>
      <c r="J4635" s="486"/>
      <c r="K4635" s="486"/>
      <c r="L4635"/>
      <c r="M4635"/>
      <c r="N4635"/>
      <c r="O4635"/>
      <c r="P4635"/>
      <c r="Q4635"/>
      <c r="R4635"/>
      <c r="S4635"/>
      <c r="T4635"/>
      <c r="U4635"/>
      <c r="V4635"/>
      <c r="W4635"/>
      <c r="X4635"/>
      <c r="Y4635"/>
      <c r="Z4635"/>
      <c r="AA4635"/>
      <c r="AB4635"/>
      <c r="AC4635"/>
      <c r="AD4635"/>
      <c r="AE4635"/>
      <c r="AF4635"/>
      <c r="AG4635"/>
      <c r="AH4635"/>
      <c r="AI4635"/>
      <c r="AJ4635"/>
      <c r="AK4635"/>
      <c r="AL4635"/>
      <c r="AM4635"/>
      <c r="AN4635"/>
      <c r="AO4635"/>
      <c r="AP4635"/>
      <c r="AQ4635"/>
      <c r="AR4635"/>
      <c r="AS4635"/>
      <c r="AT4635"/>
      <c r="AU4635"/>
      <c r="AV4635"/>
      <c r="AW4635"/>
      <c r="AX4635"/>
      <c r="AY4635"/>
      <c r="AZ4635"/>
      <c r="BA4635"/>
      <c r="BB4635"/>
    </row>
    <row r="4636" spans="1:54" ht="25.5">
      <c r="A4636" s="486"/>
      <c r="B4636" s="486"/>
      <c r="C4636" s="489" t="s">
        <v>3261</v>
      </c>
      <c r="D4636" s="486"/>
      <c r="E4636" s="486"/>
      <c r="F4636"/>
      <c r="G4636" s="486"/>
      <c r="H4636" s="486"/>
      <c r="I4636" s="489" t="s">
        <v>3260</v>
      </c>
      <c r="J4636" s="486"/>
      <c r="K4636" s="486"/>
      <c r="L4636"/>
      <c r="M4636"/>
      <c r="N4636"/>
      <c r="O4636"/>
      <c r="P4636"/>
      <c r="Q4636"/>
      <c r="R4636"/>
      <c r="S4636"/>
      <c r="T4636"/>
      <c r="U4636"/>
      <c r="V4636"/>
      <c r="W4636"/>
      <c r="X4636"/>
      <c r="Y4636"/>
      <c r="Z4636"/>
      <c r="AA4636"/>
      <c r="AB4636"/>
      <c r="AC4636"/>
      <c r="AD4636"/>
      <c r="AE4636"/>
      <c r="AF4636"/>
      <c r="AG4636"/>
      <c r="AH4636"/>
      <c r="AI4636"/>
      <c r="AJ4636"/>
      <c r="AK4636"/>
      <c r="AL4636"/>
      <c r="AM4636"/>
      <c r="AN4636"/>
      <c r="AO4636"/>
      <c r="AP4636"/>
      <c r="AQ4636"/>
      <c r="AR4636"/>
      <c r="AS4636"/>
      <c r="AT4636"/>
      <c r="AU4636"/>
      <c r="AV4636"/>
      <c r="AW4636"/>
      <c r="AX4636"/>
      <c r="AY4636"/>
      <c r="AZ4636"/>
      <c r="BA4636"/>
      <c r="BB4636"/>
    </row>
    <row r="4637" spans="1:54" ht="25.5">
      <c r="A4637" s="486"/>
      <c r="B4637" s="486"/>
      <c r="C4637" s="489" t="s">
        <v>3262</v>
      </c>
      <c r="D4637" s="486"/>
      <c r="E4637" s="486"/>
      <c r="F4637"/>
      <c r="G4637" s="486"/>
      <c r="H4637" s="486"/>
      <c r="I4637" s="489" t="s">
        <v>3261</v>
      </c>
      <c r="J4637" s="486"/>
      <c r="K4637" s="486"/>
      <c r="L4637"/>
      <c r="M4637"/>
      <c r="N4637"/>
      <c r="O4637"/>
      <c r="P4637"/>
      <c r="Q4637"/>
      <c r="R4637"/>
      <c r="S4637"/>
      <c r="T4637"/>
      <c r="U4637"/>
      <c r="V4637"/>
      <c r="W4637"/>
      <c r="X4637"/>
      <c r="Y4637"/>
      <c r="Z4637"/>
      <c r="AA4637"/>
      <c r="AB4637"/>
      <c r="AC4637"/>
      <c r="AD4637"/>
      <c r="AE4637"/>
      <c r="AF4637"/>
      <c r="AG4637"/>
      <c r="AH4637"/>
      <c r="AI4637"/>
      <c r="AJ4637"/>
      <c r="AK4637"/>
      <c r="AL4637"/>
      <c r="AM4637"/>
      <c r="AN4637"/>
      <c r="AO4637"/>
      <c r="AP4637"/>
      <c r="AQ4637"/>
      <c r="AR4637"/>
      <c r="AS4637"/>
      <c r="AT4637"/>
      <c r="AU4637"/>
      <c r="AV4637"/>
      <c r="AW4637"/>
      <c r="AX4637"/>
      <c r="AY4637"/>
      <c r="AZ4637"/>
      <c r="BA4637"/>
      <c r="BB4637"/>
    </row>
    <row r="4638" spans="1:54" ht="38.25">
      <c r="A4638" s="486"/>
      <c r="B4638" s="486"/>
      <c r="C4638" s="489"/>
      <c r="D4638" s="486"/>
      <c r="E4638" s="486"/>
      <c r="F4638"/>
      <c r="G4638" s="486"/>
      <c r="H4638" s="486"/>
      <c r="I4638" s="489" t="s">
        <v>3263</v>
      </c>
      <c r="J4638" s="486"/>
      <c r="K4638" s="486"/>
      <c r="L4638"/>
      <c r="M4638"/>
      <c r="N4638"/>
      <c r="O4638"/>
      <c r="P4638"/>
      <c r="Q4638"/>
      <c r="R4638"/>
      <c r="S4638"/>
      <c r="T4638"/>
      <c r="U4638"/>
      <c r="V4638"/>
      <c r="W4638"/>
      <c r="X4638"/>
      <c r="Y4638"/>
      <c r="Z4638"/>
      <c r="AA4638"/>
      <c r="AB4638"/>
      <c r="AC4638"/>
      <c r="AD4638"/>
      <c r="AE4638"/>
      <c r="AF4638"/>
      <c r="AG4638"/>
      <c r="AH4638"/>
      <c r="AI4638"/>
      <c r="AJ4638"/>
      <c r="AK4638"/>
      <c r="AL4638"/>
      <c r="AM4638"/>
      <c r="AN4638"/>
      <c r="AO4638"/>
      <c r="AP4638"/>
      <c r="AQ4638"/>
      <c r="AR4638"/>
      <c r="AS4638"/>
      <c r="AT4638"/>
      <c r="AU4638"/>
      <c r="AV4638"/>
      <c r="AW4638"/>
      <c r="AX4638"/>
      <c r="AY4638"/>
      <c r="AZ4638"/>
      <c r="BA4638"/>
      <c r="BB4638"/>
    </row>
    <row r="4639" spans="1:54" ht="15">
      <c r="A4639" s="453"/>
      <c r="B4639" s="453"/>
      <c r="C4639" s="490"/>
      <c r="D4639" s="453"/>
      <c r="E4639" s="453"/>
      <c r="F4639"/>
      <c r="G4639" s="453"/>
      <c r="H4639" s="453"/>
      <c r="I4639" s="490" t="s">
        <v>3264</v>
      </c>
      <c r="J4639" s="453"/>
      <c r="K4639" s="453"/>
      <c r="L4639"/>
      <c r="M4639"/>
      <c r="N4639"/>
      <c r="O4639"/>
      <c r="P4639"/>
      <c r="Q4639"/>
      <c r="R4639"/>
      <c r="S4639"/>
      <c r="T4639"/>
      <c r="U4639"/>
      <c r="V4639"/>
      <c r="W4639"/>
      <c r="X4639"/>
      <c r="Y4639"/>
      <c r="Z4639"/>
      <c r="AA4639"/>
      <c r="AB4639"/>
      <c r="AC4639"/>
      <c r="AD4639"/>
      <c r="AE4639"/>
      <c r="AF4639"/>
      <c r="AG4639"/>
      <c r="AH4639"/>
      <c r="AI4639"/>
      <c r="AJ4639"/>
      <c r="AK4639"/>
      <c r="AL4639"/>
      <c r="AM4639"/>
      <c r="AN4639"/>
      <c r="AO4639"/>
      <c r="AP4639"/>
      <c r="AQ4639"/>
      <c r="AR4639"/>
      <c r="AS4639"/>
      <c r="AT4639"/>
      <c r="AU4639"/>
      <c r="AV4639"/>
      <c r="AW4639"/>
      <c r="AX4639"/>
      <c r="AY4639"/>
      <c r="AZ4639"/>
      <c r="BA4639"/>
      <c r="BB4639"/>
    </row>
    <row r="4640" spans="1:54" ht="15.75">
      <c r="A4640" s="485"/>
      <c r="B4640" s="485"/>
      <c r="C4640" s="495" t="s">
        <v>606</v>
      </c>
      <c r="D4640" s="492"/>
      <c r="E4640" s="494"/>
      <c r="F4640" s="478"/>
      <c r="G4640" s="485"/>
      <c r="H4640" s="485"/>
      <c r="I4640" s="495" t="s">
        <v>40</v>
      </c>
      <c r="J4640" s="492"/>
      <c r="K4640" s="494"/>
      <c r="L4640" s="480"/>
      <c r="M4640" s="480"/>
      <c r="N4640" s="480"/>
      <c r="O4640" s="480"/>
      <c r="P4640" s="480"/>
      <c r="Q4640" s="480"/>
      <c r="R4640" s="480"/>
      <c r="S4640" s="480"/>
      <c r="T4640" s="480"/>
      <c r="U4640" s="480"/>
      <c r="V4640" s="480"/>
      <c r="W4640" s="480"/>
      <c r="X4640" s="480"/>
      <c r="Y4640" s="480"/>
      <c r="Z4640" s="480"/>
      <c r="AA4640" s="480"/>
      <c r="AB4640" s="480"/>
      <c r="AC4640" s="480"/>
      <c r="AD4640" s="480"/>
      <c r="AE4640" s="480"/>
      <c r="AF4640" s="480"/>
      <c r="AG4640" s="480"/>
      <c r="AH4640" s="480"/>
      <c r="AI4640" s="480"/>
      <c r="AJ4640" s="480"/>
      <c r="AK4640" s="480"/>
      <c r="AL4640" s="480"/>
      <c r="AM4640" s="480"/>
      <c r="AN4640" s="480"/>
      <c r="AO4640" s="480"/>
      <c r="AP4640" s="480"/>
      <c r="AQ4640" s="480"/>
      <c r="AR4640" s="480"/>
      <c r="AS4640" s="480"/>
      <c r="AT4640" s="480"/>
      <c r="AU4640" s="480"/>
      <c r="AV4640" s="480"/>
      <c r="AW4640" s="480"/>
      <c r="AX4640" s="480"/>
      <c r="AY4640" s="480"/>
      <c r="AZ4640" s="480"/>
      <c r="BA4640" s="480"/>
      <c r="BB4640" s="480"/>
    </row>
    <row r="4641" spans="1:54" ht="51">
      <c r="A4641" s="486"/>
      <c r="B4641" s="486"/>
      <c r="C4641" s="496" t="s">
        <v>3265</v>
      </c>
      <c r="D4641" s="486"/>
      <c r="E4641" s="486"/>
      <c r="F4641"/>
      <c r="G4641" s="486"/>
      <c r="H4641" s="486"/>
      <c r="I4641" s="496" t="s">
        <v>3266</v>
      </c>
      <c r="J4641" s="486"/>
      <c r="K4641" s="486"/>
      <c r="L4641"/>
      <c r="M4641"/>
      <c r="N4641"/>
      <c r="O4641"/>
      <c r="P4641"/>
      <c r="Q4641"/>
      <c r="R4641"/>
      <c r="S4641"/>
      <c r="T4641"/>
      <c r="U4641"/>
      <c r="V4641"/>
      <c r="W4641"/>
      <c r="X4641"/>
      <c r="Y4641"/>
      <c r="Z4641"/>
      <c r="AA4641"/>
      <c r="AB4641"/>
      <c r="AC4641"/>
      <c r="AD4641"/>
      <c r="AE4641"/>
      <c r="AF4641"/>
      <c r="AG4641"/>
      <c r="AH4641"/>
      <c r="AI4641"/>
      <c r="AJ4641"/>
      <c r="AK4641"/>
      <c r="AL4641"/>
      <c r="AM4641"/>
      <c r="AN4641"/>
      <c r="AO4641"/>
      <c r="AP4641"/>
      <c r="AQ4641"/>
      <c r="AR4641"/>
      <c r="AS4641"/>
      <c r="AT4641"/>
      <c r="AU4641"/>
      <c r="AV4641"/>
      <c r="AW4641"/>
      <c r="AX4641"/>
      <c r="AY4641"/>
      <c r="AZ4641"/>
      <c r="BA4641"/>
      <c r="BB4641"/>
    </row>
    <row r="4642" spans="1:54" ht="38.25">
      <c r="A4642" s="486"/>
      <c r="B4642" s="486"/>
      <c r="C4642" s="496" t="s">
        <v>3267</v>
      </c>
      <c r="D4642" s="486"/>
      <c r="E4642" s="486"/>
      <c r="F4642"/>
      <c r="G4642" s="486"/>
      <c r="H4642" s="486"/>
      <c r="I4642" s="497"/>
      <c r="J4642" s="486"/>
      <c r="K4642" s="486"/>
      <c r="L4642"/>
      <c r="M4642"/>
      <c r="N4642"/>
      <c r="O4642"/>
      <c r="P4642"/>
      <c r="Q4642"/>
      <c r="R4642"/>
      <c r="S4642"/>
      <c r="T4642"/>
      <c r="U4642"/>
      <c r="V4642"/>
      <c r="W4642"/>
      <c r="X4642"/>
      <c r="Y4642"/>
      <c r="Z4642"/>
      <c r="AA4642"/>
      <c r="AB4642"/>
      <c r="AC4642"/>
      <c r="AD4642"/>
      <c r="AE4642"/>
      <c r="AF4642"/>
      <c r="AG4642"/>
      <c r="AH4642"/>
      <c r="AI4642"/>
      <c r="AJ4642"/>
      <c r="AK4642"/>
      <c r="AL4642"/>
      <c r="AM4642"/>
      <c r="AN4642"/>
      <c r="AO4642"/>
      <c r="AP4642"/>
      <c r="AQ4642"/>
      <c r="AR4642"/>
      <c r="AS4642"/>
      <c r="AT4642"/>
      <c r="AU4642"/>
      <c r="AV4642"/>
      <c r="AW4642"/>
      <c r="AX4642"/>
      <c r="AY4642"/>
      <c r="AZ4642"/>
      <c r="BA4642"/>
      <c r="BB4642"/>
    </row>
    <row r="4643" spans="1:54" ht="25.5">
      <c r="A4643" s="486"/>
      <c r="B4643" s="486"/>
      <c r="C4643" s="497"/>
      <c r="D4643" s="486"/>
      <c r="E4643" s="486"/>
      <c r="F4643"/>
      <c r="G4643" s="486"/>
      <c r="H4643" s="486"/>
      <c r="I4643" s="496" t="s">
        <v>3268</v>
      </c>
      <c r="J4643" s="486"/>
      <c r="K4643" s="486"/>
      <c r="L4643"/>
      <c r="M4643"/>
      <c r="N4643"/>
      <c r="O4643"/>
      <c r="P4643"/>
      <c r="Q4643"/>
      <c r="R4643"/>
      <c r="S4643"/>
      <c r="T4643"/>
      <c r="U4643"/>
      <c r="V4643"/>
      <c r="W4643"/>
      <c r="X4643"/>
      <c r="Y4643"/>
      <c r="Z4643"/>
      <c r="AA4643"/>
      <c r="AB4643"/>
      <c r="AC4643"/>
      <c r="AD4643"/>
      <c r="AE4643"/>
      <c r="AF4643"/>
      <c r="AG4643"/>
      <c r="AH4643"/>
      <c r="AI4643"/>
      <c r="AJ4643"/>
      <c r="AK4643"/>
      <c r="AL4643"/>
      <c r="AM4643"/>
      <c r="AN4643"/>
      <c r="AO4643"/>
      <c r="AP4643"/>
      <c r="AQ4643"/>
      <c r="AR4643"/>
      <c r="AS4643"/>
      <c r="AT4643"/>
      <c r="AU4643"/>
      <c r="AV4643"/>
      <c r="AW4643"/>
      <c r="AX4643"/>
      <c r="AY4643"/>
      <c r="AZ4643"/>
      <c r="BA4643"/>
      <c r="BB4643"/>
    </row>
    <row r="4644" spans="1:54" ht="15">
      <c r="A4644" s="486"/>
      <c r="B4644" s="486"/>
      <c r="C4644" s="496" t="s">
        <v>3213</v>
      </c>
      <c r="D4644" s="486"/>
      <c r="E4644" s="486"/>
      <c r="F4644"/>
      <c r="G4644" s="486"/>
      <c r="H4644" s="486"/>
      <c r="I4644" s="497"/>
      <c r="J4644" s="486"/>
      <c r="K4644" s="486"/>
      <c r="L4644"/>
      <c r="M4644"/>
      <c r="N4644"/>
      <c r="O4644"/>
      <c r="P4644"/>
      <c r="Q4644"/>
      <c r="R4644"/>
      <c r="S4644"/>
      <c r="T4644"/>
      <c r="U4644"/>
      <c r="V4644"/>
      <c r="W4644"/>
      <c r="X4644"/>
      <c r="Y4644"/>
      <c r="Z4644"/>
      <c r="AA4644"/>
      <c r="AB4644"/>
      <c r="AC4644"/>
      <c r="AD4644"/>
      <c r="AE4644"/>
      <c r="AF4644"/>
      <c r="AG4644"/>
      <c r="AH4644"/>
      <c r="AI4644"/>
      <c r="AJ4644"/>
      <c r="AK4644"/>
      <c r="AL4644"/>
      <c r="AM4644"/>
      <c r="AN4644"/>
      <c r="AO4644"/>
      <c r="AP4644"/>
      <c r="AQ4644"/>
      <c r="AR4644"/>
      <c r="AS4644"/>
      <c r="AT4644"/>
      <c r="AU4644"/>
      <c r="AV4644"/>
      <c r="AW4644"/>
      <c r="AX4644"/>
      <c r="AY4644"/>
      <c r="AZ4644"/>
      <c r="BA4644"/>
      <c r="BB4644"/>
    </row>
    <row r="4645" spans="1:54" ht="25.5">
      <c r="A4645" s="486"/>
      <c r="B4645" s="486"/>
      <c r="C4645" s="496" t="s">
        <v>3269</v>
      </c>
      <c r="D4645" s="486"/>
      <c r="E4645" s="486"/>
      <c r="F4645"/>
      <c r="G4645" s="486"/>
      <c r="H4645" s="486"/>
      <c r="I4645" s="496" t="s">
        <v>3270</v>
      </c>
      <c r="J4645" s="486"/>
      <c r="K4645" s="486"/>
      <c r="L4645"/>
      <c r="M4645"/>
      <c r="N4645"/>
      <c r="O4645"/>
      <c r="P4645"/>
      <c r="Q4645"/>
      <c r="R4645"/>
      <c r="S4645"/>
      <c r="T4645"/>
      <c r="U4645"/>
      <c r="V4645"/>
      <c r="W4645"/>
      <c r="X4645"/>
      <c r="Y4645"/>
      <c r="Z4645"/>
      <c r="AA4645"/>
      <c r="AB4645"/>
      <c r="AC4645"/>
      <c r="AD4645"/>
      <c r="AE4645"/>
      <c r="AF4645"/>
      <c r="AG4645"/>
      <c r="AH4645"/>
      <c r="AI4645"/>
      <c r="AJ4645"/>
      <c r="AK4645"/>
      <c r="AL4645"/>
      <c r="AM4645"/>
      <c r="AN4645"/>
      <c r="AO4645"/>
      <c r="AP4645"/>
      <c r="AQ4645"/>
      <c r="AR4645"/>
      <c r="AS4645"/>
      <c r="AT4645"/>
      <c r="AU4645"/>
      <c r="AV4645"/>
      <c r="AW4645"/>
      <c r="AX4645"/>
      <c r="AY4645"/>
      <c r="AZ4645"/>
      <c r="BA4645"/>
      <c r="BB4645"/>
    </row>
    <row r="4646" spans="1:54" ht="15">
      <c r="A4646" s="486"/>
      <c r="B4646" s="486"/>
      <c r="C4646" s="497"/>
      <c r="D4646" s="486"/>
      <c r="E4646" s="486"/>
      <c r="F4646"/>
      <c r="G4646" s="486"/>
      <c r="H4646" s="486"/>
      <c r="I4646" s="497"/>
      <c r="J4646" s="486"/>
      <c r="K4646" s="486"/>
      <c r="L4646"/>
      <c r="M4646"/>
      <c r="N4646"/>
      <c r="O4646"/>
      <c r="P4646"/>
      <c r="Q4646"/>
      <c r="R4646"/>
      <c r="S4646"/>
      <c r="T4646"/>
      <c r="U4646"/>
      <c r="V4646"/>
      <c r="W4646"/>
      <c r="X4646"/>
      <c r="Y4646"/>
      <c r="Z4646"/>
      <c r="AA4646"/>
      <c r="AB4646"/>
      <c r="AC4646"/>
      <c r="AD4646"/>
      <c r="AE4646"/>
      <c r="AF4646"/>
      <c r="AG4646"/>
      <c r="AH4646"/>
      <c r="AI4646"/>
      <c r="AJ4646"/>
      <c r="AK4646"/>
      <c r="AL4646"/>
      <c r="AM4646"/>
      <c r="AN4646"/>
      <c r="AO4646"/>
      <c r="AP4646"/>
      <c r="AQ4646"/>
      <c r="AR4646"/>
      <c r="AS4646"/>
      <c r="AT4646"/>
      <c r="AU4646"/>
      <c r="AV4646"/>
      <c r="AW4646"/>
      <c r="AX4646"/>
      <c r="AY4646"/>
      <c r="AZ4646"/>
      <c r="BA4646"/>
      <c r="BB4646"/>
    </row>
    <row r="4647" spans="1:54" ht="38.25">
      <c r="A4647" s="486"/>
      <c r="B4647" s="486"/>
      <c r="C4647" s="496" t="s">
        <v>3215</v>
      </c>
      <c r="D4647" s="486"/>
      <c r="E4647" s="486"/>
      <c r="F4647"/>
      <c r="G4647" s="486"/>
      <c r="H4647" s="486"/>
      <c r="I4647" s="496" t="s">
        <v>3271</v>
      </c>
      <c r="J4647" s="486"/>
      <c r="K4647" s="486"/>
      <c r="L4647"/>
      <c r="M4647"/>
      <c r="N4647"/>
      <c r="O4647"/>
      <c r="P4647"/>
      <c r="Q4647"/>
      <c r="R4647"/>
      <c r="S4647"/>
      <c r="T4647"/>
      <c r="U4647"/>
      <c r="V4647"/>
      <c r="W4647"/>
      <c r="X4647"/>
      <c r="Y4647"/>
      <c r="Z4647"/>
      <c r="AA4647"/>
      <c r="AB4647"/>
      <c r="AC4647"/>
      <c r="AD4647"/>
      <c r="AE4647"/>
      <c r="AF4647"/>
      <c r="AG4647"/>
      <c r="AH4647"/>
      <c r="AI4647"/>
      <c r="AJ4647"/>
      <c r="AK4647"/>
      <c r="AL4647"/>
      <c r="AM4647"/>
      <c r="AN4647"/>
      <c r="AO4647"/>
      <c r="AP4647"/>
      <c r="AQ4647"/>
      <c r="AR4647"/>
      <c r="AS4647"/>
      <c r="AT4647"/>
      <c r="AU4647"/>
      <c r="AV4647"/>
      <c r="AW4647"/>
      <c r="AX4647"/>
      <c r="AY4647"/>
      <c r="AZ4647"/>
      <c r="BA4647"/>
      <c r="BB4647"/>
    </row>
    <row r="4648" spans="1:54" ht="15">
      <c r="A4648" s="486"/>
      <c r="B4648" s="486"/>
      <c r="C4648" s="497"/>
      <c r="D4648" s="486"/>
      <c r="E4648" s="486"/>
      <c r="F4648"/>
      <c r="G4648" s="486"/>
      <c r="H4648" s="486"/>
      <c r="I4648" s="497"/>
      <c r="J4648" s="486"/>
      <c r="K4648" s="486"/>
      <c r="L4648"/>
      <c r="M4648"/>
      <c r="N4648"/>
      <c r="O4648"/>
      <c r="P4648"/>
      <c r="Q4648"/>
      <c r="R4648"/>
      <c r="S4648"/>
      <c r="T4648"/>
      <c r="U4648"/>
      <c r="V4648"/>
      <c r="W4648"/>
      <c r="X4648"/>
      <c r="Y4648"/>
      <c r="Z4648"/>
      <c r="AA4648"/>
      <c r="AB4648"/>
      <c r="AC4648"/>
      <c r="AD4648"/>
      <c r="AE4648"/>
      <c r="AF4648"/>
      <c r="AG4648"/>
      <c r="AH4648"/>
      <c r="AI4648"/>
      <c r="AJ4648"/>
      <c r="AK4648"/>
      <c r="AL4648"/>
      <c r="AM4648"/>
      <c r="AN4648"/>
      <c r="AO4648"/>
      <c r="AP4648"/>
      <c r="AQ4648"/>
      <c r="AR4648"/>
      <c r="AS4648"/>
      <c r="AT4648"/>
      <c r="AU4648"/>
      <c r="AV4648"/>
      <c r="AW4648"/>
      <c r="AX4648"/>
      <c r="AY4648"/>
      <c r="AZ4648"/>
      <c r="BA4648"/>
      <c r="BB4648"/>
    </row>
    <row r="4649" spans="1:54" ht="51">
      <c r="A4649" s="486"/>
      <c r="B4649" s="486"/>
      <c r="C4649" s="496" t="s">
        <v>3216</v>
      </c>
      <c r="D4649" s="486"/>
      <c r="E4649" s="486"/>
      <c r="F4649"/>
      <c r="G4649" s="486"/>
      <c r="H4649" s="486"/>
      <c r="I4649" s="496" t="s">
        <v>3272</v>
      </c>
      <c r="J4649" s="486"/>
      <c r="K4649" s="486"/>
      <c r="L4649"/>
      <c r="M4649"/>
      <c r="N4649"/>
      <c r="O4649"/>
      <c r="P4649"/>
      <c r="Q4649"/>
      <c r="R4649"/>
      <c r="S4649"/>
      <c r="T4649"/>
      <c r="U4649"/>
      <c r="V4649"/>
      <c r="W4649"/>
      <c r="X4649"/>
      <c r="Y4649"/>
      <c r="Z4649"/>
      <c r="AA4649"/>
      <c r="AB4649"/>
      <c r="AC4649"/>
      <c r="AD4649"/>
      <c r="AE4649"/>
      <c r="AF4649"/>
      <c r="AG4649"/>
      <c r="AH4649"/>
      <c r="AI4649"/>
      <c r="AJ4649"/>
      <c r="AK4649"/>
      <c r="AL4649"/>
      <c r="AM4649"/>
      <c r="AN4649"/>
      <c r="AO4649"/>
      <c r="AP4649"/>
      <c r="AQ4649"/>
      <c r="AR4649"/>
      <c r="AS4649"/>
      <c r="AT4649"/>
      <c r="AU4649"/>
      <c r="AV4649"/>
      <c r="AW4649"/>
      <c r="AX4649"/>
      <c r="AY4649"/>
      <c r="AZ4649"/>
      <c r="BA4649"/>
      <c r="BB4649"/>
    </row>
    <row r="4650" spans="1:54" ht="25.5">
      <c r="A4650" s="486"/>
      <c r="B4650" s="486"/>
      <c r="C4650" s="497"/>
      <c r="D4650" s="486"/>
      <c r="E4650" s="486"/>
      <c r="F4650"/>
      <c r="G4650" s="486"/>
      <c r="H4650" s="486"/>
      <c r="I4650" s="496" t="s">
        <v>3273</v>
      </c>
      <c r="J4650" s="486"/>
      <c r="K4650" s="486"/>
      <c r="L4650"/>
      <c r="M4650"/>
      <c r="N4650"/>
      <c r="O4650"/>
      <c r="P4650"/>
      <c r="Q4650"/>
      <c r="R4650"/>
      <c r="S4650"/>
      <c r="T4650"/>
      <c r="U4650"/>
      <c r="V4650"/>
      <c r="W4650"/>
      <c r="X4650"/>
      <c r="Y4650"/>
      <c r="Z4650"/>
      <c r="AA4650"/>
      <c r="AB4650"/>
      <c r="AC4650"/>
      <c r="AD4650"/>
      <c r="AE4650"/>
      <c r="AF4650"/>
      <c r="AG4650"/>
      <c r="AH4650"/>
      <c r="AI4650"/>
      <c r="AJ4650"/>
      <c r="AK4650"/>
      <c r="AL4650"/>
      <c r="AM4650"/>
      <c r="AN4650"/>
      <c r="AO4650"/>
      <c r="AP4650"/>
      <c r="AQ4650"/>
      <c r="AR4650"/>
      <c r="AS4650"/>
      <c r="AT4650"/>
      <c r="AU4650"/>
      <c r="AV4650"/>
      <c r="AW4650"/>
      <c r="AX4650"/>
      <c r="AY4650"/>
      <c r="AZ4650"/>
      <c r="BA4650"/>
      <c r="BB4650"/>
    </row>
    <row r="4651" spans="1:54" ht="15">
      <c r="A4651" s="486"/>
      <c r="B4651" s="486"/>
      <c r="C4651" s="496" t="s">
        <v>3274</v>
      </c>
      <c r="D4651" s="486"/>
      <c r="E4651" s="486"/>
      <c r="F4651"/>
      <c r="G4651" s="486"/>
      <c r="H4651" s="486"/>
      <c r="I4651" s="496" t="s">
        <v>3275</v>
      </c>
      <c r="J4651" s="486"/>
      <c r="K4651" s="486"/>
      <c r="L4651"/>
      <c r="M4651"/>
      <c r="N4651"/>
      <c r="O4651"/>
      <c r="P4651"/>
      <c r="Q4651"/>
      <c r="R4651"/>
      <c r="S4651"/>
      <c r="T4651"/>
      <c r="U4651"/>
      <c r="V4651"/>
      <c r="W4651"/>
      <c r="X4651"/>
      <c r="Y4651"/>
      <c r="Z4651"/>
      <c r="AA4651"/>
      <c r="AB4651"/>
      <c r="AC4651"/>
      <c r="AD4651"/>
      <c r="AE4651"/>
      <c r="AF4651"/>
      <c r="AG4651"/>
      <c r="AH4651"/>
      <c r="AI4651"/>
      <c r="AJ4651"/>
      <c r="AK4651"/>
      <c r="AL4651"/>
      <c r="AM4651"/>
      <c r="AN4651"/>
      <c r="AO4651"/>
      <c r="AP4651"/>
      <c r="AQ4651"/>
      <c r="AR4651"/>
      <c r="AS4651"/>
      <c r="AT4651"/>
      <c r="AU4651"/>
      <c r="AV4651"/>
      <c r="AW4651"/>
      <c r="AX4651"/>
      <c r="AY4651"/>
      <c r="AZ4651"/>
      <c r="BA4651"/>
      <c r="BB4651"/>
    </row>
    <row r="4652" spans="1:54" ht="25.5">
      <c r="A4652" s="486"/>
      <c r="B4652" s="486"/>
      <c r="C4652" s="496" t="s">
        <v>3276</v>
      </c>
      <c r="D4652" s="486"/>
      <c r="E4652" s="486"/>
      <c r="F4652"/>
      <c r="G4652" s="486"/>
      <c r="H4652" s="486"/>
      <c r="I4652" s="496" t="s">
        <v>3277</v>
      </c>
      <c r="J4652" s="486"/>
      <c r="K4652" s="486"/>
      <c r="L4652"/>
      <c r="M4652"/>
      <c r="N4652"/>
      <c r="O4652"/>
      <c r="P4652"/>
      <c r="Q4652"/>
      <c r="R4652"/>
      <c r="S4652"/>
      <c r="T4652"/>
      <c r="U4652"/>
      <c r="V4652"/>
      <c r="W4652"/>
      <c r="X4652"/>
      <c r="Y4652"/>
      <c r="Z4652"/>
      <c r="AA4652"/>
      <c r="AB4652"/>
      <c r="AC4652"/>
      <c r="AD4652"/>
      <c r="AE4652"/>
      <c r="AF4652"/>
      <c r="AG4652"/>
      <c r="AH4652"/>
      <c r="AI4652"/>
      <c r="AJ4652"/>
      <c r="AK4652"/>
      <c r="AL4652"/>
      <c r="AM4652"/>
      <c r="AN4652"/>
      <c r="AO4652"/>
      <c r="AP4652"/>
      <c r="AQ4652"/>
      <c r="AR4652"/>
      <c r="AS4652"/>
      <c r="AT4652"/>
      <c r="AU4652"/>
      <c r="AV4652"/>
      <c r="AW4652"/>
      <c r="AX4652"/>
      <c r="AY4652"/>
      <c r="AZ4652"/>
      <c r="BA4652"/>
      <c r="BB4652"/>
    </row>
    <row r="4653" spans="1:54" ht="15">
      <c r="A4653" s="486"/>
      <c r="B4653" s="486"/>
      <c r="C4653" s="496" t="s">
        <v>3278</v>
      </c>
      <c r="D4653" s="486"/>
      <c r="E4653" s="486"/>
      <c r="F4653"/>
      <c r="G4653" s="486"/>
      <c r="H4653" s="486"/>
      <c r="I4653" s="496" t="s">
        <v>3279</v>
      </c>
      <c r="J4653" s="486"/>
      <c r="K4653" s="486"/>
      <c r="L4653"/>
      <c r="M4653"/>
      <c r="N4653"/>
      <c r="O4653"/>
      <c r="P4653"/>
      <c r="Q4653"/>
      <c r="R4653"/>
      <c r="S4653"/>
      <c r="T4653"/>
      <c r="U4653"/>
      <c r="V4653"/>
      <c r="W4653"/>
      <c r="X4653"/>
      <c r="Y4653"/>
      <c r="Z4653"/>
      <c r="AA4653"/>
      <c r="AB4653"/>
      <c r="AC4653"/>
      <c r="AD4653"/>
      <c r="AE4653"/>
      <c r="AF4653"/>
      <c r="AG4653"/>
      <c r="AH4653"/>
      <c r="AI4653"/>
      <c r="AJ4653"/>
      <c r="AK4653"/>
      <c r="AL4653"/>
      <c r="AM4653"/>
      <c r="AN4653"/>
      <c r="AO4653"/>
      <c r="AP4653"/>
      <c r="AQ4653"/>
      <c r="AR4653"/>
      <c r="AS4653"/>
      <c r="AT4653"/>
      <c r="AU4653"/>
      <c r="AV4653"/>
      <c r="AW4653"/>
      <c r="AX4653"/>
      <c r="AY4653"/>
      <c r="AZ4653"/>
      <c r="BA4653"/>
      <c r="BB4653"/>
    </row>
    <row r="4654" spans="1:54" ht="15">
      <c r="A4654" s="486"/>
      <c r="B4654" s="486"/>
      <c r="C4654" s="496" t="s">
        <v>3280</v>
      </c>
      <c r="D4654" s="486"/>
      <c r="E4654" s="486"/>
      <c r="F4654"/>
      <c r="G4654" s="486"/>
      <c r="H4654" s="486"/>
      <c r="I4654" s="496" t="s">
        <v>3281</v>
      </c>
      <c r="J4654" s="486"/>
      <c r="K4654" s="486"/>
      <c r="L4654"/>
      <c r="M4654"/>
      <c r="N4654"/>
      <c r="O4654"/>
      <c r="P4654"/>
      <c r="Q4654"/>
      <c r="R4654"/>
      <c r="S4654"/>
      <c r="T4654"/>
      <c r="U4654"/>
      <c r="V4654"/>
      <c r="W4654"/>
      <c r="X4654"/>
      <c r="Y4654"/>
      <c r="Z4654"/>
      <c r="AA4654"/>
      <c r="AB4654"/>
      <c r="AC4654"/>
      <c r="AD4654"/>
      <c r="AE4654"/>
      <c r="AF4654"/>
      <c r="AG4654"/>
      <c r="AH4654"/>
      <c r="AI4654"/>
      <c r="AJ4654"/>
      <c r="AK4654"/>
      <c r="AL4654"/>
      <c r="AM4654"/>
      <c r="AN4654"/>
      <c r="AO4654"/>
      <c r="AP4654"/>
      <c r="AQ4654"/>
      <c r="AR4654"/>
      <c r="AS4654"/>
      <c r="AT4654"/>
      <c r="AU4654"/>
      <c r="AV4654"/>
      <c r="AW4654"/>
      <c r="AX4654"/>
      <c r="AY4654"/>
      <c r="AZ4654"/>
      <c r="BA4654"/>
      <c r="BB4654"/>
    </row>
    <row r="4655" spans="1:54" ht="15">
      <c r="A4655" s="486"/>
      <c r="B4655" s="486"/>
      <c r="C4655" s="496" t="s">
        <v>3282</v>
      </c>
      <c r="D4655" s="486"/>
      <c r="E4655" s="486"/>
      <c r="F4655"/>
      <c r="G4655" s="486"/>
      <c r="H4655" s="486"/>
      <c r="I4655" s="497"/>
      <c r="J4655" s="486"/>
      <c r="K4655" s="486"/>
      <c r="L4655"/>
      <c r="M4655"/>
      <c r="N4655"/>
      <c r="O4655"/>
      <c r="P4655"/>
      <c r="Q4655"/>
      <c r="R4655"/>
      <c r="S4655"/>
      <c r="T4655"/>
      <c r="U4655"/>
      <c r="V4655"/>
      <c r="W4655"/>
      <c r="X4655"/>
      <c r="Y4655"/>
      <c r="Z4655"/>
      <c r="AA4655"/>
      <c r="AB4655"/>
      <c r="AC4655"/>
      <c r="AD4655"/>
      <c r="AE4655"/>
      <c r="AF4655"/>
      <c r="AG4655"/>
      <c r="AH4655"/>
      <c r="AI4655"/>
      <c r="AJ4655"/>
      <c r="AK4655"/>
      <c r="AL4655"/>
      <c r="AM4655"/>
      <c r="AN4655"/>
      <c r="AO4655"/>
      <c r="AP4655"/>
      <c r="AQ4655"/>
      <c r="AR4655"/>
      <c r="AS4655"/>
      <c r="AT4655"/>
      <c r="AU4655"/>
      <c r="AV4655"/>
      <c r="AW4655"/>
      <c r="AX4655"/>
      <c r="AY4655"/>
      <c r="AZ4655"/>
      <c r="BA4655"/>
      <c r="BB4655"/>
    </row>
    <row r="4656" spans="1:54" ht="15">
      <c r="A4656" s="486"/>
      <c r="B4656" s="486"/>
      <c r="C4656" s="496" t="s">
        <v>3283</v>
      </c>
      <c r="D4656" s="486"/>
      <c r="E4656" s="486"/>
      <c r="F4656"/>
      <c r="G4656" s="486"/>
      <c r="H4656" s="486"/>
      <c r="I4656" s="496" t="s">
        <v>3284</v>
      </c>
      <c r="J4656" s="486"/>
      <c r="K4656" s="486"/>
      <c r="L4656"/>
      <c r="M4656"/>
      <c r="N4656"/>
      <c r="O4656"/>
      <c r="P4656"/>
      <c r="Q4656"/>
      <c r="R4656"/>
      <c r="S4656"/>
      <c r="T4656"/>
      <c r="U4656"/>
      <c r="V4656"/>
      <c r="W4656"/>
      <c r="X4656"/>
      <c r="Y4656"/>
      <c r="Z4656"/>
      <c r="AA4656"/>
      <c r="AB4656"/>
      <c r="AC4656"/>
      <c r="AD4656"/>
      <c r="AE4656"/>
      <c r="AF4656"/>
      <c r="AG4656"/>
      <c r="AH4656"/>
      <c r="AI4656"/>
      <c r="AJ4656"/>
      <c r="AK4656"/>
      <c r="AL4656"/>
      <c r="AM4656"/>
      <c r="AN4656"/>
      <c r="AO4656"/>
      <c r="AP4656"/>
      <c r="AQ4656"/>
      <c r="AR4656"/>
      <c r="AS4656"/>
      <c r="AT4656"/>
      <c r="AU4656"/>
      <c r="AV4656"/>
      <c r="AW4656"/>
      <c r="AX4656"/>
      <c r="AY4656"/>
      <c r="AZ4656"/>
      <c r="BA4656"/>
      <c r="BB4656"/>
    </row>
    <row r="4657" spans="1:54" ht="51">
      <c r="A4657" s="486"/>
      <c r="B4657" s="486"/>
      <c r="C4657" s="496" t="s">
        <v>3285</v>
      </c>
      <c r="D4657" s="486"/>
      <c r="E4657" s="486"/>
      <c r="F4657"/>
      <c r="G4657" s="486"/>
      <c r="H4657" s="486"/>
      <c r="I4657" s="496" t="s">
        <v>3286</v>
      </c>
      <c r="J4657" s="486"/>
      <c r="K4657" s="486"/>
      <c r="L4657"/>
      <c r="M4657"/>
      <c r="N4657"/>
      <c r="O4657"/>
      <c r="P4657"/>
      <c r="Q4657"/>
      <c r="R4657"/>
      <c r="S4657"/>
      <c r="T4657"/>
      <c r="U4657"/>
      <c r="V4657"/>
      <c r="W4657"/>
      <c r="X4657"/>
      <c r="Y4657"/>
      <c r="Z4657"/>
      <c r="AA4657"/>
      <c r="AB4657"/>
      <c r="AC4657"/>
      <c r="AD4657"/>
      <c r="AE4657"/>
      <c r="AF4657"/>
      <c r="AG4657"/>
      <c r="AH4657"/>
      <c r="AI4657"/>
      <c r="AJ4657"/>
      <c r="AK4657"/>
      <c r="AL4657"/>
      <c r="AM4657"/>
      <c r="AN4657"/>
      <c r="AO4657"/>
      <c r="AP4657"/>
      <c r="AQ4657"/>
      <c r="AR4657"/>
      <c r="AS4657"/>
      <c r="AT4657"/>
      <c r="AU4657"/>
      <c r="AV4657"/>
      <c r="AW4657"/>
      <c r="AX4657"/>
      <c r="AY4657"/>
      <c r="AZ4657"/>
      <c r="BA4657"/>
      <c r="BB4657"/>
    </row>
    <row r="4658" spans="1:54" ht="25.5">
      <c r="A4658" s="486"/>
      <c r="B4658" s="486"/>
      <c r="C4658" s="496"/>
      <c r="D4658" s="486"/>
      <c r="E4658" s="486"/>
      <c r="F4658"/>
      <c r="G4658" s="486"/>
      <c r="H4658" s="486"/>
      <c r="I4658" s="496" t="s">
        <v>3287</v>
      </c>
      <c r="J4658" s="486"/>
      <c r="K4658" s="486"/>
      <c r="L4658"/>
      <c r="M4658"/>
      <c r="N4658"/>
      <c r="O4658"/>
      <c r="P4658"/>
      <c r="Q4658"/>
      <c r="R4658"/>
      <c r="S4658"/>
      <c r="T4658"/>
      <c r="U4658"/>
      <c r="V4658"/>
      <c r="W4658"/>
      <c r="X4658"/>
      <c r="Y4658"/>
      <c r="Z4658"/>
      <c r="AA4658"/>
      <c r="AB4658"/>
      <c r="AC4658"/>
      <c r="AD4658"/>
      <c r="AE4658"/>
      <c r="AF4658"/>
      <c r="AG4658"/>
      <c r="AH4658"/>
      <c r="AI4658"/>
      <c r="AJ4658"/>
      <c r="AK4658"/>
      <c r="AL4658"/>
      <c r="AM4658"/>
      <c r="AN4658"/>
      <c r="AO4658"/>
      <c r="AP4658"/>
      <c r="AQ4658"/>
      <c r="AR4658"/>
      <c r="AS4658"/>
      <c r="AT4658"/>
      <c r="AU4658"/>
      <c r="AV4658"/>
      <c r="AW4658"/>
      <c r="AX4658"/>
      <c r="AY4658"/>
      <c r="AZ4658"/>
      <c r="BA4658"/>
      <c r="BB4658"/>
    </row>
    <row r="4659" spans="1:54" ht="15">
      <c r="A4659" s="486"/>
      <c r="B4659" s="486"/>
      <c r="C4659" s="496"/>
      <c r="D4659" s="486"/>
      <c r="E4659" s="486"/>
      <c r="F4659"/>
      <c r="G4659" s="486"/>
      <c r="H4659" s="486"/>
      <c r="I4659" s="496" t="s">
        <v>3288</v>
      </c>
      <c r="J4659" s="486"/>
      <c r="K4659" s="486"/>
      <c r="L4659"/>
      <c r="M4659"/>
      <c r="N4659"/>
      <c r="O4659"/>
      <c r="P4659"/>
      <c r="Q4659"/>
      <c r="R4659"/>
      <c r="S4659"/>
      <c r="T4659"/>
      <c r="U4659"/>
      <c r="V4659"/>
      <c r="W4659"/>
      <c r="X4659"/>
      <c r="Y4659"/>
      <c r="Z4659"/>
      <c r="AA4659"/>
      <c r="AB4659"/>
      <c r="AC4659"/>
      <c r="AD4659"/>
      <c r="AE4659"/>
      <c r="AF4659"/>
      <c r="AG4659"/>
      <c r="AH4659"/>
      <c r="AI4659"/>
      <c r="AJ4659"/>
      <c r="AK4659"/>
      <c r="AL4659"/>
      <c r="AM4659"/>
      <c r="AN4659"/>
      <c r="AO4659"/>
      <c r="AP4659"/>
      <c r="AQ4659"/>
      <c r="AR4659"/>
      <c r="AS4659"/>
      <c r="AT4659"/>
      <c r="AU4659"/>
      <c r="AV4659"/>
      <c r="AW4659"/>
      <c r="AX4659"/>
      <c r="AY4659"/>
      <c r="AZ4659"/>
      <c r="BA4659"/>
      <c r="BB4659"/>
    </row>
    <row r="4660" spans="1:54" ht="15">
      <c r="A4660" s="453"/>
      <c r="B4660" s="453"/>
      <c r="C4660" s="498"/>
      <c r="D4660" s="453"/>
      <c r="E4660" s="453"/>
      <c r="F4660"/>
      <c r="G4660" s="453"/>
      <c r="H4660" s="453"/>
      <c r="I4660" s="498" t="s">
        <v>3289</v>
      </c>
      <c r="J4660" s="453"/>
      <c r="K4660" s="453"/>
      <c r="L4660"/>
      <c r="M4660"/>
      <c r="N4660"/>
      <c r="O4660"/>
      <c r="P4660"/>
      <c r="Q4660"/>
      <c r="R4660"/>
      <c r="S4660"/>
      <c r="T4660"/>
      <c r="U4660"/>
      <c r="V4660"/>
      <c r="W4660"/>
      <c r="X4660"/>
      <c r="Y4660"/>
      <c r="Z4660"/>
      <c r="AA4660"/>
      <c r="AB4660"/>
      <c r="AC4660"/>
      <c r="AD4660"/>
      <c r="AE4660"/>
      <c r="AF4660"/>
      <c r="AG4660"/>
      <c r="AH4660"/>
      <c r="AI4660"/>
      <c r="AJ4660"/>
      <c r="AK4660"/>
      <c r="AL4660"/>
      <c r="AM4660"/>
      <c r="AN4660"/>
      <c r="AO4660"/>
      <c r="AP4660"/>
      <c r="AQ4660"/>
      <c r="AR4660"/>
      <c r="AS4660"/>
      <c r="AT4660"/>
      <c r="AU4660"/>
      <c r="AV4660"/>
      <c r="AW4660"/>
      <c r="AX4660"/>
      <c r="AY4660"/>
      <c r="AZ4660"/>
      <c r="BA4660"/>
      <c r="BB4660"/>
    </row>
    <row r="4661" spans="1:54" ht="25.5">
      <c r="A4661" s="485"/>
      <c r="B4661" s="485"/>
      <c r="C4661" s="495" t="s">
        <v>3290</v>
      </c>
      <c r="D4661" s="492"/>
      <c r="E4661" s="494"/>
      <c r="F4661" s="478"/>
      <c r="G4661" s="485"/>
      <c r="H4661" s="485"/>
      <c r="I4661" s="495"/>
      <c r="J4661" s="492"/>
      <c r="K4661" s="494"/>
      <c r="L4661" s="480"/>
      <c r="M4661" s="480"/>
      <c r="N4661" s="480"/>
      <c r="O4661" s="480"/>
      <c r="P4661" s="480"/>
      <c r="Q4661" s="480"/>
      <c r="R4661" s="480"/>
      <c r="S4661" s="480"/>
      <c r="T4661" s="480"/>
      <c r="U4661" s="480"/>
      <c r="V4661" s="480"/>
      <c r="W4661" s="480"/>
      <c r="X4661" s="480"/>
      <c r="Y4661" s="480"/>
      <c r="Z4661" s="480"/>
      <c r="AA4661" s="480"/>
      <c r="AB4661" s="480"/>
      <c r="AC4661" s="480"/>
      <c r="AD4661" s="480"/>
      <c r="AE4661" s="480"/>
      <c r="AF4661" s="480"/>
      <c r="AG4661" s="480"/>
      <c r="AH4661" s="480"/>
      <c r="AI4661" s="480"/>
      <c r="AJ4661" s="480"/>
      <c r="AK4661" s="480"/>
      <c r="AL4661" s="480"/>
      <c r="AM4661" s="480"/>
      <c r="AN4661" s="480"/>
      <c r="AO4661" s="480"/>
      <c r="AP4661" s="480"/>
      <c r="AQ4661" s="480"/>
      <c r="AR4661" s="480"/>
      <c r="AS4661" s="480"/>
      <c r="AT4661" s="480"/>
      <c r="AU4661" s="480"/>
      <c r="AV4661" s="480"/>
      <c r="AW4661" s="480"/>
      <c r="AX4661" s="480"/>
      <c r="AY4661" s="480"/>
      <c r="AZ4661" s="480"/>
      <c r="BA4661" s="480"/>
      <c r="BB4661" s="480"/>
    </row>
    <row r="4662" spans="1:54" ht="15">
      <c r="A4662" s="486"/>
      <c r="B4662" s="486"/>
      <c r="C4662" s="496" t="s">
        <v>3291</v>
      </c>
      <c r="D4662" s="486"/>
      <c r="E4662" s="486"/>
      <c r="F4662"/>
      <c r="G4662" s="486"/>
      <c r="H4662" s="486"/>
      <c r="I4662" s="532"/>
      <c r="J4662" s="486"/>
      <c r="K4662" s="486"/>
      <c r="L4662"/>
      <c r="M4662"/>
      <c r="N4662"/>
      <c r="O4662"/>
      <c r="P4662"/>
      <c r="Q4662"/>
      <c r="R4662"/>
      <c r="S4662"/>
      <c r="T4662"/>
      <c r="U4662"/>
      <c r="V4662"/>
      <c r="W4662"/>
      <c r="X4662"/>
      <c r="Y4662"/>
      <c r="Z4662"/>
      <c r="AA4662"/>
      <c r="AB4662"/>
      <c r="AC4662"/>
      <c r="AD4662"/>
      <c r="AE4662"/>
      <c r="AF4662"/>
      <c r="AG4662"/>
      <c r="AH4662"/>
      <c r="AI4662"/>
      <c r="AJ4662"/>
      <c r="AK4662"/>
      <c r="AL4662"/>
      <c r="AM4662"/>
      <c r="AN4662"/>
      <c r="AO4662"/>
      <c r="AP4662"/>
      <c r="AQ4662"/>
      <c r="AR4662"/>
      <c r="AS4662"/>
      <c r="AT4662"/>
      <c r="AU4662"/>
      <c r="AV4662"/>
      <c r="AW4662"/>
      <c r="AX4662"/>
      <c r="AY4662"/>
      <c r="AZ4662"/>
      <c r="BA4662"/>
      <c r="BB4662"/>
    </row>
    <row r="4663" spans="1:54" ht="15">
      <c r="A4663" s="486"/>
      <c r="B4663" s="486"/>
      <c r="C4663" s="496" t="s">
        <v>3292</v>
      </c>
      <c r="D4663" s="486"/>
      <c r="E4663" s="486"/>
      <c r="F4663"/>
      <c r="G4663" s="486"/>
      <c r="H4663" s="486"/>
      <c r="I4663" s="532"/>
      <c r="J4663" s="486"/>
      <c r="K4663" s="486"/>
      <c r="L4663"/>
      <c r="M4663"/>
      <c r="N4663"/>
      <c r="O4663"/>
      <c r="P4663"/>
      <c r="Q4663"/>
      <c r="R4663"/>
      <c r="S4663"/>
      <c r="T4663"/>
      <c r="U4663"/>
      <c r="V4663"/>
      <c r="W4663"/>
      <c r="X4663"/>
      <c r="Y4663"/>
      <c r="Z4663"/>
      <c r="AA4663"/>
      <c r="AB4663"/>
      <c r="AC4663"/>
      <c r="AD4663"/>
      <c r="AE4663"/>
      <c r="AF4663"/>
      <c r="AG4663"/>
      <c r="AH4663"/>
      <c r="AI4663"/>
      <c r="AJ4663"/>
      <c r="AK4663"/>
      <c r="AL4663"/>
      <c r="AM4663"/>
      <c r="AN4663"/>
      <c r="AO4663"/>
      <c r="AP4663"/>
      <c r="AQ4663"/>
      <c r="AR4663"/>
      <c r="AS4663"/>
      <c r="AT4663"/>
      <c r="AU4663"/>
      <c r="AV4663"/>
      <c r="AW4663"/>
      <c r="AX4663"/>
      <c r="AY4663"/>
      <c r="AZ4663"/>
      <c r="BA4663"/>
      <c r="BB4663"/>
    </row>
    <row r="4664" spans="1:54" ht="15">
      <c r="A4664" s="486"/>
      <c r="B4664" s="486"/>
      <c r="C4664" s="496" t="s">
        <v>3293</v>
      </c>
      <c r="D4664" s="486"/>
      <c r="E4664" s="486"/>
      <c r="F4664"/>
      <c r="G4664" s="486"/>
      <c r="H4664" s="486"/>
      <c r="I4664" s="532"/>
      <c r="J4664" s="486"/>
      <c r="K4664" s="486"/>
      <c r="L4664"/>
      <c r="M4664"/>
      <c r="N4664"/>
      <c r="O4664"/>
      <c r="P4664"/>
      <c r="Q4664"/>
      <c r="R4664"/>
      <c r="S4664"/>
      <c r="T4664"/>
      <c r="U4664"/>
      <c r="V4664"/>
      <c r="W4664"/>
      <c r="X4664"/>
      <c r="Y4664"/>
      <c r="Z4664"/>
      <c r="AA4664"/>
      <c r="AB4664"/>
      <c r="AC4664"/>
      <c r="AD4664"/>
      <c r="AE4664"/>
      <c r="AF4664"/>
      <c r="AG4664"/>
      <c r="AH4664"/>
      <c r="AI4664"/>
      <c r="AJ4664"/>
      <c r="AK4664"/>
      <c r="AL4664"/>
      <c r="AM4664"/>
      <c r="AN4664"/>
      <c r="AO4664"/>
      <c r="AP4664"/>
      <c r="AQ4664"/>
      <c r="AR4664"/>
      <c r="AS4664"/>
      <c r="AT4664"/>
      <c r="AU4664"/>
      <c r="AV4664"/>
      <c r="AW4664"/>
      <c r="AX4664"/>
      <c r="AY4664"/>
      <c r="AZ4664"/>
      <c r="BA4664"/>
      <c r="BB4664"/>
    </row>
    <row r="4665" spans="1:54" ht="51">
      <c r="A4665" s="486"/>
      <c r="B4665" s="486"/>
      <c r="C4665" s="496" t="s">
        <v>3294</v>
      </c>
      <c r="D4665" s="486"/>
      <c r="E4665" s="486"/>
      <c r="F4665"/>
      <c r="G4665" s="486"/>
      <c r="H4665" s="486"/>
      <c r="I4665" s="532"/>
      <c r="J4665" s="486"/>
      <c r="K4665" s="486"/>
      <c r="L4665"/>
      <c r="M4665"/>
      <c r="N4665"/>
      <c r="O4665"/>
      <c r="P4665"/>
      <c r="Q4665"/>
      <c r="R4665"/>
      <c r="S4665"/>
      <c r="T4665"/>
      <c r="U4665"/>
      <c r="V4665"/>
      <c r="W4665"/>
      <c r="X4665"/>
      <c r="Y4665"/>
      <c r="Z4665"/>
      <c r="AA4665"/>
      <c r="AB4665"/>
      <c r="AC4665"/>
      <c r="AD4665"/>
      <c r="AE4665"/>
      <c r="AF4665"/>
      <c r="AG4665"/>
      <c r="AH4665"/>
      <c r="AI4665"/>
      <c r="AJ4665"/>
      <c r="AK4665"/>
      <c r="AL4665"/>
      <c r="AM4665"/>
      <c r="AN4665"/>
      <c r="AO4665"/>
      <c r="AP4665"/>
      <c r="AQ4665"/>
      <c r="AR4665"/>
      <c r="AS4665"/>
      <c r="AT4665"/>
      <c r="AU4665"/>
      <c r="AV4665"/>
      <c r="AW4665"/>
      <c r="AX4665"/>
      <c r="AY4665"/>
      <c r="AZ4665"/>
      <c r="BA4665"/>
      <c r="BB4665"/>
    </row>
    <row r="4666" spans="1:54" ht="25.5">
      <c r="A4666" s="486"/>
      <c r="B4666" s="486"/>
      <c r="C4666" s="496" t="s">
        <v>3295</v>
      </c>
      <c r="D4666" s="486"/>
      <c r="E4666" s="486"/>
      <c r="F4666"/>
      <c r="G4666" s="486"/>
      <c r="H4666" s="486"/>
      <c r="I4666" s="532"/>
      <c r="J4666" s="486"/>
      <c r="K4666" s="486"/>
      <c r="L4666"/>
      <c r="M4666"/>
      <c r="N4666"/>
      <c r="O4666"/>
      <c r="P4666"/>
      <c r="Q4666"/>
      <c r="R4666"/>
      <c r="S4666"/>
      <c r="T4666"/>
      <c r="U4666"/>
      <c r="V4666"/>
      <c r="W4666"/>
      <c r="X4666"/>
      <c r="Y4666"/>
      <c r="Z4666"/>
      <c r="AA4666"/>
      <c r="AB4666"/>
      <c r="AC4666"/>
      <c r="AD4666"/>
      <c r="AE4666"/>
      <c r="AF4666"/>
      <c r="AG4666"/>
      <c r="AH4666"/>
      <c r="AI4666"/>
      <c r="AJ4666"/>
      <c r="AK4666"/>
      <c r="AL4666"/>
      <c r="AM4666"/>
      <c r="AN4666"/>
      <c r="AO4666"/>
      <c r="AP4666"/>
      <c r="AQ4666"/>
      <c r="AR4666"/>
      <c r="AS4666"/>
      <c r="AT4666"/>
      <c r="AU4666"/>
      <c r="AV4666"/>
      <c r="AW4666"/>
      <c r="AX4666"/>
      <c r="AY4666"/>
      <c r="AZ4666"/>
      <c r="BA4666"/>
      <c r="BB4666"/>
    </row>
    <row r="4667" spans="1:54" ht="15">
      <c r="A4667" s="486"/>
      <c r="B4667" s="486"/>
      <c r="C4667" s="496" t="s">
        <v>3296</v>
      </c>
      <c r="D4667" s="486"/>
      <c r="E4667" s="486"/>
      <c r="F4667"/>
      <c r="G4667" s="486"/>
      <c r="H4667" s="486"/>
      <c r="I4667" s="532"/>
      <c r="J4667" s="486"/>
      <c r="K4667" s="486"/>
      <c r="L4667"/>
      <c r="M4667"/>
      <c r="N4667"/>
      <c r="O4667"/>
      <c r="P4667"/>
      <c r="Q4667"/>
      <c r="R4667"/>
      <c r="S4667"/>
      <c r="T4667"/>
      <c r="U4667"/>
      <c r="V4667"/>
      <c r="W4667"/>
      <c r="X4667"/>
      <c r="Y4667"/>
      <c r="Z4667"/>
      <c r="AA4667"/>
      <c r="AB4667"/>
      <c r="AC4667"/>
      <c r="AD4667"/>
      <c r="AE4667"/>
      <c r="AF4667"/>
      <c r="AG4667"/>
      <c r="AH4667"/>
      <c r="AI4667"/>
      <c r="AJ4667"/>
      <c r="AK4667"/>
      <c r="AL4667"/>
      <c r="AM4667"/>
      <c r="AN4667"/>
      <c r="AO4667"/>
      <c r="AP4667"/>
      <c r="AQ4667"/>
      <c r="AR4667"/>
      <c r="AS4667"/>
      <c r="AT4667"/>
      <c r="AU4667"/>
      <c r="AV4667"/>
      <c r="AW4667"/>
      <c r="AX4667"/>
      <c r="AY4667"/>
      <c r="AZ4667"/>
      <c r="BA4667"/>
      <c r="BB4667"/>
    </row>
    <row r="4668" spans="1:54" ht="15">
      <c r="A4668" s="486"/>
      <c r="B4668" s="486"/>
      <c r="C4668" s="496" t="s">
        <v>3297</v>
      </c>
      <c r="D4668" s="486"/>
      <c r="E4668" s="486"/>
      <c r="F4668"/>
      <c r="G4668" s="486"/>
      <c r="H4668" s="486"/>
      <c r="I4668" s="532"/>
      <c r="J4668" s="486"/>
      <c r="K4668" s="486"/>
      <c r="L4668"/>
      <c r="M4668"/>
      <c r="N4668"/>
      <c r="O4668"/>
      <c r="P4668"/>
      <c r="Q4668"/>
      <c r="R4668"/>
      <c r="S4668"/>
      <c r="T4668"/>
      <c r="U4668"/>
      <c r="V4668"/>
      <c r="W4668"/>
      <c r="X4668"/>
      <c r="Y4668"/>
      <c r="Z4668"/>
      <c r="AA4668"/>
      <c r="AB4668"/>
      <c r="AC4668"/>
      <c r="AD4668"/>
      <c r="AE4668"/>
      <c r="AF4668"/>
      <c r="AG4668"/>
      <c r="AH4668"/>
      <c r="AI4668"/>
      <c r="AJ4668"/>
      <c r="AK4668"/>
      <c r="AL4668"/>
      <c r="AM4668"/>
      <c r="AN4668"/>
      <c r="AO4668"/>
      <c r="AP4668"/>
      <c r="AQ4668"/>
      <c r="AR4668"/>
      <c r="AS4668"/>
      <c r="AT4668"/>
      <c r="AU4668"/>
      <c r="AV4668"/>
      <c r="AW4668"/>
      <c r="AX4668"/>
      <c r="AY4668"/>
      <c r="AZ4668"/>
      <c r="BA4668"/>
      <c r="BB4668"/>
    </row>
    <row r="4669" spans="1:54" ht="15">
      <c r="A4669" s="453"/>
      <c r="B4669" s="453"/>
      <c r="C4669" s="498" t="s">
        <v>3298</v>
      </c>
      <c r="D4669" s="453"/>
      <c r="E4669" s="453"/>
      <c r="F4669"/>
      <c r="G4669" s="453"/>
      <c r="H4669" s="453"/>
      <c r="I4669" s="525"/>
      <c r="J4669" s="453"/>
      <c r="K4669" s="453"/>
      <c r="L4669"/>
      <c r="M4669"/>
      <c r="N4669"/>
      <c r="O4669"/>
      <c r="P4669"/>
      <c r="Q4669"/>
      <c r="R4669"/>
      <c r="S4669"/>
      <c r="T4669"/>
      <c r="U4669"/>
      <c r="V4669"/>
      <c r="W4669"/>
      <c r="X4669"/>
      <c r="Y4669"/>
      <c r="Z4669"/>
      <c r="AA4669"/>
      <c r="AB4669"/>
      <c r="AC4669"/>
      <c r="AD4669"/>
      <c r="AE4669"/>
      <c r="AF4669"/>
      <c r="AG4669"/>
      <c r="AH4669"/>
      <c r="AI4669"/>
      <c r="AJ4669"/>
      <c r="AK4669"/>
      <c r="AL4669"/>
      <c r="AM4669"/>
      <c r="AN4669"/>
      <c r="AO4669"/>
      <c r="AP4669"/>
      <c r="AQ4669"/>
      <c r="AR4669"/>
      <c r="AS4669"/>
      <c r="AT4669"/>
      <c r="AU4669"/>
      <c r="AV4669"/>
      <c r="AW4669"/>
      <c r="AX4669"/>
      <c r="AY4669"/>
      <c r="AZ4669"/>
      <c r="BA4669"/>
      <c r="BB4669"/>
    </row>
    <row r="4670" spans="1:54" ht="15.75">
      <c r="A4670" s="499"/>
      <c r="B4670" s="499" t="s">
        <v>18</v>
      </c>
      <c r="C4670" s="464"/>
      <c r="D4670" s="500"/>
      <c r="E4670" s="501"/>
      <c r="F4670" s="478"/>
      <c r="G4670" s="499"/>
      <c r="H4670" s="499" t="s">
        <v>18</v>
      </c>
      <c r="I4670" s="464"/>
      <c r="J4670" s="500"/>
      <c r="K4670" s="501"/>
      <c r="L4670" s="480"/>
      <c r="M4670" s="480"/>
      <c r="N4670" s="480"/>
      <c r="O4670" s="480"/>
      <c r="P4670" s="480"/>
      <c r="Q4670" s="480"/>
      <c r="R4670" s="480"/>
      <c r="S4670" s="480"/>
      <c r="T4670" s="480"/>
      <c r="U4670" s="480"/>
      <c r="V4670" s="480"/>
      <c r="W4670" s="480"/>
      <c r="X4670" s="480"/>
      <c r="Y4670" s="480"/>
      <c r="Z4670" s="480"/>
      <c r="AA4670" s="480"/>
      <c r="AB4670" s="480"/>
      <c r="AC4670" s="480"/>
      <c r="AD4670" s="480"/>
      <c r="AE4670" s="480"/>
      <c r="AF4670" s="480"/>
      <c r="AG4670" s="480"/>
      <c r="AH4670" s="480"/>
      <c r="AI4670" s="480"/>
      <c r="AJ4670" s="480"/>
      <c r="AK4670" s="480"/>
      <c r="AL4670" s="480"/>
      <c r="AM4670" s="480"/>
      <c r="AN4670" s="480"/>
      <c r="AO4670" s="480"/>
      <c r="AP4670" s="480"/>
      <c r="AQ4670" s="480"/>
      <c r="AR4670" s="480"/>
      <c r="AS4670" s="480"/>
      <c r="AT4670" s="480"/>
      <c r="AU4670" s="480"/>
      <c r="AV4670" s="480"/>
      <c r="AW4670" s="480"/>
      <c r="AX4670" s="480"/>
      <c r="AY4670" s="480"/>
      <c r="AZ4670" s="480"/>
      <c r="BA4670" s="480"/>
      <c r="BB4670" s="480"/>
    </row>
    <row r="4671" spans="1:54" ht="140.25">
      <c r="A4671" s="499"/>
      <c r="B4671" s="499" t="s">
        <v>19</v>
      </c>
      <c r="C4671" s="464" t="s">
        <v>3299</v>
      </c>
      <c r="D4671" s="500" t="s">
        <v>581</v>
      </c>
      <c r="E4671" s="501"/>
      <c r="F4671" s="478"/>
      <c r="G4671" s="499"/>
      <c r="H4671" s="499" t="s">
        <v>19</v>
      </c>
      <c r="I4671" s="464" t="s">
        <v>3299</v>
      </c>
      <c r="J4671" s="500" t="s">
        <v>581</v>
      </c>
      <c r="K4671" s="501"/>
      <c r="L4671" s="480"/>
      <c r="M4671" s="480"/>
      <c r="N4671" s="480"/>
      <c r="O4671" s="480"/>
      <c r="P4671" s="480"/>
      <c r="Q4671" s="480"/>
      <c r="R4671" s="480"/>
      <c r="S4671" s="480"/>
      <c r="T4671" s="480"/>
      <c r="U4671" s="480"/>
      <c r="V4671" s="480"/>
      <c r="W4671" s="480"/>
      <c r="X4671" s="480"/>
      <c r="Y4671" s="480"/>
      <c r="Z4671" s="480"/>
      <c r="AA4671" s="480"/>
      <c r="AB4671" s="480"/>
      <c r="AC4671" s="480"/>
      <c r="AD4671" s="480"/>
      <c r="AE4671" s="480"/>
      <c r="AF4671" s="480"/>
      <c r="AG4671" s="480"/>
      <c r="AH4671" s="480"/>
      <c r="AI4671" s="480"/>
      <c r="AJ4671" s="480"/>
      <c r="AK4671" s="480"/>
      <c r="AL4671" s="480"/>
      <c r="AM4671" s="480"/>
      <c r="AN4671" s="480"/>
      <c r="AO4671" s="480"/>
      <c r="AP4671" s="480"/>
      <c r="AQ4671" s="480"/>
      <c r="AR4671" s="480"/>
      <c r="AS4671" s="480"/>
      <c r="AT4671" s="480"/>
      <c r="AU4671" s="480"/>
      <c r="AV4671" s="480"/>
      <c r="AW4671" s="480"/>
      <c r="AX4671" s="480"/>
      <c r="AY4671" s="480"/>
      <c r="AZ4671" s="480"/>
      <c r="BA4671" s="480"/>
      <c r="BB4671" s="480"/>
    </row>
    <row r="4672" spans="1:54" ht="15.75">
      <c r="A4672" s="499"/>
      <c r="B4672" s="499" t="s">
        <v>23</v>
      </c>
      <c r="C4672" s="464"/>
      <c r="D4672" s="500"/>
      <c r="E4672" s="501"/>
      <c r="F4672" s="478"/>
      <c r="G4672" s="499"/>
      <c r="H4672" s="499" t="s">
        <v>23</v>
      </c>
      <c r="I4672" s="464"/>
      <c r="J4672" s="500"/>
      <c r="K4672" s="501"/>
      <c r="L4672" s="480"/>
      <c r="M4672" s="480"/>
      <c r="N4672" s="480"/>
      <c r="O4672" s="480"/>
      <c r="P4672" s="480"/>
      <c r="Q4672" s="480"/>
      <c r="R4672" s="480"/>
      <c r="S4672" s="480"/>
      <c r="T4672" s="480"/>
      <c r="U4672" s="480"/>
      <c r="V4672" s="480"/>
      <c r="W4672" s="480"/>
      <c r="X4672" s="480"/>
      <c r="Y4672" s="480"/>
      <c r="Z4672" s="480"/>
      <c r="AA4672" s="480"/>
      <c r="AB4672" s="480"/>
      <c r="AC4672" s="480"/>
      <c r="AD4672" s="480"/>
      <c r="AE4672" s="480"/>
      <c r="AF4672" s="480"/>
      <c r="AG4672" s="480"/>
      <c r="AH4672" s="480"/>
      <c r="AI4672" s="480"/>
      <c r="AJ4672" s="480"/>
      <c r="AK4672" s="480"/>
      <c r="AL4672" s="480"/>
      <c r="AM4672" s="480"/>
      <c r="AN4672" s="480"/>
      <c r="AO4672" s="480"/>
      <c r="AP4672" s="480"/>
      <c r="AQ4672" s="480"/>
      <c r="AR4672" s="480"/>
      <c r="AS4672" s="480"/>
      <c r="AT4672" s="480"/>
      <c r="AU4672" s="480"/>
      <c r="AV4672" s="480"/>
      <c r="AW4672" s="480"/>
      <c r="AX4672" s="480"/>
      <c r="AY4672" s="480"/>
      <c r="AZ4672" s="480"/>
      <c r="BA4672" s="480"/>
      <c r="BB4672" s="480"/>
    </row>
    <row r="4673" spans="1:54" ht="15.75">
      <c r="A4673" s="499"/>
      <c r="B4673" s="499" t="s">
        <v>24</v>
      </c>
      <c r="C4673" s="464"/>
      <c r="D4673" s="500"/>
      <c r="E4673" s="501"/>
      <c r="F4673" s="478"/>
      <c r="G4673" s="499"/>
      <c r="H4673" s="499" t="s">
        <v>24</v>
      </c>
      <c r="I4673" s="464"/>
      <c r="J4673" s="500"/>
      <c r="K4673" s="501"/>
      <c r="L4673" s="480"/>
      <c r="M4673" s="480"/>
      <c r="N4673" s="480"/>
      <c r="O4673" s="480"/>
      <c r="P4673" s="480"/>
      <c r="Q4673" s="480"/>
      <c r="R4673" s="480"/>
      <c r="S4673" s="480"/>
      <c r="T4673" s="480"/>
      <c r="U4673" s="480"/>
      <c r="V4673" s="480"/>
      <c r="W4673" s="480"/>
      <c r="X4673" s="480"/>
      <c r="Y4673" s="480"/>
      <c r="Z4673" s="480"/>
      <c r="AA4673" s="480"/>
      <c r="AB4673" s="480"/>
      <c r="AC4673" s="480"/>
      <c r="AD4673" s="480"/>
      <c r="AE4673" s="480"/>
      <c r="AF4673" s="480"/>
      <c r="AG4673" s="480"/>
      <c r="AH4673" s="480"/>
      <c r="AI4673" s="480"/>
      <c r="AJ4673" s="480"/>
      <c r="AK4673" s="480"/>
      <c r="AL4673" s="480"/>
      <c r="AM4673" s="480"/>
      <c r="AN4673" s="480"/>
      <c r="AO4673" s="480"/>
      <c r="AP4673" s="480"/>
      <c r="AQ4673" s="480"/>
      <c r="AR4673" s="480"/>
      <c r="AS4673" s="480"/>
      <c r="AT4673" s="480"/>
      <c r="AU4673" s="480"/>
      <c r="AV4673" s="480"/>
      <c r="AW4673" s="480"/>
      <c r="AX4673" s="480"/>
      <c r="AY4673" s="480"/>
      <c r="AZ4673" s="480"/>
      <c r="BA4673" s="480"/>
      <c r="BB4673" s="480"/>
    </row>
    <row r="4674" spans="1:54" ht="15.75">
      <c r="A4674" s="499"/>
      <c r="B4674" s="499" t="s">
        <v>25</v>
      </c>
      <c r="C4674" s="464"/>
      <c r="D4674" s="500"/>
      <c r="E4674" s="501"/>
      <c r="F4674" s="478"/>
      <c r="G4674" s="499"/>
      <c r="H4674" s="499" t="s">
        <v>25</v>
      </c>
      <c r="I4674" s="464"/>
      <c r="J4674" s="500"/>
      <c r="K4674" s="501"/>
      <c r="L4674" s="480"/>
      <c r="M4674" s="480"/>
      <c r="N4674" s="480"/>
      <c r="O4674" s="480"/>
      <c r="P4674" s="480"/>
      <c r="Q4674" s="480"/>
      <c r="R4674" s="480"/>
      <c r="S4674" s="480"/>
      <c r="T4674" s="480"/>
      <c r="U4674" s="480"/>
      <c r="V4674" s="480"/>
      <c r="W4674" s="480"/>
      <c r="X4674" s="480"/>
      <c r="Y4674" s="480"/>
      <c r="Z4674" s="480"/>
      <c r="AA4674" s="480"/>
      <c r="AB4674" s="480"/>
      <c r="AC4674" s="480"/>
      <c r="AD4674" s="480"/>
      <c r="AE4674" s="480"/>
      <c r="AF4674" s="480"/>
      <c r="AG4674" s="480"/>
      <c r="AH4674" s="480"/>
      <c r="AI4674" s="480"/>
      <c r="AJ4674" s="480"/>
      <c r="AK4674" s="480"/>
      <c r="AL4674" s="480"/>
      <c r="AM4674" s="480"/>
      <c r="AN4674" s="480"/>
      <c r="AO4674" s="480"/>
      <c r="AP4674" s="480"/>
      <c r="AQ4674" s="480"/>
      <c r="AR4674" s="480"/>
      <c r="AS4674" s="480"/>
      <c r="AT4674" s="480"/>
      <c r="AU4674" s="480"/>
      <c r="AV4674" s="480"/>
      <c r="AW4674" s="480"/>
      <c r="AX4674" s="480"/>
      <c r="AY4674" s="480"/>
      <c r="AZ4674" s="480"/>
      <c r="BA4674" s="480"/>
      <c r="BB4674" s="480"/>
    </row>
    <row r="4675" spans="1:54" ht="15.75">
      <c r="A4675" s="499"/>
      <c r="B4675" s="499" t="s">
        <v>26</v>
      </c>
      <c r="C4675" s="464"/>
      <c r="D4675" s="500"/>
      <c r="E4675" s="501"/>
      <c r="F4675" s="478"/>
      <c r="G4675" s="499"/>
      <c r="H4675" s="499" t="s">
        <v>26</v>
      </c>
      <c r="I4675" s="464"/>
      <c r="J4675" s="500"/>
      <c r="K4675" s="501"/>
      <c r="L4675" s="480"/>
      <c r="M4675" s="480"/>
      <c r="N4675" s="480"/>
      <c r="O4675" s="480"/>
      <c r="P4675" s="480"/>
      <c r="Q4675" s="480"/>
      <c r="R4675" s="480"/>
      <c r="S4675" s="480"/>
      <c r="T4675" s="480"/>
      <c r="U4675" s="480"/>
      <c r="V4675" s="480"/>
      <c r="W4675" s="480"/>
      <c r="X4675" s="480"/>
      <c r="Y4675" s="480"/>
      <c r="Z4675" s="480"/>
      <c r="AA4675" s="480"/>
      <c r="AB4675" s="480"/>
      <c r="AC4675" s="480"/>
      <c r="AD4675" s="480"/>
      <c r="AE4675" s="480"/>
      <c r="AF4675" s="480"/>
      <c r="AG4675" s="480"/>
      <c r="AH4675" s="480"/>
      <c r="AI4675" s="480"/>
      <c r="AJ4675" s="480"/>
      <c r="AK4675" s="480"/>
      <c r="AL4675" s="480"/>
      <c r="AM4675" s="480"/>
      <c r="AN4675" s="480"/>
      <c r="AO4675" s="480"/>
      <c r="AP4675" s="480"/>
      <c r="AQ4675" s="480"/>
      <c r="AR4675" s="480"/>
      <c r="AS4675" s="480"/>
      <c r="AT4675" s="480"/>
      <c r="AU4675" s="480"/>
      <c r="AV4675" s="480"/>
      <c r="AW4675" s="480"/>
      <c r="AX4675" s="480"/>
      <c r="AY4675" s="480"/>
      <c r="AZ4675" s="480"/>
      <c r="BA4675" s="480"/>
      <c r="BB4675" s="480"/>
    </row>
    <row r="4676" spans="1:54" ht="15.75">
      <c r="A4676" s="484"/>
      <c r="B4676" s="484"/>
      <c r="C4676"/>
      <c r="D4676" s="491"/>
      <c r="E4676" s="493"/>
      <c r="F4676" s="478"/>
      <c r="G4676"/>
      <c r="H4676" s="527"/>
      <c r="I4676"/>
      <c r="J4676" s="527"/>
      <c r="K4676" s="527"/>
      <c r="L4676" s="480"/>
      <c r="M4676" s="480"/>
      <c r="N4676" s="480"/>
      <c r="O4676" s="480"/>
      <c r="P4676" s="480"/>
      <c r="Q4676" s="480"/>
      <c r="R4676" s="480"/>
      <c r="S4676" s="480"/>
      <c r="T4676" s="480"/>
      <c r="U4676" s="480"/>
      <c r="V4676" s="480"/>
      <c r="W4676" s="480"/>
      <c r="X4676" s="480"/>
      <c r="Y4676" s="480"/>
      <c r="Z4676" s="480"/>
      <c r="AA4676" s="480"/>
      <c r="AB4676" s="480"/>
      <c r="AC4676" s="480"/>
      <c r="AD4676" s="480"/>
      <c r="AE4676" s="480"/>
      <c r="AF4676" s="480"/>
      <c r="AG4676" s="480"/>
      <c r="AH4676" s="480"/>
      <c r="AI4676" s="480"/>
      <c r="AJ4676" s="480"/>
      <c r="AK4676" s="480"/>
      <c r="AL4676" s="480"/>
      <c r="AM4676" s="480"/>
      <c r="AN4676" s="480"/>
      <c r="AO4676" s="480"/>
      <c r="AP4676" s="480"/>
      <c r="AQ4676" s="480"/>
      <c r="AR4676" s="480"/>
      <c r="AS4676" s="480"/>
      <c r="AT4676" s="480"/>
      <c r="AU4676" s="480"/>
      <c r="AV4676" s="480"/>
      <c r="AW4676" s="480"/>
      <c r="AX4676" s="480"/>
      <c r="AY4676" s="480"/>
      <c r="AZ4676" s="480"/>
      <c r="BA4676" s="480"/>
      <c r="BB4676" s="480"/>
    </row>
    <row r="4677" spans="1:54" ht="38.25">
      <c r="A4677" s="485" t="s">
        <v>3300</v>
      </c>
      <c r="B4677" s="485"/>
      <c r="C4677" s="487" t="s">
        <v>3301</v>
      </c>
      <c r="D4677" s="492"/>
      <c r="E4677" s="494"/>
      <c r="F4677" s="478"/>
      <c r="G4677" s="640" t="s">
        <v>3302</v>
      </c>
      <c r="H4677" s="640"/>
      <c r="I4677" s="524" t="s">
        <v>3303</v>
      </c>
      <c r="J4677" s="660"/>
      <c r="K4677" s="660"/>
      <c r="L4677" s="480"/>
      <c r="M4677" s="480"/>
      <c r="N4677" s="480"/>
      <c r="O4677" s="480"/>
      <c r="P4677" s="480"/>
      <c r="Q4677" s="480"/>
      <c r="R4677" s="480"/>
      <c r="S4677" s="480"/>
      <c r="T4677" s="480"/>
      <c r="U4677" s="480"/>
      <c r="V4677" s="480"/>
      <c r="W4677" s="480"/>
      <c r="X4677" s="480"/>
      <c r="Y4677" s="480"/>
      <c r="Z4677" s="480"/>
      <c r="AA4677" s="480"/>
      <c r="AB4677" s="480"/>
      <c r="AC4677" s="480"/>
      <c r="AD4677" s="480"/>
      <c r="AE4677" s="480"/>
      <c r="AF4677" s="480"/>
      <c r="AG4677" s="480"/>
      <c r="AH4677" s="480"/>
      <c r="AI4677" s="480"/>
      <c r="AJ4677" s="480"/>
      <c r="AK4677" s="480"/>
      <c r="AL4677" s="480"/>
      <c r="AM4677" s="480"/>
      <c r="AN4677" s="480"/>
      <c r="AO4677" s="480"/>
      <c r="AP4677" s="480"/>
      <c r="AQ4677" s="480"/>
      <c r="AR4677" s="480"/>
      <c r="AS4677" s="480"/>
      <c r="AT4677" s="480"/>
      <c r="AU4677" s="480"/>
      <c r="AV4677" s="480"/>
      <c r="AW4677" s="480"/>
      <c r="AX4677" s="480"/>
      <c r="AY4677" s="480"/>
      <c r="AZ4677" s="480"/>
      <c r="BA4677" s="480"/>
      <c r="BB4677" s="480"/>
    </row>
    <row r="4678" spans="1:54" ht="15">
      <c r="A4678" s="486"/>
      <c r="B4678" s="486"/>
      <c r="C4678" s="488"/>
      <c r="D4678" s="486"/>
      <c r="E4678" s="486"/>
      <c r="F4678"/>
      <c r="G4678" s="503"/>
      <c r="H4678" s="503"/>
      <c r="I4678" s="519"/>
      <c r="J4678" s="503"/>
      <c r="K4678" s="503"/>
      <c r="L4678"/>
      <c r="M4678"/>
      <c r="N4678"/>
      <c r="O4678"/>
      <c r="P4678"/>
      <c r="Q4678"/>
      <c r="R4678"/>
      <c r="S4678"/>
      <c r="T4678"/>
      <c r="U4678"/>
      <c r="V4678"/>
      <c r="W4678"/>
      <c r="X4678"/>
      <c r="Y4678"/>
      <c r="Z4678"/>
      <c r="AA4678"/>
      <c r="AB4678"/>
      <c r="AC4678"/>
      <c r="AD4678"/>
      <c r="AE4678"/>
      <c r="AF4678"/>
      <c r="AG4678"/>
      <c r="AH4678"/>
      <c r="AI4678"/>
      <c r="AJ4678"/>
      <c r="AK4678"/>
      <c r="AL4678"/>
      <c r="AM4678"/>
      <c r="AN4678"/>
      <c r="AO4678"/>
      <c r="AP4678"/>
      <c r="AQ4678"/>
      <c r="AR4678"/>
      <c r="AS4678"/>
      <c r="AT4678"/>
      <c r="AU4678"/>
      <c r="AV4678"/>
      <c r="AW4678"/>
      <c r="AX4678"/>
      <c r="AY4678"/>
      <c r="AZ4678"/>
      <c r="BA4678"/>
      <c r="BB4678"/>
    </row>
    <row r="4679" spans="1:54" ht="15">
      <c r="A4679" s="486"/>
      <c r="B4679" s="486"/>
      <c r="C4679" s="489" t="s">
        <v>599</v>
      </c>
      <c r="D4679" s="486"/>
      <c r="E4679" s="486"/>
      <c r="F4679"/>
      <c r="G4679" s="503"/>
      <c r="H4679" s="503"/>
      <c r="I4679" s="518" t="s">
        <v>623</v>
      </c>
      <c r="J4679" s="503"/>
      <c r="K4679" s="503"/>
      <c r="L4679"/>
      <c r="M4679"/>
      <c r="N4679"/>
      <c r="O4679"/>
      <c r="P4679"/>
      <c r="Q4679"/>
      <c r="R4679"/>
      <c r="S4679"/>
      <c r="T4679"/>
      <c r="U4679"/>
      <c r="V4679"/>
      <c r="W4679"/>
      <c r="X4679"/>
      <c r="Y4679"/>
      <c r="Z4679"/>
      <c r="AA4679"/>
      <c r="AB4679"/>
      <c r="AC4679"/>
      <c r="AD4679"/>
      <c r="AE4679"/>
      <c r="AF4679"/>
      <c r="AG4679"/>
      <c r="AH4679"/>
      <c r="AI4679"/>
      <c r="AJ4679"/>
      <c r="AK4679"/>
      <c r="AL4679"/>
      <c r="AM4679"/>
      <c r="AN4679"/>
      <c r="AO4679"/>
      <c r="AP4679"/>
      <c r="AQ4679"/>
      <c r="AR4679"/>
      <c r="AS4679"/>
      <c r="AT4679"/>
      <c r="AU4679"/>
      <c r="AV4679"/>
      <c r="AW4679"/>
      <c r="AX4679"/>
      <c r="AY4679"/>
      <c r="AZ4679"/>
      <c r="BA4679"/>
      <c r="BB4679"/>
    </row>
    <row r="4680" spans="1:54" ht="15">
      <c r="A4680" s="486"/>
      <c r="B4680" s="486"/>
      <c r="C4680" s="489" t="s">
        <v>3254</v>
      </c>
      <c r="D4680" s="486"/>
      <c r="E4680" s="486"/>
      <c r="F4680"/>
      <c r="G4680" s="503"/>
      <c r="H4680" s="503"/>
      <c r="I4680" s="518" t="s">
        <v>3254</v>
      </c>
      <c r="J4680" s="503"/>
      <c r="K4680" s="503"/>
      <c r="L4680"/>
      <c r="M4680"/>
      <c r="N4680"/>
      <c r="O4680"/>
      <c r="P4680"/>
      <c r="Q4680"/>
      <c r="R4680"/>
      <c r="S4680"/>
      <c r="T4680"/>
      <c r="U4680"/>
      <c r="V4680"/>
      <c r="W4680"/>
      <c r="X4680"/>
      <c r="Y4680"/>
      <c r="Z4680"/>
      <c r="AA4680"/>
      <c r="AB4680"/>
      <c r="AC4680"/>
      <c r="AD4680"/>
      <c r="AE4680"/>
      <c r="AF4680"/>
      <c r="AG4680"/>
      <c r="AH4680"/>
      <c r="AI4680"/>
      <c r="AJ4680"/>
      <c r="AK4680"/>
      <c r="AL4680"/>
      <c r="AM4680"/>
      <c r="AN4680"/>
      <c r="AO4680"/>
      <c r="AP4680"/>
      <c r="AQ4680"/>
      <c r="AR4680"/>
      <c r="AS4680"/>
      <c r="AT4680"/>
      <c r="AU4680"/>
      <c r="AV4680"/>
      <c r="AW4680"/>
      <c r="AX4680"/>
      <c r="AY4680"/>
      <c r="AZ4680"/>
      <c r="BA4680"/>
      <c r="BB4680"/>
    </row>
    <row r="4681" spans="1:54" ht="15">
      <c r="A4681" s="486"/>
      <c r="B4681" s="486"/>
      <c r="C4681" s="489" t="s">
        <v>3255</v>
      </c>
      <c r="D4681" s="486"/>
      <c r="E4681" s="486"/>
      <c r="F4681"/>
      <c r="G4681" s="503"/>
      <c r="H4681" s="503"/>
      <c r="I4681" s="518" t="s">
        <v>3255</v>
      </c>
      <c r="J4681" s="503"/>
      <c r="K4681" s="503"/>
      <c r="L4681"/>
      <c r="M4681"/>
      <c r="N4681"/>
      <c r="O4681"/>
      <c r="P4681"/>
      <c r="Q4681"/>
      <c r="R4681"/>
      <c r="S4681"/>
      <c r="T4681"/>
      <c r="U4681"/>
      <c r="V4681"/>
      <c r="W4681"/>
      <c r="X4681"/>
      <c r="Y4681"/>
      <c r="Z4681"/>
      <c r="AA4681"/>
      <c r="AB4681"/>
      <c r="AC4681"/>
      <c r="AD4681"/>
      <c r="AE4681"/>
      <c r="AF4681"/>
      <c r="AG4681"/>
      <c r="AH4681"/>
      <c r="AI4681"/>
      <c r="AJ4681"/>
      <c r="AK4681"/>
      <c r="AL4681"/>
      <c r="AM4681"/>
      <c r="AN4681"/>
      <c r="AO4681"/>
      <c r="AP4681"/>
      <c r="AQ4681"/>
      <c r="AR4681"/>
      <c r="AS4681"/>
      <c r="AT4681"/>
      <c r="AU4681"/>
      <c r="AV4681"/>
      <c r="AW4681"/>
      <c r="AX4681"/>
      <c r="AY4681"/>
      <c r="AZ4681"/>
      <c r="BA4681"/>
      <c r="BB4681"/>
    </row>
    <row r="4682" spans="1:54" ht="15">
      <c r="A4682" s="486"/>
      <c r="B4682" s="486"/>
      <c r="C4682" s="489" t="s">
        <v>3256</v>
      </c>
      <c r="D4682" s="486"/>
      <c r="E4682" s="486"/>
      <c r="F4682"/>
      <c r="G4682" s="503"/>
      <c r="H4682" s="503"/>
      <c r="I4682" s="518" t="s">
        <v>3256</v>
      </c>
      <c r="J4682" s="503"/>
      <c r="K4682" s="503"/>
      <c r="L4682"/>
      <c r="M4682"/>
      <c r="N4682"/>
      <c r="O4682"/>
      <c r="P4682"/>
      <c r="Q4682"/>
      <c r="R4682"/>
      <c r="S4682"/>
      <c r="T4682"/>
      <c r="U4682"/>
      <c r="V4682"/>
      <c r="W4682"/>
      <c r="X4682"/>
      <c r="Y4682"/>
      <c r="Z4682"/>
      <c r="AA4682"/>
      <c r="AB4682"/>
      <c r="AC4682"/>
      <c r="AD4682"/>
      <c r="AE4682"/>
      <c r="AF4682"/>
      <c r="AG4682"/>
      <c r="AH4682"/>
      <c r="AI4682"/>
      <c r="AJ4682"/>
      <c r="AK4682"/>
      <c r="AL4682"/>
      <c r="AM4682"/>
      <c r="AN4682"/>
      <c r="AO4682"/>
      <c r="AP4682"/>
      <c r="AQ4682"/>
      <c r="AR4682"/>
      <c r="AS4682"/>
      <c r="AT4682"/>
      <c r="AU4682"/>
      <c r="AV4682"/>
      <c r="AW4682"/>
      <c r="AX4682"/>
      <c r="AY4682"/>
      <c r="AZ4682"/>
      <c r="BA4682"/>
      <c r="BB4682"/>
    </row>
    <row r="4683" spans="1:54" ht="25.5">
      <c r="A4683" s="486"/>
      <c r="B4683" s="486"/>
      <c r="C4683" s="489" t="s">
        <v>3257</v>
      </c>
      <c r="D4683" s="486"/>
      <c r="E4683" s="486"/>
      <c r="F4683"/>
      <c r="G4683" s="503"/>
      <c r="H4683" s="503"/>
      <c r="I4683" s="518" t="s">
        <v>3258</v>
      </c>
      <c r="J4683" s="503"/>
      <c r="K4683" s="503"/>
      <c r="L4683"/>
      <c r="M4683"/>
      <c r="N4683"/>
      <c r="O4683"/>
      <c r="P4683"/>
      <c r="Q4683"/>
      <c r="R4683"/>
      <c r="S4683"/>
      <c r="T4683"/>
      <c r="U4683"/>
      <c r="V4683"/>
      <c r="W4683"/>
      <c r="X4683"/>
      <c r="Y4683"/>
      <c r="Z4683"/>
      <c r="AA4683"/>
      <c r="AB4683"/>
      <c r="AC4683"/>
      <c r="AD4683"/>
      <c r="AE4683"/>
      <c r="AF4683"/>
      <c r="AG4683"/>
      <c r="AH4683"/>
      <c r="AI4683"/>
      <c r="AJ4683"/>
      <c r="AK4683"/>
      <c r="AL4683"/>
      <c r="AM4683"/>
      <c r="AN4683"/>
      <c r="AO4683"/>
      <c r="AP4683"/>
      <c r="AQ4683"/>
      <c r="AR4683"/>
      <c r="AS4683"/>
      <c r="AT4683"/>
      <c r="AU4683"/>
      <c r="AV4683"/>
      <c r="AW4683"/>
      <c r="AX4683"/>
      <c r="AY4683"/>
      <c r="AZ4683"/>
      <c r="BA4683"/>
      <c r="BB4683"/>
    </row>
    <row r="4684" spans="1:54" ht="15">
      <c r="A4684" s="486"/>
      <c r="B4684" s="486"/>
      <c r="C4684" s="489" t="s">
        <v>3259</v>
      </c>
      <c r="D4684" s="486"/>
      <c r="E4684" s="486"/>
      <c r="F4684"/>
      <c r="G4684" s="503"/>
      <c r="H4684" s="503"/>
      <c r="I4684" s="518" t="s">
        <v>3257</v>
      </c>
      <c r="J4684" s="503"/>
      <c r="K4684" s="503"/>
      <c r="L4684"/>
      <c r="M4684"/>
      <c r="N4684"/>
      <c r="O4684"/>
      <c r="P4684"/>
      <c r="Q4684"/>
      <c r="R4684"/>
      <c r="S4684"/>
      <c r="T4684"/>
      <c r="U4684"/>
      <c r="V4684"/>
      <c r="W4684"/>
      <c r="X4684"/>
      <c r="Y4684"/>
      <c r="Z4684"/>
      <c r="AA4684"/>
      <c r="AB4684"/>
      <c r="AC4684"/>
      <c r="AD4684"/>
      <c r="AE4684"/>
      <c r="AF4684"/>
      <c r="AG4684"/>
      <c r="AH4684"/>
      <c r="AI4684"/>
      <c r="AJ4684"/>
      <c r="AK4684"/>
      <c r="AL4684"/>
      <c r="AM4684"/>
      <c r="AN4684"/>
      <c r="AO4684"/>
      <c r="AP4684"/>
      <c r="AQ4684"/>
      <c r="AR4684"/>
      <c r="AS4684"/>
      <c r="AT4684"/>
      <c r="AU4684"/>
      <c r="AV4684"/>
      <c r="AW4684"/>
      <c r="AX4684"/>
      <c r="AY4684"/>
      <c r="AZ4684"/>
      <c r="BA4684"/>
      <c r="BB4684"/>
    </row>
    <row r="4685" spans="1:54" ht="15">
      <c r="A4685" s="486"/>
      <c r="B4685" s="486"/>
      <c r="C4685" s="489" t="s">
        <v>3260</v>
      </c>
      <c r="D4685" s="486"/>
      <c r="E4685" s="486"/>
      <c r="F4685"/>
      <c r="G4685" s="503"/>
      <c r="H4685" s="503"/>
      <c r="I4685" s="518" t="s">
        <v>3259</v>
      </c>
      <c r="J4685" s="503"/>
      <c r="K4685" s="503"/>
      <c r="L4685"/>
      <c r="M4685"/>
      <c r="N4685"/>
      <c r="O4685"/>
      <c r="P4685"/>
      <c r="Q4685"/>
      <c r="R4685"/>
      <c r="S4685"/>
      <c r="T4685"/>
      <c r="U4685"/>
      <c r="V4685"/>
      <c r="W4685"/>
      <c r="X4685"/>
      <c r="Y4685"/>
      <c r="Z4685"/>
      <c r="AA4685"/>
      <c r="AB4685"/>
      <c r="AC4685"/>
      <c r="AD4685"/>
      <c r="AE4685"/>
      <c r="AF4685"/>
      <c r="AG4685"/>
      <c r="AH4685"/>
      <c r="AI4685"/>
      <c r="AJ4685"/>
      <c r="AK4685"/>
      <c r="AL4685"/>
      <c r="AM4685"/>
      <c r="AN4685"/>
      <c r="AO4685"/>
      <c r="AP4685"/>
      <c r="AQ4685"/>
      <c r="AR4685"/>
      <c r="AS4685"/>
      <c r="AT4685"/>
      <c r="AU4685"/>
      <c r="AV4685"/>
      <c r="AW4685"/>
      <c r="AX4685"/>
      <c r="AY4685"/>
      <c r="AZ4685"/>
      <c r="BA4685"/>
      <c r="BB4685"/>
    </row>
    <row r="4686" spans="1:54" ht="25.5">
      <c r="A4686" s="486"/>
      <c r="B4686" s="486"/>
      <c r="C4686" s="489" t="s">
        <v>3261</v>
      </c>
      <c r="D4686" s="486"/>
      <c r="E4686" s="486"/>
      <c r="F4686"/>
      <c r="G4686" s="503"/>
      <c r="H4686" s="503"/>
      <c r="I4686" s="518" t="s">
        <v>3260</v>
      </c>
      <c r="J4686" s="503"/>
      <c r="K4686" s="503"/>
      <c r="L4686"/>
      <c r="M4686"/>
      <c r="N4686"/>
      <c r="O4686"/>
      <c r="P4686"/>
      <c r="Q4686"/>
      <c r="R4686"/>
      <c r="S4686"/>
      <c r="T4686"/>
      <c r="U4686"/>
      <c r="V4686"/>
      <c r="W4686"/>
      <c r="X4686"/>
      <c r="Y4686"/>
      <c r="Z4686"/>
      <c r="AA4686"/>
      <c r="AB4686"/>
      <c r="AC4686"/>
      <c r="AD4686"/>
      <c r="AE4686"/>
      <c r="AF4686"/>
      <c r="AG4686"/>
      <c r="AH4686"/>
      <c r="AI4686"/>
      <c r="AJ4686"/>
      <c r="AK4686"/>
      <c r="AL4686"/>
      <c r="AM4686"/>
      <c r="AN4686"/>
      <c r="AO4686"/>
      <c r="AP4686"/>
      <c r="AQ4686"/>
      <c r="AR4686"/>
      <c r="AS4686"/>
      <c r="AT4686"/>
      <c r="AU4686"/>
      <c r="AV4686"/>
      <c r="AW4686"/>
      <c r="AX4686"/>
      <c r="AY4686"/>
      <c r="AZ4686"/>
      <c r="BA4686"/>
      <c r="BB4686"/>
    </row>
    <row r="4687" spans="1:54" ht="25.5">
      <c r="A4687" s="486"/>
      <c r="B4687" s="486"/>
      <c r="C4687" s="489" t="s">
        <v>3262</v>
      </c>
      <c r="D4687" s="486"/>
      <c r="E4687" s="486"/>
      <c r="F4687"/>
      <c r="G4687" s="503"/>
      <c r="H4687" s="503"/>
      <c r="I4687" s="518" t="s">
        <v>3261</v>
      </c>
      <c r="J4687" s="503"/>
      <c r="K4687" s="503"/>
      <c r="L4687"/>
      <c r="M4687"/>
      <c r="N4687"/>
      <c r="O4687"/>
      <c r="P4687"/>
      <c r="Q4687"/>
      <c r="R4687"/>
      <c r="S4687"/>
      <c r="T4687"/>
      <c r="U4687"/>
      <c r="V4687"/>
      <c r="W4687"/>
      <c r="X4687"/>
      <c r="Y4687"/>
      <c r="Z4687"/>
      <c r="AA4687"/>
      <c r="AB4687"/>
      <c r="AC4687"/>
      <c r="AD4687"/>
      <c r="AE4687"/>
      <c r="AF4687"/>
      <c r="AG4687"/>
      <c r="AH4687"/>
      <c r="AI4687"/>
      <c r="AJ4687"/>
      <c r="AK4687"/>
      <c r="AL4687"/>
      <c r="AM4687"/>
      <c r="AN4687"/>
      <c r="AO4687"/>
      <c r="AP4687"/>
      <c r="AQ4687"/>
      <c r="AR4687"/>
      <c r="AS4687"/>
      <c r="AT4687"/>
      <c r="AU4687"/>
      <c r="AV4687"/>
      <c r="AW4687"/>
      <c r="AX4687"/>
      <c r="AY4687"/>
      <c r="AZ4687"/>
      <c r="BA4687"/>
      <c r="BB4687"/>
    </row>
    <row r="4688" spans="1:54" ht="38.25">
      <c r="A4688" s="486"/>
      <c r="B4688" s="486"/>
      <c r="C4688" s="489"/>
      <c r="D4688" s="486"/>
      <c r="E4688" s="486"/>
      <c r="F4688"/>
      <c r="G4688" s="503"/>
      <c r="H4688" s="503"/>
      <c r="I4688" s="518" t="s">
        <v>3263</v>
      </c>
      <c r="J4688" s="503"/>
      <c r="K4688" s="503"/>
      <c r="L4688"/>
      <c r="M4688"/>
      <c r="N4688"/>
      <c r="O4688"/>
      <c r="P4688"/>
      <c r="Q4688"/>
      <c r="R4688"/>
      <c r="S4688"/>
      <c r="T4688"/>
      <c r="U4688"/>
      <c r="V4688"/>
      <c r="W4688"/>
      <c r="X4688"/>
      <c r="Y4688"/>
      <c r="Z4688"/>
      <c r="AA4688"/>
      <c r="AB4688"/>
      <c r="AC4688"/>
      <c r="AD4688"/>
      <c r="AE4688"/>
      <c r="AF4688"/>
      <c r="AG4688"/>
      <c r="AH4688"/>
      <c r="AI4688"/>
      <c r="AJ4688"/>
      <c r="AK4688"/>
      <c r="AL4688"/>
      <c r="AM4688"/>
      <c r="AN4688"/>
      <c r="AO4688"/>
      <c r="AP4688"/>
      <c r="AQ4688"/>
      <c r="AR4688"/>
      <c r="AS4688"/>
      <c r="AT4688"/>
      <c r="AU4688"/>
      <c r="AV4688"/>
      <c r="AW4688"/>
      <c r="AX4688"/>
      <c r="AY4688"/>
      <c r="AZ4688"/>
      <c r="BA4688"/>
      <c r="BB4688"/>
    </row>
    <row r="4689" spans="1:54" ht="15">
      <c r="A4689" s="453"/>
      <c r="B4689" s="453"/>
      <c r="C4689" s="490"/>
      <c r="D4689" s="453"/>
      <c r="E4689" s="453"/>
      <c r="F4689"/>
      <c r="G4689" s="504"/>
      <c r="H4689" s="504"/>
      <c r="I4689" s="520" t="s">
        <v>3264</v>
      </c>
      <c r="J4689" s="504"/>
      <c r="K4689" s="504"/>
      <c r="L4689"/>
      <c r="M4689"/>
      <c r="N4689"/>
      <c r="O4689"/>
      <c r="P4689"/>
      <c r="Q4689"/>
      <c r="R4689"/>
      <c r="S4689"/>
      <c r="T4689"/>
      <c r="U4689"/>
      <c r="V4689"/>
      <c r="W4689"/>
      <c r="X4689"/>
      <c r="Y4689"/>
      <c r="Z4689"/>
      <c r="AA4689"/>
      <c r="AB4689"/>
      <c r="AC4689"/>
      <c r="AD4689"/>
      <c r="AE4689"/>
      <c r="AF4689"/>
      <c r="AG4689"/>
      <c r="AH4689"/>
      <c r="AI4689"/>
      <c r="AJ4689"/>
      <c r="AK4689"/>
      <c r="AL4689"/>
      <c r="AM4689"/>
      <c r="AN4689"/>
      <c r="AO4689"/>
      <c r="AP4689"/>
      <c r="AQ4689"/>
      <c r="AR4689"/>
      <c r="AS4689"/>
      <c r="AT4689"/>
      <c r="AU4689"/>
      <c r="AV4689"/>
      <c r="AW4689"/>
      <c r="AX4689"/>
      <c r="AY4689"/>
      <c r="AZ4689"/>
      <c r="BA4689"/>
      <c r="BB4689"/>
    </row>
    <row r="4690" spans="1:54" ht="15.75">
      <c r="A4690" s="499"/>
      <c r="B4690" s="499" t="s">
        <v>18</v>
      </c>
      <c r="C4690" s="464"/>
      <c r="D4690" s="500"/>
      <c r="E4690" s="501"/>
      <c r="F4690" s="478"/>
      <c r="G4690" s="528"/>
      <c r="H4690" s="510" t="s">
        <v>18</v>
      </c>
      <c r="I4690" s="528"/>
      <c r="J4690" s="528"/>
      <c r="K4690" s="528"/>
      <c r="L4690" s="480"/>
      <c r="M4690" s="480"/>
      <c r="N4690" s="480"/>
      <c r="O4690" s="480"/>
      <c r="P4690" s="480"/>
      <c r="Q4690" s="480"/>
      <c r="R4690" s="480"/>
      <c r="S4690" s="480"/>
      <c r="T4690" s="480"/>
      <c r="U4690" s="480"/>
      <c r="V4690" s="480"/>
      <c r="W4690" s="480"/>
      <c r="X4690" s="480"/>
      <c r="Y4690" s="480"/>
      <c r="Z4690" s="480"/>
      <c r="AA4690" s="480"/>
      <c r="AB4690" s="480"/>
      <c r="AC4690" s="480"/>
      <c r="AD4690" s="480"/>
      <c r="AE4690" s="480"/>
      <c r="AF4690" s="480"/>
      <c r="AG4690" s="480"/>
      <c r="AH4690" s="480"/>
      <c r="AI4690" s="480"/>
      <c r="AJ4690" s="480"/>
      <c r="AK4690" s="480"/>
      <c r="AL4690" s="480"/>
      <c r="AM4690" s="480"/>
      <c r="AN4690" s="480"/>
      <c r="AO4690" s="480"/>
      <c r="AP4690" s="480"/>
      <c r="AQ4690" s="480"/>
      <c r="AR4690" s="480"/>
      <c r="AS4690" s="480"/>
      <c r="AT4690" s="480"/>
      <c r="AU4690" s="480"/>
      <c r="AV4690" s="480"/>
      <c r="AW4690" s="480"/>
      <c r="AX4690" s="480"/>
      <c r="AY4690" s="480"/>
      <c r="AZ4690" s="480"/>
      <c r="BA4690" s="480"/>
      <c r="BB4690" s="480"/>
    </row>
    <row r="4691" spans="1:54" ht="76.5">
      <c r="A4691" s="499"/>
      <c r="B4691" s="499" t="s">
        <v>19</v>
      </c>
      <c r="C4691" s="464" t="s">
        <v>3304</v>
      </c>
      <c r="D4691" s="500" t="s">
        <v>581</v>
      </c>
      <c r="E4691" s="501"/>
      <c r="F4691" s="478"/>
      <c r="G4691" s="528"/>
      <c r="H4691" s="510" t="s">
        <v>19</v>
      </c>
      <c r="I4691" s="514" t="s">
        <v>3304</v>
      </c>
      <c r="J4691" s="510" t="s">
        <v>581</v>
      </c>
      <c r="K4691" s="528"/>
      <c r="L4691" s="480"/>
      <c r="M4691" s="480"/>
      <c r="N4691" s="480"/>
      <c r="O4691" s="480"/>
      <c r="P4691" s="480"/>
      <c r="Q4691" s="480"/>
      <c r="R4691" s="480"/>
      <c r="S4691" s="480"/>
      <c r="T4691" s="480"/>
      <c r="U4691" s="480"/>
      <c r="V4691" s="480"/>
      <c r="W4691" s="480"/>
      <c r="X4691" s="480"/>
      <c r="Y4691" s="480"/>
      <c r="Z4691" s="480"/>
      <c r="AA4691" s="480"/>
      <c r="AB4691" s="480"/>
      <c r="AC4691" s="480"/>
      <c r="AD4691" s="480"/>
      <c r="AE4691" s="480"/>
      <c r="AF4691" s="480"/>
      <c r="AG4691" s="480"/>
      <c r="AH4691" s="480"/>
      <c r="AI4691" s="480"/>
      <c r="AJ4691" s="480"/>
      <c r="AK4691" s="480"/>
      <c r="AL4691" s="480"/>
      <c r="AM4691" s="480"/>
      <c r="AN4691" s="480"/>
      <c r="AO4691" s="480"/>
      <c r="AP4691" s="480"/>
      <c r="AQ4691" s="480"/>
      <c r="AR4691" s="480"/>
      <c r="AS4691" s="480"/>
      <c r="AT4691" s="480"/>
      <c r="AU4691" s="480"/>
      <c r="AV4691" s="480"/>
      <c r="AW4691" s="480"/>
      <c r="AX4691" s="480"/>
      <c r="AY4691" s="480"/>
      <c r="AZ4691" s="480"/>
      <c r="BA4691" s="480"/>
      <c r="BB4691" s="480"/>
    </row>
    <row r="4692" spans="1:54" ht="15.75">
      <c r="A4692" s="499"/>
      <c r="B4692" s="499" t="s">
        <v>23</v>
      </c>
      <c r="C4692" s="464"/>
      <c r="D4692" s="500"/>
      <c r="E4692" s="501"/>
      <c r="F4692" s="478"/>
      <c r="G4692" s="528"/>
      <c r="H4692" s="510" t="s">
        <v>23</v>
      </c>
      <c r="I4692" s="528"/>
      <c r="J4692" s="528"/>
      <c r="K4692" s="528"/>
      <c r="L4692" s="480"/>
      <c r="M4692" s="480"/>
      <c r="N4692" s="480"/>
      <c r="O4692" s="480"/>
      <c r="P4692" s="480"/>
      <c r="Q4692" s="480"/>
      <c r="R4692" s="480"/>
      <c r="S4692" s="480"/>
      <c r="T4692" s="480"/>
      <c r="U4692" s="480"/>
      <c r="V4692" s="480"/>
      <c r="W4692" s="480"/>
      <c r="X4692" s="480"/>
      <c r="Y4692" s="480"/>
      <c r="Z4692" s="480"/>
      <c r="AA4692" s="480"/>
      <c r="AB4692" s="480"/>
      <c r="AC4692" s="480"/>
      <c r="AD4692" s="480"/>
      <c r="AE4692" s="480"/>
      <c r="AF4692" s="480"/>
      <c r="AG4692" s="480"/>
      <c r="AH4692" s="480"/>
      <c r="AI4692" s="480"/>
      <c r="AJ4692" s="480"/>
      <c r="AK4692" s="480"/>
      <c r="AL4692" s="480"/>
      <c r="AM4692" s="480"/>
      <c r="AN4692" s="480"/>
      <c r="AO4692" s="480"/>
      <c r="AP4692" s="480"/>
      <c r="AQ4692" s="480"/>
      <c r="AR4692" s="480"/>
      <c r="AS4692" s="480"/>
      <c r="AT4692" s="480"/>
      <c r="AU4692" s="480"/>
      <c r="AV4692" s="480"/>
      <c r="AW4692" s="480"/>
      <c r="AX4692" s="480"/>
      <c r="AY4692" s="480"/>
      <c r="AZ4692" s="480"/>
      <c r="BA4692" s="480"/>
      <c r="BB4692" s="480"/>
    </row>
    <row r="4693" spans="1:54" ht="15.75">
      <c r="A4693" s="499"/>
      <c r="B4693" s="499" t="s">
        <v>24</v>
      </c>
      <c r="C4693" s="464"/>
      <c r="D4693" s="500"/>
      <c r="E4693" s="501"/>
      <c r="F4693" s="478"/>
      <c r="G4693" s="528"/>
      <c r="H4693" s="510" t="s">
        <v>24</v>
      </c>
      <c r="I4693" s="528"/>
      <c r="J4693" s="528"/>
      <c r="K4693" s="528"/>
      <c r="L4693" s="480"/>
      <c r="M4693" s="480"/>
      <c r="N4693" s="480"/>
      <c r="O4693" s="480"/>
      <c r="P4693" s="480"/>
      <c r="Q4693" s="480"/>
      <c r="R4693" s="480"/>
      <c r="S4693" s="480"/>
      <c r="T4693" s="480"/>
      <c r="U4693" s="480"/>
      <c r="V4693" s="480"/>
      <c r="W4693" s="480"/>
      <c r="X4693" s="480"/>
      <c r="Y4693" s="480"/>
      <c r="Z4693" s="480"/>
      <c r="AA4693" s="480"/>
      <c r="AB4693" s="480"/>
      <c r="AC4693" s="480"/>
      <c r="AD4693" s="480"/>
      <c r="AE4693" s="480"/>
      <c r="AF4693" s="480"/>
      <c r="AG4693" s="480"/>
      <c r="AH4693" s="480"/>
      <c r="AI4693" s="480"/>
      <c r="AJ4693" s="480"/>
      <c r="AK4693" s="480"/>
      <c r="AL4693" s="480"/>
      <c r="AM4693" s="480"/>
      <c r="AN4693" s="480"/>
      <c r="AO4693" s="480"/>
      <c r="AP4693" s="480"/>
      <c r="AQ4693" s="480"/>
      <c r="AR4693" s="480"/>
      <c r="AS4693" s="480"/>
      <c r="AT4693" s="480"/>
      <c r="AU4693" s="480"/>
      <c r="AV4693" s="480"/>
      <c r="AW4693" s="480"/>
      <c r="AX4693" s="480"/>
      <c r="AY4693" s="480"/>
      <c r="AZ4693" s="480"/>
      <c r="BA4693" s="480"/>
      <c r="BB4693" s="480"/>
    </row>
    <row r="4694" spans="1:54" ht="15.75">
      <c r="A4694" s="499"/>
      <c r="B4694" s="499" t="s">
        <v>25</v>
      </c>
      <c r="C4694" s="464"/>
      <c r="D4694" s="500"/>
      <c r="E4694" s="501"/>
      <c r="F4694" s="478"/>
      <c r="G4694" s="528"/>
      <c r="H4694" s="510" t="s">
        <v>25</v>
      </c>
      <c r="I4694" s="528"/>
      <c r="J4694" s="528"/>
      <c r="K4694" s="528"/>
      <c r="L4694" s="480"/>
      <c r="M4694" s="480"/>
      <c r="N4694" s="480"/>
      <c r="O4694" s="480"/>
      <c r="P4694" s="480"/>
      <c r="Q4694" s="480"/>
      <c r="R4694" s="480"/>
      <c r="S4694" s="480"/>
      <c r="T4694" s="480"/>
      <c r="U4694" s="480"/>
      <c r="V4694" s="480"/>
      <c r="W4694" s="480"/>
      <c r="X4694" s="480"/>
      <c r="Y4694" s="480"/>
      <c r="Z4694" s="480"/>
      <c r="AA4694" s="480"/>
      <c r="AB4694" s="480"/>
      <c r="AC4694" s="480"/>
      <c r="AD4694" s="480"/>
      <c r="AE4694" s="480"/>
      <c r="AF4694" s="480"/>
      <c r="AG4694" s="480"/>
      <c r="AH4694" s="480"/>
      <c r="AI4694" s="480"/>
      <c r="AJ4694" s="480"/>
      <c r="AK4694" s="480"/>
      <c r="AL4694" s="480"/>
      <c r="AM4694" s="480"/>
      <c r="AN4694" s="480"/>
      <c r="AO4694" s="480"/>
      <c r="AP4694" s="480"/>
      <c r="AQ4694" s="480"/>
      <c r="AR4694" s="480"/>
      <c r="AS4694" s="480"/>
      <c r="AT4694" s="480"/>
      <c r="AU4694" s="480"/>
      <c r="AV4694" s="480"/>
      <c r="AW4694" s="480"/>
      <c r="AX4694" s="480"/>
      <c r="AY4694" s="480"/>
      <c r="AZ4694" s="480"/>
      <c r="BA4694" s="480"/>
      <c r="BB4694" s="480"/>
    </row>
    <row r="4695" spans="1:54" ht="15.75">
      <c r="A4695" s="499"/>
      <c r="B4695" s="499" t="s">
        <v>26</v>
      </c>
      <c r="C4695" s="464"/>
      <c r="D4695" s="500"/>
      <c r="E4695" s="501"/>
      <c r="F4695" s="478"/>
      <c r="G4695" s="528"/>
      <c r="H4695" s="510" t="s">
        <v>26</v>
      </c>
      <c r="I4695" s="528"/>
      <c r="J4695" s="528"/>
      <c r="K4695" s="528"/>
      <c r="L4695" s="480"/>
      <c r="M4695" s="480"/>
      <c r="N4695" s="480"/>
      <c r="O4695" s="480"/>
      <c r="P4695" s="480"/>
      <c r="Q4695" s="480"/>
      <c r="R4695" s="480"/>
      <c r="S4695" s="480"/>
      <c r="T4695" s="480"/>
      <c r="U4695" s="480"/>
      <c r="V4695" s="480"/>
      <c r="W4695" s="480"/>
      <c r="X4695" s="480"/>
      <c r="Y4695" s="480"/>
      <c r="Z4695" s="480"/>
      <c r="AA4695" s="480"/>
      <c r="AB4695" s="480"/>
      <c r="AC4695" s="480"/>
      <c r="AD4695" s="480"/>
      <c r="AE4695" s="480"/>
      <c r="AF4695" s="480"/>
      <c r="AG4695" s="480"/>
      <c r="AH4695" s="480"/>
      <c r="AI4695" s="480"/>
      <c r="AJ4695" s="480"/>
      <c r="AK4695" s="480"/>
      <c r="AL4695" s="480"/>
      <c r="AM4695" s="480"/>
      <c r="AN4695" s="480"/>
      <c r="AO4695" s="480"/>
      <c r="AP4695" s="480"/>
      <c r="AQ4695" s="480"/>
      <c r="AR4695" s="480"/>
      <c r="AS4695" s="480"/>
      <c r="AT4695" s="480"/>
      <c r="AU4695" s="480"/>
      <c r="AV4695" s="480"/>
      <c r="AW4695" s="480"/>
      <c r="AX4695" s="480"/>
      <c r="AY4695" s="480"/>
      <c r="AZ4695" s="480"/>
      <c r="BA4695" s="480"/>
      <c r="BB4695" s="480"/>
    </row>
    <row r="4696" spans="1:54" ht="15.75">
      <c r="A4696" s="484"/>
      <c r="B4696" s="484"/>
      <c r="C4696"/>
      <c r="D4696" s="491"/>
      <c r="E4696" s="493"/>
      <c r="F4696" s="478"/>
      <c r="G4696"/>
      <c r="H4696" s="527"/>
      <c r="I4696"/>
      <c r="J4696" s="527"/>
      <c r="K4696" s="527"/>
      <c r="L4696" s="480"/>
      <c r="M4696" s="480"/>
      <c r="N4696" s="480"/>
      <c r="O4696" s="480"/>
      <c r="P4696" s="480"/>
      <c r="Q4696" s="480"/>
      <c r="R4696" s="480"/>
      <c r="S4696" s="480"/>
      <c r="T4696" s="480"/>
      <c r="U4696" s="480"/>
      <c r="V4696" s="480"/>
      <c r="W4696" s="480"/>
      <c r="X4696" s="480"/>
      <c r="Y4696" s="480"/>
      <c r="Z4696" s="480"/>
      <c r="AA4696" s="480"/>
      <c r="AB4696" s="480"/>
      <c r="AC4696" s="480"/>
      <c r="AD4696" s="480"/>
      <c r="AE4696" s="480"/>
      <c r="AF4696" s="480"/>
      <c r="AG4696" s="480"/>
      <c r="AH4696" s="480"/>
      <c r="AI4696" s="480"/>
      <c r="AJ4696" s="480"/>
      <c r="AK4696" s="480"/>
      <c r="AL4696" s="480"/>
      <c r="AM4696" s="480"/>
      <c r="AN4696" s="480"/>
      <c r="AO4696" s="480"/>
      <c r="AP4696" s="480"/>
      <c r="AQ4696" s="480"/>
      <c r="AR4696" s="480"/>
      <c r="AS4696" s="480"/>
      <c r="AT4696" s="480"/>
      <c r="AU4696" s="480"/>
      <c r="AV4696" s="480"/>
      <c r="AW4696" s="480"/>
      <c r="AX4696" s="480"/>
      <c r="AY4696" s="480"/>
      <c r="AZ4696" s="480"/>
      <c r="BA4696" s="480"/>
      <c r="BB4696" s="480"/>
    </row>
    <row r="4697" spans="1:54" ht="25.5">
      <c r="A4697" s="484"/>
      <c r="B4697" s="484"/>
      <c r="C4697"/>
      <c r="D4697" s="491"/>
      <c r="E4697" s="493"/>
      <c r="F4697" s="478"/>
      <c r="G4697" s="485" t="s">
        <v>3305</v>
      </c>
      <c r="H4697" s="485"/>
      <c r="I4697" s="487" t="s">
        <v>3306</v>
      </c>
      <c r="J4697" s="492"/>
      <c r="K4697" s="494"/>
      <c r="L4697" s="480"/>
      <c r="M4697" s="480"/>
      <c r="N4697" s="480"/>
      <c r="O4697" s="480"/>
      <c r="P4697" s="480"/>
      <c r="Q4697" s="480"/>
      <c r="R4697" s="480"/>
      <c r="S4697" s="480"/>
      <c r="T4697" s="480"/>
      <c r="U4697" s="480"/>
      <c r="V4697" s="480"/>
      <c r="W4697" s="480"/>
      <c r="X4697" s="480"/>
      <c r="Y4697" s="480"/>
      <c r="Z4697" s="480"/>
      <c r="AA4697" s="480"/>
      <c r="AB4697" s="480"/>
      <c r="AC4697" s="480"/>
      <c r="AD4697" s="480"/>
      <c r="AE4697" s="480"/>
      <c r="AF4697" s="480"/>
      <c r="AG4697" s="480"/>
      <c r="AH4697" s="480"/>
      <c r="AI4697" s="480"/>
      <c r="AJ4697" s="480"/>
      <c r="AK4697" s="480"/>
      <c r="AL4697" s="480"/>
      <c r="AM4697" s="480"/>
      <c r="AN4697" s="480"/>
      <c r="AO4697" s="480"/>
      <c r="AP4697" s="480"/>
      <c r="AQ4697" s="480"/>
      <c r="AR4697" s="480"/>
      <c r="AS4697" s="480"/>
      <c r="AT4697" s="480"/>
      <c r="AU4697" s="480"/>
      <c r="AV4697" s="480"/>
      <c r="AW4697" s="480"/>
      <c r="AX4697" s="480"/>
      <c r="AY4697" s="480"/>
      <c r="AZ4697" s="480"/>
      <c r="BA4697" s="480"/>
      <c r="BB4697" s="480"/>
    </row>
    <row r="4698" spans="1:54" ht="15">
      <c r="A4698"/>
      <c r="B4698"/>
      <c r="C4698"/>
      <c r="D4698"/>
      <c r="E4698"/>
      <c r="F4698"/>
      <c r="G4698" s="486"/>
      <c r="H4698" s="486"/>
      <c r="I4698" s="488"/>
      <c r="J4698" s="486"/>
      <c r="K4698" s="486"/>
      <c r="L4698"/>
      <c r="M4698"/>
      <c r="N4698"/>
      <c r="O4698"/>
      <c r="P4698"/>
      <c r="Q4698"/>
      <c r="R4698"/>
      <c r="S4698"/>
      <c r="T4698"/>
      <c r="U4698"/>
      <c r="V4698"/>
      <c r="W4698"/>
      <c r="X4698"/>
      <c r="Y4698"/>
      <c r="Z4698"/>
      <c r="AA4698"/>
      <c r="AB4698"/>
      <c r="AC4698"/>
      <c r="AD4698"/>
      <c r="AE4698"/>
      <c r="AF4698"/>
      <c r="AG4698"/>
      <c r="AH4698"/>
      <c r="AI4698"/>
      <c r="AJ4698"/>
      <c r="AK4698"/>
      <c r="AL4698"/>
      <c r="AM4698"/>
      <c r="AN4698"/>
      <c r="AO4698"/>
      <c r="AP4698"/>
      <c r="AQ4698"/>
      <c r="AR4698"/>
      <c r="AS4698"/>
      <c r="AT4698"/>
      <c r="AU4698"/>
      <c r="AV4698"/>
      <c r="AW4698"/>
      <c r="AX4698"/>
      <c r="AY4698"/>
      <c r="AZ4698"/>
      <c r="BA4698"/>
      <c r="BB4698"/>
    </row>
    <row r="4699" spans="1:54" ht="15">
      <c r="A4699"/>
      <c r="B4699"/>
      <c r="C4699"/>
      <c r="D4699"/>
      <c r="E4699"/>
      <c r="F4699"/>
      <c r="G4699" s="486"/>
      <c r="H4699" s="486"/>
      <c r="I4699" s="489" t="s">
        <v>623</v>
      </c>
      <c r="J4699" s="486"/>
      <c r="K4699" s="486"/>
      <c r="L4699"/>
      <c r="M4699"/>
      <c r="N4699"/>
      <c r="O4699"/>
      <c r="P4699"/>
      <c r="Q4699"/>
      <c r="R4699"/>
      <c r="S4699"/>
      <c r="T4699"/>
      <c r="U4699"/>
      <c r="V4699"/>
      <c r="W4699"/>
      <c r="X4699"/>
      <c r="Y4699"/>
      <c r="Z4699"/>
      <c r="AA4699"/>
      <c r="AB4699"/>
      <c r="AC4699"/>
      <c r="AD4699"/>
      <c r="AE4699"/>
      <c r="AF4699"/>
      <c r="AG4699"/>
      <c r="AH4699"/>
      <c r="AI4699"/>
      <c r="AJ4699"/>
      <c r="AK4699"/>
      <c r="AL4699"/>
      <c r="AM4699"/>
      <c r="AN4699"/>
      <c r="AO4699"/>
      <c r="AP4699"/>
      <c r="AQ4699"/>
      <c r="AR4699"/>
      <c r="AS4699"/>
      <c r="AT4699"/>
      <c r="AU4699"/>
      <c r="AV4699"/>
      <c r="AW4699"/>
      <c r="AX4699"/>
      <c r="AY4699"/>
      <c r="AZ4699"/>
      <c r="BA4699"/>
      <c r="BB4699"/>
    </row>
    <row r="4700" spans="1:54" ht="15">
      <c r="A4700"/>
      <c r="B4700"/>
      <c r="C4700"/>
      <c r="D4700"/>
      <c r="E4700"/>
      <c r="F4700"/>
      <c r="G4700" s="486"/>
      <c r="H4700" s="486"/>
      <c r="I4700" s="489" t="s">
        <v>3307</v>
      </c>
      <c r="J4700" s="486"/>
      <c r="K4700" s="486"/>
      <c r="L4700"/>
      <c r="M4700"/>
      <c r="N4700"/>
      <c r="O4700"/>
      <c r="P4700"/>
      <c r="Q4700"/>
      <c r="R4700"/>
      <c r="S4700"/>
      <c r="T4700"/>
      <c r="U4700"/>
      <c r="V4700"/>
      <c r="W4700"/>
      <c r="X4700"/>
      <c r="Y4700"/>
      <c r="Z4700"/>
      <c r="AA4700"/>
      <c r="AB4700"/>
      <c r="AC4700"/>
      <c r="AD4700"/>
      <c r="AE4700"/>
      <c r="AF4700"/>
      <c r="AG4700"/>
      <c r="AH4700"/>
      <c r="AI4700"/>
      <c r="AJ4700"/>
      <c r="AK4700"/>
      <c r="AL4700"/>
      <c r="AM4700"/>
      <c r="AN4700"/>
      <c r="AO4700"/>
      <c r="AP4700"/>
      <c r="AQ4700"/>
      <c r="AR4700"/>
      <c r="AS4700"/>
      <c r="AT4700"/>
      <c r="AU4700"/>
      <c r="AV4700"/>
      <c r="AW4700"/>
      <c r="AX4700"/>
      <c r="AY4700"/>
      <c r="AZ4700"/>
      <c r="BA4700"/>
      <c r="BB4700"/>
    </row>
    <row r="4701" spans="1:54" ht="15">
      <c r="A4701"/>
      <c r="B4701"/>
      <c r="C4701"/>
      <c r="D4701"/>
      <c r="E4701"/>
      <c r="F4701"/>
      <c r="G4701" s="486"/>
      <c r="H4701" s="486"/>
      <c r="I4701" s="489" t="s">
        <v>1262</v>
      </c>
      <c r="J4701" s="486"/>
      <c r="K4701" s="486"/>
      <c r="L4701"/>
      <c r="M4701"/>
      <c r="N4701"/>
      <c r="O4701"/>
      <c r="P4701"/>
      <c r="Q4701"/>
      <c r="R4701"/>
      <c r="S4701"/>
      <c r="T4701"/>
      <c r="U4701"/>
      <c r="V4701"/>
      <c r="W4701"/>
      <c r="X4701"/>
      <c r="Y4701"/>
      <c r="Z4701"/>
      <c r="AA4701"/>
      <c r="AB4701"/>
      <c r="AC4701"/>
      <c r="AD4701"/>
      <c r="AE4701"/>
      <c r="AF4701"/>
      <c r="AG4701"/>
      <c r="AH4701"/>
      <c r="AI4701"/>
      <c r="AJ4701"/>
      <c r="AK4701"/>
      <c r="AL4701"/>
      <c r="AM4701"/>
      <c r="AN4701"/>
      <c r="AO4701"/>
      <c r="AP4701"/>
      <c r="AQ4701"/>
      <c r="AR4701"/>
      <c r="AS4701"/>
      <c r="AT4701"/>
      <c r="AU4701"/>
      <c r="AV4701"/>
      <c r="AW4701"/>
      <c r="AX4701"/>
      <c r="AY4701"/>
      <c r="AZ4701"/>
      <c r="BA4701"/>
      <c r="BB4701"/>
    </row>
    <row r="4702" spans="1:54" ht="15">
      <c r="A4702"/>
      <c r="B4702"/>
      <c r="C4702"/>
      <c r="D4702"/>
      <c r="E4702"/>
      <c r="F4702"/>
      <c r="G4702" s="486"/>
      <c r="H4702" s="486"/>
      <c r="I4702" s="489" t="s">
        <v>3308</v>
      </c>
      <c r="J4702" s="486"/>
      <c r="K4702" s="486"/>
      <c r="L4702"/>
      <c r="M4702"/>
      <c r="N4702"/>
      <c r="O4702"/>
      <c r="P4702"/>
      <c r="Q4702"/>
      <c r="R4702"/>
      <c r="S4702"/>
      <c r="T4702"/>
      <c r="U4702"/>
      <c r="V4702"/>
      <c r="W4702"/>
      <c r="X4702"/>
      <c r="Y4702"/>
      <c r="Z4702"/>
      <c r="AA4702"/>
      <c r="AB4702"/>
      <c r="AC4702"/>
      <c r="AD4702"/>
      <c r="AE4702"/>
      <c r="AF4702"/>
      <c r="AG4702"/>
      <c r="AH4702"/>
      <c r="AI4702"/>
      <c r="AJ4702"/>
      <c r="AK4702"/>
      <c r="AL4702"/>
      <c r="AM4702"/>
      <c r="AN4702"/>
      <c r="AO4702"/>
      <c r="AP4702"/>
      <c r="AQ4702"/>
      <c r="AR4702"/>
      <c r="AS4702"/>
      <c r="AT4702"/>
      <c r="AU4702"/>
      <c r="AV4702"/>
      <c r="AW4702"/>
      <c r="AX4702"/>
      <c r="AY4702"/>
      <c r="AZ4702"/>
      <c r="BA4702"/>
      <c r="BB4702"/>
    </row>
    <row r="4703" spans="1:54" ht="15">
      <c r="A4703"/>
      <c r="B4703"/>
      <c r="C4703"/>
      <c r="D4703"/>
      <c r="E4703"/>
      <c r="F4703"/>
      <c r="G4703" s="486"/>
      <c r="H4703" s="486"/>
      <c r="I4703" s="489" t="s">
        <v>1295</v>
      </c>
      <c r="J4703" s="486"/>
      <c r="K4703" s="486"/>
      <c r="L4703"/>
      <c r="M4703"/>
      <c r="N4703"/>
      <c r="O4703"/>
      <c r="P4703"/>
      <c r="Q4703"/>
      <c r="R4703"/>
      <c r="S4703"/>
      <c r="T4703"/>
      <c r="U4703"/>
      <c r="V4703"/>
      <c r="W4703"/>
      <c r="X4703"/>
      <c r="Y4703"/>
      <c r="Z4703"/>
      <c r="AA4703"/>
      <c r="AB4703"/>
      <c r="AC4703"/>
      <c r="AD4703"/>
      <c r="AE4703"/>
      <c r="AF4703"/>
      <c r="AG4703"/>
      <c r="AH4703"/>
      <c r="AI4703"/>
      <c r="AJ4703"/>
      <c r="AK4703"/>
      <c r="AL4703"/>
      <c r="AM4703"/>
      <c r="AN4703"/>
      <c r="AO4703"/>
      <c r="AP4703"/>
      <c r="AQ4703"/>
      <c r="AR4703"/>
      <c r="AS4703"/>
      <c r="AT4703"/>
      <c r="AU4703"/>
      <c r="AV4703"/>
      <c r="AW4703"/>
      <c r="AX4703"/>
      <c r="AY4703"/>
      <c r="AZ4703"/>
      <c r="BA4703"/>
      <c r="BB4703"/>
    </row>
    <row r="4704" spans="1:54" ht="25.5">
      <c r="A4704"/>
      <c r="B4704"/>
      <c r="C4704"/>
      <c r="D4704"/>
      <c r="E4704"/>
      <c r="F4704"/>
      <c r="G4704" s="486"/>
      <c r="H4704" s="486"/>
      <c r="I4704" s="489" t="s">
        <v>3309</v>
      </c>
      <c r="J4704" s="486"/>
      <c r="K4704" s="486"/>
      <c r="L4704"/>
      <c r="M4704"/>
      <c r="N4704"/>
      <c r="O4704"/>
      <c r="P4704"/>
      <c r="Q4704"/>
      <c r="R4704"/>
      <c r="S4704"/>
      <c r="T4704"/>
      <c r="U4704"/>
      <c r="V4704"/>
      <c r="W4704"/>
      <c r="X4704"/>
      <c r="Y4704"/>
      <c r="Z4704"/>
      <c r="AA4704"/>
      <c r="AB4704"/>
      <c r="AC4704"/>
      <c r="AD4704"/>
      <c r="AE4704"/>
      <c r="AF4704"/>
      <c r="AG4704"/>
      <c r="AH4704"/>
      <c r="AI4704"/>
      <c r="AJ4704"/>
      <c r="AK4704"/>
      <c r="AL4704"/>
      <c r="AM4704"/>
      <c r="AN4704"/>
      <c r="AO4704"/>
      <c r="AP4704"/>
      <c r="AQ4704"/>
      <c r="AR4704"/>
      <c r="AS4704"/>
      <c r="AT4704"/>
      <c r="AU4704"/>
      <c r="AV4704"/>
      <c r="AW4704"/>
      <c r="AX4704"/>
      <c r="AY4704"/>
      <c r="AZ4704"/>
      <c r="BA4704"/>
      <c r="BB4704"/>
    </row>
    <row r="4705" spans="1:54" ht="15">
      <c r="A4705"/>
      <c r="B4705"/>
      <c r="C4705"/>
      <c r="D4705"/>
      <c r="E4705"/>
      <c r="F4705"/>
      <c r="G4705" s="486"/>
      <c r="H4705" s="486"/>
      <c r="I4705" s="489" t="s">
        <v>3310</v>
      </c>
      <c r="J4705" s="486"/>
      <c r="K4705" s="486"/>
      <c r="L4705"/>
      <c r="M4705"/>
      <c r="N4705"/>
      <c r="O4705"/>
      <c r="P4705"/>
      <c r="Q4705"/>
      <c r="R4705"/>
      <c r="S4705"/>
      <c r="T4705"/>
      <c r="U4705"/>
      <c r="V4705"/>
      <c r="W4705"/>
      <c r="X4705"/>
      <c r="Y4705"/>
      <c r="Z4705"/>
      <c r="AA4705"/>
      <c r="AB4705"/>
      <c r="AC4705"/>
      <c r="AD4705"/>
      <c r="AE4705"/>
      <c r="AF4705"/>
      <c r="AG4705"/>
      <c r="AH4705"/>
      <c r="AI4705"/>
      <c r="AJ4705"/>
      <c r="AK4705"/>
      <c r="AL4705"/>
      <c r="AM4705"/>
      <c r="AN4705"/>
      <c r="AO4705"/>
      <c r="AP4705"/>
      <c r="AQ4705"/>
      <c r="AR4705"/>
      <c r="AS4705"/>
      <c r="AT4705"/>
      <c r="AU4705"/>
      <c r="AV4705"/>
      <c r="AW4705"/>
      <c r="AX4705"/>
      <c r="AY4705"/>
      <c r="AZ4705"/>
      <c r="BA4705"/>
      <c r="BB4705"/>
    </row>
    <row r="4706" spans="1:54" ht="15">
      <c r="A4706"/>
      <c r="B4706"/>
      <c r="C4706"/>
      <c r="D4706"/>
      <c r="E4706"/>
      <c r="F4706"/>
      <c r="G4706" s="453"/>
      <c r="H4706" s="453"/>
      <c r="I4706" s="490"/>
      <c r="J4706" s="453"/>
      <c r="K4706" s="453"/>
      <c r="L4706"/>
      <c r="M4706"/>
      <c r="N4706"/>
      <c r="O4706"/>
      <c r="P4706"/>
      <c r="Q4706"/>
      <c r="R4706"/>
      <c r="S4706"/>
      <c r="T4706"/>
      <c r="U4706"/>
      <c r="V4706"/>
      <c r="W4706"/>
      <c r="X4706"/>
      <c r="Y4706"/>
      <c r="Z4706"/>
      <c r="AA4706"/>
      <c r="AB4706"/>
      <c r="AC4706"/>
      <c r="AD4706"/>
      <c r="AE4706"/>
      <c r="AF4706"/>
      <c r="AG4706"/>
      <c r="AH4706"/>
      <c r="AI4706"/>
      <c r="AJ4706"/>
      <c r="AK4706"/>
      <c r="AL4706"/>
      <c r="AM4706"/>
      <c r="AN4706"/>
      <c r="AO4706"/>
      <c r="AP4706"/>
      <c r="AQ4706"/>
      <c r="AR4706"/>
      <c r="AS4706"/>
      <c r="AT4706"/>
      <c r="AU4706"/>
      <c r="AV4706"/>
      <c r="AW4706"/>
      <c r="AX4706"/>
      <c r="AY4706"/>
      <c r="AZ4706"/>
      <c r="BA4706"/>
      <c r="BB4706"/>
    </row>
    <row r="4707" spans="1:54" ht="15.75">
      <c r="A4707" s="484"/>
      <c r="B4707" s="484"/>
      <c r="C4707"/>
      <c r="D4707" s="491"/>
      <c r="E4707" s="493"/>
      <c r="F4707" s="478"/>
      <c r="G4707" s="485"/>
      <c r="H4707" s="485"/>
      <c r="I4707" s="495" t="s">
        <v>40</v>
      </c>
      <c r="J4707" s="492"/>
      <c r="K4707" s="494"/>
      <c r="L4707" s="480"/>
      <c r="M4707" s="480"/>
      <c r="N4707" s="480"/>
      <c r="O4707" s="480"/>
      <c r="P4707" s="480"/>
      <c r="Q4707" s="480"/>
      <c r="R4707" s="480"/>
      <c r="S4707" s="480"/>
      <c r="T4707" s="480"/>
      <c r="U4707" s="480"/>
      <c r="V4707" s="480"/>
      <c r="W4707" s="480"/>
      <c r="X4707" s="480"/>
      <c r="Y4707" s="480"/>
      <c r="Z4707" s="480"/>
      <c r="AA4707" s="480"/>
      <c r="AB4707" s="480"/>
      <c r="AC4707" s="480"/>
      <c r="AD4707" s="480"/>
      <c r="AE4707" s="480"/>
      <c r="AF4707" s="480"/>
      <c r="AG4707" s="480"/>
      <c r="AH4707" s="480"/>
      <c r="AI4707" s="480"/>
      <c r="AJ4707" s="480"/>
      <c r="AK4707" s="480"/>
      <c r="AL4707" s="480"/>
      <c r="AM4707" s="480"/>
      <c r="AN4707" s="480"/>
      <c r="AO4707" s="480"/>
      <c r="AP4707" s="480"/>
      <c r="AQ4707" s="480"/>
      <c r="AR4707" s="480"/>
      <c r="AS4707" s="480"/>
      <c r="AT4707" s="480"/>
      <c r="AU4707" s="480"/>
      <c r="AV4707" s="480"/>
      <c r="AW4707" s="480"/>
      <c r="AX4707" s="480"/>
      <c r="AY4707" s="480"/>
      <c r="AZ4707" s="480"/>
      <c r="BA4707" s="480"/>
      <c r="BB4707" s="480"/>
    </row>
    <row r="4708" spans="1:54" ht="15">
      <c r="A4708"/>
      <c r="B4708"/>
      <c r="C4708"/>
      <c r="D4708"/>
      <c r="E4708"/>
      <c r="F4708"/>
      <c r="G4708" s="486"/>
      <c r="H4708" s="486"/>
      <c r="I4708" s="496" t="s">
        <v>3311</v>
      </c>
      <c r="J4708" s="486"/>
      <c r="K4708" s="486"/>
      <c r="L4708"/>
      <c r="M4708"/>
      <c r="N4708"/>
      <c r="O4708"/>
      <c r="P4708"/>
      <c r="Q4708"/>
      <c r="R4708"/>
      <c r="S4708"/>
      <c r="T4708"/>
      <c r="U4708"/>
      <c r="V4708"/>
      <c r="W4708"/>
      <c r="X4708"/>
      <c r="Y4708"/>
      <c r="Z4708"/>
      <c r="AA4708"/>
      <c r="AB4708"/>
      <c r="AC4708"/>
      <c r="AD4708"/>
      <c r="AE4708"/>
      <c r="AF4708"/>
      <c r="AG4708"/>
      <c r="AH4708"/>
      <c r="AI4708"/>
      <c r="AJ4708"/>
      <c r="AK4708"/>
      <c r="AL4708"/>
      <c r="AM4708"/>
      <c r="AN4708"/>
      <c r="AO4708"/>
      <c r="AP4708"/>
      <c r="AQ4708"/>
      <c r="AR4708"/>
      <c r="AS4708"/>
      <c r="AT4708"/>
      <c r="AU4708"/>
      <c r="AV4708"/>
      <c r="AW4708"/>
      <c r="AX4708"/>
      <c r="AY4708"/>
      <c r="AZ4708"/>
      <c r="BA4708"/>
      <c r="BB4708"/>
    </row>
    <row r="4709" spans="1:54" ht="15">
      <c r="A4709"/>
      <c r="B4709"/>
      <c r="C4709"/>
      <c r="D4709"/>
      <c r="E4709"/>
      <c r="F4709"/>
      <c r="G4709" s="486"/>
      <c r="H4709" s="486"/>
      <c r="I4709" s="497"/>
      <c r="J4709" s="486"/>
      <c r="K4709" s="486"/>
      <c r="L4709"/>
      <c r="M4709"/>
      <c r="N4709"/>
      <c r="O4709"/>
      <c r="P4709"/>
      <c r="Q4709"/>
      <c r="R4709"/>
      <c r="S4709"/>
      <c r="T4709"/>
      <c r="U4709"/>
      <c r="V4709"/>
      <c r="W4709"/>
      <c r="X4709"/>
      <c r="Y4709"/>
      <c r="Z4709"/>
      <c r="AA4709"/>
      <c r="AB4709"/>
      <c r="AC4709"/>
      <c r="AD4709"/>
      <c r="AE4709"/>
      <c r="AF4709"/>
      <c r="AG4709"/>
      <c r="AH4709"/>
      <c r="AI4709"/>
      <c r="AJ4709"/>
      <c r="AK4709"/>
      <c r="AL4709"/>
      <c r="AM4709"/>
      <c r="AN4709"/>
      <c r="AO4709"/>
      <c r="AP4709"/>
      <c r="AQ4709"/>
      <c r="AR4709"/>
      <c r="AS4709"/>
      <c r="AT4709"/>
      <c r="AU4709"/>
      <c r="AV4709"/>
      <c r="AW4709"/>
      <c r="AX4709"/>
      <c r="AY4709"/>
      <c r="AZ4709"/>
      <c r="BA4709"/>
      <c r="BB4709"/>
    </row>
    <row r="4710" spans="1:54" ht="38.25">
      <c r="A4710"/>
      <c r="B4710"/>
      <c r="C4710"/>
      <c r="D4710"/>
      <c r="E4710"/>
      <c r="F4710"/>
      <c r="G4710" s="486"/>
      <c r="H4710" s="486"/>
      <c r="I4710" s="496" t="s">
        <v>3312</v>
      </c>
      <c r="J4710" s="486"/>
      <c r="K4710" s="486"/>
      <c r="L4710"/>
      <c r="M4710"/>
      <c r="N4710"/>
      <c r="O4710"/>
      <c r="P4710"/>
      <c r="Q4710"/>
      <c r="R4710"/>
      <c r="S4710"/>
      <c r="T4710"/>
      <c r="U4710"/>
      <c r="V4710"/>
      <c r="W4710"/>
      <c r="X4710"/>
      <c r="Y4710"/>
      <c r="Z4710"/>
      <c r="AA4710"/>
      <c r="AB4710"/>
      <c r="AC4710"/>
      <c r="AD4710"/>
      <c r="AE4710"/>
      <c r="AF4710"/>
      <c r="AG4710"/>
      <c r="AH4710"/>
      <c r="AI4710"/>
      <c r="AJ4710"/>
      <c r="AK4710"/>
      <c r="AL4710"/>
      <c r="AM4710"/>
      <c r="AN4710"/>
      <c r="AO4710"/>
      <c r="AP4710"/>
      <c r="AQ4710"/>
      <c r="AR4710"/>
      <c r="AS4710"/>
      <c r="AT4710"/>
      <c r="AU4710"/>
      <c r="AV4710"/>
      <c r="AW4710"/>
      <c r="AX4710"/>
      <c r="AY4710"/>
      <c r="AZ4710"/>
      <c r="BA4710"/>
      <c r="BB4710"/>
    </row>
    <row r="4711" spans="1:54" ht="15">
      <c r="A4711"/>
      <c r="B4711"/>
      <c r="C4711"/>
      <c r="D4711"/>
      <c r="E4711"/>
      <c r="F4711"/>
      <c r="G4711" s="486"/>
      <c r="H4711" s="486"/>
      <c r="I4711" s="497"/>
      <c r="J4711" s="486"/>
      <c r="K4711" s="486"/>
      <c r="L4711"/>
      <c r="M4711"/>
      <c r="N4711"/>
      <c r="O4711"/>
      <c r="P4711"/>
      <c r="Q4711"/>
      <c r="R4711"/>
      <c r="S4711"/>
      <c r="T4711"/>
      <c r="U4711"/>
      <c r="V4711"/>
      <c r="W4711"/>
      <c r="X4711"/>
      <c r="Y4711"/>
      <c r="Z4711"/>
      <c r="AA4711"/>
      <c r="AB4711"/>
      <c r="AC4711"/>
      <c r="AD4711"/>
      <c r="AE4711"/>
      <c r="AF4711"/>
      <c r="AG4711"/>
      <c r="AH4711"/>
      <c r="AI4711"/>
      <c r="AJ4711"/>
      <c r="AK4711"/>
      <c r="AL4711"/>
      <c r="AM4711"/>
      <c r="AN4711"/>
      <c r="AO4711"/>
      <c r="AP4711"/>
      <c r="AQ4711"/>
      <c r="AR4711"/>
      <c r="AS4711"/>
      <c r="AT4711"/>
      <c r="AU4711"/>
      <c r="AV4711"/>
      <c r="AW4711"/>
      <c r="AX4711"/>
      <c r="AY4711"/>
      <c r="AZ4711"/>
      <c r="BA4711"/>
      <c r="BB4711"/>
    </row>
    <row r="4712" spans="1:54" ht="25.5">
      <c r="A4712"/>
      <c r="B4712"/>
      <c r="C4712"/>
      <c r="D4712"/>
      <c r="E4712"/>
      <c r="F4712"/>
      <c r="G4712" s="486"/>
      <c r="H4712" s="486"/>
      <c r="I4712" s="496" t="s">
        <v>3313</v>
      </c>
      <c r="J4712" s="486"/>
      <c r="K4712" s="486"/>
      <c r="L4712"/>
      <c r="M4712"/>
      <c r="N4712"/>
      <c r="O4712"/>
      <c r="P4712"/>
      <c r="Q4712"/>
      <c r="R4712"/>
      <c r="S4712"/>
      <c r="T4712"/>
      <c r="U4712"/>
      <c r="V4712"/>
      <c r="W4712"/>
      <c r="X4712"/>
      <c r="Y4712"/>
      <c r="Z4712"/>
      <c r="AA4712"/>
      <c r="AB4712"/>
      <c r="AC4712"/>
      <c r="AD4712"/>
      <c r="AE4712"/>
      <c r="AF4712"/>
      <c r="AG4712"/>
      <c r="AH4712"/>
      <c r="AI4712"/>
      <c r="AJ4712"/>
      <c r="AK4712"/>
      <c r="AL4712"/>
      <c r="AM4712"/>
      <c r="AN4712"/>
      <c r="AO4712"/>
      <c r="AP4712"/>
      <c r="AQ4712"/>
      <c r="AR4712"/>
      <c r="AS4712"/>
      <c r="AT4712"/>
      <c r="AU4712"/>
      <c r="AV4712"/>
      <c r="AW4712"/>
      <c r="AX4712"/>
      <c r="AY4712"/>
      <c r="AZ4712"/>
      <c r="BA4712"/>
      <c r="BB4712"/>
    </row>
    <row r="4713" spans="1:54" ht="15">
      <c r="A4713"/>
      <c r="B4713"/>
      <c r="C4713"/>
      <c r="D4713"/>
      <c r="E4713"/>
      <c r="F4713"/>
      <c r="G4713" s="486"/>
      <c r="H4713" s="486"/>
      <c r="I4713" s="496" t="s">
        <v>3314</v>
      </c>
      <c r="J4713" s="486"/>
      <c r="K4713" s="486"/>
      <c r="L4713"/>
      <c r="M4713"/>
      <c r="N4713"/>
      <c r="O4713"/>
      <c r="P4713"/>
      <c r="Q4713"/>
      <c r="R4713"/>
      <c r="S4713"/>
      <c r="T4713"/>
      <c r="U4713"/>
      <c r="V4713"/>
      <c r="W4713"/>
      <c r="X4713"/>
      <c r="Y4713"/>
      <c r="Z4713"/>
      <c r="AA4713"/>
      <c r="AB4713"/>
      <c r="AC4713"/>
      <c r="AD4713"/>
      <c r="AE4713"/>
      <c r="AF4713"/>
      <c r="AG4713"/>
      <c r="AH4713"/>
      <c r="AI4713"/>
      <c r="AJ4713"/>
      <c r="AK4713"/>
      <c r="AL4713"/>
      <c r="AM4713"/>
      <c r="AN4713"/>
      <c r="AO4713"/>
      <c r="AP4713"/>
      <c r="AQ4713"/>
      <c r="AR4713"/>
      <c r="AS4713"/>
      <c r="AT4713"/>
      <c r="AU4713"/>
      <c r="AV4713"/>
      <c r="AW4713"/>
      <c r="AX4713"/>
      <c r="AY4713"/>
      <c r="AZ4713"/>
      <c r="BA4713"/>
      <c r="BB4713"/>
    </row>
    <row r="4714" spans="1:54" ht="15">
      <c r="A4714"/>
      <c r="B4714"/>
      <c r="C4714"/>
      <c r="D4714"/>
      <c r="E4714"/>
      <c r="F4714"/>
      <c r="G4714" s="486"/>
      <c r="H4714" s="486"/>
      <c r="I4714" s="496" t="s">
        <v>3315</v>
      </c>
      <c r="J4714" s="486"/>
      <c r="K4714" s="486"/>
      <c r="L4714"/>
      <c r="M4714"/>
      <c r="N4714"/>
      <c r="O4714"/>
      <c r="P4714"/>
      <c r="Q4714"/>
      <c r="R4714"/>
      <c r="S4714"/>
      <c r="T4714"/>
      <c r="U4714"/>
      <c r="V4714"/>
      <c r="W4714"/>
      <c r="X4714"/>
      <c r="Y4714"/>
      <c r="Z4714"/>
      <c r="AA4714"/>
      <c r="AB4714"/>
      <c r="AC4714"/>
      <c r="AD4714"/>
      <c r="AE4714"/>
      <c r="AF4714"/>
      <c r="AG4714"/>
      <c r="AH4714"/>
      <c r="AI4714"/>
      <c r="AJ4714"/>
      <c r="AK4714"/>
      <c r="AL4714"/>
      <c r="AM4714"/>
      <c r="AN4714"/>
      <c r="AO4714"/>
      <c r="AP4714"/>
      <c r="AQ4714"/>
      <c r="AR4714"/>
      <c r="AS4714"/>
      <c r="AT4714"/>
      <c r="AU4714"/>
      <c r="AV4714"/>
      <c r="AW4714"/>
      <c r="AX4714"/>
      <c r="AY4714"/>
      <c r="AZ4714"/>
      <c r="BA4714"/>
      <c r="BB4714"/>
    </row>
    <row r="4715" spans="1:54" ht="15">
      <c r="A4715"/>
      <c r="B4715"/>
      <c r="C4715"/>
      <c r="D4715"/>
      <c r="E4715"/>
      <c r="F4715"/>
      <c r="G4715" s="486"/>
      <c r="H4715" s="486"/>
      <c r="I4715" s="496" t="s">
        <v>3316</v>
      </c>
      <c r="J4715" s="486"/>
      <c r="K4715" s="486"/>
      <c r="L4715"/>
      <c r="M4715"/>
      <c r="N4715"/>
      <c r="O4715"/>
      <c r="P4715"/>
      <c r="Q4715"/>
      <c r="R4715"/>
      <c r="S4715"/>
      <c r="T4715"/>
      <c r="U4715"/>
      <c r="V4715"/>
      <c r="W4715"/>
      <c r="X4715"/>
      <c r="Y4715"/>
      <c r="Z4715"/>
      <c r="AA4715"/>
      <c r="AB4715"/>
      <c r="AC4715"/>
      <c r="AD4715"/>
      <c r="AE4715"/>
      <c r="AF4715"/>
      <c r="AG4715"/>
      <c r="AH4715"/>
      <c r="AI4715"/>
      <c r="AJ4715"/>
      <c r="AK4715"/>
      <c r="AL4715"/>
      <c r="AM4715"/>
      <c r="AN4715"/>
      <c r="AO4715"/>
      <c r="AP4715"/>
      <c r="AQ4715"/>
      <c r="AR4715"/>
      <c r="AS4715"/>
      <c r="AT4715"/>
      <c r="AU4715"/>
      <c r="AV4715"/>
      <c r="AW4715"/>
      <c r="AX4715"/>
      <c r="AY4715"/>
      <c r="AZ4715"/>
      <c r="BA4715"/>
      <c r="BB4715"/>
    </row>
    <row r="4716" spans="1:54" ht="15">
      <c r="A4716"/>
      <c r="B4716"/>
      <c r="C4716"/>
      <c r="D4716"/>
      <c r="E4716"/>
      <c r="F4716"/>
      <c r="G4716" s="486"/>
      <c r="H4716" s="486"/>
      <c r="I4716" s="496" t="s">
        <v>3317</v>
      </c>
      <c r="J4716" s="486"/>
      <c r="K4716" s="486"/>
      <c r="L4716"/>
      <c r="M4716"/>
      <c r="N4716"/>
      <c r="O4716"/>
      <c r="P4716"/>
      <c r="Q4716"/>
      <c r="R4716"/>
      <c r="S4716"/>
      <c r="T4716"/>
      <c r="U4716"/>
      <c r="V4716"/>
      <c r="W4716"/>
      <c r="X4716"/>
      <c r="Y4716"/>
      <c r="Z4716"/>
      <c r="AA4716"/>
      <c r="AB4716"/>
      <c r="AC4716"/>
      <c r="AD4716"/>
      <c r="AE4716"/>
      <c r="AF4716"/>
      <c r="AG4716"/>
      <c r="AH4716"/>
      <c r="AI4716"/>
      <c r="AJ4716"/>
      <c r="AK4716"/>
      <c r="AL4716"/>
      <c r="AM4716"/>
      <c r="AN4716"/>
      <c r="AO4716"/>
      <c r="AP4716"/>
      <c r="AQ4716"/>
      <c r="AR4716"/>
      <c r="AS4716"/>
      <c r="AT4716"/>
      <c r="AU4716"/>
      <c r="AV4716"/>
      <c r="AW4716"/>
      <c r="AX4716"/>
      <c r="AY4716"/>
      <c r="AZ4716"/>
      <c r="BA4716"/>
      <c r="BB4716"/>
    </row>
    <row r="4717" spans="1:54" ht="15">
      <c r="A4717"/>
      <c r="B4717"/>
      <c r="C4717"/>
      <c r="D4717"/>
      <c r="E4717"/>
      <c r="F4717"/>
      <c r="G4717" s="486"/>
      <c r="H4717" s="486"/>
      <c r="I4717" s="497"/>
      <c r="J4717" s="486"/>
      <c r="K4717" s="486"/>
      <c r="L4717"/>
      <c r="M4717"/>
      <c r="N4717"/>
      <c r="O4717"/>
      <c r="P4717"/>
      <c r="Q4717"/>
      <c r="R4717"/>
      <c r="S4717"/>
      <c r="T4717"/>
      <c r="U4717"/>
      <c r="V4717"/>
      <c r="W4717"/>
      <c r="X4717"/>
      <c r="Y4717"/>
      <c r="Z4717"/>
      <c r="AA4717"/>
      <c r="AB4717"/>
      <c r="AC4717"/>
      <c r="AD4717"/>
      <c r="AE4717"/>
      <c r="AF4717"/>
      <c r="AG4717"/>
      <c r="AH4717"/>
      <c r="AI4717"/>
      <c r="AJ4717"/>
      <c r="AK4717"/>
      <c r="AL4717"/>
      <c r="AM4717"/>
      <c r="AN4717"/>
      <c r="AO4717"/>
      <c r="AP4717"/>
      <c r="AQ4717"/>
      <c r="AR4717"/>
      <c r="AS4717"/>
      <c r="AT4717"/>
      <c r="AU4717"/>
      <c r="AV4717"/>
      <c r="AW4717"/>
      <c r="AX4717"/>
      <c r="AY4717"/>
      <c r="AZ4717"/>
      <c r="BA4717"/>
      <c r="BB4717"/>
    </row>
    <row r="4718" spans="1:54" ht="63.75">
      <c r="A4718"/>
      <c r="B4718"/>
      <c r="C4718"/>
      <c r="D4718"/>
      <c r="E4718"/>
      <c r="F4718"/>
      <c r="G4718" s="486"/>
      <c r="H4718" s="486"/>
      <c r="I4718" s="496" t="s">
        <v>3318</v>
      </c>
      <c r="J4718" s="486"/>
      <c r="K4718" s="486"/>
      <c r="L4718"/>
      <c r="M4718"/>
      <c r="N4718"/>
      <c r="O4718"/>
      <c r="P4718"/>
      <c r="Q4718"/>
      <c r="R4718"/>
      <c r="S4718"/>
      <c r="T4718"/>
      <c r="U4718"/>
      <c r="V4718"/>
      <c r="W4718"/>
      <c r="X4718"/>
      <c r="Y4718"/>
      <c r="Z4718"/>
      <c r="AA4718"/>
      <c r="AB4718"/>
      <c r="AC4718"/>
      <c r="AD4718"/>
      <c r="AE4718"/>
      <c r="AF4718"/>
      <c r="AG4718"/>
      <c r="AH4718"/>
      <c r="AI4718"/>
      <c r="AJ4718"/>
      <c r="AK4718"/>
      <c r="AL4718"/>
      <c r="AM4718"/>
      <c r="AN4718"/>
      <c r="AO4718"/>
      <c r="AP4718"/>
      <c r="AQ4718"/>
      <c r="AR4718"/>
      <c r="AS4718"/>
      <c r="AT4718"/>
      <c r="AU4718"/>
      <c r="AV4718"/>
      <c r="AW4718"/>
      <c r="AX4718"/>
      <c r="AY4718"/>
      <c r="AZ4718"/>
      <c r="BA4718"/>
      <c r="BB4718"/>
    </row>
    <row r="4719" spans="1:54" ht="15">
      <c r="A4719"/>
      <c r="B4719"/>
      <c r="C4719"/>
      <c r="D4719"/>
      <c r="E4719"/>
      <c r="F4719"/>
      <c r="G4719" s="486"/>
      <c r="H4719" s="486"/>
      <c r="I4719" s="496"/>
      <c r="J4719" s="486"/>
      <c r="K4719" s="486"/>
      <c r="L4719"/>
      <c r="M4719"/>
      <c r="N4719"/>
      <c r="O4719"/>
      <c r="P4719"/>
      <c r="Q4719"/>
      <c r="R4719"/>
      <c r="S4719"/>
      <c r="T4719"/>
      <c r="U4719"/>
      <c r="V4719"/>
      <c r="W4719"/>
      <c r="X4719"/>
      <c r="Y4719"/>
      <c r="Z4719"/>
      <c r="AA4719"/>
      <c r="AB4719"/>
      <c r="AC4719"/>
      <c r="AD4719"/>
      <c r="AE4719"/>
      <c r="AF4719"/>
      <c r="AG4719"/>
      <c r="AH4719"/>
      <c r="AI4719"/>
      <c r="AJ4719"/>
      <c r="AK4719"/>
      <c r="AL4719"/>
      <c r="AM4719"/>
      <c r="AN4719"/>
      <c r="AO4719"/>
      <c r="AP4719"/>
      <c r="AQ4719"/>
      <c r="AR4719"/>
      <c r="AS4719"/>
      <c r="AT4719"/>
      <c r="AU4719"/>
      <c r="AV4719"/>
      <c r="AW4719"/>
      <c r="AX4719"/>
      <c r="AY4719"/>
      <c r="AZ4719"/>
      <c r="BA4719"/>
      <c r="BB4719"/>
    </row>
    <row r="4720" spans="1:54" ht="15">
      <c r="A4720"/>
      <c r="B4720"/>
      <c r="C4720"/>
      <c r="D4720"/>
      <c r="E4720"/>
      <c r="F4720"/>
      <c r="G4720" s="453"/>
      <c r="H4720" s="453"/>
      <c r="I4720" s="498" t="s">
        <v>1664</v>
      </c>
      <c r="J4720" s="453"/>
      <c r="K4720" s="453"/>
      <c r="L4720"/>
      <c r="M4720"/>
      <c r="N4720"/>
      <c r="O4720"/>
      <c r="P4720"/>
      <c r="Q4720"/>
      <c r="R4720"/>
      <c r="S4720"/>
      <c r="T4720"/>
      <c r="U4720"/>
      <c r="V4720"/>
      <c r="W4720"/>
      <c r="X4720"/>
      <c r="Y4720"/>
      <c r="Z4720"/>
      <c r="AA4720"/>
      <c r="AB4720"/>
      <c r="AC4720"/>
      <c r="AD4720"/>
      <c r="AE4720"/>
      <c r="AF4720"/>
      <c r="AG4720"/>
      <c r="AH4720"/>
      <c r="AI4720"/>
      <c r="AJ4720"/>
      <c r="AK4720"/>
      <c r="AL4720"/>
      <c r="AM4720"/>
      <c r="AN4720"/>
      <c r="AO4720"/>
      <c r="AP4720"/>
      <c r="AQ4720"/>
      <c r="AR4720"/>
      <c r="AS4720"/>
      <c r="AT4720"/>
      <c r="AU4720"/>
      <c r="AV4720"/>
      <c r="AW4720"/>
      <c r="AX4720"/>
      <c r="AY4720"/>
      <c r="AZ4720"/>
      <c r="BA4720"/>
      <c r="BB4720"/>
    </row>
    <row r="4721" spans="1:54" ht="15.75">
      <c r="A4721" s="484"/>
      <c r="B4721" s="484"/>
      <c r="C4721"/>
      <c r="D4721" s="491"/>
      <c r="E4721" s="493"/>
      <c r="F4721" s="478"/>
      <c r="G4721" s="499"/>
      <c r="H4721" s="499" t="s">
        <v>18</v>
      </c>
      <c r="I4721" s="464"/>
      <c r="J4721" s="500"/>
      <c r="K4721" s="501"/>
      <c r="L4721" s="480"/>
      <c r="M4721" s="480"/>
      <c r="N4721" s="480"/>
      <c r="O4721" s="480"/>
      <c r="P4721" s="480"/>
      <c r="Q4721" s="480"/>
      <c r="R4721" s="480"/>
      <c r="S4721" s="480"/>
      <c r="T4721" s="480"/>
      <c r="U4721" s="480"/>
      <c r="V4721" s="480"/>
      <c r="W4721" s="480"/>
      <c r="X4721" s="480"/>
      <c r="Y4721" s="480"/>
      <c r="Z4721" s="480"/>
      <c r="AA4721" s="480"/>
      <c r="AB4721" s="480"/>
      <c r="AC4721" s="480"/>
      <c r="AD4721" s="480"/>
      <c r="AE4721" s="480"/>
      <c r="AF4721" s="480"/>
      <c r="AG4721" s="480"/>
      <c r="AH4721" s="480"/>
      <c r="AI4721" s="480"/>
      <c r="AJ4721" s="480"/>
      <c r="AK4721" s="480"/>
      <c r="AL4721" s="480"/>
      <c r="AM4721" s="480"/>
      <c r="AN4721" s="480"/>
      <c r="AO4721" s="480"/>
      <c r="AP4721" s="480"/>
      <c r="AQ4721" s="480"/>
      <c r="AR4721" s="480"/>
      <c r="AS4721" s="480"/>
      <c r="AT4721" s="480"/>
      <c r="AU4721" s="480"/>
      <c r="AV4721" s="480"/>
      <c r="AW4721" s="480"/>
      <c r="AX4721" s="480"/>
      <c r="AY4721" s="480"/>
      <c r="AZ4721" s="480"/>
      <c r="BA4721" s="480"/>
      <c r="BB4721" s="480"/>
    </row>
    <row r="4722" spans="1:54" ht="76.5">
      <c r="A4722" s="484"/>
      <c r="B4722" s="484"/>
      <c r="C4722"/>
      <c r="D4722" s="491"/>
      <c r="E4722" s="493"/>
      <c r="F4722" s="478"/>
      <c r="G4722" s="499"/>
      <c r="H4722" s="499" t="s">
        <v>19</v>
      </c>
      <c r="I4722" s="464" t="s">
        <v>3249</v>
      </c>
      <c r="J4722" s="500" t="s">
        <v>581</v>
      </c>
      <c r="K4722" s="501"/>
      <c r="L4722" s="480"/>
      <c r="M4722" s="480"/>
      <c r="N4722" s="480"/>
      <c r="O4722" s="480"/>
      <c r="P4722" s="480"/>
      <c r="Q4722" s="480"/>
      <c r="R4722" s="480"/>
      <c r="S4722" s="480"/>
      <c r="T4722" s="480"/>
      <c r="U4722" s="480"/>
      <c r="V4722" s="480"/>
      <c r="W4722" s="480"/>
      <c r="X4722" s="480"/>
      <c r="Y4722" s="480"/>
      <c r="Z4722" s="480"/>
      <c r="AA4722" s="480"/>
      <c r="AB4722" s="480"/>
      <c r="AC4722" s="480"/>
      <c r="AD4722" s="480"/>
      <c r="AE4722" s="480"/>
      <c r="AF4722" s="480"/>
      <c r="AG4722" s="480"/>
      <c r="AH4722" s="480"/>
      <c r="AI4722" s="480"/>
      <c r="AJ4722" s="480"/>
      <c r="AK4722" s="480"/>
      <c r="AL4722" s="480"/>
      <c r="AM4722" s="480"/>
      <c r="AN4722" s="480"/>
      <c r="AO4722" s="480"/>
      <c r="AP4722" s="480"/>
      <c r="AQ4722" s="480"/>
      <c r="AR4722" s="480"/>
      <c r="AS4722" s="480"/>
      <c r="AT4722" s="480"/>
      <c r="AU4722" s="480"/>
      <c r="AV4722" s="480"/>
      <c r="AW4722" s="480"/>
      <c r="AX4722" s="480"/>
      <c r="AY4722" s="480"/>
      <c r="AZ4722" s="480"/>
      <c r="BA4722" s="480"/>
      <c r="BB4722" s="480"/>
    </row>
    <row r="4723" spans="1:54" ht="15.75">
      <c r="A4723" s="484"/>
      <c r="B4723" s="484"/>
      <c r="C4723"/>
      <c r="D4723" s="491"/>
      <c r="E4723" s="493"/>
      <c r="F4723" s="478"/>
      <c r="G4723" s="499"/>
      <c r="H4723" s="499" t="s">
        <v>23</v>
      </c>
      <c r="I4723" s="464"/>
      <c r="J4723" s="500"/>
      <c r="K4723" s="501"/>
      <c r="L4723" s="480"/>
      <c r="M4723" s="480"/>
      <c r="N4723" s="480"/>
      <c r="O4723" s="480"/>
      <c r="P4723" s="480"/>
      <c r="Q4723" s="480"/>
      <c r="R4723" s="480"/>
      <c r="S4723" s="480"/>
      <c r="T4723" s="480"/>
      <c r="U4723" s="480"/>
      <c r="V4723" s="480"/>
      <c r="W4723" s="480"/>
      <c r="X4723" s="480"/>
      <c r="Y4723" s="480"/>
      <c r="Z4723" s="480"/>
      <c r="AA4723" s="480"/>
      <c r="AB4723" s="480"/>
      <c r="AC4723" s="480"/>
      <c r="AD4723" s="480"/>
      <c r="AE4723" s="480"/>
      <c r="AF4723" s="480"/>
      <c r="AG4723" s="480"/>
      <c r="AH4723" s="480"/>
      <c r="AI4723" s="480"/>
      <c r="AJ4723" s="480"/>
      <c r="AK4723" s="480"/>
      <c r="AL4723" s="480"/>
      <c r="AM4723" s="480"/>
      <c r="AN4723" s="480"/>
      <c r="AO4723" s="480"/>
      <c r="AP4723" s="480"/>
      <c r="AQ4723" s="480"/>
      <c r="AR4723" s="480"/>
      <c r="AS4723" s="480"/>
      <c r="AT4723" s="480"/>
      <c r="AU4723" s="480"/>
      <c r="AV4723" s="480"/>
      <c r="AW4723" s="480"/>
      <c r="AX4723" s="480"/>
      <c r="AY4723" s="480"/>
      <c r="AZ4723" s="480"/>
      <c r="BA4723" s="480"/>
      <c r="BB4723" s="480"/>
    </row>
    <row r="4724" spans="1:54" ht="15.75">
      <c r="A4724" s="484"/>
      <c r="B4724" s="484"/>
      <c r="C4724"/>
      <c r="D4724" s="491"/>
      <c r="E4724" s="493"/>
      <c r="F4724" s="478"/>
      <c r="G4724" s="499"/>
      <c r="H4724" s="499" t="s">
        <v>24</v>
      </c>
      <c r="I4724" s="464"/>
      <c r="J4724" s="500"/>
      <c r="K4724" s="501"/>
      <c r="L4724" s="480"/>
      <c r="M4724" s="480"/>
      <c r="N4724" s="480"/>
      <c r="O4724" s="480"/>
      <c r="P4724" s="480"/>
      <c r="Q4724" s="480"/>
      <c r="R4724" s="480"/>
      <c r="S4724" s="480"/>
      <c r="T4724" s="480"/>
      <c r="U4724" s="480"/>
      <c r="V4724" s="480"/>
      <c r="W4724" s="480"/>
      <c r="X4724" s="480"/>
      <c r="Y4724" s="480"/>
      <c r="Z4724" s="480"/>
      <c r="AA4724" s="480"/>
      <c r="AB4724" s="480"/>
      <c r="AC4724" s="480"/>
      <c r="AD4724" s="480"/>
      <c r="AE4724" s="480"/>
      <c r="AF4724" s="480"/>
      <c r="AG4724" s="480"/>
      <c r="AH4724" s="480"/>
      <c r="AI4724" s="480"/>
      <c r="AJ4724" s="480"/>
      <c r="AK4724" s="480"/>
      <c r="AL4724" s="480"/>
      <c r="AM4724" s="480"/>
      <c r="AN4724" s="480"/>
      <c r="AO4724" s="480"/>
      <c r="AP4724" s="480"/>
      <c r="AQ4724" s="480"/>
      <c r="AR4724" s="480"/>
      <c r="AS4724" s="480"/>
      <c r="AT4724" s="480"/>
      <c r="AU4724" s="480"/>
      <c r="AV4724" s="480"/>
      <c r="AW4724" s="480"/>
      <c r="AX4724" s="480"/>
      <c r="AY4724" s="480"/>
      <c r="AZ4724" s="480"/>
      <c r="BA4724" s="480"/>
      <c r="BB4724" s="480"/>
    </row>
    <row r="4725" spans="1:54" ht="15.75">
      <c r="A4725" s="484"/>
      <c r="B4725" s="484"/>
      <c r="C4725"/>
      <c r="D4725" s="491"/>
      <c r="E4725" s="493"/>
      <c r="F4725" s="478"/>
      <c r="G4725" s="499"/>
      <c r="H4725" s="499" t="s">
        <v>25</v>
      </c>
      <c r="I4725" s="464"/>
      <c r="J4725" s="500"/>
      <c r="K4725" s="501"/>
      <c r="L4725" s="480"/>
      <c r="M4725" s="480"/>
      <c r="N4725" s="480"/>
      <c r="O4725" s="480"/>
      <c r="P4725" s="480"/>
      <c r="Q4725" s="480"/>
      <c r="R4725" s="480"/>
      <c r="S4725" s="480"/>
      <c r="T4725" s="480"/>
      <c r="U4725" s="480"/>
      <c r="V4725" s="480"/>
      <c r="W4725" s="480"/>
      <c r="X4725" s="480"/>
      <c r="Y4725" s="480"/>
      <c r="Z4725" s="480"/>
      <c r="AA4725" s="480"/>
      <c r="AB4725" s="480"/>
      <c r="AC4725" s="480"/>
      <c r="AD4725" s="480"/>
      <c r="AE4725" s="480"/>
      <c r="AF4725" s="480"/>
      <c r="AG4725" s="480"/>
      <c r="AH4725" s="480"/>
      <c r="AI4725" s="480"/>
      <c r="AJ4725" s="480"/>
      <c r="AK4725" s="480"/>
      <c r="AL4725" s="480"/>
      <c r="AM4725" s="480"/>
      <c r="AN4725" s="480"/>
      <c r="AO4725" s="480"/>
      <c r="AP4725" s="480"/>
      <c r="AQ4725" s="480"/>
      <c r="AR4725" s="480"/>
      <c r="AS4725" s="480"/>
      <c r="AT4725" s="480"/>
      <c r="AU4725" s="480"/>
      <c r="AV4725" s="480"/>
      <c r="AW4725" s="480"/>
      <c r="AX4725" s="480"/>
      <c r="AY4725" s="480"/>
      <c r="AZ4725" s="480"/>
      <c r="BA4725" s="480"/>
      <c r="BB4725" s="480"/>
    </row>
    <row r="4726" spans="1:54" ht="15.75">
      <c r="A4726" s="484"/>
      <c r="B4726" s="484"/>
      <c r="C4726"/>
      <c r="D4726" s="491"/>
      <c r="E4726" s="493"/>
      <c r="F4726" s="478"/>
      <c r="G4726" s="499"/>
      <c r="H4726" s="499" t="s">
        <v>26</v>
      </c>
      <c r="I4726" s="464"/>
      <c r="J4726" s="500"/>
      <c r="K4726" s="501"/>
      <c r="L4726" s="480"/>
      <c r="M4726" s="480"/>
      <c r="N4726" s="480"/>
      <c r="O4726" s="480"/>
      <c r="P4726" s="480"/>
      <c r="Q4726" s="480"/>
      <c r="R4726" s="480"/>
      <c r="S4726" s="480"/>
      <c r="T4726" s="480"/>
      <c r="U4726" s="480"/>
      <c r="V4726" s="480"/>
      <c r="W4726" s="480"/>
      <c r="X4726" s="480"/>
      <c r="Y4726" s="480"/>
      <c r="Z4726" s="480"/>
      <c r="AA4726" s="480"/>
      <c r="AB4726" s="480"/>
      <c r="AC4726" s="480"/>
      <c r="AD4726" s="480"/>
      <c r="AE4726" s="480"/>
      <c r="AF4726" s="480"/>
      <c r="AG4726" s="480"/>
      <c r="AH4726" s="480"/>
      <c r="AI4726" s="480"/>
      <c r="AJ4726" s="480"/>
      <c r="AK4726" s="480"/>
      <c r="AL4726" s="480"/>
      <c r="AM4726" s="480"/>
      <c r="AN4726" s="480"/>
      <c r="AO4726" s="480"/>
      <c r="AP4726" s="480"/>
      <c r="AQ4726" s="480"/>
      <c r="AR4726" s="480"/>
      <c r="AS4726" s="480"/>
      <c r="AT4726" s="480"/>
      <c r="AU4726" s="480"/>
      <c r="AV4726" s="480"/>
      <c r="AW4726" s="480"/>
      <c r="AX4726" s="480"/>
      <c r="AY4726" s="480"/>
      <c r="AZ4726" s="480"/>
      <c r="BA4726" s="480"/>
      <c r="BB4726" s="480"/>
    </row>
    <row r="4727" spans="1:54" ht="15.75">
      <c r="A4727" s="484"/>
      <c r="B4727" s="484"/>
      <c r="C4727"/>
      <c r="D4727" s="491"/>
      <c r="E4727" s="493"/>
      <c r="F4727" s="478"/>
      <c r="G4727"/>
      <c r="H4727" s="484"/>
      <c r="I4727"/>
      <c r="J4727" s="491"/>
      <c r="K4727" s="493"/>
      <c r="L4727" s="480"/>
      <c r="M4727" s="480"/>
      <c r="N4727" s="480"/>
      <c r="O4727" s="480"/>
      <c r="P4727" s="480"/>
      <c r="Q4727" s="480"/>
      <c r="R4727" s="480"/>
      <c r="S4727" s="480"/>
      <c r="T4727" s="480"/>
      <c r="U4727" s="480"/>
      <c r="V4727" s="480"/>
      <c r="W4727" s="480"/>
      <c r="X4727" s="480"/>
      <c r="Y4727" s="480"/>
      <c r="Z4727" s="480"/>
      <c r="AA4727" s="480"/>
      <c r="AB4727" s="480"/>
      <c r="AC4727" s="480"/>
      <c r="AD4727" s="480"/>
      <c r="AE4727" s="480"/>
      <c r="AF4727" s="480"/>
      <c r="AG4727" s="480"/>
      <c r="AH4727" s="480"/>
      <c r="AI4727" s="480"/>
      <c r="AJ4727" s="480"/>
      <c r="AK4727" s="480"/>
      <c r="AL4727" s="480"/>
      <c r="AM4727" s="480"/>
      <c r="AN4727" s="480"/>
      <c r="AO4727" s="480"/>
      <c r="AP4727" s="480"/>
      <c r="AQ4727" s="480"/>
      <c r="AR4727" s="480"/>
      <c r="AS4727" s="480"/>
      <c r="AT4727" s="480"/>
      <c r="AU4727" s="480"/>
      <c r="AV4727" s="480"/>
      <c r="AW4727" s="480"/>
      <c r="AX4727" s="480"/>
      <c r="AY4727" s="480"/>
      <c r="AZ4727" s="480"/>
      <c r="BA4727" s="480"/>
      <c r="BB4727" s="480"/>
    </row>
    <row r="4728" spans="1:54" ht="25.5">
      <c r="A4728" s="484"/>
      <c r="B4728" s="484"/>
      <c r="C4728"/>
      <c r="D4728" s="491"/>
      <c r="E4728" s="493"/>
      <c r="F4728" s="478"/>
      <c r="G4728" s="640" t="s">
        <v>3319</v>
      </c>
      <c r="H4728" s="640"/>
      <c r="I4728" s="524" t="s">
        <v>3320</v>
      </c>
      <c r="J4728" s="643"/>
      <c r="K4728" s="646"/>
      <c r="L4728" s="480"/>
      <c r="M4728" s="480"/>
      <c r="N4728" s="480"/>
      <c r="O4728" s="480"/>
      <c r="P4728" s="480"/>
      <c r="Q4728" s="480"/>
      <c r="R4728" s="480"/>
      <c r="S4728" s="480"/>
      <c r="T4728" s="480"/>
      <c r="U4728" s="480"/>
      <c r="V4728" s="480"/>
      <c r="W4728" s="480"/>
      <c r="X4728" s="480"/>
      <c r="Y4728" s="480"/>
      <c r="Z4728" s="480"/>
      <c r="AA4728" s="480"/>
      <c r="AB4728" s="480"/>
      <c r="AC4728" s="480"/>
      <c r="AD4728" s="480"/>
      <c r="AE4728" s="480"/>
      <c r="AF4728" s="480"/>
      <c r="AG4728" s="480"/>
      <c r="AH4728" s="480"/>
      <c r="AI4728" s="480"/>
      <c r="AJ4728" s="480"/>
      <c r="AK4728" s="480"/>
      <c r="AL4728" s="480"/>
      <c r="AM4728" s="480"/>
      <c r="AN4728" s="480"/>
      <c r="AO4728" s="480"/>
      <c r="AP4728" s="480"/>
      <c r="AQ4728" s="480"/>
      <c r="AR4728" s="480"/>
      <c r="AS4728" s="480"/>
      <c r="AT4728" s="480"/>
      <c r="AU4728" s="480"/>
      <c r="AV4728" s="480"/>
      <c r="AW4728" s="480"/>
      <c r="AX4728" s="480"/>
      <c r="AY4728" s="480"/>
      <c r="AZ4728" s="480"/>
      <c r="BA4728" s="480"/>
      <c r="BB4728" s="480"/>
    </row>
    <row r="4729" spans="1:54" ht="15">
      <c r="A4729"/>
      <c r="B4729"/>
      <c r="C4729"/>
      <c r="D4729"/>
      <c r="E4729"/>
      <c r="F4729"/>
      <c r="G4729" s="503"/>
      <c r="H4729" s="503"/>
      <c r="I4729" s="519"/>
      <c r="J4729" s="503"/>
      <c r="K4729" s="503"/>
      <c r="L4729"/>
      <c r="M4729"/>
      <c r="N4729"/>
      <c r="O4729"/>
      <c r="P4729"/>
      <c r="Q4729"/>
      <c r="R4729"/>
      <c r="S4729"/>
      <c r="T4729"/>
      <c r="U4729"/>
      <c r="V4729"/>
      <c r="W4729"/>
      <c r="X4729"/>
      <c r="Y4729"/>
      <c r="Z4729"/>
      <c r="AA4729"/>
      <c r="AB4729"/>
      <c r="AC4729"/>
      <c r="AD4729"/>
      <c r="AE4729"/>
      <c r="AF4729"/>
      <c r="AG4729"/>
      <c r="AH4729"/>
      <c r="AI4729"/>
      <c r="AJ4729"/>
      <c r="AK4729"/>
      <c r="AL4729"/>
      <c r="AM4729"/>
      <c r="AN4729"/>
      <c r="AO4729"/>
      <c r="AP4729"/>
      <c r="AQ4729"/>
      <c r="AR4729"/>
      <c r="AS4729"/>
      <c r="AT4729"/>
      <c r="AU4729"/>
      <c r="AV4729"/>
      <c r="AW4729"/>
      <c r="AX4729"/>
      <c r="AY4729"/>
      <c r="AZ4729"/>
      <c r="BA4729"/>
      <c r="BB4729"/>
    </row>
    <row r="4730" spans="1:54" ht="15">
      <c r="A4730"/>
      <c r="B4730"/>
      <c r="C4730"/>
      <c r="D4730"/>
      <c r="E4730"/>
      <c r="F4730"/>
      <c r="G4730" s="503"/>
      <c r="H4730" s="503"/>
      <c r="I4730" s="518" t="s">
        <v>623</v>
      </c>
      <c r="J4730" s="503"/>
      <c r="K4730" s="503"/>
      <c r="L4730"/>
      <c r="M4730"/>
      <c r="N4730"/>
      <c r="O4730"/>
      <c r="P4730"/>
      <c r="Q4730"/>
      <c r="R4730"/>
      <c r="S4730"/>
      <c r="T4730"/>
      <c r="U4730"/>
      <c r="V4730"/>
      <c r="W4730"/>
      <c r="X4730"/>
      <c r="Y4730"/>
      <c r="Z4730"/>
      <c r="AA4730"/>
      <c r="AB4730"/>
      <c r="AC4730"/>
      <c r="AD4730"/>
      <c r="AE4730"/>
      <c r="AF4730"/>
      <c r="AG4730"/>
      <c r="AH4730"/>
      <c r="AI4730"/>
      <c r="AJ4730"/>
      <c r="AK4730"/>
      <c r="AL4730"/>
      <c r="AM4730"/>
      <c r="AN4730"/>
      <c r="AO4730"/>
      <c r="AP4730"/>
      <c r="AQ4730"/>
      <c r="AR4730"/>
      <c r="AS4730"/>
      <c r="AT4730"/>
      <c r="AU4730"/>
      <c r="AV4730"/>
      <c r="AW4730"/>
      <c r="AX4730"/>
      <c r="AY4730"/>
      <c r="AZ4730"/>
      <c r="BA4730"/>
      <c r="BB4730"/>
    </row>
    <row r="4731" spans="1:54" ht="15">
      <c r="A4731"/>
      <c r="B4731"/>
      <c r="C4731"/>
      <c r="D4731"/>
      <c r="E4731"/>
      <c r="F4731"/>
      <c r="G4731" s="503"/>
      <c r="H4731" s="503"/>
      <c r="I4731" s="518" t="s">
        <v>3307</v>
      </c>
      <c r="J4731" s="503"/>
      <c r="K4731" s="503"/>
      <c r="L4731"/>
      <c r="M4731"/>
      <c r="N4731"/>
      <c r="O4731"/>
      <c r="P4731"/>
      <c r="Q4731"/>
      <c r="R4731"/>
      <c r="S4731"/>
      <c r="T4731"/>
      <c r="U4731"/>
      <c r="V4731"/>
      <c r="W4731"/>
      <c r="X4731"/>
      <c r="Y4731"/>
      <c r="Z4731"/>
      <c r="AA4731"/>
      <c r="AB4731"/>
      <c r="AC4731"/>
      <c r="AD4731"/>
      <c r="AE4731"/>
      <c r="AF4731"/>
      <c r="AG4731"/>
      <c r="AH4731"/>
      <c r="AI4731"/>
      <c r="AJ4731"/>
      <c r="AK4731"/>
      <c r="AL4731"/>
      <c r="AM4731"/>
      <c r="AN4731"/>
      <c r="AO4731"/>
      <c r="AP4731"/>
      <c r="AQ4731"/>
      <c r="AR4731"/>
      <c r="AS4731"/>
      <c r="AT4731"/>
      <c r="AU4731"/>
      <c r="AV4731"/>
      <c r="AW4731"/>
      <c r="AX4731"/>
      <c r="AY4731"/>
      <c r="AZ4731"/>
      <c r="BA4731"/>
      <c r="BB4731"/>
    </row>
    <row r="4732" spans="1:54" ht="15">
      <c r="A4732"/>
      <c r="B4732"/>
      <c r="C4732"/>
      <c r="D4732"/>
      <c r="E4732"/>
      <c r="F4732"/>
      <c r="G4732" s="503"/>
      <c r="H4732" s="503"/>
      <c r="I4732" s="518" t="s">
        <v>1262</v>
      </c>
      <c r="J4732" s="503"/>
      <c r="K4732" s="503"/>
      <c r="L4732"/>
      <c r="M4732"/>
      <c r="N4732"/>
      <c r="O4732"/>
      <c r="P4732"/>
      <c r="Q4732"/>
      <c r="R4732"/>
      <c r="S4732"/>
      <c r="T4732"/>
      <c r="U4732"/>
      <c r="V4732"/>
      <c r="W4732"/>
      <c r="X4732"/>
      <c r="Y4732"/>
      <c r="Z4732"/>
      <c r="AA4732"/>
      <c r="AB4732"/>
      <c r="AC4732"/>
      <c r="AD4732"/>
      <c r="AE4732"/>
      <c r="AF4732"/>
      <c r="AG4732"/>
      <c r="AH4732"/>
      <c r="AI4732"/>
      <c r="AJ4732"/>
      <c r="AK4732"/>
      <c r="AL4732"/>
      <c r="AM4732"/>
      <c r="AN4732"/>
      <c r="AO4732"/>
      <c r="AP4732"/>
      <c r="AQ4732"/>
      <c r="AR4732"/>
      <c r="AS4732"/>
      <c r="AT4732"/>
      <c r="AU4732"/>
      <c r="AV4732"/>
      <c r="AW4732"/>
      <c r="AX4732"/>
      <c r="AY4732"/>
      <c r="AZ4732"/>
      <c r="BA4732"/>
      <c r="BB4732"/>
    </row>
    <row r="4733" spans="1:54" ht="15">
      <c r="A4733"/>
      <c r="B4733"/>
      <c r="C4733"/>
      <c r="D4733"/>
      <c r="E4733"/>
      <c r="F4733"/>
      <c r="G4733" s="503"/>
      <c r="H4733" s="503"/>
      <c r="I4733" s="518" t="s">
        <v>3308</v>
      </c>
      <c r="J4733" s="503"/>
      <c r="K4733" s="503"/>
      <c r="L4733"/>
      <c r="M4733"/>
      <c r="N4733"/>
      <c r="O4733"/>
      <c r="P4733"/>
      <c r="Q4733"/>
      <c r="R4733"/>
      <c r="S4733"/>
      <c r="T4733"/>
      <c r="U4733"/>
      <c r="V4733"/>
      <c r="W4733"/>
      <c r="X4733"/>
      <c r="Y4733"/>
      <c r="Z4733"/>
      <c r="AA4733"/>
      <c r="AB4733"/>
      <c r="AC4733"/>
      <c r="AD4733"/>
      <c r="AE4733"/>
      <c r="AF4733"/>
      <c r="AG4733"/>
      <c r="AH4733"/>
      <c r="AI4733"/>
      <c r="AJ4733"/>
      <c r="AK4733"/>
      <c r="AL4733"/>
      <c r="AM4733"/>
      <c r="AN4733"/>
      <c r="AO4733"/>
      <c r="AP4733"/>
      <c r="AQ4733"/>
      <c r="AR4733"/>
      <c r="AS4733"/>
      <c r="AT4733"/>
      <c r="AU4733"/>
      <c r="AV4733"/>
      <c r="AW4733"/>
      <c r="AX4733"/>
      <c r="AY4733"/>
      <c r="AZ4733"/>
      <c r="BA4733"/>
      <c r="BB4733"/>
    </row>
    <row r="4734" spans="1:54" ht="15">
      <c r="A4734"/>
      <c r="B4734"/>
      <c r="C4734"/>
      <c r="D4734"/>
      <c r="E4734"/>
      <c r="F4734"/>
      <c r="G4734" s="503"/>
      <c r="H4734" s="503"/>
      <c r="I4734" s="518" t="s">
        <v>1295</v>
      </c>
      <c r="J4734" s="503"/>
      <c r="K4734" s="503"/>
      <c r="L4734"/>
      <c r="M4734"/>
      <c r="N4734"/>
      <c r="O4734"/>
      <c r="P4734"/>
      <c r="Q4734"/>
      <c r="R4734"/>
      <c r="S4734"/>
      <c r="T4734"/>
      <c r="U4734"/>
      <c r="V4734"/>
      <c r="W4734"/>
      <c r="X4734"/>
      <c r="Y4734"/>
      <c r="Z4734"/>
      <c r="AA4734"/>
      <c r="AB4734"/>
      <c r="AC4734"/>
      <c r="AD4734"/>
      <c r="AE4734"/>
      <c r="AF4734"/>
      <c r="AG4734"/>
      <c r="AH4734"/>
      <c r="AI4734"/>
      <c r="AJ4734"/>
      <c r="AK4734"/>
      <c r="AL4734"/>
      <c r="AM4734"/>
      <c r="AN4734"/>
      <c r="AO4734"/>
      <c r="AP4734"/>
      <c r="AQ4734"/>
      <c r="AR4734"/>
      <c r="AS4734"/>
      <c r="AT4734"/>
      <c r="AU4734"/>
      <c r="AV4734"/>
      <c r="AW4734"/>
      <c r="AX4734"/>
      <c r="AY4734"/>
      <c r="AZ4734"/>
      <c r="BA4734"/>
      <c r="BB4734"/>
    </row>
    <row r="4735" spans="1:54" ht="25.5">
      <c r="A4735"/>
      <c r="B4735"/>
      <c r="C4735"/>
      <c r="D4735"/>
      <c r="E4735"/>
      <c r="F4735"/>
      <c r="G4735" s="503"/>
      <c r="H4735" s="503"/>
      <c r="I4735" s="518" t="s">
        <v>3309</v>
      </c>
      <c r="J4735" s="503"/>
      <c r="K4735" s="503"/>
      <c r="L4735"/>
      <c r="M4735"/>
      <c r="N4735"/>
      <c r="O4735"/>
      <c r="P4735"/>
      <c r="Q4735"/>
      <c r="R4735"/>
      <c r="S4735"/>
      <c r="T4735"/>
      <c r="U4735"/>
      <c r="V4735"/>
      <c r="W4735"/>
      <c r="X4735"/>
      <c r="Y4735"/>
      <c r="Z4735"/>
      <c r="AA4735"/>
      <c r="AB4735"/>
      <c r="AC4735"/>
      <c r="AD4735"/>
      <c r="AE4735"/>
      <c r="AF4735"/>
      <c r="AG4735"/>
      <c r="AH4735"/>
      <c r="AI4735"/>
      <c r="AJ4735"/>
      <c r="AK4735"/>
      <c r="AL4735"/>
      <c r="AM4735"/>
      <c r="AN4735"/>
      <c r="AO4735"/>
      <c r="AP4735"/>
      <c r="AQ4735"/>
      <c r="AR4735"/>
      <c r="AS4735"/>
      <c r="AT4735"/>
      <c r="AU4735"/>
      <c r="AV4735"/>
      <c r="AW4735"/>
      <c r="AX4735"/>
      <c r="AY4735"/>
      <c r="AZ4735"/>
      <c r="BA4735"/>
      <c r="BB4735"/>
    </row>
    <row r="4736" spans="1:54" ht="15">
      <c r="A4736"/>
      <c r="B4736"/>
      <c r="C4736"/>
      <c r="D4736"/>
      <c r="E4736"/>
      <c r="F4736"/>
      <c r="G4736" s="504"/>
      <c r="H4736" s="504"/>
      <c r="I4736" s="520" t="s">
        <v>3310</v>
      </c>
      <c r="J4736" s="504"/>
      <c r="K4736" s="504"/>
      <c r="L4736"/>
      <c r="M4736"/>
      <c r="N4736"/>
      <c r="O4736"/>
      <c r="P4736"/>
      <c r="Q4736"/>
      <c r="R4736"/>
      <c r="S4736"/>
      <c r="T4736"/>
      <c r="U4736"/>
      <c r="V4736"/>
      <c r="W4736"/>
      <c r="X4736"/>
      <c r="Y4736"/>
      <c r="Z4736"/>
      <c r="AA4736"/>
      <c r="AB4736"/>
      <c r="AC4736"/>
      <c r="AD4736"/>
      <c r="AE4736"/>
      <c r="AF4736"/>
      <c r="AG4736"/>
      <c r="AH4736"/>
      <c r="AI4736"/>
      <c r="AJ4736"/>
      <c r="AK4736"/>
      <c r="AL4736"/>
      <c r="AM4736"/>
      <c r="AN4736"/>
      <c r="AO4736"/>
      <c r="AP4736"/>
      <c r="AQ4736"/>
      <c r="AR4736"/>
      <c r="AS4736"/>
      <c r="AT4736"/>
      <c r="AU4736"/>
      <c r="AV4736"/>
      <c r="AW4736"/>
      <c r="AX4736"/>
      <c r="AY4736"/>
      <c r="AZ4736"/>
      <c r="BA4736"/>
      <c r="BB4736"/>
    </row>
    <row r="4737" spans="1:54" ht="15.75">
      <c r="A4737" s="484"/>
      <c r="B4737" s="484"/>
      <c r="C4737"/>
      <c r="D4737" s="491"/>
      <c r="E4737" s="493"/>
      <c r="F4737" s="478"/>
      <c r="G4737" s="510"/>
      <c r="H4737" s="510" t="s">
        <v>18</v>
      </c>
      <c r="I4737" s="514"/>
      <c r="J4737" s="512"/>
      <c r="K4737" s="513"/>
      <c r="L4737" s="480"/>
      <c r="M4737" s="480"/>
      <c r="N4737" s="480"/>
      <c r="O4737" s="480"/>
      <c r="P4737" s="480"/>
      <c r="Q4737" s="480"/>
      <c r="R4737" s="480"/>
      <c r="S4737" s="480"/>
      <c r="T4737" s="480"/>
      <c r="U4737" s="480"/>
      <c r="V4737" s="480"/>
      <c r="W4737" s="480"/>
      <c r="X4737" s="480"/>
      <c r="Y4737" s="480"/>
      <c r="Z4737" s="480"/>
      <c r="AA4737" s="480"/>
      <c r="AB4737" s="480"/>
      <c r="AC4737" s="480"/>
      <c r="AD4737" s="480"/>
      <c r="AE4737" s="480"/>
      <c r="AF4737" s="480"/>
      <c r="AG4737" s="480"/>
      <c r="AH4737" s="480"/>
      <c r="AI4737" s="480"/>
      <c r="AJ4737" s="480"/>
      <c r="AK4737" s="480"/>
      <c r="AL4737" s="480"/>
      <c r="AM4737" s="480"/>
      <c r="AN4737" s="480"/>
      <c r="AO4737" s="480"/>
      <c r="AP4737" s="480"/>
      <c r="AQ4737" s="480"/>
      <c r="AR4737" s="480"/>
      <c r="AS4737" s="480"/>
      <c r="AT4737" s="480"/>
      <c r="AU4737" s="480"/>
      <c r="AV4737" s="480"/>
      <c r="AW4737" s="480"/>
      <c r="AX4737" s="480"/>
      <c r="AY4737" s="480"/>
      <c r="AZ4737" s="480"/>
      <c r="BA4737" s="480"/>
      <c r="BB4737" s="480"/>
    </row>
    <row r="4738" spans="1:54" ht="102">
      <c r="A4738" s="484"/>
      <c r="B4738" s="484"/>
      <c r="C4738"/>
      <c r="D4738" s="491"/>
      <c r="E4738" s="493"/>
      <c r="F4738" s="478"/>
      <c r="G4738" s="510"/>
      <c r="H4738" s="510" t="s">
        <v>19</v>
      </c>
      <c r="I4738" s="514" t="s">
        <v>3321</v>
      </c>
      <c r="J4738" s="512" t="s">
        <v>581</v>
      </c>
      <c r="K4738" s="513"/>
      <c r="L4738" s="480"/>
      <c r="M4738" s="480"/>
      <c r="N4738" s="480"/>
      <c r="O4738" s="480"/>
      <c r="P4738" s="480"/>
      <c r="Q4738" s="480"/>
      <c r="R4738" s="480"/>
      <c r="S4738" s="480"/>
      <c r="T4738" s="480"/>
      <c r="U4738" s="480"/>
      <c r="V4738" s="480"/>
      <c r="W4738" s="480"/>
      <c r="X4738" s="480"/>
      <c r="Y4738" s="480"/>
      <c r="Z4738" s="480"/>
      <c r="AA4738" s="480"/>
      <c r="AB4738" s="480"/>
      <c r="AC4738" s="480"/>
      <c r="AD4738" s="480"/>
      <c r="AE4738" s="480"/>
      <c r="AF4738" s="480"/>
      <c r="AG4738" s="480"/>
      <c r="AH4738" s="480"/>
      <c r="AI4738" s="480"/>
      <c r="AJ4738" s="480"/>
      <c r="AK4738" s="480"/>
      <c r="AL4738" s="480"/>
      <c r="AM4738" s="480"/>
      <c r="AN4738" s="480"/>
      <c r="AO4738" s="480"/>
      <c r="AP4738" s="480"/>
      <c r="AQ4738" s="480"/>
      <c r="AR4738" s="480"/>
      <c r="AS4738" s="480"/>
      <c r="AT4738" s="480"/>
      <c r="AU4738" s="480"/>
      <c r="AV4738" s="480"/>
      <c r="AW4738" s="480"/>
      <c r="AX4738" s="480"/>
      <c r="AY4738" s="480"/>
      <c r="AZ4738" s="480"/>
      <c r="BA4738" s="480"/>
      <c r="BB4738" s="480"/>
    </row>
    <row r="4739" spans="1:54" ht="15.75">
      <c r="A4739" s="484"/>
      <c r="B4739" s="484"/>
      <c r="C4739"/>
      <c r="D4739" s="491"/>
      <c r="E4739" s="493"/>
      <c r="F4739" s="478"/>
      <c r="G4739" s="510"/>
      <c r="H4739" s="510" t="s">
        <v>23</v>
      </c>
      <c r="I4739" s="514"/>
      <c r="J4739" s="512"/>
      <c r="K4739" s="513"/>
      <c r="L4739" s="480"/>
      <c r="M4739" s="480"/>
      <c r="N4739" s="480"/>
      <c r="O4739" s="480"/>
      <c r="P4739" s="480"/>
      <c r="Q4739" s="480"/>
      <c r="R4739" s="480"/>
      <c r="S4739" s="480"/>
      <c r="T4739" s="480"/>
      <c r="U4739" s="480"/>
      <c r="V4739" s="480"/>
      <c r="W4739" s="480"/>
      <c r="X4739" s="480"/>
      <c r="Y4739" s="480"/>
      <c r="Z4739" s="480"/>
      <c r="AA4739" s="480"/>
      <c r="AB4739" s="480"/>
      <c r="AC4739" s="480"/>
      <c r="AD4739" s="480"/>
      <c r="AE4739" s="480"/>
      <c r="AF4739" s="480"/>
      <c r="AG4739" s="480"/>
      <c r="AH4739" s="480"/>
      <c r="AI4739" s="480"/>
      <c r="AJ4739" s="480"/>
      <c r="AK4739" s="480"/>
      <c r="AL4739" s="480"/>
      <c r="AM4739" s="480"/>
      <c r="AN4739" s="480"/>
      <c r="AO4739" s="480"/>
      <c r="AP4739" s="480"/>
      <c r="AQ4739" s="480"/>
      <c r="AR4739" s="480"/>
      <c r="AS4739" s="480"/>
      <c r="AT4739" s="480"/>
      <c r="AU4739" s="480"/>
      <c r="AV4739" s="480"/>
      <c r="AW4739" s="480"/>
      <c r="AX4739" s="480"/>
      <c r="AY4739" s="480"/>
      <c r="AZ4739" s="480"/>
      <c r="BA4739" s="480"/>
      <c r="BB4739" s="480"/>
    </row>
    <row r="4740" spans="1:54" ht="15.75">
      <c r="A4740" s="484"/>
      <c r="B4740" s="484"/>
      <c r="C4740"/>
      <c r="D4740" s="491"/>
      <c r="E4740" s="493"/>
      <c r="F4740" s="478"/>
      <c r="G4740" s="510"/>
      <c r="H4740" s="510" t="s">
        <v>24</v>
      </c>
      <c r="I4740" s="514"/>
      <c r="J4740" s="512"/>
      <c r="K4740" s="513"/>
      <c r="L4740" s="480"/>
      <c r="M4740" s="480"/>
      <c r="N4740" s="480"/>
      <c r="O4740" s="480"/>
      <c r="P4740" s="480"/>
      <c r="Q4740" s="480"/>
      <c r="R4740" s="480"/>
      <c r="S4740" s="480"/>
      <c r="T4740" s="480"/>
      <c r="U4740" s="480"/>
      <c r="V4740" s="480"/>
      <c r="W4740" s="480"/>
      <c r="X4740" s="480"/>
      <c r="Y4740" s="480"/>
      <c r="Z4740" s="480"/>
      <c r="AA4740" s="480"/>
      <c r="AB4740" s="480"/>
      <c r="AC4740" s="480"/>
      <c r="AD4740" s="480"/>
      <c r="AE4740" s="480"/>
      <c r="AF4740" s="480"/>
      <c r="AG4740" s="480"/>
      <c r="AH4740" s="480"/>
      <c r="AI4740" s="480"/>
      <c r="AJ4740" s="480"/>
      <c r="AK4740" s="480"/>
      <c r="AL4740" s="480"/>
      <c r="AM4740" s="480"/>
      <c r="AN4740" s="480"/>
      <c r="AO4740" s="480"/>
      <c r="AP4740" s="480"/>
      <c r="AQ4740" s="480"/>
      <c r="AR4740" s="480"/>
      <c r="AS4740" s="480"/>
      <c r="AT4740" s="480"/>
      <c r="AU4740" s="480"/>
      <c r="AV4740" s="480"/>
      <c r="AW4740" s="480"/>
      <c r="AX4740" s="480"/>
      <c r="AY4740" s="480"/>
      <c r="AZ4740" s="480"/>
      <c r="BA4740" s="480"/>
      <c r="BB4740" s="480"/>
    </row>
    <row r="4741" spans="1:54" ht="15.75">
      <c r="A4741" s="484"/>
      <c r="B4741" s="484"/>
      <c r="C4741"/>
      <c r="D4741" s="491"/>
      <c r="E4741" s="493"/>
      <c r="F4741" s="478"/>
      <c r="G4741" s="510"/>
      <c r="H4741" s="510" t="s">
        <v>25</v>
      </c>
      <c r="I4741" s="514"/>
      <c r="J4741" s="512"/>
      <c r="K4741" s="513"/>
      <c r="L4741" s="480"/>
      <c r="M4741" s="480"/>
      <c r="N4741" s="480"/>
      <c r="O4741" s="480"/>
      <c r="P4741" s="480"/>
      <c r="Q4741" s="480"/>
      <c r="R4741" s="480"/>
      <c r="S4741" s="480"/>
      <c r="T4741" s="480"/>
      <c r="U4741" s="480"/>
      <c r="V4741" s="480"/>
      <c r="W4741" s="480"/>
      <c r="X4741" s="480"/>
      <c r="Y4741" s="480"/>
      <c r="Z4741" s="480"/>
      <c r="AA4741" s="480"/>
      <c r="AB4741" s="480"/>
      <c r="AC4741" s="480"/>
      <c r="AD4741" s="480"/>
      <c r="AE4741" s="480"/>
      <c r="AF4741" s="480"/>
      <c r="AG4741" s="480"/>
      <c r="AH4741" s="480"/>
      <c r="AI4741" s="480"/>
      <c r="AJ4741" s="480"/>
      <c r="AK4741" s="480"/>
      <c r="AL4741" s="480"/>
      <c r="AM4741" s="480"/>
      <c r="AN4741" s="480"/>
      <c r="AO4741" s="480"/>
      <c r="AP4741" s="480"/>
      <c r="AQ4741" s="480"/>
      <c r="AR4741" s="480"/>
      <c r="AS4741" s="480"/>
      <c r="AT4741" s="480"/>
      <c r="AU4741" s="480"/>
      <c r="AV4741" s="480"/>
      <c r="AW4741" s="480"/>
      <c r="AX4741" s="480"/>
      <c r="AY4741" s="480"/>
      <c r="AZ4741" s="480"/>
      <c r="BA4741" s="480"/>
      <c r="BB4741" s="480"/>
    </row>
    <row r="4742" spans="1:54" ht="15.75">
      <c r="A4742" s="484"/>
      <c r="B4742" s="484"/>
      <c r="C4742"/>
      <c r="D4742" s="491"/>
      <c r="E4742" s="493"/>
      <c r="F4742" s="478"/>
      <c r="G4742" s="510"/>
      <c r="H4742" s="510" t="s">
        <v>26</v>
      </c>
      <c r="I4742" s="514"/>
      <c r="J4742" s="512"/>
      <c r="K4742" s="513"/>
      <c r="L4742" s="480"/>
      <c r="M4742" s="480"/>
      <c r="N4742" s="480"/>
      <c r="O4742" s="480"/>
      <c r="P4742" s="480"/>
      <c r="Q4742" s="480"/>
      <c r="R4742" s="480"/>
      <c r="S4742" s="480"/>
      <c r="T4742" s="480"/>
      <c r="U4742" s="480"/>
      <c r="V4742" s="480"/>
      <c r="W4742" s="480"/>
      <c r="X4742" s="480"/>
      <c r="Y4742" s="480"/>
      <c r="Z4742" s="480"/>
      <c r="AA4742" s="480"/>
      <c r="AB4742" s="480"/>
      <c r="AC4742" s="480"/>
      <c r="AD4742" s="480"/>
      <c r="AE4742" s="480"/>
      <c r="AF4742" s="480"/>
      <c r="AG4742" s="480"/>
      <c r="AH4742" s="480"/>
      <c r="AI4742" s="480"/>
      <c r="AJ4742" s="480"/>
      <c r="AK4742" s="480"/>
      <c r="AL4742" s="480"/>
      <c r="AM4742" s="480"/>
      <c r="AN4742" s="480"/>
      <c r="AO4742" s="480"/>
      <c r="AP4742" s="480"/>
      <c r="AQ4742" s="480"/>
      <c r="AR4742" s="480"/>
      <c r="AS4742" s="480"/>
      <c r="AT4742" s="480"/>
      <c r="AU4742" s="480"/>
      <c r="AV4742" s="480"/>
      <c r="AW4742" s="480"/>
      <c r="AX4742" s="480"/>
      <c r="AY4742" s="480"/>
      <c r="AZ4742" s="480"/>
      <c r="BA4742" s="480"/>
      <c r="BB4742" s="480"/>
    </row>
    <row r="4743" spans="1:54" ht="15.75">
      <c r="A4743" s="484"/>
      <c r="B4743" s="484"/>
      <c r="C4743"/>
      <c r="D4743" s="491"/>
      <c r="E4743" s="493"/>
      <c r="F4743" s="478"/>
      <c r="G4743"/>
      <c r="H4743" s="527"/>
      <c r="I4743"/>
      <c r="J4743" s="527"/>
      <c r="K4743" s="527"/>
      <c r="L4743" s="480"/>
      <c r="M4743" s="480"/>
      <c r="N4743" s="480"/>
      <c r="O4743" s="480"/>
      <c r="P4743" s="480"/>
      <c r="Q4743" s="480"/>
      <c r="R4743" s="480"/>
      <c r="S4743" s="480"/>
      <c r="T4743" s="480"/>
      <c r="U4743" s="480"/>
      <c r="V4743" s="480"/>
      <c r="W4743" s="480"/>
      <c r="X4743" s="480"/>
      <c r="Y4743" s="480"/>
      <c r="Z4743" s="480"/>
      <c r="AA4743" s="480"/>
      <c r="AB4743" s="480"/>
      <c r="AC4743" s="480"/>
      <c r="AD4743" s="480"/>
      <c r="AE4743" s="480"/>
      <c r="AF4743" s="480"/>
      <c r="AG4743" s="480"/>
      <c r="AH4743" s="480"/>
      <c r="AI4743" s="480"/>
      <c r="AJ4743" s="480"/>
      <c r="AK4743" s="480"/>
      <c r="AL4743" s="480"/>
      <c r="AM4743" s="480"/>
      <c r="AN4743" s="480"/>
      <c r="AO4743" s="480"/>
      <c r="AP4743" s="480"/>
      <c r="AQ4743" s="480"/>
      <c r="AR4743" s="480"/>
      <c r="AS4743" s="480"/>
      <c r="AT4743" s="480"/>
      <c r="AU4743" s="480"/>
      <c r="AV4743" s="480"/>
      <c r="AW4743" s="480"/>
      <c r="AX4743" s="480"/>
      <c r="AY4743" s="480"/>
      <c r="AZ4743" s="480"/>
      <c r="BA4743" s="480"/>
      <c r="BB4743" s="480"/>
    </row>
    <row r="4744" spans="1:54" ht="15.75">
      <c r="A4744" s="481">
        <v>5.2</v>
      </c>
      <c r="B4744" s="481"/>
      <c r="C4744" s="475" t="s">
        <v>3322</v>
      </c>
      <c r="D4744" s="482"/>
      <c r="E4744" s="483"/>
      <c r="F4744" s="478"/>
      <c r="G4744" s="481">
        <v>5.2</v>
      </c>
      <c r="H4744" s="481"/>
      <c r="I4744" s="475" t="s">
        <v>3322</v>
      </c>
      <c r="J4744" s="482"/>
      <c r="K4744" s="483"/>
      <c r="L4744" s="480"/>
      <c r="M4744" s="480"/>
      <c r="N4744" s="480"/>
      <c r="O4744" s="480"/>
      <c r="P4744" s="480"/>
      <c r="Q4744" s="480"/>
      <c r="R4744" s="480"/>
      <c r="S4744" s="480"/>
      <c r="T4744" s="480"/>
      <c r="U4744" s="480"/>
      <c r="V4744" s="480"/>
      <c r="W4744" s="480"/>
      <c r="X4744" s="480"/>
      <c r="Y4744" s="480"/>
      <c r="Z4744" s="480"/>
      <c r="AA4744" s="480"/>
      <c r="AB4744" s="480"/>
      <c r="AC4744" s="480"/>
      <c r="AD4744" s="480"/>
      <c r="AE4744" s="480"/>
      <c r="AF4744" s="480"/>
      <c r="AG4744" s="480"/>
      <c r="AH4744" s="480"/>
      <c r="AI4744" s="480"/>
      <c r="AJ4744" s="480"/>
      <c r="AK4744" s="480"/>
      <c r="AL4744" s="480"/>
      <c r="AM4744" s="480"/>
      <c r="AN4744" s="480"/>
      <c r="AO4744" s="480"/>
      <c r="AP4744" s="480"/>
      <c r="AQ4744" s="480"/>
      <c r="AR4744" s="480"/>
      <c r="AS4744" s="480"/>
      <c r="AT4744" s="480"/>
      <c r="AU4744" s="480"/>
      <c r="AV4744" s="480"/>
      <c r="AW4744" s="480"/>
      <c r="AX4744" s="480"/>
      <c r="AY4744" s="480"/>
      <c r="AZ4744" s="480"/>
      <c r="BA4744" s="480"/>
      <c r="BB4744" s="480"/>
    </row>
    <row r="4745" spans="1:54" ht="25.5">
      <c r="A4745" s="485" t="s">
        <v>3323</v>
      </c>
      <c r="B4745" s="485"/>
      <c r="C4745" s="487" t="s">
        <v>3324</v>
      </c>
      <c r="D4745" s="492"/>
      <c r="E4745" s="494"/>
      <c r="F4745" s="478"/>
      <c r="G4745" s="485" t="s">
        <v>3323</v>
      </c>
      <c r="H4745" s="485"/>
      <c r="I4745" s="487" t="s">
        <v>3325</v>
      </c>
      <c r="J4745" s="492"/>
      <c r="K4745" s="494"/>
      <c r="L4745" s="480"/>
      <c r="M4745" s="480"/>
      <c r="N4745" s="480"/>
      <c r="O4745" s="480"/>
      <c r="P4745" s="480"/>
      <c r="Q4745" s="480"/>
      <c r="R4745" s="480"/>
      <c r="S4745" s="480"/>
      <c r="T4745" s="480"/>
      <c r="U4745" s="480"/>
      <c r="V4745" s="480"/>
      <c r="W4745" s="480"/>
      <c r="X4745" s="480"/>
      <c r="Y4745" s="480"/>
      <c r="Z4745" s="480"/>
      <c r="AA4745" s="480"/>
      <c r="AB4745" s="480"/>
      <c r="AC4745" s="480"/>
      <c r="AD4745" s="480"/>
      <c r="AE4745" s="480"/>
      <c r="AF4745" s="480"/>
      <c r="AG4745" s="480"/>
      <c r="AH4745" s="480"/>
      <c r="AI4745" s="480"/>
      <c r="AJ4745" s="480"/>
      <c r="AK4745" s="480"/>
      <c r="AL4745" s="480"/>
      <c r="AM4745" s="480"/>
      <c r="AN4745" s="480"/>
      <c r="AO4745" s="480"/>
      <c r="AP4745" s="480"/>
      <c r="AQ4745" s="480"/>
      <c r="AR4745" s="480"/>
      <c r="AS4745" s="480"/>
      <c r="AT4745" s="480"/>
      <c r="AU4745" s="480"/>
      <c r="AV4745" s="480"/>
      <c r="AW4745" s="480"/>
      <c r="AX4745" s="480"/>
      <c r="AY4745" s="480"/>
      <c r="AZ4745" s="480"/>
      <c r="BA4745" s="480"/>
      <c r="BB4745" s="480"/>
    </row>
    <row r="4746" spans="1:54" ht="15">
      <c r="A4746" s="486"/>
      <c r="B4746" s="486"/>
      <c r="C4746" s="488"/>
      <c r="D4746" s="486"/>
      <c r="E4746" s="486"/>
      <c r="F4746"/>
      <c r="G4746" s="486"/>
      <c r="H4746" s="486"/>
      <c r="I4746" s="488"/>
      <c r="J4746" s="486"/>
      <c r="K4746" s="486"/>
      <c r="L4746"/>
      <c r="M4746"/>
      <c r="N4746"/>
      <c r="O4746"/>
      <c r="P4746"/>
      <c r="Q4746"/>
      <c r="R4746"/>
      <c r="S4746"/>
      <c r="T4746"/>
      <c r="U4746"/>
      <c r="V4746"/>
      <c r="W4746"/>
      <c r="X4746"/>
      <c r="Y4746"/>
      <c r="Z4746"/>
      <c r="AA4746"/>
      <c r="AB4746"/>
      <c r="AC4746"/>
      <c r="AD4746"/>
      <c r="AE4746"/>
      <c r="AF4746"/>
      <c r="AG4746"/>
      <c r="AH4746"/>
      <c r="AI4746"/>
      <c r="AJ4746"/>
      <c r="AK4746"/>
      <c r="AL4746"/>
      <c r="AM4746"/>
      <c r="AN4746"/>
      <c r="AO4746"/>
      <c r="AP4746"/>
      <c r="AQ4746"/>
      <c r="AR4746"/>
      <c r="AS4746"/>
      <c r="AT4746"/>
      <c r="AU4746"/>
      <c r="AV4746"/>
      <c r="AW4746"/>
      <c r="AX4746"/>
      <c r="AY4746"/>
      <c r="AZ4746"/>
      <c r="BA4746"/>
      <c r="BB4746"/>
    </row>
    <row r="4747" spans="1:54" ht="15">
      <c r="A4747" s="486"/>
      <c r="B4747" s="486"/>
      <c r="C4747" s="489" t="s">
        <v>599</v>
      </c>
      <c r="D4747" s="486"/>
      <c r="E4747" s="486"/>
      <c r="F4747"/>
      <c r="G4747" s="486"/>
      <c r="H4747" s="486"/>
      <c r="I4747" s="489" t="s">
        <v>623</v>
      </c>
      <c r="J4747" s="486"/>
      <c r="K4747" s="486"/>
      <c r="L4747"/>
      <c r="M4747"/>
      <c r="N4747"/>
      <c r="O4747"/>
      <c r="P4747"/>
      <c r="Q4747"/>
      <c r="R4747"/>
      <c r="S4747"/>
      <c r="T4747"/>
      <c r="U4747"/>
      <c r="V4747"/>
      <c r="W4747"/>
      <c r="X4747"/>
      <c r="Y4747"/>
      <c r="Z4747"/>
      <c r="AA4747"/>
      <c r="AB4747"/>
      <c r="AC4747"/>
      <c r="AD4747"/>
      <c r="AE4747"/>
      <c r="AF4747"/>
      <c r="AG4747"/>
      <c r="AH4747"/>
      <c r="AI4747"/>
      <c r="AJ4747"/>
      <c r="AK4747"/>
      <c r="AL4747"/>
      <c r="AM4747"/>
      <c r="AN4747"/>
      <c r="AO4747"/>
      <c r="AP4747"/>
      <c r="AQ4747"/>
      <c r="AR4747"/>
      <c r="AS4747"/>
      <c r="AT4747"/>
      <c r="AU4747"/>
      <c r="AV4747"/>
      <c r="AW4747"/>
      <c r="AX4747"/>
      <c r="AY4747"/>
      <c r="AZ4747"/>
      <c r="BA4747"/>
      <c r="BB4747"/>
    </row>
    <row r="4748" spans="1:54" ht="15">
      <c r="A4748" s="486"/>
      <c r="B4748" s="486"/>
      <c r="C4748" s="489" t="s">
        <v>3326</v>
      </c>
      <c r="D4748" s="486"/>
      <c r="E4748" s="486"/>
      <c r="F4748"/>
      <c r="G4748" s="486"/>
      <c r="H4748" s="486"/>
      <c r="I4748" s="489" t="s">
        <v>3326</v>
      </c>
      <c r="J4748" s="486"/>
      <c r="K4748" s="486"/>
      <c r="L4748"/>
      <c r="M4748"/>
      <c r="N4748"/>
      <c r="O4748"/>
      <c r="P4748"/>
      <c r="Q4748"/>
      <c r="R4748"/>
      <c r="S4748"/>
      <c r="T4748"/>
      <c r="U4748"/>
      <c r="V4748"/>
      <c r="W4748"/>
      <c r="X4748"/>
      <c r="Y4748"/>
      <c r="Z4748"/>
      <c r="AA4748"/>
      <c r="AB4748"/>
      <c r="AC4748"/>
      <c r="AD4748"/>
      <c r="AE4748"/>
      <c r="AF4748"/>
      <c r="AG4748"/>
      <c r="AH4748"/>
      <c r="AI4748"/>
      <c r="AJ4748"/>
      <c r="AK4748"/>
      <c r="AL4748"/>
      <c r="AM4748"/>
      <c r="AN4748"/>
      <c r="AO4748"/>
      <c r="AP4748"/>
      <c r="AQ4748"/>
      <c r="AR4748"/>
      <c r="AS4748"/>
      <c r="AT4748"/>
      <c r="AU4748"/>
      <c r="AV4748"/>
      <c r="AW4748"/>
      <c r="AX4748"/>
      <c r="AY4748"/>
      <c r="AZ4748"/>
      <c r="BA4748"/>
      <c r="BB4748"/>
    </row>
    <row r="4749" spans="1:54" ht="15">
      <c r="A4749" s="486"/>
      <c r="B4749" s="486"/>
      <c r="C4749" s="489" t="s">
        <v>3327</v>
      </c>
      <c r="D4749" s="486"/>
      <c r="E4749" s="486"/>
      <c r="F4749"/>
      <c r="G4749" s="486"/>
      <c r="H4749" s="486"/>
      <c r="I4749" s="489" t="s">
        <v>3327</v>
      </c>
      <c r="J4749" s="486"/>
      <c r="K4749" s="486"/>
      <c r="L4749"/>
      <c r="M4749"/>
      <c r="N4749"/>
      <c r="O4749"/>
      <c r="P4749"/>
      <c r="Q4749"/>
      <c r="R4749"/>
      <c r="S4749"/>
      <c r="T4749"/>
      <c r="U4749"/>
      <c r="V4749"/>
      <c r="W4749"/>
      <c r="X4749"/>
      <c r="Y4749"/>
      <c r="Z4749"/>
      <c r="AA4749"/>
      <c r="AB4749"/>
      <c r="AC4749"/>
      <c r="AD4749"/>
      <c r="AE4749"/>
      <c r="AF4749"/>
      <c r="AG4749"/>
      <c r="AH4749"/>
      <c r="AI4749"/>
      <c r="AJ4749"/>
      <c r="AK4749"/>
      <c r="AL4749"/>
      <c r="AM4749"/>
      <c r="AN4749"/>
      <c r="AO4749"/>
      <c r="AP4749"/>
      <c r="AQ4749"/>
      <c r="AR4749"/>
      <c r="AS4749"/>
      <c r="AT4749"/>
      <c r="AU4749"/>
      <c r="AV4749"/>
      <c r="AW4749"/>
      <c r="AX4749"/>
      <c r="AY4749"/>
      <c r="AZ4749"/>
      <c r="BA4749"/>
      <c r="BB4749"/>
    </row>
    <row r="4750" spans="1:54" ht="38.25">
      <c r="A4750" s="486"/>
      <c r="B4750" s="486"/>
      <c r="C4750" s="489" t="s">
        <v>3328</v>
      </c>
      <c r="D4750" s="486"/>
      <c r="E4750" s="486"/>
      <c r="F4750"/>
      <c r="G4750" s="486"/>
      <c r="H4750" s="486"/>
      <c r="I4750" s="489" t="s">
        <v>3328</v>
      </c>
      <c r="J4750" s="486"/>
      <c r="K4750" s="486"/>
      <c r="L4750"/>
      <c r="M4750"/>
      <c r="N4750"/>
      <c r="O4750"/>
      <c r="P4750"/>
      <c r="Q4750"/>
      <c r="R4750"/>
      <c r="S4750"/>
      <c r="T4750"/>
      <c r="U4750"/>
      <c r="V4750"/>
      <c r="W4750"/>
      <c r="X4750"/>
      <c r="Y4750"/>
      <c r="Z4750"/>
      <c r="AA4750"/>
      <c r="AB4750"/>
      <c r="AC4750"/>
      <c r="AD4750"/>
      <c r="AE4750"/>
      <c r="AF4750"/>
      <c r="AG4750"/>
      <c r="AH4750"/>
      <c r="AI4750"/>
      <c r="AJ4750"/>
      <c r="AK4750"/>
      <c r="AL4750"/>
      <c r="AM4750"/>
      <c r="AN4750"/>
      <c r="AO4750"/>
      <c r="AP4750"/>
      <c r="AQ4750"/>
      <c r="AR4750"/>
      <c r="AS4750"/>
      <c r="AT4750"/>
      <c r="AU4750"/>
      <c r="AV4750"/>
      <c r="AW4750"/>
      <c r="AX4750"/>
      <c r="AY4750"/>
      <c r="AZ4750"/>
      <c r="BA4750"/>
      <c r="BB4750"/>
    </row>
    <row r="4751" spans="1:54" ht="25.5">
      <c r="A4751" s="486"/>
      <c r="B4751" s="486"/>
      <c r="C4751" s="489" t="s">
        <v>3329</v>
      </c>
      <c r="D4751" s="486"/>
      <c r="E4751" s="486"/>
      <c r="F4751"/>
      <c r="G4751" s="486"/>
      <c r="H4751" s="486"/>
      <c r="I4751" s="489" t="s">
        <v>3330</v>
      </c>
      <c r="J4751" s="486"/>
      <c r="K4751" s="486"/>
      <c r="L4751"/>
      <c r="M4751"/>
      <c r="N4751"/>
      <c r="O4751"/>
      <c r="P4751"/>
      <c r="Q4751"/>
      <c r="R4751"/>
      <c r="S4751"/>
      <c r="T4751"/>
      <c r="U4751"/>
      <c r="V4751"/>
      <c r="W4751"/>
      <c r="X4751"/>
      <c r="Y4751"/>
      <c r="Z4751"/>
      <c r="AA4751"/>
      <c r="AB4751"/>
      <c r="AC4751"/>
      <c r="AD4751"/>
      <c r="AE4751"/>
      <c r="AF4751"/>
      <c r="AG4751"/>
      <c r="AH4751"/>
      <c r="AI4751"/>
      <c r="AJ4751"/>
      <c r="AK4751"/>
      <c r="AL4751"/>
      <c r="AM4751"/>
      <c r="AN4751"/>
      <c r="AO4751"/>
      <c r="AP4751"/>
      <c r="AQ4751"/>
      <c r="AR4751"/>
      <c r="AS4751"/>
      <c r="AT4751"/>
      <c r="AU4751"/>
      <c r="AV4751"/>
      <c r="AW4751"/>
      <c r="AX4751"/>
      <c r="AY4751"/>
      <c r="AZ4751"/>
      <c r="BA4751"/>
      <c r="BB4751"/>
    </row>
    <row r="4752" spans="1:54" ht="25.5">
      <c r="A4752" s="486"/>
      <c r="B4752" s="486"/>
      <c r="C4752" s="489"/>
      <c r="D4752" s="486"/>
      <c r="E4752" s="486"/>
      <c r="F4752"/>
      <c r="G4752" s="486"/>
      <c r="H4752" s="486"/>
      <c r="I4752" s="489" t="s">
        <v>3331</v>
      </c>
      <c r="J4752" s="486"/>
      <c r="K4752" s="486"/>
      <c r="L4752"/>
      <c r="M4752"/>
      <c r="N4752"/>
      <c r="O4752"/>
      <c r="P4752"/>
      <c r="Q4752"/>
      <c r="R4752"/>
      <c r="S4752"/>
      <c r="T4752"/>
      <c r="U4752"/>
      <c r="V4752"/>
      <c r="W4752"/>
      <c r="X4752"/>
      <c r="Y4752"/>
      <c r="Z4752"/>
      <c r="AA4752"/>
      <c r="AB4752"/>
      <c r="AC4752"/>
      <c r="AD4752"/>
      <c r="AE4752"/>
      <c r="AF4752"/>
      <c r="AG4752"/>
      <c r="AH4752"/>
      <c r="AI4752"/>
      <c r="AJ4752"/>
      <c r="AK4752"/>
      <c r="AL4752"/>
      <c r="AM4752"/>
      <c r="AN4752"/>
      <c r="AO4752"/>
      <c r="AP4752"/>
      <c r="AQ4752"/>
      <c r="AR4752"/>
      <c r="AS4752"/>
      <c r="AT4752"/>
      <c r="AU4752"/>
      <c r="AV4752"/>
      <c r="AW4752"/>
      <c r="AX4752"/>
      <c r="AY4752"/>
      <c r="AZ4752"/>
      <c r="BA4752"/>
      <c r="BB4752"/>
    </row>
    <row r="4753" spans="1:54" ht="15">
      <c r="A4753" s="453"/>
      <c r="B4753" s="453"/>
      <c r="C4753" s="490"/>
      <c r="D4753" s="453"/>
      <c r="E4753" s="453"/>
      <c r="F4753"/>
      <c r="G4753" s="453"/>
      <c r="H4753" s="453"/>
      <c r="I4753" s="490" t="s">
        <v>3332</v>
      </c>
      <c r="J4753" s="453"/>
      <c r="K4753" s="453"/>
      <c r="L4753"/>
      <c r="M4753"/>
      <c r="N4753"/>
      <c r="O4753"/>
      <c r="P4753"/>
      <c r="Q4753"/>
      <c r="R4753"/>
      <c r="S4753"/>
      <c r="T4753"/>
      <c r="U4753"/>
      <c r="V4753"/>
      <c r="W4753"/>
      <c r="X4753"/>
      <c r="Y4753"/>
      <c r="Z4753"/>
      <c r="AA4753"/>
      <c r="AB4753"/>
      <c r="AC4753"/>
      <c r="AD4753"/>
      <c r="AE4753"/>
      <c r="AF4753"/>
      <c r="AG4753"/>
      <c r="AH4753"/>
      <c r="AI4753"/>
      <c r="AJ4753"/>
      <c r="AK4753"/>
      <c r="AL4753"/>
      <c r="AM4753"/>
      <c r="AN4753"/>
      <c r="AO4753"/>
      <c r="AP4753"/>
      <c r="AQ4753"/>
      <c r="AR4753"/>
      <c r="AS4753"/>
      <c r="AT4753"/>
      <c r="AU4753"/>
      <c r="AV4753"/>
      <c r="AW4753"/>
      <c r="AX4753"/>
      <c r="AY4753"/>
      <c r="AZ4753"/>
      <c r="BA4753"/>
      <c r="BB4753"/>
    </row>
    <row r="4754" spans="1:54" ht="15.75">
      <c r="A4754" s="485"/>
      <c r="B4754" s="485"/>
      <c r="C4754" s="495" t="s">
        <v>606</v>
      </c>
      <c r="D4754" s="492"/>
      <c r="E4754" s="494"/>
      <c r="F4754" s="478"/>
      <c r="G4754" s="485"/>
      <c r="H4754" s="485"/>
      <c r="I4754" s="495" t="s">
        <v>40</v>
      </c>
      <c r="J4754" s="492"/>
      <c r="K4754" s="494"/>
      <c r="L4754" s="480"/>
      <c r="M4754" s="480"/>
      <c r="N4754" s="480"/>
      <c r="O4754" s="480"/>
      <c r="P4754" s="480"/>
      <c r="Q4754" s="480"/>
      <c r="R4754" s="480"/>
      <c r="S4754" s="480"/>
      <c r="T4754" s="480"/>
      <c r="U4754" s="480"/>
      <c r="V4754" s="480"/>
      <c r="W4754" s="480"/>
      <c r="X4754" s="480"/>
      <c r="Y4754" s="480"/>
      <c r="Z4754" s="480"/>
      <c r="AA4754" s="480"/>
      <c r="AB4754" s="480"/>
      <c r="AC4754" s="480"/>
      <c r="AD4754" s="480"/>
      <c r="AE4754" s="480"/>
      <c r="AF4754" s="480"/>
      <c r="AG4754" s="480"/>
      <c r="AH4754" s="480"/>
      <c r="AI4754" s="480"/>
      <c r="AJ4754" s="480"/>
      <c r="AK4754" s="480"/>
      <c r="AL4754" s="480"/>
      <c r="AM4754" s="480"/>
      <c r="AN4754" s="480"/>
      <c r="AO4754" s="480"/>
      <c r="AP4754" s="480"/>
      <c r="AQ4754" s="480"/>
      <c r="AR4754" s="480"/>
      <c r="AS4754" s="480"/>
      <c r="AT4754" s="480"/>
      <c r="AU4754" s="480"/>
      <c r="AV4754" s="480"/>
      <c r="AW4754" s="480"/>
      <c r="AX4754" s="480"/>
      <c r="AY4754" s="480"/>
      <c r="AZ4754" s="480"/>
      <c r="BA4754" s="480"/>
      <c r="BB4754" s="480"/>
    </row>
    <row r="4755" spans="1:54" ht="15">
      <c r="A4755" s="486"/>
      <c r="B4755" s="486"/>
      <c r="C4755" s="496" t="s">
        <v>3333</v>
      </c>
      <c r="D4755" s="486"/>
      <c r="E4755" s="486"/>
      <c r="F4755"/>
      <c r="G4755" s="486"/>
      <c r="H4755" s="486"/>
      <c r="I4755" s="496" t="s">
        <v>3333</v>
      </c>
      <c r="J4755" s="486"/>
      <c r="K4755" s="486"/>
      <c r="L4755"/>
      <c r="M4755"/>
      <c r="N4755"/>
      <c r="O4755"/>
      <c r="P4755"/>
      <c r="Q4755"/>
      <c r="R4755"/>
      <c r="S4755"/>
      <c r="T4755"/>
      <c r="U4755"/>
      <c r="V4755"/>
      <c r="W4755"/>
      <c r="X4755"/>
      <c r="Y4755"/>
      <c r="Z4755"/>
      <c r="AA4755"/>
      <c r="AB4755"/>
      <c r="AC4755"/>
      <c r="AD4755"/>
      <c r="AE4755"/>
      <c r="AF4755"/>
      <c r="AG4755"/>
      <c r="AH4755"/>
      <c r="AI4755"/>
      <c r="AJ4755"/>
      <c r="AK4755"/>
      <c r="AL4755"/>
      <c r="AM4755"/>
      <c r="AN4755"/>
      <c r="AO4755"/>
      <c r="AP4755"/>
      <c r="AQ4755"/>
      <c r="AR4755"/>
      <c r="AS4755"/>
      <c r="AT4755"/>
      <c r="AU4755"/>
      <c r="AV4755"/>
      <c r="AW4755"/>
      <c r="AX4755"/>
      <c r="AY4755"/>
      <c r="AZ4755"/>
      <c r="BA4755"/>
      <c r="BB4755"/>
    </row>
    <row r="4756" spans="1:54" ht="15">
      <c r="A4756" s="486"/>
      <c r="B4756" s="486"/>
      <c r="C4756" s="496" t="s">
        <v>3334</v>
      </c>
      <c r="D4756" s="486"/>
      <c r="E4756" s="486"/>
      <c r="F4756"/>
      <c r="G4756" s="486"/>
      <c r="H4756" s="486"/>
      <c r="I4756" s="496" t="s">
        <v>3335</v>
      </c>
      <c r="J4756" s="486"/>
      <c r="K4756" s="486"/>
      <c r="L4756"/>
      <c r="M4756"/>
      <c r="N4756"/>
      <c r="O4756"/>
      <c r="P4756"/>
      <c r="Q4756"/>
      <c r="R4756"/>
      <c r="S4756"/>
      <c r="T4756"/>
      <c r="U4756"/>
      <c r="V4756"/>
      <c r="W4756"/>
      <c r="X4756"/>
      <c r="Y4756"/>
      <c r="Z4756"/>
      <c r="AA4756"/>
      <c r="AB4756"/>
      <c r="AC4756"/>
      <c r="AD4756"/>
      <c r="AE4756"/>
      <c r="AF4756"/>
      <c r="AG4756"/>
      <c r="AH4756"/>
      <c r="AI4756"/>
      <c r="AJ4756"/>
      <c r="AK4756"/>
      <c r="AL4756"/>
      <c r="AM4756"/>
      <c r="AN4756"/>
      <c r="AO4756"/>
      <c r="AP4756"/>
      <c r="AQ4756"/>
      <c r="AR4756"/>
      <c r="AS4756"/>
      <c r="AT4756"/>
      <c r="AU4756"/>
      <c r="AV4756"/>
      <c r="AW4756"/>
      <c r="AX4756"/>
      <c r="AY4756"/>
      <c r="AZ4756"/>
      <c r="BA4756"/>
      <c r="BB4756"/>
    </row>
    <row r="4757" spans="1:54" ht="15">
      <c r="A4757" s="486"/>
      <c r="B4757" s="486"/>
      <c r="C4757" s="496" t="s">
        <v>3336</v>
      </c>
      <c r="D4757" s="486"/>
      <c r="E4757" s="486"/>
      <c r="F4757"/>
      <c r="G4757" s="486"/>
      <c r="H4757" s="486"/>
      <c r="I4757" s="496" t="s">
        <v>3337</v>
      </c>
      <c r="J4757" s="486"/>
      <c r="K4757" s="486"/>
      <c r="L4757"/>
      <c r="M4757"/>
      <c r="N4757"/>
      <c r="O4757"/>
      <c r="P4757"/>
      <c r="Q4757"/>
      <c r="R4757"/>
      <c r="S4757"/>
      <c r="T4757"/>
      <c r="U4757"/>
      <c r="V4757"/>
      <c r="W4757"/>
      <c r="X4757"/>
      <c r="Y4757"/>
      <c r="Z4757"/>
      <c r="AA4757"/>
      <c r="AB4757"/>
      <c r="AC4757"/>
      <c r="AD4757"/>
      <c r="AE4757"/>
      <c r="AF4757"/>
      <c r="AG4757"/>
      <c r="AH4757"/>
      <c r="AI4757"/>
      <c r="AJ4757"/>
      <c r="AK4757"/>
      <c r="AL4757"/>
      <c r="AM4757"/>
      <c r="AN4757"/>
      <c r="AO4757"/>
      <c r="AP4757"/>
      <c r="AQ4757"/>
      <c r="AR4757"/>
      <c r="AS4757"/>
      <c r="AT4757"/>
      <c r="AU4757"/>
      <c r="AV4757"/>
      <c r="AW4757"/>
      <c r="AX4757"/>
      <c r="AY4757"/>
      <c r="AZ4757"/>
      <c r="BA4757"/>
      <c r="BB4757"/>
    </row>
    <row r="4758" spans="1:54" ht="25.5">
      <c r="A4758" s="486"/>
      <c r="B4758" s="486"/>
      <c r="C4758" s="496" t="s">
        <v>3338</v>
      </c>
      <c r="D4758" s="486"/>
      <c r="E4758" s="486"/>
      <c r="F4758"/>
      <c r="G4758" s="486"/>
      <c r="H4758" s="486"/>
      <c r="I4758" s="496" t="s">
        <v>3339</v>
      </c>
      <c r="J4758" s="486"/>
      <c r="K4758" s="486"/>
      <c r="L4758"/>
      <c r="M4758"/>
      <c r="N4758"/>
      <c r="O4758"/>
      <c r="P4758"/>
      <c r="Q4758"/>
      <c r="R4758"/>
      <c r="S4758"/>
      <c r="T4758"/>
      <c r="U4758"/>
      <c r="V4758"/>
      <c r="W4758"/>
      <c r="X4758"/>
      <c r="Y4758"/>
      <c r="Z4758"/>
      <c r="AA4758"/>
      <c r="AB4758"/>
      <c r="AC4758"/>
      <c r="AD4758"/>
      <c r="AE4758"/>
      <c r="AF4758"/>
      <c r="AG4758"/>
      <c r="AH4758"/>
      <c r="AI4758"/>
      <c r="AJ4758"/>
      <c r="AK4758"/>
      <c r="AL4758"/>
      <c r="AM4758"/>
      <c r="AN4758"/>
      <c r="AO4758"/>
      <c r="AP4758"/>
      <c r="AQ4758"/>
      <c r="AR4758"/>
      <c r="AS4758"/>
      <c r="AT4758"/>
      <c r="AU4758"/>
      <c r="AV4758"/>
      <c r="AW4758"/>
      <c r="AX4758"/>
      <c r="AY4758"/>
      <c r="AZ4758"/>
      <c r="BA4758"/>
      <c r="BB4758"/>
    </row>
    <row r="4759" spans="1:54" ht="15">
      <c r="A4759" s="486"/>
      <c r="B4759" s="486"/>
      <c r="C4759" s="496" t="s">
        <v>3340</v>
      </c>
      <c r="D4759" s="486"/>
      <c r="E4759" s="486"/>
      <c r="F4759"/>
      <c r="G4759" s="486"/>
      <c r="H4759" s="486"/>
      <c r="I4759" s="496" t="s">
        <v>3341</v>
      </c>
      <c r="J4759" s="486"/>
      <c r="K4759" s="486"/>
      <c r="L4759"/>
      <c r="M4759"/>
      <c r="N4759"/>
      <c r="O4759"/>
      <c r="P4759"/>
      <c r="Q4759"/>
      <c r="R4759"/>
      <c r="S4759"/>
      <c r="T4759"/>
      <c r="U4759"/>
      <c r="V4759"/>
      <c r="W4759"/>
      <c r="X4759"/>
      <c r="Y4759"/>
      <c r="Z4759"/>
      <c r="AA4759"/>
      <c r="AB4759"/>
      <c r="AC4759"/>
      <c r="AD4759"/>
      <c r="AE4759"/>
      <c r="AF4759"/>
      <c r="AG4759"/>
      <c r="AH4759"/>
      <c r="AI4759"/>
      <c r="AJ4759"/>
      <c r="AK4759"/>
      <c r="AL4759"/>
      <c r="AM4759"/>
      <c r="AN4759"/>
      <c r="AO4759"/>
      <c r="AP4759"/>
      <c r="AQ4759"/>
      <c r="AR4759"/>
      <c r="AS4759"/>
      <c r="AT4759"/>
      <c r="AU4759"/>
      <c r="AV4759"/>
      <c r="AW4759"/>
      <c r="AX4759"/>
      <c r="AY4759"/>
      <c r="AZ4759"/>
      <c r="BA4759"/>
      <c r="BB4759"/>
    </row>
    <row r="4760" spans="1:54" ht="15">
      <c r="A4760" s="453"/>
      <c r="B4760" s="453"/>
      <c r="C4760" s="498" t="s">
        <v>3342</v>
      </c>
      <c r="D4760" s="453"/>
      <c r="E4760" s="453"/>
      <c r="F4760"/>
      <c r="G4760" s="453"/>
      <c r="H4760" s="453"/>
      <c r="I4760" s="498" t="s">
        <v>3343</v>
      </c>
      <c r="J4760" s="453"/>
      <c r="K4760" s="453"/>
      <c r="L4760"/>
      <c r="M4760"/>
      <c r="N4760"/>
      <c r="O4760"/>
      <c r="P4760"/>
      <c r="Q4760"/>
      <c r="R4760"/>
      <c r="S4760"/>
      <c r="T4760"/>
      <c r="U4760"/>
      <c r="V4760"/>
      <c r="W4760"/>
      <c r="X4760"/>
      <c r="Y4760"/>
      <c r="Z4760"/>
      <c r="AA4760"/>
      <c r="AB4760"/>
      <c r="AC4760"/>
      <c r="AD4760"/>
      <c r="AE4760"/>
      <c r="AF4760"/>
      <c r="AG4760"/>
      <c r="AH4760"/>
      <c r="AI4760"/>
      <c r="AJ4760"/>
      <c r="AK4760"/>
      <c r="AL4760"/>
      <c r="AM4760"/>
      <c r="AN4760"/>
      <c r="AO4760"/>
      <c r="AP4760"/>
      <c r="AQ4760"/>
      <c r="AR4760"/>
      <c r="AS4760"/>
      <c r="AT4760"/>
      <c r="AU4760"/>
      <c r="AV4760"/>
      <c r="AW4760"/>
      <c r="AX4760"/>
      <c r="AY4760"/>
      <c r="AZ4760"/>
      <c r="BA4760"/>
      <c r="BB4760"/>
    </row>
    <row r="4761" spans="1:54" ht="15.75">
      <c r="A4761" s="499"/>
      <c r="B4761" s="499" t="s">
        <v>18</v>
      </c>
      <c r="C4761" s="464"/>
      <c r="D4761" s="500"/>
      <c r="E4761" s="501"/>
      <c r="F4761" s="478"/>
      <c r="G4761" s="499"/>
      <c r="H4761" s="499" t="s">
        <v>18</v>
      </c>
      <c r="I4761" s="464"/>
      <c r="J4761" s="500"/>
      <c r="K4761" s="501"/>
      <c r="L4761" s="480"/>
      <c r="M4761" s="480"/>
      <c r="N4761" s="480"/>
      <c r="O4761" s="480"/>
      <c r="P4761" s="480"/>
      <c r="Q4761" s="480"/>
      <c r="R4761" s="480"/>
      <c r="S4761" s="480"/>
      <c r="T4761" s="480"/>
      <c r="U4761" s="480"/>
      <c r="V4761" s="480"/>
      <c r="W4761" s="480"/>
      <c r="X4761" s="480"/>
      <c r="Y4761" s="480"/>
      <c r="Z4761" s="480"/>
      <c r="AA4761" s="480"/>
      <c r="AB4761" s="480"/>
      <c r="AC4761" s="480"/>
      <c r="AD4761" s="480"/>
      <c r="AE4761" s="480"/>
      <c r="AF4761" s="480"/>
      <c r="AG4761" s="480"/>
      <c r="AH4761" s="480"/>
      <c r="AI4761" s="480"/>
      <c r="AJ4761" s="480"/>
      <c r="AK4761" s="480"/>
      <c r="AL4761" s="480"/>
      <c r="AM4761" s="480"/>
      <c r="AN4761" s="480"/>
      <c r="AO4761" s="480"/>
      <c r="AP4761" s="480"/>
      <c r="AQ4761" s="480"/>
      <c r="AR4761" s="480"/>
      <c r="AS4761" s="480"/>
      <c r="AT4761" s="480"/>
      <c r="AU4761" s="480"/>
      <c r="AV4761" s="480"/>
      <c r="AW4761" s="480"/>
      <c r="AX4761" s="480"/>
      <c r="AY4761" s="480"/>
      <c r="AZ4761" s="480"/>
      <c r="BA4761" s="480"/>
      <c r="BB4761" s="480"/>
    </row>
    <row r="4762" spans="1:54" ht="76.5">
      <c r="A4762" s="499"/>
      <c r="B4762" s="499" t="s">
        <v>19</v>
      </c>
      <c r="C4762" s="464" t="s">
        <v>3344</v>
      </c>
      <c r="D4762" s="500" t="s">
        <v>581</v>
      </c>
      <c r="E4762" s="501"/>
      <c r="F4762" s="478"/>
      <c r="G4762" s="499"/>
      <c r="H4762" s="499" t="s">
        <v>19</v>
      </c>
      <c r="I4762" s="464" t="s">
        <v>3344</v>
      </c>
      <c r="J4762" s="500" t="s">
        <v>581</v>
      </c>
      <c r="K4762" s="501"/>
      <c r="L4762" s="480"/>
      <c r="M4762" s="480"/>
      <c r="N4762" s="480"/>
      <c r="O4762" s="480"/>
      <c r="P4762" s="480"/>
      <c r="Q4762" s="480"/>
      <c r="R4762" s="480"/>
      <c r="S4762" s="480"/>
      <c r="T4762" s="480"/>
      <c r="U4762" s="480"/>
      <c r="V4762" s="480"/>
      <c r="W4762" s="480"/>
      <c r="X4762" s="480"/>
      <c r="Y4762" s="480"/>
      <c r="Z4762" s="480"/>
      <c r="AA4762" s="480"/>
      <c r="AB4762" s="480"/>
      <c r="AC4762" s="480"/>
      <c r="AD4762" s="480"/>
      <c r="AE4762" s="480"/>
      <c r="AF4762" s="480"/>
      <c r="AG4762" s="480"/>
      <c r="AH4762" s="480"/>
      <c r="AI4762" s="480"/>
      <c r="AJ4762" s="480"/>
      <c r="AK4762" s="480"/>
      <c r="AL4762" s="480"/>
      <c r="AM4762" s="480"/>
      <c r="AN4762" s="480"/>
      <c r="AO4762" s="480"/>
      <c r="AP4762" s="480"/>
      <c r="AQ4762" s="480"/>
      <c r="AR4762" s="480"/>
      <c r="AS4762" s="480"/>
      <c r="AT4762" s="480"/>
      <c r="AU4762" s="480"/>
      <c r="AV4762" s="480"/>
      <c r="AW4762" s="480"/>
      <c r="AX4762" s="480"/>
      <c r="AY4762" s="480"/>
      <c r="AZ4762" s="480"/>
      <c r="BA4762" s="480"/>
      <c r="BB4762" s="480"/>
    </row>
    <row r="4763" spans="1:54" ht="15.75">
      <c r="A4763" s="499"/>
      <c r="B4763" s="499" t="s">
        <v>23</v>
      </c>
      <c r="C4763" s="464"/>
      <c r="D4763" s="500"/>
      <c r="E4763" s="501"/>
      <c r="F4763" s="478"/>
      <c r="G4763" s="499"/>
      <c r="H4763" s="499" t="s">
        <v>23</v>
      </c>
      <c r="I4763" s="464"/>
      <c r="J4763" s="500"/>
      <c r="K4763" s="501"/>
      <c r="L4763" s="480"/>
      <c r="M4763" s="480"/>
      <c r="N4763" s="480"/>
      <c r="O4763" s="480"/>
      <c r="P4763" s="480"/>
      <c r="Q4763" s="480"/>
      <c r="R4763" s="480"/>
      <c r="S4763" s="480"/>
      <c r="T4763" s="480"/>
      <c r="U4763" s="480"/>
      <c r="V4763" s="480"/>
      <c r="W4763" s="480"/>
      <c r="X4763" s="480"/>
      <c r="Y4763" s="480"/>
      <c r="Z4763" s="480"/>
      <c r="AA4763" s="480"/>
      <c r="AB4763" s="480"/>
      <c r="AC4763" s="480"/>
      <c r="AD4763" s="480"/>
      <c r="AE4763" s="480"/>
      <c r="AF4763" s="480"/>
      <c r="AG4763" s="480"/>
      <c r="AH4763" s="480"/>
      <c r="AI4763" s="480"/>
      <c r="AJ4763" s="480"/>
      <c r="AK4763" s="480"/>
      <c r="AL4763" s="480"/>
      <c r="AM4763" s="480"/>
      <c r="AN4763" s="480"/>
      <c r="AO4763" s="480"/>
      <c r="AP4763" s="480"/>
      <c r="AQ4763" s="480"/>
      <c r="AR4763" s="480"/>
      <c r="AS4763" s="480"/>
      <c r="AT4763" s="480"/>
      <c r="AU4763" s="480"/>
      <c r="AV4763" s="480"/>
      <c r="AW4763" s="480"/>
      <c r="AX4763" s="480"/>
      <c r="AY4763" s="480"/>
      <c r="AZ4763" s="480"/>
      <c r="BA4763" s="480"/>
      <c r="BB4763" s="480"/>
    </row>
    <row r="4764" spans="1:54" ht="15.75">
      <c r="A4764" s="499"/>
      <c r="B4764" s="499" t="s">
        <v>24</v>
      </c>
      <c r="C4764" s="464"/>
      <c r="D4764" s="500"/>
      <c r="E4764" s="501"/>
      <c r="F4764" s="478"/>
      <c r="G4764" s="499"/>
      <c r="H4764" s="499" t="s">
        <v>24</v>
      </c>
      <c r="I4764" s="464"/>
      <c r="J4764" s="500"/>
      <c r="K4764" s="501"/>
      <c r="L4764" s="480"/>
      <c r="M4764" s="480"/>
      <c r="N4764" s="480"/>
      <c r="O4764" s="480"/>
      <c r="P4764" s="480"/>
      <c r="Q4764" s="480"/>
      <c r="R4764" s="480"/>
      <c r="S4764" s="480"/>
      <c r="T4764" s="480"/>
      <c r="U4764" s="480"/>
      <c r="V4764" s="480"/>
      <c r="W4764" s="480"/>
      <c r="X4764" s="480"/>
      <c r="Y4764" s="480"/>
      <c r="Z4764" s="480"/>
      <c r="AA4764" s="480"/>
      <c r="AB4764" s="480"/>
      <c r="AC4764" s="480"/>
      <c r="AD4764" s="480"/>
      <c r="AE4764" s="480"/>
      <c r="AF4764" s="480"/>
      <c r="AG4764" s="480"/>
      <c r="AH4764" s="480"/>
      <c r="AI4764" s="480"/>
      <c r="AJ4764" s="480"/>
      <c r="AK4764" s="480"/>
      <c r="AL4764" s="480"/>
      <c r="AM4764" s="480"/>
      <c r="AN4764" s="480"/>
      <c r="AO4764" s="480"/>
      <c r="AP4764" s="480"/>
      <c r="AQ4764" s="480"/>
      <c r="AR4764" s="480"/>
      <c r="AS4764" s="480"/>
      <c r="AT4764" s="480"/>
      <c r="AU4764" s="480"/>
      <c r="AV4764" s="480"/>
      <c r="AW4764" s="480"/>
      <c r="AX4764" s="480"/>
      <c r="AY4764" s="480"/>
      <c r="AZ4764" s="480"/>
      <c r="BA4764" s="480"/>
      <c r="BB4764" s="480"/>
    </row>
    <row r="4765" spans="1:54" ht="15.75">
      <c r="A4765" s="499"/>
      <c r="B4765" s="499" t="s">
        <v>25</v>
      </c>
      <c r="C4765" s="464"/>
      <c r="D4765" s="500"/>
      <c r="E4765" s="501"/>
      <c r="F4765" s="478"/>
      <c r="G4765" s="499"/>
      <c r="H4765" s="499" t="s">
        <v>25</v>
      </c>
      <c r="I4765" s="464"/>
      <c r="J4765" s="500"/>
      <c r="K4765" s="501"/>
      <c r="L4765" s="480"/>
      <c r="M4765" s="480"/>
      <c r="N4765" s="480"/>
      <c r="O4765" s="480"/>
      <c r="P4765" s="480"/>
      <c r="Q4765" s="480"/>
      <c r="R4765" s="480"/>
      <c r="S4765" s="480"/>
      <c r="T4765" s="480"/>
      <c r="U4765" s="480"/>
      <c r="V4765" s="480"/>
      <c r="W4765" s="480"/>
      <c r="X4765" s="480"/>
      <c r="Y4765" s="480"/>
      <c r="Z4765" s="480"/>
      <c r="AA4765" s="480"/>
      <c r="AB4765" s="480"/>
      <c r="AC4765" s="480"/>
      <c r="AD4765" s="480"/>
      <c r="AE4765" s="480"/>
      <c r="AF4765" s="480"/>
      <c r="AG4765" s="480"/>
      <c r="AH4765" s="480"/>
      <c r="AI4765" s="480"/>
      <c r="AJ4765" s="480"/>
      <c r="AK4765" s="480"/>
      <c r="AL4765" s="480"/>
      <c r="AM4765" s="480"/>
      <c r="AN4765" s="480"/>
      <c r="AO4765" s="480"/>
      <c r="AP4765" s="480"/>
      <c r="AQ4765" s="480"/>
      <c r="AR4765" s="480"/>
      <c r="AS4765" s="480"/>
      <c r="AT4765" s="480"/>
      <c r="AU4765" s="480"/>
      <c r="AV4765" s="480"/>
      <c r="AW4765" s="480"/>
      <c r="AX4765" s="480"/>
      <c r="AY4765" s="480"/>
      <c r="AZ4765" s="480"/>
      <c r="BA4765" s="480"/>
      <c r="BB4765" s="480"/>
    </row>
    <row r="4766" spans="1:54" ht="15.75">
      <c r="A4766" s="499"/>
      <c r="B4766" s="499" t="s">
        <v>26</v>
      </c>
      <c r="C4766" s="464"/>
      <c r="D4766" s="500"/>
      <c r="E4766" s="501"/>
      <c r="F4766" s="478"/>
      <c r="G4766" s="499"/>
      <c r="H4766" s="499" t="s">
        <v>26</v>
      </c>
      <c r="I4766" s="464"/>
      <c r="J4766" s="500"/>
      <c r="K4766" s="501"/>
      <c r="L4766" s="480"/>
      <c r="M4766" s="480"/>
      <c r="N4766" s="480"/>
      <c r="O4766" s="480"/>
      <c r="P4766" s="480"/>
      <c r="Q4766" s="480"/>
      <c r="R4766" s="480"/>
      <c r="S4766" s="480"/>
      <c r="T4766" s="480"/>
      <c r="U4766" s="480"/>
      <c r="V4766" s="480"/>
      <c r="W4766" s="480"/>
      <c r="X4766" s="480"/>
      <c r="Y4766" s="480"/>
      <c r="Z4766" s="480"/>
      <c r="AA4766" s="480"/>
      <c r="AB4766" s="480"/>
      <c r="AC4766" s="480"/>
      <c r="AD4766" s="480"/>
      <c r="AE4766" s="480"/>
      <c r="AF4766" s="480"/>
      <c r="AG4766" s="480"/>
      <c r="AH4766" s="480"/>
      <c r="AI4766" s="480"/>
      <c r="AJ4766" s="480"/>
      <c r="AK4766" s="480"/>
      <c r="AL4766" s="480"/>
      <c r="AM4766" s="480"/>
      <c r="AN4766" s="480"/>
      <c r="AO4766" s="480"/>
      <c r="AP4766" s="480"/>
      <c r="AQ4766" s="480"/>
      <c r="AR4766" s="480"/>
      <c r="AS4766" s="480"/>
      <c r="AT4766" s="480"/>
      <c r="AU4766" s="480"/>
      <c r="AV4766" s="480"/>
      <c r="AW4766" s="480"/>
      <c r="AX4766" s="480"/>
      <c r="AY4766" s="480"/>
      <c r="AZ4766" s="480"/>
      <c r="BA4766" s="480"/>
      <c r="BB4766" s="480"/>
    </row>
    <row r="4767" spans="1:54" ht="15.75">
      <c r="A4767" s="484"/>
      <c r="B4767" s="484"/>
      <c r="C4767"/>
      <c r="D4767" s="491"/>
      <c r="E4767" s="493"/>
      <c r="F4767" s="478"/>
      <c r="G4767"/>
      <c r="H4767" s="527"/>
      <c r="I4767"/>
      <c r="J4767" s="527"/>
      <c r="K4767" s="527"/>
      <c r="L4767" s="480"/>
      <c r="M4767" s="480"/>
      <c r="N4767" s="480"/>
      <c r="O4767" s="480"/>
      <c r="P4767" s="480"/>
      <c r="Q4767" s="480"/>
      <c r="R4767" s="480"/>
      <c r="S4767" s="480"/>
      <c r="T4767" s="480"/>
      <c r="U4767" s="480"/>
      <c r="V4767" s="480"/>
      <c r="W4767" s="480"/>
      <c r="X4767" s="480"/>
      <c r="Y4767" s="480"/>
      <c r="Z4767" s="480"/>
      <c r="AA4767" s="480"/>
      <c r="AB4767" s="480"/>
      <c r="AC4767" s="480"/>
      <c r="AD4767" s="480"/>
      <c r="AE4767" s="480"/>
      <c r="AF4767" s="480"/>
      <c r="AG4767" s="480"/>
      <c r="AH4767" s="480"/>
      <c r="AI4767" s="480"/>
      <c r="AJ4767" s="480"/>
      <c r="AK4767" s="480"/>
      <c r="AL4767" s="480"/>
      <c r="AM4767" s="480"/>
      <c r="AN4767" s="480"/>
      <c r="AO4767" s="480"/>
      <c r="AP4767" s="480"/>
      <c r="AQ4767" s="480"/>
      <c r="AR4767" s="480"/>
      <c r="AS4767" s="480"/>
      <c r="AT4767" s="480"/>
      <c r="AU4767" s="480"/>
      <c r="AV4767" s="480"/>
      <c r="AW4767" s="480"/>
      <c r="AX4767" s="480"/>
      <c r="AY4767" s="480"/>
      <c r="AZ4767" s="480"/>
      <c r="BA4767" s="480"/>
      <c r="BB4767" s="480"/>
    </row>
    <row r="4768" spans="1:54" ht="38.25">
      <c r="A4768" s="485" t="s">
        <v>3345</v>
      </c>
      <c r="B4768" s="485"/>
      <c r="C4768" s="487" t="s">
        <v>3346</v>
      </c>
      <c r="D4768" s="492"/>
      <c r="E4768" s="494"/>
      <c r="F4768" s="478"/>
      <c r="G4768" s="485" t="s">
        <v>3345</v>
      </c>
      <c r="H4768" s="485"/>
      <c r="I4768" s="487" t="s">
        <v>3347</v>
      </c>
      <c r="J4768" s="492"/>
      <c r="K4768" s="494"/>
      <c r="L4768" s="480"/>
      <c r="M4768" s="480"/>
      <c r="N4768" s="480"/>
      <c r="O4768" s="480"/>
      <c r="P4768" s="480"/>
      <c r="Q4768" s="480"/>
      <c r="R4768" s="480"/>
      <c r="S4768" s="480"/>
      <c r="T4768" s="480"/>
      <c r="U4768" s="480"/>
      <c r="V4768" s="480"/>
      <c r="W4768" s="480"/>
      <c r="X4768" s="480"/>
      <c r="Y4768" s="480"/>
      <c r="Z4768" s="480"/>
      <c r="AA4768" s="480"/>
      <c r="AB4768" s="480"/>
      <c r="AC4768" s="480"/>
      <c r="AD4768" s="480"/>
      <c r="AE4768" s="480"/>
      <c r="AF4768" s="480"/>
      <c r="AG4768" s="480"/>
      <c r="AH4768" s="480"/>
      <c r="AI4768" s="480"/>
      <c r="AJ4768" s="480"/>
      <c r="AK4768" s="480"/>
      <c r="AL4768" s="480"/>
      <c r="AM4768" s="480"/>
      <c r="AN4768" s="480"/>
      <c r="AO4768" s="480"/>
      <c r="AP4768" s="480"/>
      <c r="AQ4768" s="480"/>
      <c r="AR4768" s="480"/>
      <c r="AS4768" s="480"/>
      <c r="AT4768" s="480"/>
      <c r="AU4768" s="480"/>
      <c r="AV4768" s="480"/>
      <c r="AW4768" s="480"/>
      <c r="AX4768" s="480"/>
      <c r="AY4768" s="480"/>
      <c r="AZ4768" s="480"/>
      <c r="BA4768" s="480"/>
      <c r="BB4768" s="480"/>
    </row>
    <row r="4769" spans="1:54" ht="15">
      <c r="A4769" s="486"/>
      <c r="B4769" s="486"/>
      <c r="C4769" s="488"/>
      <c r="D4769" s="486"/>
      <c r="E4769" s="486"/>
      <c r="F4769"/>
      <c r="G4769" s="486"/>
      <c r="H4769" s="486"/>
      <c r="I4769" s="488"/>
      <c r="J4769" s="486"/>
      <c r="K4769" s="486"/>
      <c r="L4769"/>
      <c r="M4769"/>
      <c r="N4769"/>
      <c r="O4769"/>
      <c r="P4769"/>
      <c r="Q4769"/>
      <c r="R4769"/>
      <c r="S4769"/>
      <c r="T4769"/>
      <c r="U4769"/>
      <c r="V4769"/>
      <c r="W4769"/>
      <c r="X4769"/>
      <c r="Y4769"/>
      <c r="Z4769"/>
      <c r="AA4769"/>
      <c r="AB4769"/>
      <c r="AC4769"/>
      <c r="AD4769"/>
      <c r="AE4769"/>
      <c r="AF4769"/>
      <c r="AG4769"/>
      <c r="AH4769"/>
      <c r="AI4769"/>
      <c r="AJ4769"/>
      <c r="AK4769"/>
      <c r="AL4769"/>
      <c r="AM4769"/>
      <c r="AN4769"/>
      <c r="AO4769"/>
      <c r="AP4769"/>
      <c r="AQ4769"/>
      <c r="AR4769"/>
      <c r="AS4769"/>
      <c r="AT4769"/>
      <c r="AU4769"/>
      <c r="AV4769"/>
      <c r="AW4769"/>
      <c r="AX4769"/>
      <c r="AY4769"/>
      <c r="AZ4769"/>
      <c r="BA4769"/>
      <c r="BB4769"/>
    </row>
    <row r="4770" spans="1:54" ht="15">
      <c r="A4770" s="486"/>
      <c r="B4770" s="486"/>
      <c r="C4770" s="489" t="s">
        <v>599</v>
      </c>
      <c r="D4770" s="486"/>
      <c r="E4770" s="486"/>
      <c r="F4770"/>
      <c r="G4770" s="486"/>
      <c r="H4770" s="486"/>
      <c r="I4770" s="489" t="s">
        <v>623</v>
      </c>
      <c r="J4770" s="486"/>
      <c r="K4770" s="486"/>
      <c r="L4770"/>
      <c r="M4770"/>
      <c r="N4770"/>
      <c r="O4770"/>
      <c r="P4770"/>
      <c r="Q4770"/>
      <c r="R4770"/>
      <c r="S4770"/>
      <c r="T4770"/>
      <c r="U4770"/>
      <c r="V4770"/>
      <c r="W4770"/>
      <c r="X4770"/>
      <c r="Y4770"/>
      <c r="Z4770"/>
      <c r="AA4770"/>
      <c r="AB4770"/>
      <c r="AC4770"/>
      <c r="AD4770"/>
      <c r="AE4770"/>
      <c r="AF4770"/>
      <c r="AG4770"/>
      <c r="AH4770"/>
      <c r="AI4770"/>
      <c r="AJ4770"/>
      <c r="AK4770"/>
      <c r="AL4770"/>
      <c r="AM4770"/>
      <c r="AN4770"/>
      <c r="AO4770"/>
      <c r="AP4770"/>
      <c r="AQ4770"/>
      <c r="AR4770"/>
      <c r="AS4770"/>
      <c r="AT4770"/>
      <c r="AU4770"/>
      <c r="AV4770"/>
      <c r="AW4770"/>
      <c r="AX4770"/>
      <c r="AY4770"/>
      <c r="AZ4770"/>
      <c r="BA4770"/>
      <c r="BB4770"/>
    </row>
    <row r="4771" spans="1:54" ht="15">
      <c r="A4771" s="486"/>
      <c r="B4771" s="486"/>
      <c r="C4771" s="489" t="s">
        <v>3169</v>
      </c>
      <c r="D4771" s="486"/>
      <c r="E4771" s="486"/>
      <c r="F4771"/>
      <c r="G4771" s="486"/>
      <c r="H4771" s="486"/>
      <c r="I4771" s="489" t="s">
        <v>3169</v>
      </c>
      <c r="J4771" s="486"/>
      <c r="K4771" s="486"/>
      <c r="L4771"/>
      <c r="M4771"/>
      <c r="N4771"/>
      <c r="O4771"/>
      <c r="P4771"/>
      <c r="Q4771"/>
      <c r="R4771"/>
      <c r="S4771"/>
      <c r="T4771"/>
      <c r="U4771"/>
      <c r="V4771"/>
      <c r="W4771"/>
      <c r="X4771"/>
      <c r="Y4771"/>
      <c r="Z4771"/>
      <c r="AA4771"/>
      <c r="AB4771"/>
      <c r="AC4771"/>
      <c r="AD4771"/>
      <c r="AE4771"/>
      <c r="AF4771"/>
      <c r="AG4771"/>
      <c r="AH4771"/>
      <c r="AI4771"/>
      <c r="AJ4771"/>
      <c r="AK4771"/>
      <c r="AL4771"/>
      <c r="AM4771"/>
      <c r="AN4771"/>
      <c r="AO4771"/>
      <c r="AP4771"/>
      <c r="AQ4771"/>
      <c r="AR4771"/>
      <c r="AS4771"/>
      <c r="AT4771"/>
      <c r="AU4771"/>
      <c r="AV4771"/>
      <c r="AW4771"/>
      <c r="AX4771"/>
      <c r="AY4771"/>
      <c r="AZ4771"/>
      <c r="BA4771"/>
      <c r="BB4771"/>
    </row>
    <row r="4772" spans="1:54" ht="15">
      <c r="A4772" s="486"/>
      <c r="B4772" s="486"/>
      <c r="C4772" s="489" t="s">
        <v>3348</v>
      </c>
      <c r="D4772" s="486"/>
      <c r="E4772" s="486"/>
      <c r="F4772"/>
      <c r="G4772" s="486"/>
      <c r="H4772" s="486"/>
      <c r="I4772" s="489" t="s">
        <v>3348</v>
      </c>
      <c r="J4772" s="486"/>
      <c r="K4772" s="486"/>
      <c r="L4772"/>
      <c r="M4772"/>
      <c r="N4772"/>
      <c r="O4772"/>
      <c r="P4772"/>
      <c r="Q4772"/>
      <c r="R4772"/>
      <c r="S4772"/>
      <c r="T4772"/>
      <c r="U4772"/>
      <c r="V4772"/>
      <c r="W4772"/>
      <c r="X4772"/>
      <c r="Y4772"/>
      <c r="Z4772"/>
      <c r="AA4772"/>
      <c r="AB4772"/>
      <c r="AC4772"/>
      <c r="AD4772"/>
      <c r="AE4772"/>
      <c r="AF4772"/>
      <c r="AG4772"/>
      <c r="AH4772"/>
      <c r="AI4772"/>
      <c r="AJ4772"/>
      <c r="AK4772"/>
      <c r="AL4772"/>
      <c r="AM4772"/>
      <c r="AN4772"/>
      <c r="AO4772"/>
      <c r="AP4772"/>
      <c r="AQ4772"/>
      <c r="AR4772"/>
      <c r="AS4772"/>
      <c r="AT4772"/>
      <c r="AU4772"/>
      <c r="AV4772"/>
      <c r="AW4772"/>
      <c r="AX4772"/>
      <c r="AY4772"/>
      <c r="AZ4772"/>
      <c r="BA4772"/>
      <c r="BB4772"/>
    </row>
    <row r="4773" spans="1:54" ht="15">
      <c r="A4773" s="453"/>
      <c r="B4773" s="453"/>
      <c r="C4773" s="490" t="s">
        <v>1025</v>
      </c>
      <c r="D4773" s="453"/>
      <c r="E4773" s="453"/>
      <c r="F4773"/>
      <c r="G4773" s="453"/>
      <c r="H4773" s="453"/>
      <c r="I4773" s="490" t="s">
        <v>1025</v>
      </c>
      <c r="J4773" s="453"/>
      <c r="K4773" s="453"/>
      <c r="L4773"/>
      <c r="M4773"/>
      <c r="N4773"/>
      <c r="O4773"/>
      <c r="P4773"/>
      <c r="Q4773"/>
      <c r="R4773"/>
      <c r="S4773"/>
      <c r="T4773"/>
      <c r="U4773"/>
      <c r="V4773"/>
      <c r="W4773"/>
      <c r="X4773"/>
      <c r="Y4773"/>
      <c r="Z4773"/>
      <c r="AA4773"/>
      <c r="AB4773"/>
      <c r="AC4773"/>
      <c r="AD4773"/>
      <c r="AE4773"/>
      <c r="AF4773"/>
      <c r="AG4773"/>
      <c r="AH4773"/>
      <c r="AI4773"/>
      <c r="AJ4773"/>
      <c r="AK4773"/>
      <c r="AL4773"/>
      <c r="AM4773"/>
      <c r="AN4773"/>
      <c r="AO4773"/>
      <c r="AP4773"/>
      <c r="AQ4773"/>
      <c r="AR4773"/>
      <c r="AS4773"/>
      <c r="AT4773"/>
      <c r="AU4773"/>
      <c r="AV4773"/>
      <c r="AW4773"/>
      <c r="AX4773"/>
      <c r="AY4773"/>
      <c r="AZ4773"/>
      <c r="BA4773"/>
      <c r="BB4773"/>
    </row>
    <row r="4774" spans="1:54" ht="15.75">
      <c r="A4774" s="499"/>
      <c r="B4774" s="499" t="s">
        <v>18</v>
      </c>
      <c r="C4774" s="464"/>
      <c r="D4774" s="500"/>
      <c r="E4774" s="501"/>
      <c r="F4774" s="478"/>
      <c r="G4774" s="499"/>
      <c r="H4774" s="499" t="s">
        <v>18</v>
      </c>
      <c r="I4774" s="464"/>
      <c r="J4774" s="500"/>
      <c r="K4774" s="501"/>
      <c r="L4774" s="480"/>
      <c r="M4774" s="480"/>
      <c r="N4774" s="480"/>
      <c r="O4774" s="480"/>
      <c r="P4774" s="480"/>
      <c r="Q4774" s="480"/>
      <c r="R4774" s="480"/>
      <c r="S4774" s="480"/>
      <c r="T4774" s="480"/>
      <c r="U4774" s="480"/>
      <c r="V4774" s="480"/>
      <c r="W4774" s="480"/>
      <c r="X4774" s="480"/>
      <c r="Y4774" s="480"/>
      <c r="Z4774" s="480"/>
      <c r="AA4774" s="480"/>
      <c r="AB4774" s="480"/>
      <c r="AC4774" s="480"/>
      <c r="AD4774" s="480"/>
      <c r="AE4774" s="480"/>
      <c r="AF4774" s="480"/>
      <c r="AG4774" s="480"/>
      <c r="AH4774" s="480"/>
      <c r="AI4774" s="480"/>
      <c r="AJ4774" s="480"/>
      <c r="AK4774" s="480"/>
      <c r="AL4774" s="480"/>
      <c r="AM4774" s="480"/>
      <c r="AN4774" s="480"/>
      <c r="AO4774" s="480"/>
      <c r="AP4774" s="480"/>
      <c r="AQ4774" s="480"/>
      <c r="AR4774" s="480"/>
      <c r="AS4774" s="480"/>
      <c r="AT4774" s="480"/>
      <c r="AU4774" s="480"/>
      <c r="AV4774" s="480"/>
      <c r="AW4774" s="480"/>
      <c r="AX4774" s="480"/>
      <c r="AY4774" s="480"/>
      <c r="AZ4774" s="480"/>
      <c r="BA4774" s="480"/>
      <c r="BB4774" s="480"/>
    </row>
    <row r="4775" spans="1:54" ht="204">
      <c r="A4775" s="499"/>
      <c r="B4775" s="499" t="s">
        <v>19</v>
      </c>
      <c r="C4775" s="464" t="s">
        <v>3349</v>
      </c>
      <c r="D4775" s="500" t="s">
        <v>581</v>
      </c>
      <c r="E4775" s="501"/>
      <c r="F4775" s="478"/>
      <c r="G4775" s="499"/>
      <c r="H4775" s="499" t="s">
        <v>19</v>
      </c>
      <c r="I4775" s="464" t="s">
        <v>3349</v>
      </c>
      <c r="J4775" s="500" t="s">
        <v>581</v>
      </c>
      <c r="K4775" s="501"/>
      <c r="L4775" s="480"/>
      <c r="M4775" s="480"/>
      <c r="N4775" s="480"/>
      <c r="O4775" s="480"/>
      <c r="P4775" s="480"/>
      <c r="Q4775" s="480"/>
      <c r="R4775" s="480"/>
      <c r="S4775" s="480"/>
      <c r="T4775" s="480"/>
      <c r="U4775" s="480"/>
      <c r="V4775" s="480"/>
      <c r="W4775" s="480"/>
      <c r="X4775" s="480"/>
      <c r="Y4775" s="480"/>
      <c r="Z4775" s="480"/>
      <c r="AA4775" s="480"/>
      <c r="AB4775" s="480"/>
      <c r="AC4775" s="480"/>
      <c r="AD4775" s="480"/>
      <c r="AE4775" s="480"/>
      <c r="AF4775" s="480"/>
      <c r="AG4775" s="480"/>
      <c r="AH4775" s="480"/>
      <c r="AI4775" s="480"/>
      <c r="AJ4775" s="480"/>
      <c r="AK4775" s="480"/>
      <c r="AL4775" s="480"/>
      <c r="AM4775" s="480"/>
      <c r="AN4775" s="480"/>
      <c r="AO4775" s="480"/>
      <c r="AP4775" s="480"/>
      <c r="AQ4775" s="480"/>
      <c r="AR4775" s="480"/>
      <c r="AS4775" s="480"/>
      <c r="AT4775" s="480"/>
      <c r="AU4775" s="480"/>
      <c r="AV4775" s="480"/>
      <c r="AW4775" s="480"/>
      <c r="AX4775" s="480"/>
      <c r="AY4775" s="480"/>
      <c r="AZ4775" s="480"/>
      <c r="BA4775" s="480"/>
      <c r="BB4775" s="480"/>
    </row>
    <row r="4776" spans="1:54" ht="15.75">
      <c r="A4776" s="499"/>
      <c r="B4776" s="499" t="s">
        <v>23</v>
      </c>
      <c r="C4776" s="464"/>
      <c r="D4776" s="500"/>
      <c r="E4776" s="501"/>
      <c r="F4776" s="478"/>
      <c r="G4776" s="499"/>
      <c r="H4776" s="499" t="s">
        <v>23</v>
      </c>
      <c r="I4776" s="464"/>
      <c r="J4776" s="500"/>
      <c r="K4776" s="501"/>
      <c r="L4776" s="480"/>
      <c r="M4776" s="480"/>
      <c r="N4776" s="480"/>
      <c r="O4776" s="480"/>
      <c r="P4776" s="480"/>
      <c r="Q4776" s="480"/>
      <c r="R4776" s="480"/>
      <c r="S4776" s="480"/>
      <c r="T4776" s="480"/>
      <c r="U4776" s="480"/>
      <c r="V4776" s="480"/>
      <c r="W4776" s="480"/>
      <c r="X4776" s="480"/>
      <c r="Y4776" s="480"/>
      <c r="Z4776" s="480"/>
      <c r="AA4776" s="480"/>
      <c r="AB4776" s="480"/>
      <c r="AC4776" s="480"/>
      <c r="AD4776" s="480"/>
      <c r="AE4776" s="480"/>
      <c r="AF4776" s="480"/>
      <c r="AG4776" s="480"/>
      <c r="AH4776" s="480"/>
      <c r="AI4776" s="480"/>
      <c r="AJ4776" s="480"/>
      <c r="AK4776" s="480"/>
      <c r="AL4776" s="480"/>
      <c r="AM4776" s="480"/>
      <c r="AN4776" s="480"/>
      <c r="AO4776" s="480"/>
      <c r="AP4776" s="480"/>
      <c r="AQ4776" s="480"/>
      <c r="AR4776" s="480"/>
      <c r="AS4776" s="480"/>
      <c r="AT4776" s="480"/>
      <c r="AU4776" s="480"/>
      <c r="AV4776" s="480"/>
      <c r="AW4776" s="480"/>
      <c r="AX4776" s="480"/>
      <c r="AY4776" s="480"/>
      <c r="AZ4776" s="480"/>
      <c r="BA4776" s="480"/>
      <c r="BB4776" s="480"/>
    </row>
    <row r="4777" spans="1:54" ht="15.75">
      <c r="A4777" s="499"/>
      <c r="B4777" s="499" t="s">
        <v>24</v>
      </c>
      <c r="C4777" s="464"/>
      <c r="D4777" s="500"/>
      <c r="E4777" s="501"/>
      <c r="F4777" s="478"/>
      <c r="G4777" s="499"/>
      <c r="H4777" s="499" t="s">
        <v>24</v>
      </c>
      <c r="I4777" s="464"/>
      <c r="J4777" s="500"/>
      <c r="K4777" s="501"/>
      <c r="L4777" s="480"/>
      <c r="M4777" s="480"/>
      <c r="N4777" s="480"/>
      <c r="O4777" s="480"/>
      <c r="P4777" s="480"/>
      <c r="Q4777" s="480"/>
      <c r="R4777" s="480"/>
      <c r="S4777" s="480"/>
      <c r="T4777" s="480"/>
      <c r="U4777" s="480"/>
      <c r="V4777" s="480"/>
      <c r="W4777" s="480"/>
      <c r="X4777" s="480"/>
      <c r="Y4777" s="480"/>
      <c r="Z4777" s="480"/>
      <c r="AA4777" s="480"/>
      <c r="AB4777" s="480"/>
      <c r="AC4777" s="480"/>
      <c r="AD4777" s="480"/>
      <c r="AE4777" s="480"/>
      <c r="AF4777" s="480"/>
      <c r="AG4777" s="480"/>
      <c r="AH4777" s="480"/>
      <c r="AI4777" s="480"/>
      <c r="AJ4777" s="480"/>
      <c r="AK4777" s="480"/>
      <c r="AL4777" s="480"/>
      <c r="AM4777" s="480"/>
      <c r="AN4777" s="480"/>
      <c r="AO4777" s="480"/>
      <c r="AP4777" s="480"/>
      <c r="AQ4777" s="480"/>
      <c r="AR4777" s="480"/>
      <c r="AS4777" s="480"/>
      <c r="AT4777" s="480"/>
      <c r="AU4777" s="480"/>
      <c r="AV4777" s="480"/>
      <c r="AW4777" s="480"/>
      <c r="AX4777" s="480"/>
      <c r="AY4777" s="480"/>
      <c r="AZ4777" s="480"/>
      <c r="BA4777" s="480"/>
      <c r="BB4777" s="480"/>
    </row>
    <row r="4778" spans="1:54" ht="15.75">
      <c r="A4778" s="499"/>
      <c r="B4778" s="499" t="s">
        <v>25</v>
      </c>
      <c r="C4778" s="464"/>
      <c r="D4778" s="500"/>
      <c r="E4778" s="501"/>
      <c r="F4778" s="478"/>
      <c r="G4778" s="499"/>
      <c r="H4778" s="499" t="s">
        <v>25</v>
      </c>
      <c r="I4778" s="464"/>
      <c r="J4778" s="500"/>
      <c r="K4778" s="501"/>
      <c r="L4778" s="480"/>
      <c r="M4778" s="480"/>
      <c r="N4778" s="480"/>
      <c r="O4778" s="480"/>
      <c r="P4778" s="480"/>
      <c r="Q4778" s="480"/>
      <c r="R4778" s="480"/>
      <c r="S4778" s="480"/>
      <c r="T4778" s="480"/>
      <c r="U4778" s="480"/>
      <c r="V4778" s="480"/>
      <c r="W4778" s="480"/>
      <c r="X4778" s="480"/>
      <c r="Y4778" s="480"/>
      <c r="Z4778" s="480"/>
      <c r="AA4778" s="480"/>
      <c r="AB4778" s="480"/>
      <c r="AC4778" s="480"/>
      <c r="AD4778" s="480"/>
      <c r="AE4778" s="480"/>
      <c r="AF4778" s="480"/>
      <c r="AG4778" s="480"/>
      <c r="AH4778" s="480"/>
      <c r="AI4778" s="480"/>
      <c r="AJ4778" s="480"/>
      <c r="AK4778" s="480"/>
      <c r="AL4778" s="480"/>
      <c r="AM4778" s="480"/>
      <c r="AN4778" s="480"/>
      <c r="AO4778" s="480"/>
      <c r="AP4778" s="480"/>
      <c r="AQ4778" s="480"/>
      <c r="AR4778" s="480"/>
      <c r="AS4778" s="480"/>
      <c r="AT4778" s="480"/>
      <c r="AU4778" s="480"/>
      <c r="AV4778" s="480"/>
      <c r="AW4778" s="480"/>
      <c r="AX4778" s="480"/>
      <c r="AY4778" s="480"/>
      <c r="AZ4778" s="480"/>
      <c r="BA4778" s="480"/>
      <c r="BB4778" s="480"/>
    </row>
    <row r="4779" spans="1:54" ht="15.75">
      <c r="A4779" s="499"/>
      <c r="B4779" s="499" t="s">
        <v>26</v>
      </c>
      <c r="C4779" s="464"/>
      <c r="D4779" s="500"/>
      <c r="E4779" s="501"/>
      <c r="F4779" s="478"/>
      <c r="G4779" s="499"/>
      <c r="H4779" s="499" t="s">
        <v>26</v>
      </c>
      <c r="I4779" s="464"/>
      <c r="J4779" s="500"/>
      <c r="K4779" s="501"/>
      <c r="L4779" s="480"/>
      <c r="M4779" s="480"/>
      <c r="N4779" s="480"/>
      <c r="O4779" s="480"/>
      <c r="P4779" s="480"/>
      <c r="Q4779" s="480"/>
      <c r="R4779" s="480"/>
      <c r="S4779" s="480"/>
      <c r="T4779" s="480"/>
      <c r="U4779" s="480"/>
      <c r="V4779" s="480"/>
      <c r="W4779" s="480"/>
      <c r="X4779" s="480"/>
      <c r="Y4779" s="480"/>
      <c r="Z4779" s="480"/>
      <c r="AA4779" s="480"/>
      <c r="AB4779" s="480"/>
      <c r="AC4779" s="480"/>
      <c r="AD4779" s="480"/>
      <c r="AE4779" s="480"/>
      <c r="AF4779" s="480"/>
      <c r="AG4779" s="480"/>
      <c r="AH4779" s="480"/>
      <c r="AI4779" s="480"/>
      <c r="AJ4779" s="480"/>
      <c r="AK4779" s="480"/>
      <c r="AL4779" s="480"/>
      <c r="AM4779" s="480"/>
      <c r="AN4779" s="480"/>
      <c r="AO4779" s="480"/>
      <c r="AP4779" s="480"/>
      <c r="AQ4779" s="480"/>
      <c r="AR4779" s="480"/>
      <c r="AS4779" s="480"/>
      <c r="AT4779" s="480"/>
      <c r="AU4779" s="480"/>
      <c r="AV4779" s="480"/>
      <c r="AW4779" s="480"/>
      <c r="AX4779" s="480"/>
      <c r="AY4779" s="480"/>
      <c r="AZ4779" s="480"/>
      <c r="BA4779" s="480"/>
      <c r="BB4779" s="480"/>
    </row>
    <row r="4780" spans="1:54" ht="15.75">
      <c r="A4780" s="484"/>
      <c r="B4780" s="484"/>
      <c r="C4780"/>
      <c r="D4780" s="491"/>
      <c r="E4780" s="493"/>
      <c r="F4780" s="478"/>
      <c r="G4780"/>
      <c r="H4780" s="527"/>
      <c r="I4780"/>
      <c r="J4780" s="527"/>
      <c r="K4780" s="527"/>
      <c r="L4780" s="480"/>
      <c r="M4780" s="480"/>
      <c r="N4780" s="480"/>
      <c r="O4780" s="480"/>
      <c r="P4780" s="480"/>
      <c r="Q4780" s="480"/>
      <c r="R4780" s="480"/>
      <c r="S4780" s="480"/>
      <c r="T4780" s="480"/>
      <c r="U4780" s="480"/>
      <c r="V4780" s="480"/>
      <c r="W4780" s="480"/>
      <c r="X4780" s="480"/>
      <c r="Y4780" s="480"/>
      <c r="Z4780" s="480"/>
      <c r="AA4780" s="480"/>
      <c r="AB4780" s="480"/>
      <c r="AC4780" s="480"/>
      <c r="AD4780" s="480"/>
      <c r="AE4780" s="480"/>
      <c r="AF4780" s="480"/>
      <c r="AG4780" s="480"/>
      <c r="AH4780" s="480"/>
      <c r="AI4780" s="480"/>
      <c r="AJ4780" s="480"/>
      <c r="AK4780" s="480"/>
      <c r="AL4780" s="480"/>
      <c r="AM4780" s="480"/>
      <c r="AN4780" s="480"/>
      <c r="AO4780" s="480"/>
      <c r="AP4780" s="480"/>
      <c r="AQ4780" s="480"/>
      <c r="AR4780" s="480"/>
      <c r="AS4780" s="480"/>
      <c r="AT4780" s="480"/>
      <c r="AU4780" s="480"/>
      <c r="AV4780" s="480"/>
      <c r="AW4780" s="480"/>
      <c r="AX4780" s="480"/>
      <c r="AY4780" s="480"/>
      <c r="AZ4780" s="480"/>
      <c r="BA4780" s="480"/>
      <c r="BB4780" s="480"/>
    </row>
    <row r="4781" spans="1:54" ht="15.75">
      <c r="A4781" s="481">
        <v>5.3</v>
      </c>
      <c r="B4781" s="481"/>
      <c r="C4781" s="475" t="s">
        <v>3350</v>
      </c>
      <c r="D4781" s="482"/>
      <c r="E4781" s="483"/>
      <c r="F4781" s="478"/>
      <c r="G4781" s="481">
        <v>5.3</v>
      </c>
      <c r="H4781" s="481"/>
      <c r="I4781" s="475" t="s">
        <v>3351</v>
      </c>
      <c r="J4781" s="482"/>
      <c r="K4781" s="483"/>
      <c r="L4781" s="480"/>
      <c r="M4781" s="480"/>
      <c r="N4781" s="480"/>
      <c r="O4781" s="480"/>
      <c r="P4781" s="480"/>
      <c r="Q4781" s="480"/>
      <c r="R4781" s="480"/>
      <c r="S4781" s="480"/>
      <c r="T4781" s="480"/>
      <c r="U4781" s="480"/>
      <c r="V4781" s="480"/>
      <c r="W4781" s="480"/>
      <c r="X4781" s="480"/>
      <c r="Y4781" s="480"/>
      <c r="Z4781" s="480"/>
      <c r="AA4781" s="480"/>
      <c r="AB4781" s="480"/>
      <c r="AC4781" s="480"/>
      <c r="AD4781" s="480"/>
      <c r="AE4781" s="480"/>
      <c r="AF4781" s="480"/>
      <c r="AG4781" s="480"/>
      <c r="AH4781" s="480"/>
      <c r="AI4781" s="480"/>
      <c r="AJ4781" s="480"/>
      <c r="AK4781" s="480"/>
      <c r="AL4781" s="480"/>
      <c r="AM4781" s="480"/>
      <c r="AN4781" s="480"/>
      <c r="AO4781" s="480"/>
      <c r="AP4781" s="480"/>
      <c r="AQ4781" s="480"/>
      <c r="AR4781" s="480"/>
      <c r="AS4781" s="480"/>
      <c r="AT4781" s="480"/>
      <c r="AU4781" s="480"/>
      <c r="AV4781" s="480"/>
      <c r="AW4781" s="480"/>
      <c r="AX4781" s="480"/>
      <c r="AY4781" s="480"/>
      <c r="AZ4781" s="480"/>
      <c r="BA4781" s="480"/>
      <c r="BB4781" s="480"/>
    </row>
    <row r="4782" spans="1:54" ht="25.5">
      <c r="A4782" s="485" t="s">
        <v>450</v>
      </c>
      <c r="B4782" s="485"/>
      <c r="C4782" s="487" t="s">
        <v>3352</v>
      </c>
      <c r="D4782" s="492"/>
      <c r="E4782" s="494"/>
      <c r="F4782" s="478"/>
      <c r="G4782" s="485" t="s">
        <v>450</v>
      </c>
      <c r="H4782" s="485"/>
      <c r="I4782" s="487" t="s">
        <v>3353</v>
      </c>
      <c r="J4782" s="492"/>
      <c r="K4782" s="494"/>
      <c r="L4782" s="480"/>
      <c r="M4782" s="480"/>
      <c r="N4782" s="480"/>
      <c r="O4782" s="480"/>
      <c r="P4782" s="480"/>
      <c r="Q4782" s="480"/>
      <c r="R4782" s="480"/>
      <c r="S4782" s="480"/>
      <c r="T4782" s="480"/>
      <c r="U4782" s="480"/>
      <c r="V4782" s="480"/>
      <c r="W4782" s="480"/>
      <c r="X4782" s="480"/>
      <c r="Y4782" s="480"/>
      <c r="Z4782" s="480"/>
      <c r="AA4782" s="480"/>
      <c r="AB4782" s="480"/>
      <c r="AC4782" s="480"/>
      <c r="AD4782" s="480"/>
      <c r="AE4782" s="480"/>
      <c r="AF4782" s="480"/>
      <c r="AG4782" s="480"/>
      <c r="AH4782" s="480"/>
      <c r="AI4782" s="480"/>
      <c r="AJ4782" s="480"/>
      <c r="AK4782" s="480"/>
      <c r="AL4782" s="480"/>
      <c r="AM4782" s="480"/>
      <c r="AN4782" s="480"/>
      <c r="AO4782" s="480"/>
      <c r="AP4782" s="480"/>
      <c r="AQ4782" s="480"/>
      <c r="AR4782" s="480"/>
      <c r="AS4782" s="480"/>
      <c r="AT4782" s="480"/>
      <c r="AU4782" s="480"/>
      <c r="AV4782" s="480"/>
      <c r="AW4782" s="480"/>
      <c r="AX4782" s="480"/>
      <c r="AY4782" s="480"/>
      <c r="AZ4782" s="480"/>
      <c r="BA4782" s="480"/>
      <c r="BB4782" s="480"/>
    </row>
    <row r="4783" spans="1:54" ht="15">
      <c r="A4783" s="486"/>
      <c r="B4783" s="486"/>
      <c r="C4783" s="489" t="s">
        <v>3354</v>
      </c>
      <c r="D4783" s="486"/>
      <c r="E4783" s="486"/>
      <c r="F4783"/>
      <c r="G4783" s="486"/>
      <c r="H4783" s="486"/>
      <c r="I4783" s="488"/>
      <c r="J4783" s="486"/>
      <c r="K4783" s="486"/>
      <c r="L4783"/>
      <c r="M4783"/>
      <c r="N4783"/>
      <c r="O4783"/>
      <c r="P4783"/>
      <c r="Q4783"/>
      <c r="R4783"/>
      <c r="S4783"/>
      <c r="T4783"/>
      <c r="U4783"/>
      <c r="V4783"/>
      <c r="W4783"/>
      <c r="X4783"/>
      <c r="Y4783"/>
      <c r="Z4783"/>
      <c r="AA4783"/>
      <c r="AB4783"/>
      <c r="AC4783"/>
      <c r="AD4783"/>
      <c r="AE4783"/>
      <c r="AF4783"/>
      <c r="AG4783"/>
      <c r="AH4783"/>
      <c r="AI4783"/>
      <c r="AJ4783"/>
      <c r="AK4783"/>
      <c r="AL4783"/>
      <c r="AM4783"/>
      <c r="AN4783"/>
      <c r="AO4783"/>
      <c r="AP4783"/>
      <c r="AQ4783"/>
      <c r="AR4783"/>
      <c r="AS4783"/>
      <c r="AT4783"/>
      <c r="AU4783"/>
      <c r="AV4783"/>
      <c r="AW4783"/>
      <c r="AX4783"/>
      <c r="AY4783"/>
      <c r="AZ4783"/>
      <c r="BA4783"/>
      <c r="BB4783"/>
    </row>
    <row r="4784" spans="1:54" ht="15">
      <c r="A4784" s="486"/>
      <c r="B4784" s="486"/>
      <c r="C4784" s="489" t="s">
        <v>3355</v>
      </c>
      <c r="D4784" s="486"/>
      <c r="E4784" s="486"/>
      <c r="F4784"/>
      <c r="G4784" s="486"/>
      <c r="H4784" s="486"/>
      <c r="I4784" s="488"/>
      <c r="J4784" s="486"/>
      <c r="K4784" s="486"/>
      <c r="L4784"/>
      <c r="M4784"/>
      <c r="N4784"/>
      <c r="O4784"/>
      <c r="P4784"/>
      <c r="Q4784"/>
      <c r="R4784"/>
      <c r="S4784"/>
      <c r="T4784"/>
      <c r="U4784"/>
      <c r="V4784"/>
      <c r="W4784"/>
      <c r="X4784"/>
      <c r="Y4784"/>
      <c r="Z4784"/>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row>
    <row r="4785" spans="1:54" ht="15">
      <c r="A4785" s="486"/>
      <c r="B4785" s="486"/>
      <c r="C4785" s="488"/>
      <c r="D4785" s="486"/>
      <c r="E4785" s="486"/>
      <c r="F4785"/>
      <c r="G4785" s="486"/>
      <c r="H4785" s="486"/>
      <c r="I4785" s="489" t="s">
        <v>623</v>
      </c>
      <c r="J4785" s="486"/>
      <c r="K4785" s="486"/>
      <c r="L4785"/>
      <c r="M4785"/>
      <c r="N4785"/>
      <c r="O4785"/>
      <c r="P4785"/>
      <c r="Q4785"/>
      <c r="R4785"/>
      <c r="S4785"/>
      <c r="T4785"/>
      <c r="U4785"/>
      <c r="V4785"/>
      <c r="W4785"/>
      <c r="X4785"/>
      <c r="Y4785"/>
      <c r="Z4785"/>
      <c r="AA4785"/>
      <c r="AB4785"/>
      <c r="AC4785"/>
      <c r="AD4785"/>
      <c r="AE4785"/>
      <c r="AF4785"/>
      <c r="AG4785"/>
      <c r="AH4785"/>
      <c r="AI4785"/>
      <c r="AJ4785"/>
      <c r="AK4785"/>
      <c r="AL4785"/>
      <c r="AM4785"/>
      <c r="AN4785"/>
      <c r="AO4785"/>
      <c r="AP4785"/>
      <c r="AQ4785"/>
      <c r="AR4785"/>
      <c r="AS4785"/>
      <c r="AT4785"/>
      <c r="AU4785"/>
      <c r="AV4785"/>
      <c r="AW4785"/>
      <c r="AX4785"/>
      <c r="AY4785"/>
      <c r="AZ4785"/>
      <c r="BA4785"/>
      <c r="BB4785"/>
    </row>
    <row r="4786" spans="1:54" ht="15">
      <c r="A4786" s="486"/>
      <c r="B4786" s="486"/>
      <c r="C4786" s="489" t="s">
        <v>599</v>
      </c>
      <c r="D4786" s="486"/>
      <c r="E4786" s="486"/>
      <c r="F4786"/>
      <c r="G4786" s="486"/>
      <c r="H4786" s="486"/>
      <c r="I4786" s="489" t="s">
        <v>3356</v>
      </c>
      <c r="J4786" s="486"/>
      <c r="K4786" s="486"/>
      <c r="L4786"/>
      <c r="M4786"/>
      <c r="N4786"/>
      <c r="O4786"/>
      <c r="P4786"/>
      <c r="Q4786"/>
      <c r="R4786"/>
      <c r="S4786"/>
      <c r="T4786"/>
      <c r="U4786"/>
      <c r="V4786"/>
      <c r="W4786"/>
      <c r="X4786"/>
      <c r="Y4786"/>
      <c r="Z4786"/>
      <c r="AA4786"/>
      <c r="AB4786"/>
      <c r="AC4786"/>
      <c r="AD4786"/>
      <c r="AE4786"/>
      <c r="AF4786"/>
      <c r="AG4786"/>
      <c r="AH4786"/>
      <c r="AI4786"/>
      <c r="AJ4786"/>
      <c r="AK4786"/>
      <c r="AL4786"/>
      <c r="AM4786"/>
      <c r="AN4786"/>
      <c r="AO4786"/>
      <c r="AP4786"/>
      <c r="AQ4786"/>
      <c r="AR4786"/>
      <c r="AS4786"/>
      <c r="AT4786"/>
      <c r="AU4786"/>
      <c r="AV4786"/>
      <c r="AW4786"/>
      <c r="AX4786"/>
      <c r="AY4786"/>
      <c r="AZ4786"/>
      <c r="BA4786"/>
      <c r="BB4786"/>
    </row>
    <row r="4787" spans="1:54" ht="15">
      <c r="A4787" s="486"/>
      <c r="B4787" s="486"/>
      <c r="C4787" s="489" t="s">
        <v>3356</v>
      </c>
      <c r="D4787" s="486"/>
      <c r="E4787" s="486"/>
      <c r="F4787"/>
      <c r="G4787" s="486"/>
      <c r="H4787" s="486"/>
      <c r="I4787" s="489" t="s">
        <v>3357</v>
      </c>
      <c r="J4787" s="486"/>
      <c r="K4787" s="486"/>
      <c r="L4787"/>
      <c r="M4787"/>
      <c r="N4787"/>
      <c r="O4787"/>
      <c r="P4787"/>
      <c r="Q4787"/>
      <c r="R4787"/>
      <c r="S4787"/>
      <c r="T4787"/>
      <c r="U4787"/>
      <c r="V4787"/>
      <c r="W4787"/>
      <c r="X4787"/>
      <c r="Y4787"/>
      <c r="Z4787"/>
      <c r="AA4787"/>
      <c r="AB4787"/>
      <c r="AC4787"/>
      <c r="AD4787"/>
      <c r="AE4787"/>
      <c r="AF4787"/>
      <c r="AG4787"/>
      <c r="AH4787"/>
      <c r="AI4787"/>
      <c r="AJ4787"/>
      <c r="AK4787"/>
      <c r="AL4787"/>
      <c r="AM4787"/>
      <c r="AN4787"/>
      <c r="AO4787"/>
      <c r="AP4787"/>
      <c r="AQ4787"/>
      <c r="AR4787"/>
      <c r="AS4787"/>
      <c r="AT4787"/>
      <c r="AU4787"/>
      <c r="AV4787"/>
      <c r="AW4787"/>
      <c r="AX4787"/>
      <c r="AY4787"/>
      <c r="AZ4787"/>
      <c r="BA4787"/>
      <c r="BB4787"/>
    </row>
    <row r="4788" spans="1:54" ht="15">
      <c r="A4788" s="486"/>
      <c r="B4788" s="486"/>
      <c r="C4788" s="489" t="s">
        <v>3358</v>
      </c>
      <c r="D4788" s="486"/>
      <c r="E4788" s="486"/>
      <c r="F4788"/>
      <c r="G4788" s="486"/>
      <c r="H4788" s="486"/>
      <c r="I4788" s="489" t="s">
        <v>3358</v>
      </c>
      <c r="J4788" s="486"/>
      <c r="K4788" s="486"/>
      <c r="L4788"/>
      <c r="M4788"/>
      <c r="N4788"/>
      <c r="O4788"/>
      <c r="P4788"/>
      <c r="Q4788"/>
      <c r="R4788"/>
      <c r="S4788"/>
      <c r="T4788"/>
      <c r="U4788"/>
      <c r="V4788"/>
      <c r="W4788"/>
      <c r="X4788"/>
      <c r="Y4788"/>
      <c r="Z4788"/>
      <c r="AA4788"/>
      <c r="AB4788"/>
      <c r="AC4788"/>
      <c r="AD4788"/>
      <c r="AE4788"/>
      <c r="AF4788"/>
      <c r="AG4788"/>
      <c r="AH4788"/>
      <c r="AI4788"/>
      <c r="AJ4788"/>
      <c r="AK4788"/>
      <c r="AL4788"/>
      <c r="AM4788"/>
      <c r="AN4788"/>
      <c r="AO4788"/>
      <c r="AP4788"/>
      <c r="AQ4788"/>
      <c r="AR4788"/>
      <c r="AS4788"/>
      <c r="AT4788"/>
      <c r="AU4788"/>
      <c r="AV4788"/>
      <c r="AW4788"/>
      <c r="AX4788"/>
      <c r="AY4788"/>
      <c r="AZ4788"/>
      <c r="BA4788"/>
      <c r="BB4788"/>
    </row>
    <row r="4789" spans="1:54" ht="25.5">
      <c r="A4789" s="486"/>
      <c r="B4789" s="486"/>
      <c r="C4789" s="489" t="s">
        <v>3359</v>
      </c>
      <c r="D4789" s="486"/>
      <c r="E4789" s="486"/>
      <c r="F4789"/>
      <c r="G4789" s="486"/>
      <c r="H4789" s="486"/>
      <c r="I4789" s="489" t="s">
        <v>3359</v>
      </c>
      <c r="J4789" s="486"/>
      <c r="K4789" s="486"/>
      <c r="L4789"/>
      <c r="M4789"/>
      <c r="N4789"/>
      <c r="O4789"/>
      <c r="P4789"/>
      <c r="Q4789"/>
      <c r="R4789"/>
      <c r="S4789"/>
      <c r="T4789"/>
      <c r="U4789"/>
      <c r="V4789"/>
      <c r="W4789"/>
      <c r="X4789"/>
      <c r="Y4789"/>
      <c r="Z4789"/>
      <c r="AA4789"/>
      <c r="AB4789"/>
      <c r="AC4789"/>
      <c r="AD4789"/>
      <c r="AE4789"/>
      <c r="AF4789"/>
      <c r="AG4789"/>
      <c r="AH4789"/>
      <c r="AI4789"/>
      <c r="AJ4789"/>
      <c r="AK4789"/>
      <c r="AL4789"/>
      <c r="AM4789"/>
      <c r="AN4789"/>
      <c r="AO4789"/>
      <c r="AP4789"/>
      <c r="AQ4789"/>
      <c r="AR4789"/>
      <c r="AS4789"/>
      <c r="AT4789"/>
      <c r="AU4789"/>
      <c r="AV4789"/>
      <c r="AW4789"/>
      <c r="AX4789"/>
      <c r="AY4789"/>
      <c r="AZ4789"/>
      <c r="BA4789"/>
      <c r="BB4789"/>
    </row>
    <row r="4790" spans="1:54" ht="15">
      <c r="A4790" s="486"/>
      <c r="B4790" s="486"/>
      <c r="C4790" s="489" t="s">
        <v>3360</v>
      </c>
      <c r="D4790" s="486"/>
      <c r="E4790" s="486"/>
      <c r="F4790"/>
      <c r="G4790" s="486"/>
      <c r="H4790" s="486"/>
      <c r="I4790" s="489" t="s">
        <v>3360</v>
      </c>
      <c r="J4790" s="486"/>
      <c r="K4790" s="486"/>
      <c r="L4790"/>
      <c r="M4790"/>
      <c r="N4790"/>
      <c r="O4790"/>
      <c r="P4790"/>
      <c r="Q4790"/>
      <c r="R4790"/>
      <c r="S4790"/>
      <c r="T4790"/>
      <c r="U4790"/>
      <c r="V4790"/>
      <c r="W4790"/>
      <c r="X4790"/>
      <c r="Y4790"/>
      <c r="Z4790"/>
      <c r="AA4790"/>
      <c r="AB4790"/>
      <c r="AC4790"/>
      <c r="AD4790"/>
      <c r="AE4790"/>
      <c r="AF4790"/>
      <c r="AG4790"/>
      <c r="AH4790"/>
      <c r="AI4790"/>
      <c r="AJ4790"/>
      <c r="AK4790"/>
      <c r="AL4790"/>
      <c r="AM4790"/>
      <c r="AN4790"/>
      <c r="AO4790"/>
      <c r="AP4790"/>
      <c r="AQ4790"/>
      <c r="AR4790"/>
      <c r="AS4790"/>
      <c r="AT4790"/>
      <c r="AU4790"/>
      <c r="AV4790"/>
      <c r="AW4790"/>
      <c r="AX4790"/>
      <c r="AY4790"/>
      <c r="AZ4790"/>
      <c r="BA4790"/>
      <c r="BB4790"/>
    </row>
    <row r="4791" spans="1:54" ht="15">
      <c r="A4791" s="486"/>
      <c r="B4791" s="486"/>
      <c r="C4791" s="489"/>
      <c r="D4791" s="486"/>
      <c r="E4791" s="486"/>
      <c r="F4791"/>
      <c r="G4791" s="486"/>
      <c r="H4791" s="486"/>
      <c r="I4791" s="489"/>
      <c r="J4791" s="486"/>
      <c r="K4791" s="486"/>
      <c r="L4791"/>
      <c r="M4791"/>
      <c r="N4791"/>
      <c r="O4791"/>
      <c r="P4791"/>
      <c r="Q4791"/>
      <c r="R4791"/>
      <c r="S4791"/>
      <c r="T4791"/>
      <c r="U4791"/>
      <c r="V4791"/>
      <c r="W4791"/>
      <c r="X4791"/>
      <c r="Y4791"/>
      <c r="Z4791"/>
      <c r="AA4791"/>
      <c r="AB4791"/>
      <c r="AC4791"/>
      <c r="AD4791"/>
      <c r="AE4791"/>
      <c r="AF4791"/>
      <c r="AG4791"/>
      <c r="AH4791"/>
      <c r="AI4791"/>
      <c r="AJ4791"/>
      <c r="AK4791"/>
      <c r="AL4791"/>
      <c r="AM4791"/>
      <c r="AN4791"/>
      <c r="AO4791"/>
      <c r="AP4791"/>
      <c r="AQ4791"/>
      <c r="AR4791"/>
      <c r="AS4791"/>
      <c r="AT4791"/>
      <c r="AU4791"/>
      <c r="AV4791"/>
      <c r="AW4791"/>
      <c r="AX4791"/>
      <c r="AY4791"/>
      <c r="AZ4791"/>
      <c r="BA4791"/>
      <c r="BB4791"/>
    </row>
    <row r="4792" spans="1:54" ht="15">
      <c r="A4792" s="453"/>
      <c r="B4792" s="453"/>
      <c r="C4792" s="490"/>
      <c r="D4792" s="453"/>
      <c r="E4792" s="453"/>
      <c r="F4792"/>
      <c r="G4792" s="453"/>
      <c r="H4792" s="453"/>
      <c r="I4792" s="490"/>
      <c r="J4792" s="453"/>
      <c r="K4792" s="453"/>
      <c r="L4792"/>
      <c r="M4792"/>
      <c r="N4792"/>
      <c r="O4792"/>
      <c r="P4792"/>
      <c r="Q4792"/>
      <c r="R4792"/>
      <c r="S4792"/>
      <c r="T4792"/>
      <c r="U4792"/>
      <c r="V4792"/>
      <c r="W4792"/>
      <c r="X4792"/>
      <c r="Y4792"/>
      <c r="Z4792"/>
      <c r="AA4792"/>
      <c r="AB4792"/>
      <c r="AC4792"/>
      <c r="AD4792"/>
      <c r="AE4792"/>
      <c r="AF4792"/>
      <c r="AG4792"/>
      <c r="AH4792"/>
      <c r="AI4792"/>
      <c r="AJ4792"/>
      <c r="AK4792"/>
      <c r="AL4792"/>
      <c r="AM4792"/>
      <c r="AN4792"/>
      <c r="AO4792"/>
      <c r="AP4792"/>
      <c r="AQ4792"/>
      <c r="AR4792"/>
      <c r="AS4792"/>
      <c r="AT4792"/>
      <c r="AU4792"/>
      <c r="AV4792"/>
      <c r="AW4792"/>
      <c r="AX4792"/>
      <c r="AY4792"/>
      <c r="AZ4792"/>
      <c r="BA4792"/>
      <c r="BB4792"/>
    </row>
    <row r="4793" spans="1:54" ht="15.75">
      <c r="A4793" s="485"/>
      <c r="B4793" s="485"/>
      <c r="C4793" s="495" t="s">
        <v>606</v>
      </c>
      <c r="D4793" s="492"/>
      <c r="E4793" s="494"/>
      <c r="F4793" s="478"/>
      <c r="G4793" s="485"/>
      <c r="H4793" s="485"/>
      <c r="I4793" s="495" t="s">
        <v>40</v>
      </c>
      <c r="J4793" s="492"/>
      <c r="K4793" s="494"/>
      <c r="L4793" s="480"/>
      <c r="M4793" s="480"/>
      <c r="N4793" s="480"/>
      <c r="O4793" s="480"/>
      <c r="P4793" s="480"/>
      <c r="Q4793" s="480"/>
      <c r="R4793" s="480"/>
      <c r="S4793" s="480"/>
      <c r="T4793" s="480"/>
      <c r="U4793" s="480"/>
      <c r="V4793" s="480"/>
      <c r="W4793" s="480"/>
      <c r="X4793" s="480"/>
      <c r="Y4793" s="480"/>
      <c r="Z4793" s="480"/>
      <c r="AA4793" s="480"/>
      <c r="AB4793" s="480"/>
      <c r="AC4793" s="480"/>
      <c r="AD4793" s="480"/>
      <c r="AE4793" s="480"/>
      <c r="AF4793" s="480"/>
      <c r="AG4793" s="480"/>
      <c r="AH4793" s="480"/>
      <c r="AI4793" s="480"/>
      <c r="AJ4793" s="480"/>
      <c r="AK4793" s="480"/>
      <c r="AL4793" s="480"/>
      <c r="AM4793" s="480"/>
      <c r="AN4793" s="480"/>
      <c r="AO4793" s="480"/>
      <c r="AP4793" s="480"/>
      <c r="AQ4793" s="480"/>
      <c r="AR4793" s="480"/>
      <c r="AS4793" s="480"/>
      <c r="AT4793" s="480"/>
      <c r="AU4793" s="480"/>
      <c r="AV4793" s="480"/>
      <c r="AW4793" s="480"/>
      <c r="AX4793" s="480"/>
      <c r="AY4793" s="480"/>
      <c r="AZ4793" s="480"/>
      <c r="BA4793" s="480"/>
      <c r="BB4793" s="480"/>
    </row>
    <row r="4794" spans="1:54" ht="25.5">
      <c r="A4794" s="486"/>
      <c r="B4794" s="486"/>
      <c r="C4794" s="496" t="s">
        <v>3361</v>
      </c>
      <c r="D4794" s="486"/>
      <c r="E4794" s="486"/>
      <c r="F4794"/>
      <c r="G4794" s="486"/>
      <c r="H4794" s="486"/>
      <c r="I4794" s="496" t="s">
        <v>3362</v>
      </c>
      <c r="J4794" s="486"/>
      <c r="K4794" s="486"/>
      <c r="L4794"/>
      <c r="M4794"/>
      <c r="N4794"/>
      <c r="O4794"/>
      <c r="P4794"/>
      <c r="Q4794"/>
      <c r="R4794"/>
      <c r="S4794"/>
      <c r="T4794"/>
      <c r="U4794"/>
      <c r="V4794"/>
      <c r="W4794"/>
      <c r="X4794"/>
      <c r="Y4794"/>
      <c r="Z4794"/>
      <c r="AA4794"/>
      <c r="AB4794"/>
      <c r="AC4794"/>
      <c r="AD4794"/>
      <c r="AE4794"/>
      <c r="AF4794"/>
      <c r="AG4794"/>
      <c r="AH4794"/>
      <c r="AI4794"/>
      <c r="AJ4794"/>
      <c r="AK4794"/>
      <c r="AL4794"/>
      <c r="AM4794"/>
      <c r="AN4794"/>
      <c r="AO4794"/>
      <c r="AP4794"/>
      <c r="AQ4794"/>
      <c r="AR4794"/>
      <c r="AS4794"/>
      <c r="AT4794"/>
      <c r="AU4794"/>
      <c r="AV4794"/>
      <c r="AW4794"/>
      <c r="AX4794"/>
      <c r="AY4794"/>
      <c r="AZ4794"/>
      <c r="BA4794"/>
      <c r="BB4794"/>
    </row>
    <row r="4795" spans="1:54" ht="25.5">
      <c r="A4795" s="486"/>
      <c r="B4795" s="486"/>
      <c r="C4795" s="496" t="s">
        <v>3363</v>
      </c>
      <c r="D4795" s="486"/>
      <c r="E4795" s="486"/>
      <c r="F4795"/>
      <c r="G4795" s="486"/>
      <c r="H4795" s="486"/>
      <c r="I4795" s="496" t="s">
        <v>3364</v>
      </c>
      <c r="J4795" s="486"/>
      <c r="K4795" s="486"/>
      <c r="L4795"/>
      <c r="M4795"/>
      <c r="N4795"/>
      <c r="O4795"/>
      <c r="P4795"/>
      <c r="Q4795"/>
      <c r="R4795"/>
      <c r="S4795"/>
      <c r="T4795"/>
      <c r="U4795"/>
      <c r="V4795"/>
      <c r="W4795"/>
      <c r="X4795"/>
      <c r="Y4795"/>
      <c r="Z4795"/>
      <c r="AA4795"/>
      <c r="AB4795"/>
      <c r="AC4795"/>
      <c r="AD4795"/>
      <c r="AE4795"/>
      <c r="AF4795"/>
      <c r="AG4795"/>
      <c r="AH4795"/>
      <c r="AI4795"/>
      <c r="AJ4795"/>
      <c r="AK4795"/>
      <c r="AL4795"/>
      <c r="AM4795"/>
      <c r="AN4795"/>
      <c r="AO4795"/>
      <c r="AP4795"/>
      <c r="AQ4795"/>
      <c r="AR4795"/>
      <c r="AS4795"/>
      <c r="AT4795"/>
      <c r="AU4795"/>
      <c r="AV4795"/>
      <c r="AW4795"/>
      <c r="AX4795"/>
      <c r="AY4795"/>
      <c r="AZ4795"/>
      <c r="BA4795"/>
      <c r="BB4795"/>
    </row>
    <row r="4796" spans="1:54" ht="25.5">
      <c r="A4796" s="486"/>
      <c r="B4796" s="486"/>
      <c r="C4796" s="496" t="s">
        <v>3365</v>
      </c>
      <c r="D4796" s="486"/>
      <c r="E4796" s="486"/>
      <c r="F4796"/>
      <c r="G4796" s="486"/>
      <c r="H4796" s="486"/>
      <c r="I4796" s="496" t="s">
        <v>3366</v>
      </c>
      <c r="J4796" s="486"/>
      <c r="K4796" s="486"/>
      <c r="L4796"/>
      <c r="M4796"/>
      <c r="N4796"/>
      <c r="O4796"/>
      <c r="P4796"/>
      <c r="Q4796"/>
      <c r="R4796"/>
      <c r="S4796"/>
      <c r="T4796"/>
      <c r="U4796"/>
      <c r="V4796"/>
      <c r="W4796"/>
      <c r="X4796"/>
      <c r="Y4796"/>
      <c r="Z4796"/>
      <c r="AA4796"/>
      <c r="AB4796"/>
      <c r="AC4796"/>
      <c r="AD4796"/>
      <c r="AE4796"/>
      <c r="AF4796"/>
      <c r="AG4796"/>
      <c r="AH4796"/>
      <c r="AI4796"/>
      <c r="AJ4796"/>
      <c r="AK4796"/>
      <c r="AL4796"/>
      <c r="AM4796"/>
      <c r="AN4796"/>
      <c r="AO4796"/>
      <c r="AP4796"/>
      <c r="AQ4796"/>
      <c r="AR4796"/>
      <c r="AS4796"/>
      <c r="AT4796"/>
      <c r="AU4796"/>
      <c r="AV4796"/>
      <c r="AW4796"/>
      <c r="AX4796"/>
      <c r="AY4796"/>
      <c r="AZ4796"/>
      <c r="BA4796"/>
      <c r="BB4796"/>
    </row>
    <row r="4797" spans="1:54" ht="25.5">
      <c r="A4797" s="486"/>
      <c r="B4797" s="486"/>
      <c r="C4797" s="496" t="s">
        <v>3367</v>
      </c>
      <c r="D4797" s="486"/>
      <c r="E4797" s="486"/>
      <c r="F4797"/>
      <c r="G4797" s="486"/>
      <c r="H4797" s="486"/>
      <c r="I4797" s="496" t="s">
        <v>3368</v>
      </c>
      <c r="J4797" s="486"/>
      <c r="K4797" s="486"/>
      <c r="L4797"/>
      <c r="M4797"/>
      <c r="N4797"/>
      <c r="O4797"/>
      <c r="P4797"/>
      <c r="Q4797"/>
      <c r="R4797"/>
      <c r="S4797"/>
      <c r="T4797"/>
      <c r="U4797"/>
      <c r="V4797"/>
      <c r="W4797"/>
      <c r="X4797"/>
      <c r="Y4797"/>
      <c r="Z4797"/>
      <c r="AA4797"/>
      <c r="AB4797"/>
      <c r="AC4797"/>
      <c r="AD4797"/>
      <c r="AE4797"/>
      <c r="AF4797"/>
      <c r="AG4797"/>
      <c r="AH4797"/>
      <c r="AI4797"/>
      <c r="AJ4797"/>
      <c r="AK4797"/>
      <c r="AL4797"/>
      <c r="AM4797"/>
      <c r="AN4797"/>
      <c r="AO4797"/>
      <c r="AP4797"/>
      <c r="AQ4797"/>
      <c r="AR4797"/>
      <c r="AS4797"/>
      <c r="AT4797"/>
      <c r="AU4797"/>
      <c r="AV4797"/>
      <c r="AW4797"/>
      <c r="AX4797"/>
      <c r="AY4797"/>
      <c r="AZ4797"/>
      <c r="BA4797"/>
      <c r="BB4797"/>
    </row>
    <row r="4798" spans="1:54" ht="25.5">
      <c r="A4798" s="486"/>
      <c r="B4798" s="486"/>
      <c r="C4798" s="497"/>
      <c r="D4798" s="486"/>
      <c r="E4798" s="486"/>
      <c r="F4798"/>
      <c r="G4798" s="486"/>
      <c r="H4798" s="486"/>
      <c r="I4798" s="496" t="s">
        <v>3369</v>
      </c>
      <c r="J4798" s="486"/>
      <c r="K4798" s="486"/>
      <c r="L4798"/>
      <c r="M4798"/>
      <c r="N4798"/>
      <c r="O4798"/>
      <c r="P4798"/>
      <c r="Q4798"/>
      <c r="R4798"/>
      <c r="S4798"/>
      <c r="T4798"/>
      <c r="U4798"/>
      <c r="V4798"/>
      <c r="W4798"/>
      <c r="X4798"/>
      <c r="Y4798"/>
      <c r="Z4798"/>
      <c r="AA4798"/>
      <c r="AB4798"/>
      <c r="AC4798"/>
      <c r="AD4798"/>
      <c r="AE4798"/>
      <c r="AF4798"/>
      <c r="AG4798"/>
      <c r="AH4798"/>
      <c r="AI4798"/>
      <c r="AJ4798"/>
      <c r="AK4798"/>
      <c r="AL4798"/>
      <c r="AM4798"/>
      <c r="AN4798"/>
      <c r="AO4798"/>
      <c r="AP4798"/>
      <c r="AQ4798"/>
      <c r="AR4798"/>
      <c r="AS4798"/>
      <c r="AT4798"/>
      <c r="AU4798"/>
      <c r="AV4798"/>
      <c r="AW4798"/>
      <c r="AX4798"/>
      <c r="AY4798"/>
      <c r="AZ4798"/>
      <c r="BA4798"/>
      <c r="BB4798"/>
    </row>
    <row r="4799" spans="1:54" ht="15">
      <c r="A4799" s="486"/>
      <c r="B4799" s="486"/>
      <c r="C4799" s="496" t="s">
        <v>3370</v>
      </c>
      <c r="D4799" s="486"/>
      <c r="E4799" s="486"/>
      <c r="F4799"/>
      <c r="G4799" s="486"/>
      <c r="H4799" s="486"/>
      <c r="I4799" s="497"/>
      <c r="J4799" s="486"/>
      <c r="K4799" s="486"/>
      <c r="L4799"/>
      <c r="M4799"/>
      <c r="N4799"/>
      <c r="O4799"/>
      <c r="P4799"/>
      <c r="Q4799"/>
      <c r="R4799"/>
      <c r="S4799"/>
      <c r="T4799"/>
      <c r="U4799"/>
      <c r="V4799"/>
      <c r="W4799"/>
      <c r="X4799"/>
      <c r="Y4799"/>
      <c r="Z4799"/>
      <c r="AA4799"/>
      <c r="AB4799"/>
      <c r="AC4799"/>
      <c r="AD4799"/>
      <c r="AE4799"/>
      <c r="AF4799"/>
      <c r="AG4799"/>
      <c r="AH4799"/>
      <c r="AI4799"/>
      <c r="AJ4799"/>
      <c r="AK4799"/>
      <c r="AL4799"/>
      <c r="AM4799"/>
      <c r="AN4799"/>
      <c r="AO4799"/>
      <c r="AP4799"/>
      <c r="AQ4799"/>
      <c r="AR4799"/>
      <c r="AS4799"/>
      <c r="AT4799"/>
      <c r="AU4799"/>
      <c r="AV4799"/>
      <c r="AW4799"/>
      <c r="AX4799"/>
      <c r="AY4799"/>
      <c r="AZ4799"/>
      <c r="BA4799"/>
      <c r="BB4799"/>
    </row>
    <row r="4800" spans="1:54" ht="25.5">
      <c r="A4800" s="486"/>
      <c r="B4800" s="486"/>
      <c r="C4800" s="496" t="s">
        <v>3371</v>
      </c>
      <c r="D4800" s="486"/>
      <c r="E4800" s="486"/>
      <c r="F4800"/>
      <c r="G4800" s="486"/>
      <c r="H4800" s="486"/>
      <c r="I4800" s="496" t="s">
        <v>3372</v>
      </c>
      <c r="J4800" s="486"/>
      <c r="K4800" s="486"/>
      <c r="L4800"/>
      <c r="M4800"/>
      <c r="N4800"/>
      <c r="O4800"/>
      <c r="P4800"/>
      <c r="Q4800"/>
      <c r="R4800"/>
      <c r="S4800"/>
      <c r="T4800"/>
      <c r="U4800"/>
      <c r="V4800"/>
      <c r="W4800"/>
      <c r="X4800"/>
      <c r="Y4800"/>
      <c r="Z4800"/>
      <c r="AA4800"/>
      <c r="AB4800"/>
      <c r="AC4800"/>
      <c r="AD4800"/>
      <c r="AE4800"/>
      <c r="AF4800"/>
      <c r="AG4800"/>
      <c r="AH4800"/>
      <c r="AI4800"/>
      <c r="AJ4800"/>
      <c r="AK4800"/>
      <c r="AL4800"/>
      <c r="AM4800"/>
      <c r="AN4800"/>
      <c r="AO4800"/>
      <c r="AP4800"/>
      <c r="AQ4800"/>
      <c r="AR4800"/>
      <c r="AS4800"/>
      <c r="AT4800"/>
      <c r="AU4800"/>
      <c r="AV4800"/>
      <c r="AW4800"/>
      <c r="AX4800"/>
      <c r="AY4800"/>
      <c r="AZ4800"/>
      <c r="BA4800"/>
      <c r="BB4800"/>
    </row>
    <row r="4801" spans="1:54" ht="15">
      <c r="A4801" s="486"/>
      <c r="B4801" s="486"/>
      <c r="C4801" s="497"/>
      <c r="D4801" s="486"/>
      <c r="E4801" s="486"/>
      <c r="F4801"/>
      <c r="G4801" s="486"/>
      <c r="H4801" s="486"/>
      <c r="I4801" s="497"/>
      <c r="J4801" s="486"/>
      <c r="K4801" s="486"/>
      <c r="L4801"/>
      <c r="M4801"/>
      <c r="N4801"/>
      <c r="O4801"/>
      <c r="P4801"/>
      <c r="Q4801"/>
      <c r="R4801"/>
      <c r="S4801"/>
      <c r="T4801"/>
      <c r="U4801"/>
      <c r="V4801"/>
      <c r="W4801"/>
      <c r="X4801"/>
      <c r="Y4801"/>
      <c r="Z4801"/>
      <c r="AA4801"/>
      <c r="AB4801"/>
      <c r="AC4801"/>
      <c r="AD4801"/>
      <c r="AE4801"/>
      <c r="AF4801"/>
      <c r="AG4801"/>
      <c r="AH4801"/>
      <c r="AI4801"/>
      <c r="AJ4801"/>
      <c r="AK4801"/>
      <c r="AL4801"/>
      <c r="AM4801"/>
      <c r="AN4801"/>
      <c r="AO4801"/>
      <c r="AP4801"/>
      <c r="AQ4801"/>
      <c r="AR4801"/>
      <c r="AS4801"/>
      <c r="AT4801"/>
      <c r="AU4801"/>
      <c r="AV4801"/>
      <c r="AW4801"/>
      <c r="AX4801"/>
      <c r="AY4801"/>
      <c r="AZ4801"/>
      <c r="BA4801"/>
      <c r="BB4801"/>
    </row>
    <row r="4802" spans="1:54" ht="25.5">
      <c r="A4802" s="486"/>
      <c r="B4802" s="486"/>
      <c r="C4802" s="496" t="s">
        <v>3373</v>
      </c>
      <c r="D4802" s="486"/>
      <c r="E4802" s="486"/>
      <c r="F4802"/>
      <c r="G4802" s="486"/>
      <c r="H4802" s="486"/>
      <c r="I4802" s="496" t="s">
        <v>3374</v>
      </c>
      <c r="J4802" s="486"/>
      <c r="K4802" s="486"/>
      <c r="L4802"/>
      <c r="M4802"/>
      <c r="N4802"/>
      <c r="O4802"/>
      <c r="P4802"/>
      <c r="Q4802"/>
      <c r="R4802"/>
      <c r="S4802"/>
      <c r="T4802"/>
      <c r="U4802"/>
      <c r="V4802"/>
      <c r="W4802"/>
      <c r="X4802"/>
      <c r="Y4802"/>
      <c r="Z4802"/>
      <c r="AA4802"/>
      <c r="AB4802"/>
      <c r="AC4802"/>
      <c r="AD4802"/>
      <c r="AE4802"/>
      <c r="AF4802"/>
      <c r="AG4802"/>
      <c r="AH4802"/>
      <c r="AI4802"/>
      <c r="AJ4802"/>
      <c r="AK4802"/>
      <c r="AL4802"/>
      <c r="AM4802"/>
      <c r="AN4802"/>
      <c r="AO4802"/>
      <c r="AP4802"/>
      <c r="AQ4802"/>
      <c r="AR4802"/>
      <c r="AS4802"/>
      <c r="AT4802"/>
      <c r="AU4802"/>
      <c r="AV4802"/>
      <c r="AW4802"/>
      <c r="AX4802"/>
      <c r="AY4802"/>
      <c r="AZ4802"/>
      <c r="BA4802"/>
      <c r="BB4802"/>
    </row>
    <row r="4803" spans="1:54" ht="15">
      <c r="A4803" s="486"/>
      <c r="B4803" s="486"/>
      <c r="C4803" s="496" t="s">
        <v>3375</v>
      </c>
      <c r="D4803" s="486"/>
      <c r="E4803" s="486"/>
      <c r="F4803"/>
      <c r="G4803" s="486"/>
      <c r="H4803" s="486"/>
      <c r="I4803" s="497"/>
      <c r="J4803" s="486"/>
      <c r="K4803" s="486"/>
      <c r="L4803"/>
      <c r="M4803"/>
      <c r="N4803"/>
      <c r="O4803"/>
      <c r="P4803"/>
      <c r="Q4803"/>
      <c r="R4803"/>
      <c r="S4803"/>
      <c r="T4803"/>
      <c r="U4803"/>
      <c r="V4803"/>
      <c r="W4803"/>
      <c r="X4803"/>
      <c r="Y4803"/>
      <c r="Z4803"/>
      <c r="AA4803"/>
      <c r="AB4803"/>
      <c r="AC4803"/>
      <c r="AD4803"/>
      <c r="AE4803"/>
      <c r="AF4803"/>
      <c r="AG4803"/>
      <c r="AH4803"/>
      <c r="AI4803"/>
      <c r="AJ4803"/>
      <c r="AK4803"/>
      <c r="AL4803"/>
      <c r="AM4803"/>
      <c r="AN4803"/>
      <c r="AO4803"/>
      <c r="AP4803"/>
      <c r="AQ4803"/>
      <c r="AR4803"/>
      <c r="AS4803"/>
      <c r="AT4803"/>
      <c r="AU4803"/>
      <c r="AV4803"/>
      <c r="AW4803"/>
      <c r="AX4803"/>
      <c r="AY4803"/>
      <c r="AZ4803"/>
      <c r="BA4803"/>
      <c r="BB4803"/>
    </row>
    <row r="4804" spans="1:54" ht="25.5">
      <c r="A4804" s="486"/>
      <c r="B4804" s="486"/>
      <c r="C4804" s="496"/>
      <c r="D4804" s="486"/>
      <c r="E4804" s="486"/>
      <c r="F4804"/>
      <c r="G4804" s="486"/>
      <c r="H4804" s="486"/>
      <c r="I4804" s="496" t="s">
        <v>3376</v>
      </c>
      <c r="J4804" s="486"/>
      <c r="K4804" s="486"/>
      <c r="L4804"/>
      <c r="M4804"/>
      <c r="N4804"/>
      <c r="O4804"/>
      <c r="P4804"/>
      <c r="Q4804"/>
      <c r="R4804"/>
      <c r="S4804"/>
      <c r="T4804"/>
      <c r="U4804"/>
      <c r="V4804"/>
      <c r="W4804"/>
      <c r="X4804"/>
      <c r="Y4804"/>
      <c r="Z4804"/>
      <c r="AA4804"/>
      <c r="AB4804"/>
      <c r="AC4804"/>
      <c r="AD4804"/>
      <c r="AE4804"/>
      <c r="AF4804"/>
      <c r="AG4804"/>
      <c r="AH4804"/>
      <c r="AI4804"/>
      <c r="AJ4804"/>
      <c r="AK4804"/>
      <c r="AL4804"/>
      <c r="AM4804"/>
      <c r="AN4804"/>
      <c r="AO4804"/>
      <c r="AP4804"/>
      <c r="AQ4804"/>
      <c r="AR4804"/>
      <c r="AS4804"/>
      <c r="AT4804"/>
      <c r="AU4804"/>
      <c r="AV4804"/>
      <c r="AW4804"/>
      <c r="AX4804"/>
      <c r="AY4804"/>
      <c r="AZ4804"/>
      <c r="BA4804"/>
      <c r="BB4804"/>
    </row>
    <row r="4805" spans="1:54" ht="15">
      <c r="A4805" s="486"/>
      <c r="B4805" s="486"/>
      <c r="C4805" s="496"/>
      <c r="D4805" s="486"/>
      <c r="E4805" s="486"/>
      <c r="F4805"/>
      <c r="G4805" s="486"/>
      <c r="H4805" s="486"/>
      <c r="I4805" s="496"/>
      <c r="J4805" s="486"/>
      <c r="K4805" s="486"/>
      <c r="L4805"/>
      <c r="M4805"/>
      <c r="N4805"/>
      <c r="O4805"/>
      <c r="P4805"/>
      <c r="Q4805"/>
      <c r="R4805"/>
      <c r="S4805"/>
      <c r="T4805"/>
      <c r="U4805"/>
      <c r="V4805"/>
      <c r="W4805"/>
      <c r="X4805"/>
      <c r="Y4805"/>
      <c r="Z4805"/>
      <c r="AA4805"/>
      <c r="AB4805"/>
      <c r="AC4805"/>
      <c r="AD4805"/>
      <c r="AE4805"/>
      <c r="AF4805"/>
      <c r="AG4805"/>
      <c r="AH4805"/>
      <c r="AI4805"/>
      <c r="AJ4805"/>
      <c r="AK4805"/>
      <c r="AL4805"/>
      <c r="AM4805"/>
      <c r="AN4805"/>
      <c r="AO4805"/>
      <c r="AP4805"/>
      <c r="AQ4805"/>
      <c r="AR4805"/>
      <c r="AS4805"/>
      <c r="AT4805"/>
      <c r="AU4805"/>
      <c r="AV4805"/>
      <c r="AW4805"/>
      <c r="AX4805"/>
      <c r="AY4805"/>
      <c r="AZ4805"/>
      <c r="BA4805"/>
      <c r="BB4805"/>
    </row>
    <row r="4806" spans="1:54" ht="38.25">
      <c r="A4806" s="453"/>
      <c r="B4806" s="453"/>
      <c r="C4806" s="498"/>
      <c r="D4806" s="453"/>
      <c r="E4806" s="453"/>
      <c r="F4806"/>
      <c r="G4806" s="453"/>
      <c r="H4806" s="453"/>
      <c r="I4806" s="498" t="s">
        <v>3377</v>
      </c>
      <c r="J4806" s="453"/>
      <c r="K4806" s="453"/>
      <c r="L4806"/>
      <c r="M4806"/>
      <c r="N4806"/>
      <c r="O4806"/>
      <c r="P4806"/>
      <c r="Q4806"/>
      <c r="R4806"/>
      <c r="S4806"/>
      <c r="T4806"/>
      <c r="U4806"/>
      <c r="V4806"/>
      <c r="W4806"/>
      <c r="X4806"/>
      <c r="Y4806"/>
      <c r="Z4806"/>
      <c r="AA4806"/>
      <c r="AB4806"/>
      <c r="AC4806"/>
      <c r="AD4806"/>
      <c r="AE4806"/>
      <c r="AF4806"/>
      <c r="AG4806"/>
      <c r="AH4806"/>
      <c r="AI4806"/>
      <c r="AJ4806"/>
      <c r="AK4806"/>
      <c r="AL4806"/>
      <c r="AM4806"/>
      <c r="AN4806"/>
      <c r="AO4806"/>
      <c r="AP4806"/>
      <c r="AQ4806"/>
      <c r="AR4806"/>
      <c r="AS4806"/>
      <c r="AT4806"/>
      <c r="AU4806"/>
      <c r="AV4806"/>
      <c r="AW4806"/>
      <c r="AX4806"/>
      <c r="AY4806"/>
      <c r="AZ4806"/>
      <c r="BA4806"/>
      <c r="BB4806"/>
    </row>
    <row r="4807" spans="1:54" ht="15.75">
      <c r="A4807" s="499"/>
      <c r="B4807" s="499" t="s">
        <v>18</v>
      </c>
      <c r="C4807" s="464"/>
      <c r="D4807" s="500"/>
      <c r="E4807" s="501"/>
      <c r="F4807" s="478"/>
      <c r="G4807" s="499"/>
      <c r="H4807" s="499" t="s">
        <v>18</v>
      </c>
      <c r="I4807" s="464"/>
      <c r="J4807" s="500"/>
      <c r="K4807" s="501"/>
      <c r="L4807" s="480"/>
      <c r="M4807" s="480"/>
      <c r="N4807" s="480"/>
      <c r="O4807" s="480"/>
      <c r="P4807" s="480"/>
      <c r="Q4807" s="480"/>
      <c r="R4807" s="480"/>
      <c r="S4807" s="480"/>
      <c r="T4807" s="480"/>
      <c r="U4807" s="480"/>
      <c r="V4807" s="480"/>
      <c r="W4807" s="480"/>
      <c r="X4807" s="480"/>
      <c r="Y4807" s="480"/>
      <c r="Z4807" s="480"/>
      <c r="AA4807" s="480"/>
      <c r="AB4807" s="480"/>
      <c r="AC4807" s="480"/>
      <c r="AD4807" s="480"/>
      <c r="AE4807" s="480"/>
      <c r="AF4807" s="480"/>
      <c r="AG4807" s="480"/>
      <c r="AH4807" s="480"/>
      <c r="AI4807" s="480"/>
      <c r="AJ4807" s="480"/>
      <c r="AK4807" s="480"/>
      <c r="AL4807" s="480"/>
      <c r="AM4807" s="480"/>
      <c r="AN4807" s="480"/>
      <c r="AO4807" s="480"/>
      <c r="AP4807" s="480"/>
      <c r="AQ4807" s="480"/>
      <c r="AR4807" s="480"/>
      <c r="AS4807" s="480"/>
      <c r="AT4807" s="480"/>
      <c r="AU4807" s="480"/>
      <c r="AV4807" s="480"/>
      <c r="AW4807" s="480"/>
      <c r="AX4807" s="480"/>
      <c r="AY4807" s="480"/>
      <c r="AZ4807" s="480"/>
      <c r="BA4807" s="480"/>
      <c r="BB4807" s="480"/>
    </row>
    <row r="4808" spans="1:54" ht="51">
      <c r="A4808" s="499"/>
      <c r="B4808" s="499" t="s">
        <v>19</v>
      </c>
      <c r="C4808" s="464" t="s">
        <v>3378</v>
      </c>
      <c r="D4808" s="500" t="s">
        <v>581</v>
      </c>
      <c r="E4808" s="501"/>
      <c r="F4808" s="478"/>
      <c r="G4808" s="499"/>
      <c r="H4808" s="499" t="s">
        <v>19</v>
      </c>
      <c r="I4808" s="464" t="s">
        <v>3379</v>
      </c>
      <c r="J4808" s="500" t="s">
        <v>581</v>
      </c>
      <c r="K4808" s="501"/>
      <c r="L4808" s="480"/>
      <c r="M4808" s="480"/>
      <c r="N4808" s="480"/>
      <c r="O4808" s="480"/>
      <c r="P4808" s="480"/>
      <c r="Q4808" s="480"/>
      <c r="R4808" s="480"/>
      <c r="S4808" s="480"/>
      <c r="T4808" s="480"/>
      <c r="U4808" s="480"/>
      <c r="V4808" s="480"/>
      <c r="W4808" s="480"/>
      <c r="X4808" s="480"/>
      <c r="Y4808" s="480"/>
      <c r="Z4808" s="480"/>
      <c r="AA4808" s="480"/>
      <c r="AB4808" s="480"/>
      <c r="AC4808" s="480"/>
      <c r="AD4808" s="480"/>
      <c r="AE4808" s="480"/>
      <c r="AF4808" s="480"/>
      <c r="AG4808" s="480"/>
      <c r="AH4808" s="480"/>
      <c r="AI4808" s="480"/>
      <c r="AJ4808" s="480"/>
      <c r="AK4808" s="480"/>
      <c r="AL4808" s="480"/>
      <c r="AM4808" s="480"/>
      <c r="AN4808" s="480"/>
      <c r="AO4808" s="480"/>
      <c r="AP4808" s="480"/>
      <c r="AQ4808" s="480"/>
      <c r="AR4808" s="480"/>
      <c r="AS4808" s="480"/>
      <c r="AT4808" s="480"/>
      <c r="AU4808" s="480"/>
      <c r="AV4808" s="480"/>
      <c r="AW4808" s="480"/>
      <c r="AX4808" s="480"/>
      <c r="AY4808" s="480"/>
      <c r="AZ4808" s="480"/>
      <c r="BA4808" s="480"/>
      <c r="BB4808" s="480"/>
    </row>
    <row r="4809" spans="1:54" ht="15.75">
      <c r="A4809" s="499"/>
      <c r="B4809" s="499" t="s">
        <v>23</v>
      </c>
      <c r="C4809" s="464"/>
      <c r="D4809" s="500"/>
      <c r="E4809" s="501"/>
      <c r="F4809" s="478"/>
      <c r="G4809" s="499"/>
      <c r="H4809" s="499" t="s">
        <v>23</v>
      </c>
      <c r="I4809" s="464"/>
      <c r="J4809" s="500"/>
      <c r="K4809" s="501"/>
      <c r="L4809" s="480"/>
      <c r="M4809" s="480"/>
      <c r="N4809" s="480"/>
      <c r="O4809" s="480"/>
      <c r="P4809" s="480"/>
      <c r="Q4809" s="480"/>
      <c r="R4809" s="480"/>
      <c r="S4809" s="480"/>
      <c r="T4809" s="480"/>
      <c r="U4809" s="480"/>
      <c r="V4809" s="480"/>
      <c r="W4809" s="480"/>
      <c r="X4809" s="480"/>
      <c r="Y4809" s="480"/>
      <c r="Z4809" s="480"/>
      <c r="AA4809" s="480"/>
      <c r="AB4809" s="480"/>
      <c r="AC4809" s="480"/>
      <c r="AD4809" s="480"/>
      <c r="AE4809" s="480"/>
      <c r="AF4809" s="480"/>
      <c r="AG4809" s="480"/>
      <c r="AH4809" s="480"/>
      <c r="AI4809" s="480"/>
      <c r="AJ4809" s="480"/>
      <c r="AK4809" s="480"/>
      <c r="AL4809" s="480"/>
      <c r="AM4809" s="480"/>
      <c r="AN4809" s="480"/>
      <c r="AO4809" s="480"/>
      <c r="AP4809" s="480"/>
      <c r="AQ4809" s="480"/>
      <c r="AR4809" s="480"/>
      <c r="AS4809" s="480"/>
      <c r="AT4809" s="480"/>
      <c r="AU4809" s="480"/>
      <c r="AV4809" s="480"/>
      <c r="AW4809" s="480"/>
      <c r="AX4809" s="480"/>
      <c r="AY4809" s="480"/>
      <c r="AZ4809" s="480"/>
      <c r="BA4809" s="480"/>
      <c r="BB4809" s="480"/>
    </row>
    <row r="4810" spans="1:54" ht="15.75">
      <c r="A4810" s="499"/>
      <c r="B4810" s="499" t="s">
        <v>24</v>
      </c>
      <c r="C4810" s="464"/>
      <c r="D4810" s="500"/>
      <c r="E4810" s="501"/>
      <c r="F4810" s="478"/>
      <c r="G4810" s="499"/>
      <c r="H4810" s="499" t="s">
        <v>24</v>
      </c>
      <c r="I4810" s="464"/>
      <c r="J4810" s="500"/>
      <c r="K4810" s="501"/>
      <c r="L4810" s="480"/>
      <c r="M4810" s="480"/>
      <c r="N4810" s="480"/>
      <c r="O4810" s="480"/>
      <c r="P4810" s="480"/>
      <c r="Q4810" s="480"/>
      <c r="R4810" s="480"/>
      <c r="S4810" s="480"/>
      <c r="T4810" s="480"/>
      <c r="U4810" s="480"/>
      <c r="V4810" s="480"/>
      <c r="W4810" s="480"/>
      <c r="X4810" s="480"/>
      <c r="Y4810" s="480"/>
      <c r="Z4810" s="480"/>
      <c r="AA4810" s="480"/>
      <c r="AB4810" s="480"/>
      <c r="AC4810" s="480"/>
      <c r="AD4810" s="480"/>
      <c r="AE4810" s="480"/>
      <c r="AF4810" s="480"/>
      <c r="AG4810" s="480"/>
      <c r="AH4810" s="480"/>
      <c r="AI4810" s="480"/>
      <c r="AJ4810" s="480"/>
      <c r="AK4810" s="480"/>
      <c r="AL4810" s="480"/>
      <c r="AM4810" s="480"/>
      <c r="AN4810" s="480"/>
      <c r="AO4810" s="480"/>
      <c r="AP4810" s="480"/>
      <c r="AQ4810" s="480"/>
      <c r="AR4810" s="480"/>
      <c r="AS4810" s="480"/>
      <c r="AT4810" s="480"/>
      <c r="AU4810" s="480"/>
      <c r="AV4810" s="480"/>
      <c r="AW4810" s="480"/>
      <c r="AX4810" s="480"/>
      <c r="AY4810" s="480"/>
      <c r="AZ4810" s="480"/>
      <c r="BA4810" s="480"/>
      <c r="BB4810" s="480"/>
    </row>
    <row r="4811" spans="1:54" ht="15.75">
      <c r="A4811" s="499"/>
      <c r="B4811" s="499" t="s">
        <v>25</v>
      </c>
      <c r="C4811" s="464"/>
      <c r="D4811" s="500"/>
      <c r="E4811" s="501"/>
      <c r="F4811" s="478"/>
      <c r="G4811" s="499"/>
      <c r="H4811" s="499" t="s">
        <v>25</v>
      </c>
      <c r="I4811" s="464"/>
      <c r="J4811" s="500"/>
      <c r="K4811" s="501"/>
      <c r="L4811" s="480"/>
      <c r="M4811" s="480"/>
      <c r="N4811" s="480"/>
      <c r="O4811" s="480"/>
      <c r="P4811" s="480"/>
      <c r="Q4811" s="480"/>
      <c r="R4811" s="480"/>
      <c r="S4811" s="480"/>
      <c r="T4811" s="480"/>
      <c r="U4811" s="480"/>
      <c r="V4811" s="480"/>
      <c r="W4811" s="480"/>
      <c r="X4811" s="480"/>
      <c r="Y4811" s="480"/>
      <c r="Z4811" s="480"/>
      <c r="AA4811" s="480"/>
      <c r="AB4811" s="480"/>
      <c r="AC4811" s="480"/>
      <c r="AD4811" s="480"/>
      <c r="AE4811" s="480"/>
      <c r="AF4811" s="480"/>
      <c r="AG4811" s="480"/>
      <c r="AH4811" s="480"/>
      <c r="AI4811" s="480"/>
      <c r="AJ4811" s="480"/>
      <c r="AK4811" s="480"/>
      <c r="AL4811" s="480"/>
      <c r="AM4811" s="480"/>
      <c r="AN4811" s="480"/>
      <c r="AO4811" s="480"/>
      <c r="AP4811" s="480"/>
      <c r="AQ4811" s="480"/>
      <c r="AR4811" s="480"/>
      <c r="AS4811" s="480"/>
      <c r="AT4811" s="480"/>
      <c r="AU4811" s="480"/>
      <c r="AV4811" s="480"/>
      <c r="AW4811" s="480"/>
      <c r="AX4811" s="480"/>
      <c r="AY4811" s="480"/>
      <c r="AZ4811" s="480"/>
      <c r="BA4811" s="480"/>
      <c r="BB4811" s="480"/>
    </row>
    <row r="4812" spans="1:54" ht="15.75">
      <c r="A4812" s="499"/>
      <c r="B4812" s="499" t="s">
        <v>26</v>
      </c>
      <c r="C4812" s="464"/>
      <c r="D4812" s="500"/>
      <c r="E4812" s="501"/>
      <c r="F4812" s="478"/>
      <c r="G4812" s="499"/>
      <c r="H4812" s="499" t="s">
        <v>26</v>
      </c>
      <c r="I4812" s="464"/>
      <c r="J4812" s="500"/>
      <c r="K4812" s="501"/>
      <c r="L4812" s="480"/>
      <c r="M4812" s="480"/>
      <c r="N4812" s="480"/>
      <c r="O4812" s="480"/>
      <c r="P4812" s="480"/>
      <c r="Q4812" s="480"/>
      <c r="R4812" s="480"/>
      <c r="S4812" s="480"/>
      <c r="T4812" s="480"/>
      <c r="U4812" s="480"/>
      <c r="V4812" s="480"/>
      <c r="W4812" s="480"/>
      <c r="X4812" s="480"/>
      <c r="Y4812" s="480"/>
      <c r="Z4812" s="480"/>
      <c r="AA4812" s="480"/>
      <c r="AB4812" s="480"/>
      <c r="AC4812" s="480"/>
      <c r="AD4812" s="480"/>
      <c r="AE4812" s="480"/>
      <c r="AF4812" s="480"/>
      <c r="AG4812" s="480"/>
      <c r="AH4812" s="480"/>
      <c r="AI4812" s="480"/>
      <c r="AJ4812" s="480"/>
      <c r="AK4812" s="480"/>
      <c r="AL4812" s="480"/>
      <c r="AM4812" s="480"/>
      <c r="AN4812" s="480"/>
      <c r="AO4812" s="480"/>
      <c r="AP4812" s="480"/>
      <c r="AQ4812" s="480"/>
      <c r="AR4812" s="480"/>
      <c r="AS4812" s="480"/>
      <c r="AT4812" s="480"/>
      <c r="AU4812" s="480"/>
      <c r="AV4812" s="480"/>
      <c r="AW4812" s="480"/>
      <c r="AX4812" s="480"/>
      <c r="AY4812" s="480"/>
      <c r="AZ4812" s="480"/>
      <c r="BA4812" s="480"/>
      <c r="BB4812" s="480"/>
    </row>
    <row r="4813" spans="1:54" ht="15.75">
      <c r="A4813" s="484"/>
      <c r="B4813" s="484"/>
      <c r="C4813"/>
      <c r="D4813" s="491"/>
      <c r="E4813" s="493"/>
      <c r="F4813" s="478"/>
      <c r="G4813"/>
      <c r="H4813" s="484"/>
      <c r="I4813"/>
      <c r="J4813" s="491"/>
      <c r="K4813" s="493"/>
      <c r="L4813" s="480"/>
      <c r="M4813" s="480"/>
      <c r="N4813" s="480"/>
      <c r="O4813" s="480"/>
      <c r="P4813" s="480"/>
      <c r="Q4813" s="480"/>
      <c r="R4813" s="480"/>
      <c r="S4813" s="480"/>
      <c r="T4813" s="480"/>
      <c r="U4813" s="480"/>
      <c r="V4813" s="480"/>
      <c r="W4813" s="480"/>
      <c r="X4813" s="480"/>
      <c r="Y4813" s="480"/>
      <c r="Z4813" s="480"/>
      <c r="AA4813" s="480"/>
      <c r="AB4813" s="480"/>
      <c r="AC4813" s="480"/>
      <c r="AD4813" s="480"/>
      <c r="AE4813" s="480"/>
      <c r="AF4813" s="480"/>
      <c r="AG4813" s="480"/>
      <c r="AH4813" s="480"/>
      <c r="AI4813" s="480"/>
      <c r="AJ4813" s="480"/>
      <c r="AK4813" s="480"/>
      <c r="AL4813" s="480"/>
      <c r="AM4813" s="480"/>
      <c r="AN4813" s="480"/>
      <c r="AO4813" s="480"/>
      <c r="AP4813" s="480"/>
      <c r="AQ4813" s="480"/>
      <c r="AR4813" s="480"/>
      <c r="AS4813" s="480"/>
      <c r="AT4813" s="480"/>
      <c r="AU4813" s="480"/>
      <c r="AV4813" s="480"/>
      <c r="AW4813" s="480"/>
      <c r="AX4813" s="480"/>
      <c r="AY4813" s="480"/>
      <c r="AZ4813" s="480"/>
      <c r="BA4813" s="480"/>
      <c r="BB4813" s="480"/>
    </row>
    <row r="4814" spans="1:54" ht="38.25">
      <c r="A4814" s="484"/>
      <c r="B4814" s="484"/>
      <c r="C4814"/>
      <c r="D4814" s="491"/>
      <c r="E4814" s="493"/>
      <c r="F4814" s="478"/>
      <c r="G4814" s="640" t="s">
        <v>3380</v>
      </c>
      <c r="H4814" s="640"/>
      <c r="I4814" s="524" t="s">
        <v>3381</v>
      </c>
      <c r="J4814" s="643"/>
      <c r="K4814" s="588"/>
      <c r="L4814" s="480"/>
      <c r="M4814" s="480"/>
      <c r="N4814" s="480"/>
      <c r="O4814" s="480"/>
      <c r="P4814" s="480"/>
      <c r="Q4814" s="480"/>
      <c r="R4814" s="480"/>
      <c r="S4814" s="480"/>
      <c r="T4814" s="480"/>
      <c r="U4814" s="480"/>
      <c r="V4814" s="480"/>
      <c r="W4814" s="480"/>
      <c r="X4814" s="480"/>
      <c r="Y4814" s="480"/>
      <c r="Z4814" s="480"/>
      <c r="AA4814" s="480"/>
      <c r="AB4814" s="480"/>
      <c r="AC4814" s="480"/>
      <c r="AD4814" s="480"/>
      <c r="AE4814" s="480"/>
      <c r="AF4814" s="480"/>
      <c r="AG4814" s="480"/>
      <c r="AH4814" s="480"/>
      <c r="AI4814" s="480"/>
      <c r="AJ4814" s="480"/>
      <c r="AK4814" s="480"/>
      <c r="AL4814" s="480"/>
      <c r="AM4814" s="480"/>
      <c r="AN4814" s="480"/>
      <c r="AO4814" s="480"/>
      <c r="AP4814" s="480"/>
      <c r="AQ4814" s="480"/>
      <c r="AR4814" s="480"/>
      <c r="AS4814" s="480"/>
      <c r="AT4814" s="480"/>
      <c r="AU4814" s="480"/>
      <c r="AV4814" s="480"/>
      <c r="AW4814" s="480"/>
      <c r="AX4814" s="480"/>
      <c r="AY4814" s="480"/>
      <c r="AZ4814" s="480"/>
      <c r="BA4814" s="480"/>
      <c r="BB4814" s="480"/>
    </row>
    <row r="4815" spans="1:54" ht="15">
      <c r="A4815"/>
      <c r="B4815"/>
      <c r="C4815"/>
      <c r="D4815"/>
      <c r="E4815"/>
      <c r="F4815"/>
      <c r="G4815" s="503"/>
      <c r="H4815" s="503"/>
      <c r="I4815" s="519"/>
      <c r="J4815" s="503"/>
      <c r="K4815" s="503"/>
      <c r="L4815"/>
      <c r="M4815"/>
      <c r="N4815"/>
      <c r="O4815"/>
      <c r="P4815"/>
      <c r="Q4815"/>
      <c r="R4815"/>
      <c r="S4815"/>
      <c r="T4815"/>
      <c r="U4815"/>
      <c r="V4815"/>
      <c r="W4815"/>
      <c r="X4815"/>
      <c r="Y4815"/>
      <c r="Z4815"/>
      <c r="AA4815"/>
      <c r="AB4815"/>
      <c r="AC4815"/>
      <c r="AD4815"/>
      <c r="AE4815"/>
      <c r="AF4815"/>
      <c r="AG4815"/>
      <c r="AH4815"/>
      <c r="AI4815"/>
      <c r="AJ4815"/>
      <c r="AK4815"/>
      <c r="AL4815"/>
      <c r="AM4815"/>
      <c r="AN4815"/>
      <c r="AO4815"/>
      <c r="AP4815"/>
      <c r="AQ4815"/>
      <c r="AR4815"/>
      <c r="AS4815"/>
      <c r="AT4815"/>
      <c r="AU4815"/>
      <c r="AV4815"/>
      <c r="AW4815"/>
      <c r="AX4815"/>
      <c r="AY4815"/>
      <c r="AZ4815"/>
      <c r="BA4815"/>
      <c r="BB4815"/>
    </row>
    <row r="4816" spans="1:54" ht="15">
      <c r="A4816"/>
      <c r="B4816"/>
      <c r="C4816"/>
      <c r="D4816"/>
      <c r="E4816"/>
      <c r="F4816"/>
      <c r="G4816" s="503"/>
      <c r="H4816" s="503"/>
      <c r="I4816" s="518" t="s">
        <v>623</v>
      </c>
      <c r="J4816" s="503"/>
      <c r="K4816" s="503"/>
      <c r="L4816"/>
      <c r="M4816"/>
      <c r="N4816"/>
      <c r="O4816"/>
      <c r="P4816"/>
      <c r="Q4816"/>
      <c r="R4816"/>
      <c r="S4816"/>
      <c r="T4816"/>
      <c r="U4816"/>
      <c r="V4816"/>
      <c r="W4816"/>
      <c r="X4816"/>
      <c r="Y4816"/>
      <c r="Z4816"/>
      <c r="AA4816"/>
      <c r="AB4816"/>
      <c r="AC4816"/>
      <c r="AD4816"/>
      <c r="AE4816"/>
      <c r="AF4816"/>
      <c r="AG4816"/>
      <c r="AH4816"/>
      <c r="AI4816"/>
      <c r="AJ4816"/>
      <c r="AK4816"/>
      <c r="AL4816"/>
      <c r="AM4816"/>
      <c r="AN4816"/>
      <c r="AO4816"/>
      <c r="AP4816"/>
      <c r="AQ4816"/>
      <c r="AR4816"/>
      <c r="AS4816"/>
      <c r="AT4816"/>
      <c r="AU4816"/>
      <c r="AV4816"/>
      <c r="AW4816"/>
      <c r="AX4816"/>
      <c r="AY4816"/>
      <c r="AZ4816"/>
      <c r="BA4816"/>
      <c r="BB4816"/>
    </row>
    <row r="4817" spans="1:54" ht="15">
      <c r="A4817"/>
      <c r="B4817"/>
      <c r="C4817"/>
      <c r="D4817"/>
      <c r="E4817"/>
      <c r="F4817"/>
      <c r="G4817" s="503"/>
      <c r="H4817" s="503"/>
      <c r="I4817" s="518" t="s">
        <v>3356</v>
      </c>
      <c r="J4817" s="503"/>
      <c r="K4817" s="503"/>
      <c r="L4817"/>
      <c r="M4817"/>
      <c r="N4817"/>
      <c r="O4817"/>
      <c r="P4817"/>
      <c r="Q4817"/>
      <c r="R4817"/>
      <c r="S4817"/>
      <c r="T4817"/>
      <c r="U4817"/>
      <c r="V4817"/>
      <c r="W4817"/>
      <c r="X4817"/>
      <c r="Y4817"/>
      <c r="Z4817"/>
      <c r="AA4817"/>
      <c r="AB4817"/>
      <c r="AC4817"/>
      <c r="AD4817"/>
      <c r="AE4817"/>
      <c r="AF4817"/>
      <c r="AG4817"/>
      <c r="AH4817"/>
      <c r="AI4817"/>
      <c r="AJ4817"/>
      <c r="AK4817"/>
      <c r="AL4817"/>
      <c r="AM4817"/>
      <c r="AN4817"/>
      <c r="AO4817"/>
      <c r="AP4817"/>
      <c r="AQ4817"/>
      <c r="AR4817"/>
      <c r="AS4817"/>
      <c r="AT4817"/>
      <c r="AU4817"/>
      <c r="AV4817"/>
      <c r="AW4817"/>
      <c r="AX4817"/>
      <c r="AY4817"/>
      <c r="AZ4817"/>
      <c r="BA4817"/>
      <c r="BB4817"/>
    </row>
    <row r="4818" spans="1:54" ht="15">
      <c r="A4818"/>
      <c r="B4818"/>
      <c r="C4818"/>
      <c r="D4818"/>
      <c r="E4818"/>
      <c r="F4818"/>
      <c r="G4818" s="503"/>
      <c r="H4818" s="503"/>
      <c r="I4818" s="518" t="s">
        <v>3357</v>
      </c>
      <c r="J4818" s="503"/>
      <c r="K4818" s="503"/>
      <c r="L4818"/>
      <c r="M4818"/>
      <c r="N4818"/>
      <c r="O4818"/>
      <c r="P4818"/>
      <c r="Q4818"/>
      <c r="R4818"/>
      <c r="S4818"/>
      <c r="T4818"/>
      <c r="U4818"/>
      <c r="V4818"/>
      <c r="W4818"/>
      <c r="X4818"/>
      <c r="Y4818"/>
      <c r="Z4818"/>
      <c r="AA4818"/>
      <c r="AB4818"/>
      <c r="AC4818"/>
      <c r="AD4818"/>
      <c r="AE4818"/>
      <c r="AF4818"/>
      <c r="AG4818"/>
      <c r="AH4818"/>
      <c r="AI4818"/>
      <c r="AJ4818"/>
      <c r="AK4818"/>
      <c r="AL4818"/>
      <c r="AM4818"/>
      <c r="AN4818"/>
      <c r="AO4818"/>
      <c r="AP4818"/>
      <c r="AQ4818"/>
      <c r="AR4818"/>
      <c r="AS4818"/>
      <c r="AT4818"/>
      <c r="AU4818"/>
      <c r="AV4818"/>
      <c r="AW4818"/>
      <c r="AX4818"/>
      <c r="AY4818"/>
      <c r="AZ4818"/>
      <c r="BA4818"/>
      <c r="BB4818"/>
    </row>
    <row r="4819" spans="1:54" ht="15">
      <c r="A4819"/>
      <c r="B4819"/>
      <c r="C4819"/>
      <c r="D4819"/>
      <c r="E4819"/>
      <c r="F4819"/>
      <c r="G4819" s="503"/>
      <c r="H4819" s="503"/>
      <c r="I4819" s="518" t="s">
        <v>3358</v>
      </c>
      <c r="J4819" s="503"/>
      <c r="K4819" s="503"/>
      <c r="L4819"/>
      <c r="M4819"/>
      <c r="N4819"/>
      <c r="O4819"/>
      <c r="P4819"/>
      <c r="Q4819"/>
      <c r="R4819"/>
      <c r="S4819"/>
      <c r="T4819"/>
      <c r="U4819"/>
      <c r="V4819"/>
      <c r="W4819"/>
      <c r="X4819"/>
      <c r="Y4819"/>
      <c r="Z4819"/>
      <c r="AA4819"/>
      <c r="AB4819"/>
      <c r="AC4819"/>
      <c r="AD4819"/>
      <c r="AE4819"/>
      <c r="AF4819"/>
      <c r="AG4819"/>
      <c r="AH4819"/>
      <c r="AI4819"/>
      <c r="AJ4819"/>
      <c r="AK4819"/>
      <c r="AL4819"/>
      <c r="AM4819"/>
      <c r="AN4819"/>
      <c r="AO4819"/>
      <c r="AP4819"/>
      <c r="AQ4819"/>
      <c r="AR4819"/>
      <c r="AS4819"/>
      <c r="AT4819"/>
      <c r="AU4819"/>
      <c r="AV4819"/>
      <c r="AW4819"/>
      <c r="AX4819"/>
      <c r="AY4819"/>
      <c r="AZ4819"/>
      <c r="BA4819"/>
      <c r="BB4819"/>
    </row>
    <row r="4820" spans="1:54" ht="25.5">
      <c r="A4820"/>
      <c r="B4820"/>
      <c r="C4820"/>
      <c r="D4820"/>
      <c r="E4820"/>
      <c r="F4820"/>
      <c r="G4820" s="503"/>
      <c r="H4820" s="503"/>
      <c r="I4820" s="518" t="s">
        <v>3359</v>
      </c>
      <c r="J4820" s="503"/>
      <c r="K4820" s="503"/>
      <c r="L4820"/>
      <c r="M4820"/>
      <c r="N4820"/>
      <c r="O4820"/>
      <c r="P4820"/>
      <c r="Q4820"/>
      <c r="R4820"/>
      <c r="S4820"/>
      <c r="T4820"/>
      <c r="U4820"/>
      <c r="V4820"/>
      <c r="W4820"/>
      <c r="X4820"/>
      <c r="Y4820"/>
      <c r="Z4820"/>
      <c r="AA4820"/>
      <c r="AB4820"/>
      <c r="AC4820"/>
      <c r="AD4820"/>
      <c r="AE4820"/>
      <c r="AF4820"/>
      <c r="AG4820"/>
      <c r="AH4820"/>
      <c r="AI4820"/>
      <c r="AJ4820"/>
      <c r="AK4820"/>
      <c r="AL4820"/>
      <c r="AM4820"/>
      <c r="AN4820"/>
      <c r="AO4820"/>
      <c r="AP4820"/>
      <c r="AQ4820"/>
      <c r="AR4820"/>
      <c r="AS4820"/>
      <c r="AT4820"/>
      <c r="AU4820"/>
      <c r="AV4820"/>
      <c r="AW4820"/>
      <c r="AX4820"/>
      <c r="AY4820"/>
      <c r="AZ4820"/>
      <c r="BA4820"/>
      <c r="BB4820"/>
    </row>
    <row r="4821" spans="1:54" ht="15">
      <c r="A4821"/>
      <c r="B4821"/>
      <c r="C4821"/>
      <c r="D4821"/>
      <c r="E4821"/>
      <c r="F4821"/>
      <c r="G4821" s="504"/>
      <c r="H4821" s="504"/>
      <c r="I4821" s="520" t="s">
        <v>3360</v>
      </c>
      <c r="J4821" s="504"/>
      <c r="K4821" s="504"/>
      <c r="L4821"/>
      <c r="M4821"/>
      <c r="N4821"/>
      <c r="O4821"/>
      <c r="P4821"/>
      <c r="Q4821"/>
      <c r="R4821"/>
      <c r="S4821"/>
      <c r="T4821"/>
      <c r="U4821"/>
      <c r="V4821"/>
      <c r="W4821"/>
      <c r="X4821"/>
      <c r="Y4821"/>
      <c r="Z4821"/>
      <c r="AA4821"/>
      <c r="AB4821"/>
      <c r="AC4821"/>
      <c r="AD4821"/>
      <c r="AE4821"/>
      <c r="AF4821"/>
      <c r="AG4821"/>
      <c r="AH4821"/>
      <c r="AI4821"/>
      <c r="AJ4821"/>
      <c r="AK4821"/>
      <c r="AL4821"/>
      <c r="AM4821"/>
      <c r="AN4821"/>
      <c r="AO4821"/>
      <c r="AP4821"/>
      <c r="AQ4821"/>
      <c r="AR4821"/>
      <c r="AS4821"/>
      <c r="AT4821"/>
      <c r="AU4821"/>
      <c r="AV4821"/>
      <c r="AW4821"/>
      <c r="AX4821"/>
      <c r="AY4821"/>
      <c r="AZ4821"/>
      <c r="BA4821"/>
      <c r="BB4821"/>
    </row>
    <row r="4822" spans="1:54" ht="15.75">
      <c r="A4822" s="484"/>
      <c r="B4822" s="484"/>
      <c r="C4822"/>
      <c r="D4822" s="491"/>
      <c r="E4822" s="493"/>
      <c r="F4822" s="478"/>
      <c r="G4822" s="510"/>
      <c r="H4822" s="510" t="s">
        <v>18</v>
      </c>
      <c r="I4822" s="511"/>
      <c r="J4822" s="512"/>
      <c r="K4822" s="589"/>
      <c r="L4822" s="480"/>
      <c r="M4822" s="480"/>
      <c r="N4822" s="480"/>
      <c r="O4822" s="480"/>
      <c r="P4822" s="480"/>
      <c r="Q4822" s="480"/>
      <c r="R4822" s="480"/>
      <c r="S4822" s="480"/>
      <c r="T4822" s="480"/>
      <c r="U4822" s="480"/>
      <c r="V4822" s="480"/>
      <c r="W4822" s="480"/>
      <c r="X4822" s="480"/>
      <c r="Y4822" s="480"/>
      <c r="Z4822" s="480"/>
      <c r="AA4822" s="480"/>
      <c r="AB4822" s="480"/>
      <c r="AC4822" s="480"/>
      <c r="AD4822" s="480"/>
      <c r="AE4822" s="480"/>
      <c r="AF4822" s="480"/>
      <c r="AG4822" s="480"/>
      <c r="AH4822" s="480"/>
      <c r="AI4822" s="480"/>
      <c r="AJ4822" s="480"/>
      <c r="AK4822" s="480"/>
      <c r="AL4822" s="480"/>
      <c r="AM4822" s="480"/>
      <c r="AN4822" s="480"/>
      <c r="AO4822" s="480"/>
      <c r="AP4822" s="480"/>
      <c r="AQ4822" s="480"/>
      <c r="AR4822" s="480"/>
      <c r="AS4822" s="480"/>
      <c r="AT4822" s="480"/>
      <c r="AU4822" s="480"/>
      <c r="AV4822" s="480"/>
      <c r="AW4822" s="480"/>
      <c r="AX4822" s="480"/>
      <c r="AY4822" s="480"/>
      <c r="AZ4822" s="480"/>
      <c r="BA4822" s="480"/>
      <c r="BB4822" s="480"/>
    </row>
    <row r="4823" spans="1:54" ht="51">
      <c r="A4823" s="484"/>
      <c r="B4823" s="484"/>
      <c r="C4823"/>
      <c r="D4823" s="491"/>
      <c r="E4823" s="493"/>
      <c r="F4823" s="478"/>
      <c r="G4823" s="510"/>
      <c r="H4823" s="510" t="s">
        <v>19</v>
      </c>
      <c r="I4823" s="514" t="s">
        <v>3382</v>
      </c>
      <c r="J4823" s="512" t="s">
        <v>581</v>
      </c>
      <c r="K4823" s="589"/>
      <c r="L4823" s="480"/>
      <c r="M4823" s="480"/>
      <c r="N4823" s="480"/>
      <c r="O4823" s="480"/>
      <c r="P4823" s="480"/>
      <c r="Q4823" s="480"/>
      <c r="R4823" s="480"/>
      <c r="S4823" s="480"/>
      <c r="T4823" s="480"/>
      <c r="U4823" s="480"/>
      <c r="V4823" s="480"/>
      <c r="W4823" s="480"/>
      <c r="X4823" s="480"/>
      <c r="Y4823" s="480"/>
      <c r="Z4823" s="480"/>
      <c r="AA4823" s="480"/>
      <c r="AB4823" s="480"/>
      <c r="AC4823" s="480"/>
      <c r="AD4823" s="480"/>
      <c r="AE4823" s="480"/>
      <c r="AF4823" s="480"/>
      <c r="AG4823" s="480"/>
      <c r="AH4823" s="480"/>
      <c r="AI4823" s="480"/>
      <c r="AJ4823" s="480"/>
      <c r="AK4823" s="480"/>
      <c r="AL4823" s="480"/>
      <c r="AM4823" s="480"/>
      <c r="AN4823" s="480"/>
      <c r="AO4823" s="480"/>
      <c r="AP4823" s="480"/>
      <c r="AQ4823" s="480"/>
      <c r="AR4823" s="480"/>
      <c r="AS4823" s="480"/>
      <c r="AT4823" s="480"/>
      <c r="AU4823" s="480"/>
      <c r="AV4823" s="480"/>
      <c r="AW4823" s="480"/>
      <c r="AX4823" s="480"/>
      <c r="AY4823" s="480"/>
      <c r="AZ4823" s="480"/>
      <c r="BA4823" s="480"/>
      <c r="BB4823" s="480"/>
    </row>
    <row r="4824" spans="1:54" ht="15.75">
      <c r="A4824" s="484"/>
      <c r="B4824" s="484"/>
      <c r="C4824"/>
      <c r="D4824" s="491"/>
      <c r="E4824" s="493"/>
      <c r="F4824" s="478"/>
      <c r="G4824" s="510"/>
      <c r="H4824" s="510" t="s">
        <v>23</v>
      </c>
      <c r="I4824" s="510"/>
      <c r="J4824" s="510"/>
      <c r="K4824" s="510"/>
      <c r="L4824" s="480"/>
      <c r="M4824" s="480"/>
      <c r="N4824" s="480"/>
      <c r="O4824" s="480"/>
      <c r="P4824" s="480"/>
      <c r="Q4824" s="480"/>
      <c r="R4824" s="480"/>
      <c r="S4824" s="480"/>
      <c r="T4824" s="480"/>
      <c r="U4824" s="480"/>
      <c r="V4824" s="480"/>
      <c r="W4824" s="480"/>
      <c r="X4824" s="480"/>
      <c r="Y4824" s="480"/>
      <c r="Z4824" s="480"/>
      <c r="AA4824" s="480"/>
      <c r="AB4824" s="480"/>
      <c r="AC4824" s="480"/>
      <c r="AD4824" s="480"/>
      <c r="AE4824" s="480"/>
      <c r="AF4824" s="480"/>
      <c r="AG4824" s="480"/>
      <c r="AH4824" s="480"/>
      <c r="AI4824" s="480"/>
      <c r="AJ4824" s="480"/>
      <c r="AK4824" s="480"/>
      <c r="AL4824" s="480"/>
      <c r="AM4824" s="480"/>
      <c r="AN4824" s="480"/>
      <c r="AO4824" s="480"/>
      <c r="AP4824" s="480"/>
      <c r="AQ4824" s="480"/>
      <c r="AR4824" s="480"/>
      <c r="AS4824" s="480"/>
      <c r="AT4824" s="480"/>
      <c r="AU4824" s="480"/>
      <c r="AV4824" s="480"/>
      <c r="AW4824" s="480"/>
      <c r="AX4824" s="480"/>
      <c r="AY4824" s="480"/>
      <c r="AZ4824" s="480"/>
      <c r="BA4824" s="480"/>
      <c r="BB4824" s="480"/>
    </row>
    <row r="4825" spans="1:54" ht="15.75">
      <c r="A4825" s="484"/>
      <c r="B4825" s="484"/>
      <c r="C4825"/>
      <c r="D4825" s="491"/>
      <c r="E4825" s="493"/>
      <c r="F4825" s="478"/>
      <c r="G4825" s="510"/>
      <c r="H4825" s="510" t="s">
        <v>24</v>
      </c>
      <c r="I4825" s="511"/>
      <c r="J4825" s="512"/>
      <c r="K4825" s="589"/>
      <c r="L4825" s="480"/>
      <c r="M4825" s="480"/>
      <c r="N4825" s="480"/>
      <c r="O4825" s="480"/>
      <c r="P4825" s="480"/>
      <c r="Q4825" s="480"/>
      <c r="R4825" s="480"/>
      <c r="S4825" s="480"/>
      <c r="T4825" s="480"/>
      <c r="U4825" s="480"/>
      <c r="V4825" s="480"/>
      <c r="W4825" s="480"/>
      <c r="X4825" s="480"/>
      <c r="Y4825" s="480"/>
      <c r="Z4825" s="480"/>
      <c r="AA4825" s="480"/>
      <c r="AB4825" s="480"/>
      <c r="AC4825" s="480"/>
      <c r="AD4825" s="480"/>
      <c r="AE4825" s="480"/>
      <c r="AF4825" s="480"/>
      <c r="AG4825" s="480"/>
      <c r="AH4825" s="480"/>
      <c r="AI4825" s="480"/>
      <c r="AJ4825" s="480"/>
      <c r="AK4825" s="480"/>
      <c r="AL4825" s="480"/>
      <c r="AM4825" s="480"/>
      <c r="AN4825" s="480"/>
      <c r="AO4825" s="480"/>
      <c r="AP4825" s="480"/>
      <c r="AQ4825" s="480"/>
      <c r="AR4825" s="480"/>
      <c r="AS4825" s="480"/>
      <c r="AT4825" s="480"/>
      <c r="AU4825" s="480"/>
      <c r="AV4825" s="480"/>
      <c r="AW4825" s="480"/>
      <c r="AX4825" s="480"/>
      <c r="AY4825" s="480"/>
      <c r="AZ4825" s="480"/>
      <c r="BA4825" s="480"/>
      <c r="BB4825" s="480"/>
    </row>
    <row r="4826" spans="1:54" ht="15.75">
      <c r="A4826" s="484"/>
      <c r="B4826" s="484"/>
      <c r="C4826"/>
      <c r="D4826" s="491"/>
      <c r="E4826" s="493"/>
      <c r="F4826" s="478"/>
      <c r="G4826" s="510"/>
      <c r="H4826" s="510" t="s">
        <v>25</v>
      </c>
      <c r="I4826" s="511"/>
      <c r="J4826" s="512"/>
      <c r="K4826" s="589"/>
      <c r="L4826" s="480"/>
      <c r="M4826" s="480"/>
      <c r="N4826" s="480"/>
      <c r="O4826" s="480"/>
      <c r="P4826" s="480"/>
      <c r="Q4826" s="480"/>
      <c r="R4826" s="480"/>
      <c r="S4826" s="480"/>
      <c r="T4826" s="480"/>
      <c r="U4826" s="480"/>
      <c r="V4826" s="480"/>
      <c r="W4826" s="480"/>
      <c r="X4826" s="480"/>
      <c r="Y4826" s="480"/>
      <c r="Z4826" s="480"/>
      <c r="AA4826" s="480"/>
      <c r="AB4826" s="480"/>
      <c r="AC4826" s="480"/>
      <c r="AD4826" s="480"/>
      <c r="AE4826" s="480"/>
      <c r="AF4826" s="480"/>
      <c r="AG4826" s="480"/>
      <c r="AH4826" s="480"/>
      <c r="AI4826" s="480"/>
      <c r="AJ4826" s="480"/>
      <c r="AK4826" s="480"/>
      <c r="AL4826" s="480"/>
      <c r="AM4826" s="480"/>
      <c r="AN4826" s="480"/>
      <c r="AO4826" s="480"/>
      <c r="AP4826" s="480"/>
      <c r="AQ4826" s="480"/>
      <c r="AR4826" s="480"/>
      <c r="AS4826" s="480"/>
      <c r="AT4826" s="480"/>
      <c r="AU4826" s="480"/>
      <c r="AV4826" s="480"/>
      <c r="AW4826" s="480"/>
      <c r="AX4826" s="480"/>
      <c r="AY4826" s="480"/>
      <c r="AZ4826" s="480"/>
      <c r="BA4826" s="480"/>
      <c r="BB4826" s="480"/>
    </row>
    <row r="4827" spans="1:54" ht="15.75">
      <c r="A4827" s="484"/>
      <c r="B4827" s="484"/>
      <c r="C4827"/>
      <c r="D4827" s="491"/>
      <c r="E4827" s="493"/>
      <c r="F4827" s="478"/>
      <c r="G4827" s="510"/>
      <c r="H4827" s="510" t="s">
        <v>26</v>
      </c>
      <c r="I4827" s="511"/>
      <c r="J4827" s="512"/>
      <c r="K4827" s="589"/>
      <c r="L4827" s="480"/>
      <c r="M4827" s="480"/>
      <c r="N4827" s="480"/>
      <c r="O4827" s="480"/>
      <c r="P4827" s="480"/>
      <c r="Q4827" s="480"/>
      <c r="R4827" s="480"/>
      <c r="S4827" s="480"/>
      <c r="T4827" s="480"/>
      <c r="U4827" s="480"/>
      <c r="V4827" s="480"/>
      <c r="W4827" s="480"/>
      <c r="X4827" s="480"/>
      <c r="Y4827" s="480"/>
      <c r="Z4827" s="480"/>
      <c r="AA4827" s="480"/>
      <c r="AB4827" s="480"/>
      <c r="AC4827" s="480"/>
      <c r="AD4827" s="480"/>
      <c r="AE4827" s="480"/>
      <c r="AF4827" s="480"/>
      <c r="AG4827" s="480"/>
      <c r="AH4827" s="480"/>
      <c r="AI4827" s="480"/>
      <c r="AJ4827" s="480"/>
      <c r="AK4827" s="480"/>
      <c r="AL4827" s="480"/>
      <c r="AM4827" s="480"/>
      <c r="AN4827" s="480"/>
      <c r="AO4827" s="480"/>
      <c r="AP4827" s="480"/>
      <c r="AQ4827" s="480"/>
      <c r="AR4827" s="480"/>
      <c r="AS4827" s="480"/>
      <c r="AT4827" s="480"/>
      <c r="AU4827" s="480"/>
      <c r="AV4827" s="480"/>
      <c r="AW4827" s="480"/>
      <c r="AX4827" s="480"/>
      <c r="AY4827" s="480"/>
      <c r="AZ4827" s="480"/>
      <c r="BA4827" s="480"/>
      <c r="BB4827" s="480"/>
    </row>
    <row r="4828" spans="1:54" ht="15.75">
      <c r="A4828" s="484"/>
      <c r="B4828" s="484"/>
      <c r="C4828"/>
      <c r="D4828" s="491"/>
      <c r="E4828" s="493"/>
      <c r="F4828" s="478"/>
      <c r="G4828"/>
      <c r="H4828" s="484"/>
      <c r="I4828"/>
      <c r="J4828" s="491"/>
      <c r="K4828" s="493"/>
      <c r="L4828" s="480"/>
      <c r="M4828" s="480"/>
      <c r="N4828" s="480"/>
      <c r="O4828" s="480"/>
      <c r="P4828" s="480"/>
      <c r="Q4828" s="480"/>
      <c r="R4828" s="480"/>
      <c r="S4828" s="480"/>
      <c r="T4828" s="480"/>
      <c r="U4828" s="480"/>
      <c r="V4828" s="480"/>
      <c r="W4828" s="480"/>
      <c r="X4828" s="480"/>
      <c r="Y4828" s="480"/>
      <c r="Z4828" s="480"/>
      <c r="AA4828" s="480"/>
      <c r="AB4828" s="480"/>
      <c r="AC4828" s="480"/>
      <c r="AD4828" s="480"/>
      <c r="AE4828" s="480"/>
      <c r="AF4828" s="480"/>
      <c r="AG4828" s="480"/>
      <c r="AH4828" s="480"/>
      <c r="AI4828" s="480"/>
      <c r="AJ4828" s="480"/>
      <c r="AK4828" s="480"/>
      <c r="AL4828" s="480"/>
      <c r="AM4828" s="480"/>
      <c r="AN4828" s="480"/>
      <c r="AO4828" s="480"/>
      <c r="AP4828" s="480"/>
      <c r="AQ4828" s="480"/>
      <c r="AR4828" s="480"/>
      <c r="AS4828" s="480"/>
      <c r="AT4828" s="480"/>
      <c r="AU4828" s="480"/>
      <c r="AV4828" s="480"/>
      <c r="AW4828" s="480"/>
      <c r="AX4828" s="480"/>
      <c r="AY4828" s="480"/>
      <c r="AZ4828" s="480"/>
      <c r="BA4828" s="480"/>
      <c r="BB4828" s="480"/>
    </row>
    <row r="4829" spans="1:54" ht="25.5">
      <c r="A4829" s="484"/>
      <c r="B4829" s="484"/>
      <c r="C4829"/>
      <c r="D4829" s="491"/>
      <c r="E4829" s="493"/>
      <c r="F4829" s="478"/>
      <c r="G4829" s="640" t="s">
        <v>3383</v>
      </c>
      <c r="H4829" s="640"/>
      <c r="I4829" s="524" t="s">
        <v>3384</v>
      </c>
      <c r="J4829" s="640"/>
      <c r="K4829" s="640"/>
      <c r="L4829" s="480"/>
      <c r="M4829" s="480"/>
      <c r="N4829" s="480"/>
      <c r="O4829" s="480"/>
      <c r="P4829" s="480"/>
      <c r="Q4829" s="480"/>
      <c r="R4829" s="480"/>
      <c r="S4829" s="480"/>
      <c r="T4829" s="480"/>
      <c r="U4829" s="480"/>
      <c r="V4829" s="480"/>
      <c r="W4829" s="480"/>
      <c r="X4829" s="480"/>
      <c r="Y4829" s="480"/>
      <c r="Z4829" s="480"/>
      <c r="AA4829" s="480"/>
      <c r="AB4829" s="480"/>
      <c r="AC4829" s="480"/>
      <c r="AD4829" s="480"/>
      <c r="AE4829" s="480"/>
      <c r="AF4829" s="480"/>
      <c r="AG4829" s="480"/>
      <c r="AH4829" s="480"/>
      <c r="AI4829" s="480"/>
      <c r="AJ4829" s="480"/>
      <c r="AK4829" s="480"/>
      <c r="AL4829" s="480"/>
      <c r="AM4829" s="480"/>
      <c r="AN4829" s="480"/>
      <c r="AO4829" s="480"/>
      <c r="AP4829" s="480"/>
      <c r="AQ4829" s="480"/>
      <c r="AR4829" s="480"/>
      <c r="AS4829" s="480"/>
      <c r="AT4829" s="480"/>
      <c r="AU4829" s="480"/>
      <c r="AV4829" s="480"/>
      <c r="AW4829" s="480"/>
      <c r="AX4829" s="480"/>
      <c r="AY4829" s="480"/>
      <c r="AZ4829" s="480"/>
      <c r="BA4829" s="480"/>
      <c r="BB4829" s="480"/>
    </row>
    <row r="4830" spans="1:54" ht="15">
      <c r="A4830"/>
      <c r="B4830"/>
      <c r="C4830"/>
      <c r="D4830"/>
      <c r="E4830"/>
      <c r="F4830"/>
      <c r="G4830" s="503"/>
      <c r="H4830" s="503"/>
      <c r="I4830" s="519"/>
      <c r="J4830" s="503"/>
      <c r="K4830" s="503"/>
      <c r="L4830"/>
      <c r="M4830"/>
      <c r="N4830"/>
      <c r="O4830"/>
      <c r="P4830"/>
      <c r="Q4830"/>
      <c r="R4830"/>
      <c r="S4830"/>
      <c r="T4830"/>
      <c r="U4830"/>
      <c r="V4830"/>
      <c r="W4830"/>
      <c r="X4830"/>
      <c r="Y4830"/>
      <c r="Z4830"/>
      <c r="AA4830"/>
      <c r="AB4830"/>
      <c r="AC4830"/>
      <c r="AD4830"/>
      <c r="AE4830"/>
      <c r="AF4830"/>
      <c r="AG4830"/>
      <c r="AH4830"/>
      <c r="AI4830"/>
      <c r="AJ4830"/>
      <c r="AK4830"/>
      <c r="AL4830"/>
      <c r="AM4830"/>
      <c r="AN4830"/>
      <c r="AO4830"/>
      <c r="AP4830"/>
      <c r="AQ4830"/>
      <c r="AR4830"/>
      <c r="AS4830"/>
      <c r="AT4830"/>
      <c r="AU4830"/>
      <c r="AV4830"/>
      <c r="AW4830"/>
      <c r="AX4830"/>
      <c r="AY4830"/>
      <c r="AZ4830"/>
      <c r="BA4830"/>
      <c r="BB4830"/>
    </row>
    <row r="4831" spans="1:54" ht="15">
      <c r="A4831"/>
      <c r="B4831"/>
      <c r="C4831"/>
      <c r="D4831"/>
      <c r="E4831"/>
      <c r="F4831"/>
      <c r="G4831" s="503"/>
      <c r="H4831" s="503"/>
      <c r="I4831" s="518" t="s">
        <v>623</v>
      </c>
      <c r="J4831" s="503"/>
      <c r="K4831" s="503"/>
      <c r="L4831"/>
      <c r="M4831"/>
      <c r="N4831"/>
      <c r="O4831"/>
      <c r="P4831"/>
      <c r="Q4831"/>
      <c r="R4831"/>
      <c r="S4831"/>
      <c r="T4831"/>
      <c r="U4831"/>
      <c r="V4831"/>
      <c r="W4831"/>
      <c r="X4831"/>
      <c r="Y4831"/>
      <c r="Z4831"/>
      <c r="AA4831"/>
      <c r="AB4831"/>
      <c r="AC4831"/>
      <c r="AD4831"/>
      <c r="AE4831"/>
      <c r="AF4831"/>
      <c r="AG4831"/>
      <c r="AH4831"/>
      <c r="AI4831"/>
      <c r="AJ4831"/>
      <c r="AK4831"/>
      <c r="AL4831"/>
      <c r="AM4831"/>
      <c r="AN4831"/>
      <c r="AO4831"/>
      <c r="AP4831"/>
      <c r="AQ4831"/>
      <c r="AR4831"/>
      <c r="AS4831"/>
      <c r="AT4831"/>
      <c r="AU4831"/>
      <c r="AV4831"/>
      <c r="AW4831"/>
      <c r="AX4831"/>
      <c r="AY4831"/>
      <c r="AZ4831"/>
      <c r="BA4831"/>
      <c r="BB4831"/>
    </row>
    <row r="4832" spans="1:54" ht="15">
      <c r="A4832"/>
      <c r="B4832"/>
      <c r="C4832"/>
      <c r="D4832"/>
      <c r="E4832"/>
      <c r="F4832"/>
      <c r="G4832" s="503"/>
      <c r="H4832" s="503"/>
      <c r="I4832" s="518" t="s">
        <v>3356</v>
      </c>
      <c r="J4832" s="503"/>
      <c r="K4832" s="503"/>
      <c r="L4832"/>
      <c r="M4832"/>
      <c r="N4832"/>
      <c r="O4832"/>
      <c r="P4832"/>
      <c r="Q4832"/>
      <c r="R4832"/>
      <c r="S4832"/>
      <c r="T4832"/>
      <c r="U4832"/>
      <c r="V4832"/>
      <c r="W4832"/>
      <c r="X4832"/>
      <c r="Y4832"/>
      <c r="Z4832"/>
      <c r="AA4832"/>
      <c r="AB4832"/>
      <c r="AC4832"/>
      <c r="AD4832"/>
      <c r="AE4832"/>
      <c r="AF4832"/>
      <c r="AG4832"/>
      <c r="AH4832"/>
      <c r="AI4832"/>
      <c r="AJ4832"/>
      <c r="AK4832"/>
      <c r="AL4832"/>
      <c r="AM4832"/>
      <c r="AN4832"/>
      <c r="AO4832"/>
      <c r="AP4832"/>
      <c r="AQ4832"/>
      <c r="AR4832"/>
      <c r="AS4832"/>
      <c r="AT4832"/>
      <c r="AU4832"/>
      <c r="AV4832"/>
      <c r="AW4832"/>
      <c r="AX4832"/>
      <c r="AY4832"/>
      <c r="AZ4832"/>
      <c r="BA4832"/>
      <c r="BB4832"/>
    </row>
    <row r="4833" spans="1:54" ht="15">
      <c r="A4833"/>
      <c r="B4833"/>
      <c r="C4833"/>
      <c r="D4833"/>
      <c r="E4833"/>
      <c r="F4833"/>
      <c r="G4833" s="503"/>
      <c r="H4833" s="503"/>
      <c r="I4833" s="518" t="s">
        <v>3357</v>
      </c>
      <c r="J4833" s="503"/>
      <c r="K4833" s="503"/>
      <c r="L4833"/>
      <c r="M4833"/>
      <c r="N4833"/>
      <c r="O4833"/>
      <c r="P4833"/>
      <c r="Q4833"/>
      <c r="R4833"/>
      <c r="S4833"/>
      <c r="T4833"/>
      <c r="U4833"/>
      <c r="V4833"/>
      <c r="W4833"/>
      <c r="X4833"/>
      <c r="Y4833"/>
      <c r="Z4833"/>
      <c r="AA4833"/>
      <c r="AB4833"/>
      <c r="AC4833"/>
      <c r="AD4833"/>
      <c r="AE4833"/>
      <c r="AF4833"/>
      <c r="AG4833"/>
      <c r="AH4833"/>
      <c r="AI4833"/>
      <c r="AJ4833"/>
      <c r="AK4833"/>
      <c r="AL4833"/>
      <c r="AM4833"/>
      <c r="AN4833"/>
      <c r="AO4833"/>
      <c r="AP4833"/>
      <c r="AQ4833"/>
      <c r="AR4833"/>
      <c r="AS4833"/>
      <c r="AT4833"/>
      <c r="AU4833"/>
      <c r="AV4833"/>
      <c r="AW4833"/>
      <c r="AX4833"/>
      <c r="AY4833"/>
      <c r="AZ4833"/>
      <c r="BA4833"/>
      <c r="BB4833"/>
    </row>
    <row r="4834" spans="1:54" ht="15">
      <c r="A4834"/>
      <c r="B4834"/>
      <c r="C4834"/>
      <c r="D4834"/>
      <c r="E4834"/>
      <c r="F4834"/>
      <c r="G4834" s="503"/>
      <c r="H4834" s="503"/>
      <c r="I4834" s="518" t="s">
        <v>3358</v>
      </c>
      <c r="J4834" s="503"/>
      <c r="K4834" s="503"/>
      <c r="L4834"/>
      <c r="M4834"/>
      <c r="N4834"/>
      <c r="O4834"/>
      <c r="P4834"/>
      <c r="Q4834"/>
      <c r="R4834"/>
      <c r="S4834"/>
      <c r="T4834"/>
      <c r="U4834"/>
      <c r="V4834"/>
      <c r="W4834"/>
      <c r="X4834"/>
      <c r="Y4834"/>
      <c r="Z4834"/>
      <c r="AA4834"/>
      <c r="AB4834"/>
      <c r="AC4834"/>
      <c r="AD4834"/>
      <c r="AE4834"/>
      <c r="AF4834"/>
      <c r="AG4834"/>
      <c r="AH4834"/>
      <c r="AI4834"/>
      <c r="AJ4834"/>
      <c r="AK4834"/>
      <c r="AL4834"/>
      <c r="AM4834"/>
      <c r="AN4834"/>
      <c r="AO4834"/>
      <c r="AP4834"/>
      <c r="AQ4834"/>
      <c r="AR4834"/>
      <c r="AS4834"/>
      <c r="AT4834"/>
      <c r="AU4834"/>
      <c r="AV4834"/>
      <c r="AW4834"/>
      <c r="AX4834"/>
      <c r="AY4834"/>
      <c r="AZ4834"/>
      <c r="BA4834"/>
      <c r="BB4834"/>
    </row>
    <row r="4835" spans="1:54" ht="25.5">
      <c r="A4835"/>
      <c r="B4835"/>
      <c r="C4835"/>
      <c r="D4835"/>
      <c r="E4835"/>
      <c r="F4835"/>
      <c r="G4835" s="503"/>
      <c r="H4835" s="503"/>
      <c r="I4835" s="518" t="s">
        <v>3359</v>
      </c>
      <c r="J4835" s="503"/>
      <c r="K4835" s="503"/>
      <c r="L4835"/>
      <c r="M4835"/>
      <c r="N4835"/>
      <c r="O4835"/>
      <c r="P4835"/>
      <c r="Q4835"/>
      <c r="R4835"/>
      <c r="S4835"/>
      <c r="T4835"/>
      <c r="U4835"/>
      <c r="V4835"/>
      <c r="W4835"/>
      <c r="X4835"/>
      <c r="Y4835"/>
      <c r="Z4835"/>
      <c r="AA4835"/>
      <c r="AB4835"/>
      <c r="AC4835"/>
      <c r="AD4835"/>
      <c r="AE4835"/>
      <c r="AF4835"/>
      <c r="AG4835"/>
      <c r="AH4835"/>
      <c r="AI4835"/>
      <c r="AJ4835"/>
      <c r="AK4835"/>
      <c r="AL4835"/>
      <c r="AM4835"/>
      <c r="AN4835"/>
      <c r="AO4835"/>
      <c r="AP4835"/>
      <c r="AQ4835"/>
      <c r="AR4835"/>
      <c r="AS4835"/>
      <c r="AT4835"/>
      <c r="AU4835"/>
      <c r="AV4835"/>
      <c r="AW4835"/>
      <c r="AX4835"/>
      <c r="AY4835"/>
      <c r="AZ4835"/>
      <c r="BA4835"/>
      <c r="BB4835"/>
    </row>
    <row r="4836" spans="1:54" ht="15">
      <c r="A4836"/>
      <c r="B4836"/>
      <c r="C4836"/>
      <c r="D4836"/>
      <c r="E4836"/>
      <c r="F4836"/>
      <c r="G4836" s="504"/>
      <c r="H4836" s="504"/>
      <c r="I4836" s="520" t="s">
        <v>3360</v>
      </c>
      <c r="J4836" s="504"/>
      <c r="K4836" s="504"/>
      <c r="L4836"/>
      <c r="M4836"/>
      <c r="N4836"/>
      <c r="O4836"/>
      <c r="P4836"/>
      <c r="Q4836"/>
      <c r="R4836"/>
      <c r="S4836"/>
      <c r="T4836"/>
      <c r="U4836"/>
      <c r="V4836"/>
      <c r="W4836"/>
      <c r="X4836"/>
      <c r="Y4836"/>
      <c r="Z4836"/>
      <c r="AA4836"/>
      <c r="AB4836"/>
      <c r="AC4836"/>
      <c r="AD4836"/>
      <c r="AE4836"/>
      <c r="AF4836"/>
      <c r="AG4836"/>
      <c r="AH4836"/>
      <c r="AI4836"/>
      <c r="AJ4836"/>
      <c r="AK4836"/>
      <c r="AL4836"/>
      <c r="AM4836"/>
      <c r="AN4836"/>
      <c r="AO4836"/>
      <c r="AP4836"/>
      <c r="AQ4836"/>
      <c r="AR4836"/>
      <c r="AS4836"/>
      <c r="AT4836"/>
      <c r="AU4836"/>
      <c r="AV4836"/>
      <c r="AW4836"/>
      <c r="AX4836"/>
      <c r="AY4836"/>
      <c r="AZ4836"/>
      <c r="BA4836"/>
      <c r="BB4836"/>
    </row>
    <row r="4837" spans="1:54" ht="15.75">
      <c r="A4837" s="484"/>
      <c r="B4837" s="484"/>
      <c r="C4837"/>
      <c r="D4837" s="491"/>
      <c r="E4837" s="493"/>
      <c r="F4837" s="478"/>
      <c r="G4837" s="510"/>
      <c r="H4837" s="510" t="s">
        <v>18</v>
      </c>
      <c r="I4837" s="511"/>
      <c r="J4837" s="512"/>
      <c r="K4837" s="589"/>
      <c r="L4837" s="480"/>
      <c r="M4837" s="480"/>
      <c r="N4837" s="480"/>
      <c r="O4837" s="480"/>
      <c r="P4837" s="480"/>
      <c r="Q4837" s="480"/>
      <c r="R4837" s="480"/>
      <c r="S4837" s="480"/>
      <c r="T4837" s="480"/>
      <c r="U4837" s="480"/>
      <c r="V4837" s="480"/>
      <c r="W4837" s="480"/>
      <c r="X4837" s="480"/>
      <c r="Y4837" s="480"/>
      <c r="Z4837" s="480"/>
      <c r="AA4837" s="480"/>
      <c r="AB4837" s="480"/>
      <c r="AC4837" s="480"/>
      <c r="AD4837" s="480"/>
      <c r="AE4837" s="480"/>
      <c r="AF4837" s="480"/>
      <c r="AG4837" s="480"/>
      <c r="AH4837" s="480"/>
      <c r="AI4837" s="480"/>
      <c r="AJ4837" s="480"/>
      <c r="AK4837" s="480"/>
      <c r="AL4837" s="480"/>
      <c r="AM4837" s="480"/>
      <c r="AN4837" s="480"/>
      <c r="AO4837" s="480"/>
      <c r="AP4837" s="480"/>
      <c r="AQ4837" s="480"/>
      <c r="AR4837" s="480"/>
      <c r="AS4837" s="480"/>
      <c r="AT4837" s="480"/>
      <c r="AU4837" s="480"/>
      <c r="AV4837" s="480"/>
      <c r="AW4837" s="480"/>
      <c r="AX4837" s="480"/>
      <c r="AY4837" s="480"/>
      <c r="AZ4837" s="480"/>
      <c r="BA4837" s="480"/>
      <c r="BB4837" s="480"/>
    </row>
    <row r="4838" spans="1:54" ht="38.25">
      <c r="A4838" s="484"/>
      <c r="B4838" s="484"/>
      <c r="C4838"/>
      <c r="D4838" s="491"/>
      <c r="E4838" s="493"/>
      <c r="F4838" s="478"/>
      <c r="G4838" s="510"/>
      <c r="H4838" s="510" t="s">
        <v>19</v>
      </c>
      <c r="I4838" s="464" t="s">
        <v>3385</v>
      </c>
      <c r="J4838" s="512" t="s">
        <v>581</v>
      </c>
      <c r="K4838" s="589"/>
      <c r="L4838" s="480"/>
      <c r="M4838" s="480"/>
      <c r="N4838" s="480"/>
      <c r="O4838" s="480"/>
      <c r="P4838" s="480"/>
      <c r="Q4838" s="480"/>
      <c r="R4838" s="480"/>
      <c r="S4838" s="480"/>
      <c r="T4838" s="480"/>
      <c r="U4838" s="480"/>
      <c r="V4838" s="480"/>
      <c r="W4838" s="480"/>
      <c r="X4838" s="480"/>
      <c r="Y4838" s="480"/>
      <c r="Z4838" s="480"/>
      <c r="AA4838" s="480"/>
      <c r="AB4838" s="480"/>
      <c r="AC4838" s="480"/>
      <c r="AD4838" s="480"/>
      <c r="AE4838" s="480"/>
      <c r="AF4838" s="480"/>
      <c r="AG4838" s="480"/>
      <c r="AH4838" s="480"/>
      <c r="AI4838" s="480"/>
      <c r="AJ4838" s="480"/>
      <c r="AK4838" s="480"/>
      <c r="AL4838" s="480"/>
      <c r="AM4838" s="480"/>
      <c r="AN4838" s="480"/>
      <c r="AO4838" s="480"/>
      <c r="AP4838" s="480"/>
      <c r="AQ4838" s="480"/>
      <c r="AR4838" s="480"/>
      <c r="AS4838" s="480"/>
      <c r="AT4838" s="480"/>
      <c r="AU4838" s="480"/>
      <c r="AV4838" s="480"/>
      <c r="AW4838" s="480"/>
      <c r="AX4838" s="480"/>
      <c r="AY4838" s="480"/>
      <c r="AZ4838" s="480"/>
      <c r="BA4838" s="480"/>
      <c r="BB4838" s="480"/>
    </row>
    <row r="4839" spans="1:54" ht="15.75">
      <c r="A4839" s="484"/>
      <c r="B4839" s="484"/>
      <c r="C4839"/>
      <c r="D4839" s="491"/>
      <c r="E4839" s="493"/>
      <c r="F4839" s="478"/>
      <c r="G4839" s="510"/>
      <c r="H4839" s="510" t="s">
        <v>23</v>
      </c>
      <c r="I4839" s="511"/>
      <c r="J4839" s="512"/>
      <c r="K4839" s="589"/>
      <c r="L4839" s="480"/>
      <c r="M4839" s="480"/>
      <c r="N4839" s="480"/>
      <c r="O4839" s="480"/>
      <c r="P4839" s="480"/>
      <c r="Q4839" s="480"/>
      <c r="R4839" s="480"/>
      <c r="S4839" s="480"/>
      <c r="T4839" s="480"/>
      <c r="U4839" s="480"/>
      <c r="V4839" s="480"/>
      <c r="W4839" s="480"/>
      <c r="X4839" s="480"/>
      <c r="Y4839" s="480"/>
      <c r="Z4839" s="480"/>
      <c r="AA4839" s="480"/>
      <c r="AB4839" s="480"/>
      <c r="AC4839" s="480"/>
      <c r="AD4839" s="480"/>
      <c r="AE4839" s="480"/>
      <c r="AF4839" s="480"/>
      <c r="AG4839" s="480"/>
      <c r="AH4839" s="480"/>
      <c r="AI4839" s="480"/>
      <c r="AJ4839" s="480"/>
      <c r="AK4839" s="480"/>
      <c r="AL4839" s="480"/>
      <c r="AM4839" s="480"/>
      <c r="AN4839" s="480"/>
      <c r="AO4839" s="480"/>
      <c r="AP4839" s="480"/>
      <c r="AQ4839" s="480"/>
      <c r="AR4839" s="480"/>
      <c r="AS4839" s="480"/>
      <c r="AT4839" s="480"/>
      <c r="AU4839" s="480"/>
      <c r="AV4839" s="480"/>
      <c r="AW4839" s="480"/>
      <c r="AX4839" s="480"/>
      <c r="AY4839" s="480"/>
      <c r="AZ4839" s="480"/>
      <c r="BA4839" s="480"/>
      <c r="BB4839" s="480"/>
    </row>
    <row r="4840" spans="1:54" ht="15.75">
      <c r="A4840" s="484"/>
      <c r="B4840" s="484"/>
      <c r="C4840"/>
      <c r="D4840" s="491"/>
      <c r="E4840" s="493"/>
      <c r="F4840" s="478"/>
      <c r="G4840" s="510"/>
      <c r="H4840" s="510" t="s">
        <v>24</v>
      </c>
      <c r="I4840" s="511"/>
      <c r="J4840" s="512"/>
      <c r="K4840" s="589"/>
      <c r="L4840" s="480"/>
      <c r="M4840" s="480"/>
      <c r="N4840" s="480"/>
      <c r="O4840" s="480"/>
      <c r="P4840" s="480"/>
      <c r="Q4840" s="480"/>
      <c r="R4840" s="480"/>
      <c r="S4840" s="480"/>
      <c r="T4840" s="480"/>
      <c r="U4840" s="480"/>
      <c r="V4840" s="480"/>
      <c r="W4840" s="480"/>
      <c r="X4840" s="480"/>
      <c r="Y4840" s="480"/>
      <c r="Z4840" s="480"/>
      <c r="AA4840" s="480"/>
      <c r="AB4840" s="480"/>
      <c r="AC4840" s="480"/>
      <c r="AD4840" s="480"/>
      <c r="AE4840" s="480"/>
      <c r="AF4840" s="480"/>
      <c r="AG4840" s="480"/>
      <c r="AH4840" s="480"/>
      <c r="AI4840" s="480"/>
      <c r="AJ4840" s="480"/>
      <c r="AK4840" s="480"/>
      <c r="AL4840" s="480"/>
      <c r="AM4840" s="480"/>
      <c r="AN4840" s="480"/>
      <c r="AO4840" s="480"/>
      <c r="AP4840" s="480"/>
      <c r="AQ4840" s="480"/>
      <c r="AR4840" s="480"/>
      <c r="AS4840" s="480"/>
      <c r="AT4840" s="480"/>
      <c r="AU4840" s="480"/>
      <c r="AV4840" s="480"/>
      <c r="AW4840" s="480"/>
      <c r="AX4840" s="480"/>
      <c r="AY4840" s="480"/>
      <c r="AZ4840" s="480"/>
      <c r="BA4840" s="480"/>
      <c r="BB4840" s="480"/>
    </row>
    <row r="4841" spans="1:54" ht="15.75">
      <c r="A4841" s="484"/>
      <c r="B4841" s="484"/>
      <c r="C4841"/>
      <c r="D4841" s="491"/>
      <c r="E4841" s="493"/>
      <c r="F4841" s="478"/>
      <c r="G4841" s="510"/>
      <c r="H4841" s="510" t="s">
        <v>25</v>
      </c>
      <c r="I4841" s="511"/>
      <c r="J4841" s="512"/>
      <c r="K4841" s="589"/>
      <c r="L4841" s="480"/>
      <c r="M4841" s="480"/>
      <c r="N4841" s="480"/>
      <c r="O4841" s="480"/>
      <c r="P4841" s="480"/>
      <c r="Q4841" s="480"/>
      <c r="R4841" s="480"/>
      <c r="S4841" s="480"/>
      <c r="T4841" s="480"/>
      <c r="U4841" s="480"/>
      <c r="V4841" s="480"/>
      <c r="W4841" s="480"/>
      <c r="X4841" s="480"/>
      <c r="Y4841" s="480"/>
      <c r="Z4841" s="480"/>
      <c r="AA4841" s="480"/>
      <c r="AB4841" s="480"/>
      <c r="AC4841" s="480"/>
      <c r="AD4841" s="480"/>
      <c r="AE4841" s="480"/>
      <c r="AF4841" s="480"/>
      <c r="AG4841" s="480"/>
      <c r="AH4841" s="480"/>
      <c r="AI4841" s="480"/>
      <c r="AJ4841" s="480"/>
      <c r="AK4841" s="480"/>
      <c r="AL4841" s="480"/>
      <c r="AM4841" s="480"/>
      <c r="AN4841" s="480"/>
      <c r="AO4841" s="480"/>
      <c r="AP4841" s="480"/>
      <c r="AQ4841" s="480"/>
      <c r="AR4841" s="480"/>
      <c r="AS4841" s="480"/>
      <c r="AT4841" s="480"/>
      <c r="AU4841" s="480"/>
      <c r="AV4841" s="480"/>
      <c r="AW4841" s="480"/>
      <c r="AX4841" s="480"/>
      <c r="AY4841" s="480"/>
      <c r="AZ4841" s="480"/>
      <c r="BA4841" s="480"/>
      <c r="BB4841" s="480"/>
    </row>
    <row r="4842" spans="1:54" ht="15.75">
      <c r="A4842" s="484"/>
      <c r="B4842" s="484"/>
      <c r="C4842"/>
      <c r="D4842" s="491"/>
      <c r="E4842" s="493"/>
      <c r="F4842" s="478"/>
      <c r="G4842" s="510"/>
      <c r="H4842" s="510" t="s">
        <v>26</v>
      </c>
      <c r="I4842" s="511"/>
      <c r="J4842" s="512"/>
      <c r="K4842" s="589"/>
      <c r="L4842" s="480"/>
      <c r="M4842" s="480"/>
      <c r="N4842" s="480"/>
      <c r="O4842" s="480"/>
      <c r="P4842" s="480"/>
      <c r="Q4842" s="480"/>
      <c r="R4842" s="480"/>
      <c r="S4842" s="480"/>
      <c r="T4842" s="480"/>
      <c r="U4842" s="480"/>
      <c r="V4842" s="480"/>
      <c r="W4842" s="480"/>
      <c r="X4842" s="480"/>
      <c r="Y4842" s="480"/>
      <c r="Z4842" s="480"/>
      <c r="AA4842" s="480"/>
      <c r="AB4842" s="480"/>
      <c r="AC4842" s="480"/>
      <c r="AD4842" s="480"/>
      <c r="AE4842" s="480"/>
      <c r="AF4842" s="480"/>
      <c r="AG4842" s="480"/>
      <c r="AH4842" s="480"/>
      <c r="AI4842" s="480"/>
      <c r="AJ4842" s="480"/>
      <c r="AK4842" s="480"/>
      <c r="AL4842" s="480"/>
      <c r="AM4842" s="480"/>
      <c r="AN4842" s="480"/>
      <c r="AO4842" s="480"/>
      <c r="AP4842" s="480"/>
      <c r="AQ4842" s="480"/>
      <c r="AR4842" s="480"/>
      <c r="AS4842" s="480"/>
      <c r="AT4842" s="480"/>
      <c r="AU4842" s="480"/>
      <c r="AV4842" s="480"/>
      <c r="AW4842" s="480"/>
      <c r="AX4842" s="480"/>
      <c r="AY4842" s="480"/>
      <c r="AZ4842" s="480"/>
      <c r="BA4842" s="480"/>
      <c r="BB4842" s="480"/>
    </row>
    <row r="4843" spans="1:54" ht="15.75">
      <c r="A4843" s="484"/>
      <c r="B4843" s="484"/>
      <c r="C4843"/>
      <c r="D4843" s="491"/>
      <c r="E4843" s="493"/>
      <c r="F4843" s="478"/>
      <c r="G4843"/>
      <c r="H4843" s="527"/>
      <c r="I4843"/>
      <c r="J4843" s="527"/>
      <c r="K4843" s="527"/>
      <c r="L4843" s="480"/>
      <c r="M4843" s="480"/>
      <c r="N4843" s="480"/>
      <c r="O4843" s="480"/>
      <c r="P4843" s="480"/>
      <c r="Q4843" s="480"/>
      <c r="R4843" s="480"/>
      <c r="S4843" s="480"/>
      <c r="T4843" s="480"/>
      <c r="U4843" s="480"/>
      <c r="V4843" s="480"/>
      <c r="W4843" s="480"/>
      <c r="X4843" s="480"/>
      <c r="Y4843" s="480"/>
      <c r="Z4843" s="480"/>
      <c r="AA4843" s="480"/>
      <c r="AB4843" s="480"/>
      <c r="AC4843" s="480"/>
      <c r="AD4843" s="480"/>
      <c r="AE4843" s="480"/>
      <c r="AF4843" s="480"/>
      <c r="AG4843" s="480"/>
      <c r="AH4843" s="480"/>
      <c r="AI4843" s="480"/>
      <c r="AJ4843" s="480"/>
      <c r="AK4843" s="480"/>
      <c r="AL4843" s="480"/>
      <c r="AM4843" s="480"/>
      <c r="AN4843" s="480"/>
      <c r="AO4843" s="480"/>
      <c r="AP4843" s="480"/>
      <c r="AQ4843" s="480"/>
      <c r="AR4843" s="480"/>
      <c r="AS4843" s="480"/>
      <c r="AT4843" s="480"/>
      <c r="AU4843" s="480"/>
      <c r="AV4843" s="480"/>
      <c r="AW4843" s="480"/>
      <c r="AX4843" s="480"/>
      <c r="AY4843" s="480"/>
      <c r="AZ4843" s="480"/>
      <c r="BA4843" s="480"/>
      <c r="BB4843" s="480"/>
    </row>
    <row r="4844" spans="1:54" ht="15.75">
      <c r="A4844" s="481">
        <v>5.4</v>
      </c>
      <c r="B4844" s="481"/>
      <c r="C4844" s="475" t="s">
        <v>3386</v>
      </c>
      <c r="D4844" s="482"/>
      <c r="E4844" s="526"/>
      <c r="F4844" s="478"/>
      <c r="G4844" s="481">
        <v>5.4</v>
      </c>
      <c r="H4844" s="481"/>
      <c r="I4844" s="475" t="s">
        <v>3386</v>
      </c>
      <c r="J4844" s="482"/>
      <c r="K4844" s="526"/>
      <c r="L4844" s="480"/>
      <c r="M4844" s="480"/>
      <c r="N4844" s="480"/>
      <c r="O4844" s="480"/>
      <c r="P4844" s="480"/>
      <c r="Q4844" s="480"/>
      <c r="R4844" s="480"/>
      <c r="S4844" s="480"/>
      <c r="T4844" s="480"/>
      <c r="U4844" s="480"/>
      <c r="V4844" s="480"/>
      <c r="W4844" s="480"/>
      <c r="X4844" s="480"/>
      <c r="Y4844" s="480"/>
      <c r="Z4844" s="480"/>
      <c r="AA4844" s="480"/>
      <c r="AB4844" s="480"/>
      <c r="AC4844" s="480"/>
      <c r="AD4844" s="480"/>
      <c r="AE4844" s="480"/>
      <c r="AF4844" s="480"/>
      <c r="AG4844" s="480"/>
      <c r="AH4844" s="480"/>
      <c r="AI4844" s="480"/>
      <c r="AJ4844" s="480"/>
      <c r="AK4844" s="480"/>
      <c r="AL4844" s="480"/>
      <c r="AM4844" s="480"/>
      <c r="AN4844" s="480"/>
      <c r="AO4844" s="480"/>
      <c r="AP4844" s="480"/>
      <c r="AQ4844" s="480"/>
      <c r="AR4844" s="480"/>
      <c r="AS4844" s="480"/>
      <c r="AT4844" s="480"/>
      <c r="AU4844" s="480"/>
      <c r="AV4844" s="480"/>
      <c r="AW4844" s="480"/>
      <c r="AX4844" s="480"/>
      <c r="AY4844" s="480"/>
      <c r="AZ4844" s="480"/>
      <c r="BA4844" s="480"/>
      <c r="BB4844" s="480"/>
    </row>
    <row r="4845" spans="1:54" ht="15.75">
      <c r="A4845" s="485" t="s">
        <v>3387</v>
      </c>
      <c r="B4845" s="485"/>
      <c r="C4845" s="487" t="s">
        <v>3388</v>
      </c>
      <c r="D4845" s="492"/>
      <c r="E4845" s="494"/>
      <c r="F4845" s="478"/>
      <c r="G4845" s="485" t="s">
        <v>3387</v>
      </c>
      <c r="H4845" s="485"/>
      <c r="I4845" s="487" t="s">
        <v>3389</v>
      </c>
      <c r="J4845" s="492"/>
      <c r="K4845" s="494"/>
      <c r="L4845" s="480"/>
      <c r="M4845" s="480"/>
      <c r="N4845" s="480"/>
      <c r="O4845" s="480"/>
      <c r="P4845" s="480"/>
      <c r="Q4845" s="480"/>
      <c r="R4845" s="480"/>
      <c r="S4845" s="480"/>
      <c r="T4845" s="480"/>
      <c r="U4845" s="480"/>
      <c r="V4845" s="480"/>
      <c r="W4845" s="480"/>
      <c r="X4845" s="480"/>
      <c r="Y4845" s="480"/>
      <c r="Z4845" s="480"/>
      <c r="AA4845" s="480"/>
      <c r="AB4845" s="480"/>
      <c r="AC4845" s="480"/>
      <c r="AD4845" s="480"/>
      <c r="AE4845" s="480"/>
      <c r="AF4845" s="480"/>
      <c r="AG4845" s="480"/>
      <c r="AH4845" s="480"/>
      <c r="AI4845" s="480"/>
      <c r="AJ4845" s="480"/>
      <c r="AK4845" s="480"/>
      <c r="AL4845" s="480"/>
      <c r="AM4845" s="480"/>
      <c r="AN4845" s="480"/>
      <c r="AO4845" s="480"/>
      <c r="AP4845" s="480"/>
      <c r="AQ4845" s="480"/>
      <c r="AR4845" s="480"/>
      <c r="AS4845" s="480"/>
      <c r="AT4845" s="480"/>
      <c r="AU4845" s="480"/>
      <c r="AV4845" s="480"/>
      <c r="AW4845" s="480"/>
      <c r="AX4845" s="480"/>
      <c r="AY4845" s="480"/>
      <c r="AZ4845" s="480"/>
      <c r="BA4845" s="480"/>
      <c r="BB4845" s="480"/>
    </row>
    <row r="4846" spans="1:54" ht="15">
      <c r="A4846" s="486"/>
      <c r="B4846" s="486"/>
      <c r="C4846" s="489" t="s">
        <v>3390</v>
      </c>
      <c r="D4846" s="486"/>
      <c r="E4846" s="486"/>
      <c r="F4846"/>
      <c r="G4846" s="486"/>
      <c r="H4846" s="486"/>
      <c r="I4846" s="489" t="s">
        <v>3390</v>
      </c>
      <c r="J4846" s="486"/>
      <c r="K4846" s="486"/>
      <c r="L4846"/>
      <c r="M4846"/>
      <c r="N4846"/>
      <c r="O4846"/>
      <c r="P4846"/>
      <c r="Q4846"/>
      <c r="R4846"/>
      <c r="S4846"/>
      <c r="T4846"/>
      <c r="U4846"/>
      <c r="V4846"/>
      <c r="W4846"/>
      <c r="X4846"/>
      <c r="Y4846"/>
      <c r="Z4846"/>
      <c r="AA4846"/>
      <c r="AB4846"/>
      <c r="AC4846"/>
      <c r="AD4846"/>
      <c r="AE4846"/>
      <c r="AF4846"/>
      <c r="AG4846"/>
      <c r="AH4846"/>
      <c r="AI4846"/>
      <c r="AJ4846"/>
      <c r="AK4846"/>
      <c r="AL4846"/>
      <c r="AM4846"/>
      <c r="AN4846"/>
      <c r="AO4846"/>
      <c r="AP4846"/>
      <c r="AQ4846"/>
      <c r="AR4846"/>
      <c r="AS4846"/>
      <c r="AT4846"/>
      <c r="AU4846"/>
      <c r="AV4846"/>
      <c r="AW4846"/>
      <c r="AX4846"/>
      <c r="AY4846"/>
      <c r="AZ4846"/>
      <c r="BA4846"/>
      <c r="BB4846"/>
    </row>
    <row r="4847" spans="1:54" ht="15">
      <c r="A4847" s="486"/>
      <c r="B4847" s="486"/>
      <c r="C4847" s="489" t="s">
        <v>3391</v>
      </c>
      <c r="D4847" s="486"/>
      <c r="E4847" s="486"/>
      <c r="F4847"/>
      <c r="G4847" s="486"/>
      <c r="H4847" s="486"/>
      <c r="I4847" s="489" t="s">
        <v>3391</v>
      </c>
      <c r="J4847" s="486"/>
      <c r="K4847" s="486"/>
      <c r="L4847"/>
      <c r="M4847"/>
      <c r="N4847"/>
      <c r="O4847"/>
      <c r="P4847"/>
      <c r="Q4847"/>
      <c r="R4847"/>
      <c r="S4847"/>
      <c r="T4847"/>
      <c r="U4847"/>
      <c r="V4847"/>
      <c r="W4847"/>
      <c r="X4847"/>
      <c r="Y4847"/>
      <c r="Z4847"/>
      <c r="AA4847"/>
      <c r="AB4847"/>
      <c r="AC4847"/>
      <c r="AD4847"/>
      <c r="AE4847"/>
      <c r="AF4847"/>
      <c r="AG4847"/>
      <c r="AH4847"/>
      <c r="AI4847"/>
      <c r="AJ4847"/>
      <c r="AK4847"/>
      <c r="AL4847"/>
      <c r="AM4847"/>
      <c r="AN4847"/>
      <c r="AO4847"/>
      <c r="AP4847"/>
      <c r="AQ4847"/>
      <c r="AR4847"/>
      <c r="AS4847"/>
      <c r="AT4847"/>
      <c r="AU4847"/>
      <c r="AV4847"/>
      <c r="AW4847"/>
      <c r="AX4847"/>
      <c r="AY4847"/>
      <c r="AZ4847"/>
      <c r="BA4847"/>
      <c r="BB4847"/>
    </row>
    <row r="4848" spans="1:54" ht="15">
      <c r="A4848" s="486"/>
      <c r="B4848" s="486"/>
      <c r="C4848" s="489" t="s">
        <v>3392</v>
      </c>
      <c r="D4848" s="486"/>
      <c r="E4848" s="486"/>
      <c r="F4848"/>
      <c r="G4848" s="486"/>
      <c r="H4848" s="486"/>
      <c r="I4848" s="489" t="s">
        <v>3392</v>
      </c>
      <c r="J4848" s="486"/>
      <c r="K4848" s="486"/>
      <c r="L4848"/>
      <c r="M4848"/>
      <c r="N4848"/>
      <c r="O4848"/>
      <c r="P4848"/>
      <c r="Q4848"/>
      <c r="R4848"/>
      <c r="S4848"/>
      <c r="T4848"/>
      <c r="U4848"/>
      <c r="V4848"/>
      <c r="W4848"/>
      <c r="X4848"/>
      <c r="Y4848"/>
      <c r="Z4848"/>
      <c r="AA4848"/>
      <c r="AB4848"/>
      <c r="AC4848"/>
      <c r="AD4848"/>
      <c r="AE4848"/>
      <c r="AF4848"/>
      <c r="AG4848"/>
      <c r="AH4848"/>
      <c r="AI4848"/>
      <c r="AJ4848"/>
      <c r="AK4848"/>
      <c r="AL4848"/>
      <c r="AM4848"/>
      <c r="AN4848"/>
      <c r="AO4848"/>
      <c r="AP4848"/>
      <c r="AQ4848"/>
      <c r="AR4848"/>
      <c r="AS4848"/>
      <c r="AT4848"/>
      <c r="AU4848"/>
      <c r="AV4848"/>
      <c r="AW4848"/>
      <c r="AX4848"/>
      <c r="AY4848"/>
      <c r="AZ4848"/>
      <c r="BA4848"/>
      <c r="BB4848"/>
    </row>
    <row r="4849" spans="1:54" ht="15">
      <c r="A4849" s="486"/>
      <c r="B4849" s="486"/>
      <c r="C4849" s="488"/>
      <c r="D4849" s="486"/>
      <c r="E4849" s="486"/>
      <c r="F4849"/>
      <c r="G4849" s="486"/>
      <c r="H4849" s="486"/>
      <c r="I4849" s="488"/>
      <c r="J4849" s="486"/>
      <c r="K4849" s="486"/>
      <c r="L4849"/>
      <c r="M4849"/>
      <c r="N4849"/>
      <c r="O4849"/>
      <c r="P4849"/>
      <c r="Q4849"/>
      <c r="R4849"/>
      <c r="S4849"/>
      <c r="T4849"/>
      <c r="U4849"/>
      <c r="V4849"/>
      <c r="W4849"/>
      <c r="X4849"/>
      <c r="Y4849"/>
      <c r="Z4849"/>
      <c r="AA4849"/>
      <c r="AB4849"/>
      <c r="AC4849"/>
      <c r="AD4849"/>
      <c r="AE4849"/>
      <c r="AF4849"/>
      <c r="AG4849"/>
      <c r="AH4849"/>
      <c r="AI4849"/>
      <c r="AJ4849"/>
      <c r="AK4849"/>
      <c r="AL4849"/>
      <c r="AM4849"/>
      <c r="AN4849"/>
      <c r="AO4849"/>
      <c r="AP4849"/>
      <c r="AQ4849"/>
      <c r="AR4849"/>
      <c r="AS4849"/>
      <c r="AT4849"/>
      <c r="AU4849"/>
      <c r="AV4849"/>
      <c r="AW4849"/>
      <c r="AX4849"/>
      <c r="AY4849"/>
      <c r="AZ4849"/>
      <c r="BA4849"/>
      <c r="BB4849"/>
    </row>
    <row r="4850" spans="1:54" ht="15">
      <c r="A4850" s="486"/>
      <c r="B4850" s="486"/>
      <c r="C4850" s="489" t="s">
        <v>599</v>
      </c>
      <c r="D4850" s="486"/>
      <c r="E4850" s="486"/>
      <c r="F4850"/>
      <c r="G4850" s="486"/>
      <c r="H4850" s="486"/>
      <c r="I4850" s="488"/>
      <c r="J4850" s="486"/>
      <c r="K4850" s="486"/>
      <c r="L4850"/>
      <c r="M4850"/>
      <c r="N4850"/>
      <c r="O4850"/>
      <c r="P4850"/>
      <c r="Q4850"/>
      <c r="R4850"/>
      <c r="S4850"/>
      <c r="T4850"/>
      <c r="U4850"/>
      <c r="V4850"/>
      <c r="W4850"/>
      <c r="X4850"/>
      <c r="Y4850"/>
      <c r="Z4850"/>
      <c r="AA4850"/>
      <c r="AB4850"/>
      <c r="AC4850"/>
      <c r="AD4850"/>
      <c r="AE4850"/>
      <c r="AF4850"/>
      <c r="AG4850"/>
      <c r="AH4850"/>
      <c r="AI4850"/>
      <c r="AJ4850"/>
      <c r="AK4850"/>
      <c r="AL4850"/>
      <c r="AM4850"/>
      <c r="AN4850"/>
      <c r="AO4850"/>
      <c r="AP4850"/>
      <c r="AQ4850"/>
      <c r="AR4850"/>
      <c r="AS4850"/>
      <c r="AT4850"/>
      <c r="AU4850"/>
      <c r="AV4850"/>
      <c r="AW4850"/>
      <c r="AX4850"/>
      <c r="AY4850"/>
      <c r="AZ4850"/>
      <c r="BA4850"/>
      <c r="BB4850"/>
    </row>
    <row r="4851" spans="1:54" ht="15">
      <c r="A4851" s="486"/>
      <c r="B4851" s="486"/>
      <c r="C4851" s="489" t="s">
        <v>3393</v>
      </c>
      <c r="D4851" s="486"/>
      <c r="E4851" s="486"/>
      <c r="F4851"/>
      <c r="G4851" s="486"/>
      <c r="H4851" s="486"/>
      <c r="I4851" s="489" t="s">
        <v>623</v>
      </c>
      <c r="J4851" s="486"/>
      <c r="K4851" s="486"/>
      <c r="L4851"/>
      <c r="M4851"/>
      <c r="N4851"/>
      <c r="O4851"/>
      <c r="P4851"/>
      <c r="Q4851"/>
      <c r="R4851"/>
      <c r="S4851"/>
      <c r="T4851"/>
      <c r="U4851"/>
      <c r="V4851"/>
      <c r="W4851"/>
      <c r="X4851"/>
      <c r="Y4851"/>
      <c r="Z4851"/>
      <c r="AA4851"/>
      <c r="AB4851"/>
      <c r="AC4851"/>
      <c r="AD4851"/>
      <c r="AE4851"/>
      <c r="AF4851"/>
      <c r="AG4851"/>
      <c r="AH4851"/>
      <c r="AI4851"/>
      <c r="AJ4851"/>
      <c r="AK4851"/>
      <c r="AL4851"/>
      <c r="AM4851"/>
      <c r="AN4851"/>
      <c r="AO4851"/>
      <c r="AP4851"/>
      <c r="AQ4851"/>
      <c r="AR4851"/>
      <c r="AS4851"/>
      <c r="AT4851"/>
      <c r="AU4851"/>
      <c r="AV4851"/>
      <c r="AW4851"/>
      <c r="AX4851"/>
      <c r="AY4851"/>
      <c r="AZ4851"/>
      <c r="BA4851"/>
      <c r="BB4851"/>
    </row>
    <row r="4852" spans="1:54" ht="25.5">
      <c r="A4852" s="486"/>
      <c r="B4852" s="486"/>
      <c r="C4852" s="489" t="s">
        <v>3394</v>
      </c>
      <c r="D4852" s="486"/>
      <c r="E4852" s="486"/>
      <c r="F4852"/>
      <c r="G4852" s="486"/>
      <c r="H4852" s="486"/>
      <c r="I4852" s="489" t="s">
        <v>3393</v>
      </c>
      <c r="J4852" s="486"/>
      <c r="K4852" s="486"/>
      <c r="L4852"/>
      <c r="M4852"/>
      <c r="N4852"/>
      <c r="O4852"/>
      <c r="P4852"/>
      <c r="Q4852"/>
      <c r="R4852"/>
      <c r="S4852"/>
      <c r="T4852"/>
      <c r="U4852"/>
      <c r="V4852"/>
      <c r="W4852"/>
      <c r="X4852"/>
      <c r="Y4852"/>
      <c r="Z4852"/>
      <c r="AA4852"/>
      <c r="AB4852"/>
      <c r="AC4852"/>
      <c r="AD4852"/>
      <c r="AE4852"/>
      <c r="AF4852"/>
      <c r="AG4852"/>
      <c r="AH4852"/>
      <c r="AI4852"/>
      <c r="AJ4852"/>
      <c r="AK4852"/>
      <c r="AL4852"/>
      <c r="AM4852"/>
      <c r="AN4852"/>
      <c r="AO4852"/>
      <c r="AP4852"/>
      <c r="AQ4852"/>
      <c r="AR4852"/>
      <c r="AS4852"/>
      <c r="AT4852"/>
      <c r="AU4852"/>
      <c r="AV4852"/>
      <c r="AW4852"/>
      <c r="AX4852"/>
      <c r="AY4852"/>
      <c r="AZ4852"/>
      <c r="BA4852"/>
      <c r="BB4852"/>
    </row>
    <row r="4853" spans="1:54" ht="25.5">
      <c r="A4853" s="486"/>
      <c r="B4853" s="486"/>
      <c r="C4853" s="489" t="s">
        <v>3395</v>
      </c>
      <c r="D4853" s="486"/>
      <c r="E4853" s="486"/>
      <c r="F4853"/>
      <c r="G4853" s="486"/>
      <c r="H4853" s="486"/>
      <c r="I4853" s="489" t="s">
        <v>3396</v>
      </c>
      <c r="J4853" s="486"/>
      <c r="K4853" s="486"/>
      <c r="L4853"/>
      <c r="M4853"/>
      <c r="N4853"/>
      <c r="O4853"/>
      <c r="P4853"/>
      <c r="Q4853"/>
      <c r="R4853"/>
      <c r="S4853"/>
      <c r="T4853"/>
      <c r="U4853"/>
      <c r="V4853"/>
      <c r="W4853"/>
      <c r="X4853"/>
      <c r="Y4853"/>
      <c r="Z4853"/>
      <c r="AA4853"/>
      <c r="AB4853"/>
      <c r="AC4853"/>
      <c r="AD4853"/>
      <c r="AE4853"/>
      <c r="AF4853"/>
      <c r="AG4853"/>
      <c r="AH4853"/>
      <c r="AI4853"/>
      <c r="AJ4853"/>
      <c r="AK4853"/>
      <c r="AL4853"/>
      <c r="AM4853"/>
      <c r="AN4853"/>
      <c r="AO4853"/>
      <c r="AP4853"/>
      <c r="AQ4853"/>
      <c r="AR4853"/>
      <c r="AS4853"/>
      <c r="AT4853"/>
      <c r="AU4853"/>
      <c r="AV4853"/>
      <c r="AW4853"/>
      <c r="AX4853"/>
      <c r="AY4853"/>
      <c r="AZ4853"/>
      <c r="BA4853"/>
      <c r="BB4853"/>
    </row>
    <row r="4854" spans="1:54" ht="25.5">
      <c r="A4854" s="486"/>
      <c r="B4854" s="486"/>
      <c r="C4854" s="489" t="s">
        <v>3397</v>
      </c>
      <c r="D4854" s="486"/>
      <c r="E4854" s="486"/>
      <c r="F4854"/>
      <c r="G4854" s="486"/>
      <c r="H4854" s="486"/>
      <c r="I4854" s="489" t="s">
        <v>3395</v>
      </c>
      <c r="J4854" s="486"/>
      <c r="K4854" s="486"/>
      <c r="L4854"/>
      <c r="M4854"/>
      <c r="N4854"/>
      <c r="O4854"/>
      <c r="P4854"/>
      <c r="Q4854"/>
      <c r="R4854"/>
      <c r="S4854"/>
      <c r="T4854"/>
      <c r="U4854"/>
      <c r="V4854"/>
      <c r="W4854"/>
      <c r="X4854"/>
      <c r="Y4854"/>
      <c r="Z4854"/>
      <c r="AA4854"/>
      <c r="AB4854"/>
      <c r="AC4854"/>
      <c r="AD4854"/>
      <c r="AE4854"/>
      <c r="AF4854"/>
      <c r="AG4854"/>
      <c r="AH4854"/>
      <c r="AI4854"/>
      <c r="AJ4854"/>
      <c r="AK4854"/>
      <c r="AL4854"/>
      <c r="AM4854"/>
      <c r="AN4854"/>
      <c r="AO4854"/>
      <c r="AP4854"/>
      <c r="AQ4854"/>
      <c r="AR4854"/>
      <c r="AS4854"/>
      <c r="AT4854"/>
      <c r="AU4854"/>
      <c r="AV4854"/>
      <c r="AW4854"/>
      <c r="AX4854"/>
      <c r="AY4854"/>
      <c r="AZ4854"/>
      <c r="BA4854"/>
      <c r="BB4854"/>
    </row>
    <row r="4855" spans="1:54" ht="38.25">
      <c r="A4855" s="486"/>
      <c r="B4855" s="486"/>
      <c r="C4855" s="489" t="s">
        <v>3398</v>
      </c>
      <c r="D4855" s="486"/>
      <c r="E4855" s="486"/>
      <c r="F4855"/>
      <c r="G4855" s="486"/>
      <c r="H4855" s="486"/>
      <c r="I4855" s="489" t="s">
        <v>3397</v>
      </c>
      <c r="J4855" s="486"/>
      <c r="K4855" s="486"/>
      <c r="L4855"/>
      <c r="M4855"/>
      <c r="N4855"/>
      <c r="O4855"/>
      <c r="P4855"/>
      <c r="Q4855"/>
      <c r="R4855"/>
      <c r="S4855"/>
      <c r="T4855"/>
      <c r="U4855"/>
      <c r="V4855"/>
      <c r="W4855"/>
      <c r="X4855"/>
      <c r="Y4855"/>
      <c r="Z4855"/>
      <c r="AA4855"/>
      <c r="AB4855"/>
      <c r="AC4855"/>
      <c r="AD4855"/>
      <c r="AE4855"/>
      <c r="AF4855"/>
      <c r="AG4855"/>
      <c r="AH4855"/>
      <c r="AI4855"/>
      <c r="AJ4855"/>
      <c r="AK4855"/>
      <c r="AL4855"/>
      <c r="AM4855"/>
      <c r="AN4855"/>
      <c r="AO4855"/>
      <c r="AP4855"/>
      <c r="AQ4855"/>
      <c r="AR4855"/>
      <c r="AS4855"/>
      <c r="AT4855"/>
      <c r="AU4855"/>
      <c r="AV4855"/>
      <c r="AW4855"/>
      <c r="AX4855"/>
      <c r="AY4855"/>
      <c r="AZ4855"/>
      <c r="BA4855"/>
      <c r="BB4855"/>
    </row>
    <row r="4856" spans="1:54" ht="38.25">
      <c r="A4856" s="486"/>
      <c r="B4856" s="486"/>
      <c r="C4856" s="489" t="s">
        <v>3399</v>
      </c>
      <c r="D4856" s="486"/>
      <c r="E4856" s="486"/>
      <c r="F4856"/>
      <c r="G4856" s="486"/>
      <c r="H4856" s="486"/>
      <c r="I4856" s="489" t="s">
        <v>3398</v>
      </c>
      <c r="J4856" s="486"/>
      <c r="K4856" s="486"/>
      <c r="L4856"/>
      <c r="M4856"/>
      <c r="N4856"/>
      <c r="O4856"/>
      <c r="P4856"/>
      <c r="Q4856"/>
      <c r="R4856"/>
      <c r="S4856"/>
      <c r="T4856"/>
      <c r="U4856"/>
      <c r="V4856"/>
      <c r="W4856"/>
      <c r="X4856"/>
      <c r="Y4856"/>
      <c r="Z4856"/>
      <c r="AA4856"/>
      <c r="AB4856"/>
      <c r="AC4856"/>
      <c r="AD4856"/>
      <c r="AE4856"/>
      <c r="AF4856"/>
      <c r="AG4856"/>
      <c r="AH4856"/>
      <c r="AI4856"/>
      <c r="AJ4856"/>
      <c r="AK4856"/>
      <c r="AL4856"/>
      <c r="AM4856"/>
      <c r="AN4856"/>
      <c r="AO4856"/>
      <c r="AP4856"/>
      <c r="AQ4856"/>
      <c r="AR4856"/>
      <c r="AS4856"/>
      <c r="AT4856"/>
      <c r="AU4856"/>
      <c r="AV4856"/>
      <c r="AW4856"/>
      <c r="AX4856"/>
      <c r="AY4856"/>
      <c r="AZ4856"/>
      <c r="BA4856"/>
      <c r="BB4856"/>
    </row>
    <row r="4857" spans="1:54" ht="25.5">
      <c r="A4857" s="486"/>
      <c r="B4857" s="486"/>
      <c r="C4857" s="489" t="s">
        <v>3400</v>
      </c>
      <c r="D4857" s="486"/>
      <c r="E4857" s="486"/>
      <c r="F4857"/>
      <c r="G4857" s="486"/>
      <c r="H4857" s="486"/>
      <c r="I4857" s="489" t="s">
        <v>3399</v>
      </c>
      <c r="J4857" s="486"/>
      <c r="K4857" s="486"/>
      <c r="L4857"/>
      <c r="M4857"/>
      <c r="N4857"/>
      <c r="O4857"/>
      <c r="P4857"/>
      <c r="Q4857"/>
      <c r="R4857"/>
      <c r="S4857"/>
      <c r="T4857"/>
      <c r="U4857"/>
      <c r="V4857"/>
      <c r="W4857"/>
      <c r="X4857"/>
      <c r="Y4857"/>
      <c r="Z4857"/>
      <c r="AA4857"/>
      <c r="AB4857"/>
      <c r="AC4857"/>
      <c r="AD4857"/>
      <c r="AE4857"/>
      <c r="AF4857"/>
      <c r="AG4857"/>
      <c r="AH4857"/>
      <c r="AI4857"/>
      <c r="AJ4857"/>
      <c r="AK4857"/>
      <c r="AL4857"/>
      <c r="AM4857"/>
      <c r="AN4857"/>
      <c r="AO4857"/>
      <c r="AP4857"/>
      <c r="AQ4857"/>
      <c r="AR4857"/>
      <c r="AS4857"/>
      <c r="AT4857"/>
      <c r="AU4857"/>
      <c r="AV4857"/>
      <c r="AW4857"/>
      <c r="AX4857"/>
      <c r="AY4857"/>
      <c r="AZ4857"/>
      <c r="BA4857"/>
      <c r="BB4857"/>
    </row>
    <row r="4858" spans="1:54" ht="25.5">
      <c r="A4858" s="486"/>
      <c r="B4858" s="486"/>
      <c r="C4858" s="489" t="s">
        <v>3401</v>
      </c>
      <c r="D4858" s="486"/>
      <c r="E4858" s="486"/>
      <c r="F4858"/>
      <c r="G4858" s="486"/>
      <c r="H4858" s="486"/>
      <c r="I4858" s="489" t="s">
        <v>3400</v>
      </c>
      <c r="J4858" s="486"/>
      <c r="K4858" s="486"/>
      <c r="L4858"/>
      <c r="M4858"/>
      <c r="N4858"/>
      <c r="O4858"/>
      <c r="P4858"/>
      <c r="Q4858"/>
      <c r="R4858"/>
      <c r="S4858"/>
      <c r="T4858"/>
      <c r="U4858"/>
      <c r="V4858"/>
      <c r="W4858"/>
      <c r="X4858"/>
      <c r="Y4858"/>
      <c r="Z4858"/>
      <c r="AA4858"/>
      <c r="AB4858"/>
      <c r="AC4858"/>
      <c r="AD4858"/>
      <c r="AE4858"/>
      <c r="AF4858"/>
      <c r="AG4858"/>
      <c r="AH4858"/>
      <c r="AI4858"/>
      <c r="AJ4858"/>
      <c r="AK4858"/>
      <c r="AL4858"/>
      <c r="AM4858"/>
      <c r="AN4858"/>
      <c r="AO4858"/>
      <c r="AP4858"/>
      <c r="AQ4858"/>
      <c r="AR4858"/>
      <c r="AS4858"/>
      <c r="AT4858"/>
      <c r="AU4858"/>
      <c r="AV4858"/>
      <c r="AW4858"/>
      <c r="AX4858"/>
      <c r="AY4858"/>
      <c r="AZ4858"/>
      <c r="BA4858"/>
      <c r="BB4858"/>
    </row>
    <row r="4859" spans="1:54" ht="15">
      <c r="A4859" s="453"/>
      <c r="B4859" s="453"/>
      <c r="C4859" s="490"/>
      <c r="D4859" s="453"/>
      <c r="E4859" s="453"/>
      <c r="F4859"/>
      <c r="G4859" s="453"/>
      <c r="H4859" s="453"/>
      <c r="I4859" s="490" t="s">
        <v>3401</v>
      </c>
      <c r="J4859" s="453"/>
      <c r="K4859" s="453"/>
      <c r="L4859"/>
      <c r="M4859"/>
      <c r="N4859"/>
      <c r="O4859"/>
      <c r="P4859"/>
      <c r="Q4859"/>
      <c r="R4859"/>
      <c r="S4859"/>
      <c r="T4859"/>
      <c r="U4859"/>
      <c r="V4859"/>
      <c r="W4859"/>
      <c r="X4859"/>
      <c r="Y4859"/>
      <c r="Z4859"/>
      <c r="AA4859"/>
      <c r="AB4859"/>
      <c r="AC4859"/>
      <c r="AD4859"/>
      <c r="AE4859"/>
      <c r="AF4859"/>
      <c r="AG4859"/>
      <c r="AH4859"/>
      <c r="AI4859"/>
      <c r="AJ4859"/>
      <c r="AK4859"/>
      <c r="AL4859"/>
      <c r="AM4859"/>
      <c r="AN4859"/>
      <c r="AO4859"/>
      <c r="AP4859"/>
      <c r="AQ4859"/>
      <c r="AR4859"/>
      <c r="AS4859"/>
      <c r="AT4859"/>
      <c r="AU4859"/>
      <c r="AV4859"/>
      <c r="AW4859"/>
      <c r="AX4859"/>
      <c r="AY4859"/>
      <c r="AZ4859"/>
      <c r="BA4859"/>
      <c r="BB4859"/>
    </row>
    <row r="4860" spans="1:54" ht="15.75">
      <c r="A4860" s="485"/>
      <c r="B4860" s="485"/>
      <c r="C4860" s="495" t="s">
        <v>606</v>
      </c>
      <c r="D4860" s="492"/>
      <c r="E4860" s="494"/>
      <c r="F4860" s="478"/>
      <c r="G4860" s="485"/>
      <c r="H4860" s="485"/>
      <c r="I4860" s="495" t="s">
        <v>40</v>
      </c>
      <c r="J4860" s="492"/>
      <c r="K4860" s="494"/>
      <c r="L4860" s="480"/>
      <c r="M4860" s="480"/>
      <c r="N4860" s="480"/>
      <c r="O4860" s="480"/>
      <c r="P4860" s="480"/>
      <c r="Q4860" s="480"/>
      <c r="R4860" s="480"/>
      <c r="S4860" s="480"/>
      <c r="T4860" s="480"/>
      <c r="U4860" s="480"/>
      <c r="V4860" s="480"/>
      <c r="W4860" s="480"/>
      <c r="X4860" s="480"/>
      <c r="Y4860" s="480"/>
      <c r="Z4860" s="480"/>
      <c r="AA4860" s="480"/>
      <c r="AB4860" s="480"/>
      <c r="AC4860" s="480"/>
      <c r="AD4860" s="480"/>
      <c r="AE4860" s="480"/>
      <c r="AF4860" s="480"/>
      <c r="AG4860" s="480"/>
      <c r="AH4860" s="480"/>
      <c r="AI4860" s="480"/>
      <c r="AJ4860" s="480"/>
      <c r="AK4860" s="480"/>
      <c r="AL4860" s="480"/>
      <c r="AM4860" s="480"/>
      <c r="AN4860" s="480"/>
      <c r="AO4860" s="480"/>
      <c r="AP4860" s="480"/>
      <c r="AQ4860" s="480"/>
      <c r="AR4860" s="480"/>
      <c r="AS4860" s="480"/>
      <c r="AT4860" s="480"/>
      <c r="AU4860" s="480"/>
      <c r="AV4860" s="480"/>
      <c r="AW4860" s="480"/>
      <c r="AX4860" s="480"/>
      <c r="AY4860" s="480"/>
      <c r="AZ4860" s="480"/>
      <c r="BA4860" s="480"/>
      <c r="BB4860" s="480"/>
    </row>
    <row r="4861" spans="1:54" ht="25.5">
      <c r="A4861" s="486"/>
      <c r="B4861" s="486"/>
      <c r="C4861" s="496" t="s">
        <v>3402</v>
      </c>
      <c r="D4861" s="486"/>
      <c r="E4861" s="486"/>
      <c r="F4861"/>
      <c r="G4861" s="486"/>
      <c r="H4861" s="486"/>
      <c r="I4861" s="496" t="s">
        <v>3403</v>
      </c>
      <c r="J4861" s="486"/>
      <c r="K4861" s="486"/>
      <c r="L4861"/>
      <c r="M4861"/>
      <c r="N4861"/>
      <c r="O4861"/>
      <c r="P4861"/>
      <c r="Q4861"/>
      <c r="R4861"/>
      <c r="S4861"/>
      <c r="T4861"/>
      <c r="U4861"/>
      <c r="V4861"/>
      <c r="W4861"/>
      <c r="X4861"/>
      <c r="Y4861"/>
      <c r="Z4861"/>
      <c r="AA4861"/>
      <c r="AB4861"/>
      <c r="AC4861"/>
      <c r="AD4861"/>
      <c r="AE4861"/>
      <c r="AF4861"/>
      <c r="AG4861"/>
      <c r="AH4861"/>
      <c r="AI4861"/>
      <c r="AJ4861"/>
      <c r="AK4861"/>
      <c r="AL4861"/>
      <c r="AM4861"/>
      <c r="AN4861"/>
      <c r="AO4861"/>
      <c r="AP4861"/>
      <c r="AQ4861"/>
      <c r="AR4861"/>
      <c r="AS4861"/>
      <c r="AT4861"/>
      <c r="AU4861"/>
      <c r="AV4861"/>
      <c r="AW4861"/>
      <c r="AX4861"/>
      <c r="AY4861"/>
      <c r="AZ4861"/>
      <c r="BA4861"/>
      <c r="BB4861"/>
    </row>
    <row r="4862" spans="1:54" ht="15">
      <c r="A4862" s="486"/>
      <c r="B4862" s="486"/>
      <c r="C4862" s="497"/>
      <c r="D4862" s="486"/>
      <c r="E4862" s="486"/>
      <c r="F4862"/>
      <c r="G4862" s="486"/>
      <c r="H4862" s="486"/>
      <c r="I4862" s="497"/>
      <c r="J4862" s="486"/>
      <c r="K4862" s="486"/>
      <c r="L4862"/>
      <c r="M4862"/>
      <c r="N4862"/>
      <c r="O4862"/>
      <c r="P4862"/>
      <c r="Q4862"/>
      <c r="R4862"/>
      <c r="S4862"/>
      <c r="T4862"/>
      <c r="U4862"/>
      <c r="V4862"/>
      <c r="W4862"/>
      <c r="X4862"/>
      <c r="Y4862"/>
      <c r="Z4862"/>
      <c r="AA4862"/>
      <c r="AB4862"/>
      <c r="AC4862"/>
      <c r="AD4862"/>
      <c r="AE4862"/>
      <c r="AF4862"/>
      <c r="AG4862"/>
      <c r="AH4862"/>
      <c r="AI4862"/>
      <c r="AJ4862"/>
      <c r="AK4862"/>
      <c r="AL4862"/>
      <c r="AM4862"/>
      <c r="AN4862"/>
      <c r="AO4862"/>
      <c r="AP4862"/>
      <c r="AQ4862"/>
      <c r="AR4862"/>
      <c r="AS4862"/>
      <c r="AT4862"/>
      <c r="AU4862"/>
      <c r="AV4862"/>
      <c r="AW4862"/>
      <c r="AX4862"/>
      <c r="AY4862"/>
      <c r="AZ4862"/>
      <c r="BA4862"/>
      <c r="BB4862"/>
    </row>
    <row r="4863" spans="1:54" ht="15">
      <c r="A4863" s="486"/>
      <c r="B4863" s="486"/>
      <c r="C4863" s="496" t="s">
        <v>728</v>
      </c>
      <c r="D4863" s="486"/>
      <c r="E4863" s="486"/>
      <c r="F4863"/>
      <c r="G4863" s="486"/>
      <c r="H4863" s="486"/>
      <c r="I4863" s="496" t="s">
        <v>728</v>
      </c>
      <c r="J4863" s="486"/>
      <c r="K4863" s="486"/>
      <c r="L4863"/>
      <c r="M4863"/>
      <c r="N4863"/>
      <c r="O4863"/>
      <c r="P4863"/>
      <c r="Q4863"/>
      <c r="R4863"/>
      <c r="S4863"/>
      <c r="T4863"/>
      <c r="U4863"/>
      <c r="V4863"/>
      <c r="W4863"/>
      <c r="X4863"/>
      <c r="Y4863"/>
      <c r="Z4863"/>
      <c r="AA4863"/>
      <c r="AB4863"/>
      <c r="AC4863"/>
      <c r="AD4863"/>
      <c r="AE4863"/>
      <c r="AF4863"/>
      <c r="AG4863"/>
      <c r="AH4863"/>
      <c r="AI4863"/>
      <c r="AJ4863"/>
      <c r="AK4863"/>
      <c r="AL4863"/>
      <c r="AM4863"/>
      <c r="AN4863"/>
      <c r="AO4863"/>
      <c r="AP4863"/>
      <c r="AQ4863"/>
      <c r="AR4863"/>
      <c r="AS4863"/>
      <c r="AT4863"/>
      <c r="AU4863"/>
      <c r="AV4863"/>
      <c r="AW4863"/>
      <c r="AX4863"/>
      <c r="AY4863"/>
      <c r="AZ4863"/>
      <c r="BA4863"/>
      <c r="BB4863"/>
    </row>
    <row r="4864" spans="1:54" ht="38.25">
      <c r="A4864" s="486"/>
      <c r="B4864" s="486"/>
      <c r="C4864" s="496" t="s">
        <v>3404</v>
      </c>
      <c r="D4864" s="486"/>
      <c r="E4864" s="486"/>
      <c r="F4864"/>
      <c r="G4864" s="486"/>
      <c r="H4864" s="486"/>
      <c r="I4864" s="496" t="s">
        <v>3405</v>
      </c>
      <c r="J4864" s="486"/>
      <c r="K4864" s="486"/>
      <c r="L4864"/>
      <c r="M4864"/>
      <c r="N4864"/>
      <c r="O4864"/>
      <c r="P4864"/>
      <c r="Q4864"/>
      <c r="R4864"/>
      <c r="S4864"/>
      <c r="T4864"/>
      <c r="U4864"/>
      <c r="V4864"/>
      <c r="W4864"/>
      <c r="X4864"/>
      <c r="Y4864"/>
      <c r="Z4864"/>
      <c r="AA4864"/>
      <c r="AB4864"/>
      <c r="AC4864"/>
      <c r="AD4864"/>
      <c r="AE4864"/>
      <c r="AF4864"/>
      <c r="AG4864"/>
      <c r="AH4864"/>
      <c r="AI4864"/>
      <c r="AJ4864"/>
      <c r="AK4864"/>
      <c r="AL4864"/>
      <c r="AM4864"/>
      <c r="AN4864"/>
      <c r="AO4864"/>
      <c r="AP4864"/>
      <c r="AQ4864"/>
      <c r="AR4864"/>
      <c r="AS4864"/>
      <c r="AT4864"/>
      <c r="AU4864"/>
      <c r="AV4864"/>
      <c r="AW4864"/>
      <c r="AX4864"/>
      <c r="AY4864"/>
      <c r="AZ4864"/>
      <c r="BA4864"/>
      <c r="BB4864"/>
    </row>
    <row r="4865" spans="1:54" ht="25.5">
      <c r="A4865" s="486"/>
      <c r="B4865" s="486"/>
      <c r="C4865" s="496" t="s">
        <v>3406</v>
      </c>
      <c r="D4865" s="486"/>
      <c r="E4865" s="486"/>
      <c r="F4865"/>
      <c r="G4865" s="486"/>
      <c r="H4865" s="486"/>
      <c r="I4865" s="496"/>
      <c r="J4865" s="486"/>
      <c r="K4865" s="486"/>
      <c r="L4865"/>
      <c r="M4865"/>
      <c r="N4865"/>
      <c r="O4865"/>
      <c r="P4865"/>
      <c r="Q4865"/>
      <c r="R4865"/>
      <c r="S4865"/>
      <c r="T4865"/>
      <c r="U4865"/>
      <c r="V4865"/>
      <c r="W4865"/>
      <c r="X4865"/>
      <c r="Y4865"/>
      <c r="Z4865"/>
      <c r="AA4865"/>
      <c r="AB4865"/>
      <c r="AC4865"/>
      <c r="AD4865"/>
      <c r="AE4865"/>
      <c r="AF4865"/>
      <c r="AG4865"/>
      <c r="AH4865"/>
      <c r="AI4865"/>
      <c r="AJ4865"/>
      <c r="AK4865"/>
      <c r="AL4865"/>
      <c r="AM4865"/>
      <c r="AN4865"/>
      <c r="AO4865"/>
      <c r="AP4865"/>
      <c r="AQ4865"/>
      <c r="AR4865"/>
      <c r="AS4865"/>
      <c r="AT4865"/>
      <c r="AU4865"/>
      <c r="AV4865"/>
      <c r="AW4865"/>
      <c r="AX4865"/>
      <c r="AY4865"/>
      <c r="AZ4865"/>
      <c r="BA4865"/>
      <c r="BB4865"/>
    </row>
    <row r="4866" spans="1:54" ht="15">
      <c r="A4866" s="486"/>
      <c r="B4866" s="486"/>
      <c r="C4866" s="496"/>
      <c r="D4866" s="486"/>
      <c r="E4866" s="486"/>
      <c r="F4866"/>
      <c r="G4866" s="486"/>
      <c r="H4866" s="486"/>
      <c r="I4866" s="496" t="s">
        <v>3407</v>
      </c>
      <c r="J4866" s="486"/>
      <c r="K4866" s="486"/>
      <c r="L4866"/>
      <c r="M4866"/>
      <c r="N4866"/>
      <c r="O4866"/>
      <c r="P4866"/>
      <c r="Q4866"/>
      <c r="R4866"/>
      <c r="S4866"/>
      <c r="T4866"/>
      <c r="U4866"/>
      <c r="V4866"/>
      <c r="W4866"/>
      <c r="X4866"/>
      <c r="Y4866"/>
      <c r="Z4866"/>
      <c r="AA4866"/>
      <c r="AB4866"/>
      <c r="AC4866"/>
      <c r="AD4866"/>
      <c r="AE4866"/>
      <c r="AF4866"/>
      <c r="AG4866"/>
      <c r="AH4866"/>
      <c r="AI4866"/>
      <c r="AJ4866"/>
      <c r="AK4866"/>
      <c r="AL4866"/>
      <c r="AM4866"/>
      <c r="AN4866"/>
      <c r="AO4866"/>
      <c r="AP4866"/>
      <c r="AQ4866"/>
      <c r="AR4866"/>
      <c r="AS4866"/>
      <c r="AT4866"/>
      <c r="AU4866"/>
      <c r="AV4866"/>
      <c r="AW4866"/>
      <c r="AX4866"/>
      <c r="AY4866"/>
      <c r="AZ4866"/>
      <c r="BA4866"/>
      <c r="BB4866"/>
    </row>
    <row r="4867" spans="1:54" ht="15">
      <c r="A4867" s="453"/>
      <c r="B4867" s="453"/>
      <c r="C4867" s="498" t="s">
        <v>3408</v>
      </c>
      <c r="D4867" s="453"/>
      <c r="E4867" s="453"/>
      <c r="F4867"/>
      <c r="G4867" s="453"/>
      <c r="H4867" s="453"/>
      <c r="I4867" s="498"/>
      <c r="J4867" s="453"/>
      <c r="K4867" s="453"/>
      <c r="L4867"/>
      <c r="M4867"/>
      <c r="N4867"/>
      <c r="O4867"/>
      <c r="P4867"/>
      <c r="Q4867"/>
      <c r="R4867"/>
      <c r="S4867"/>
      <c r="T4867"/>
      <c r="U4867"/>
      <c r="V4867"/>
      <c r="W4867"/>
      <c r="X4867"/>
      <c r="Y4867"/>
      <c r="Z4867"/>
      <c r="AA4867"/>
      <c r="AB4867"/>
      <c r="AC4867"/>
      <c r="AD4867"/>
      <c r="AE4867"/>
      <c r="AF4867"/>
      <c r="AG4867"/>
      <c r="AH4867"/>
      <c r="AI4867"/>
      <c r="AJ4867"/>
      <c r="AK4867"/>
      <c r="AL4867"/>
      <c r="AM4867"/>
      <c r="AN4867"/>
      <c r="AO4867"/>
      <c r="AP4867"/>
      <c r="AQ4867"/>
      <c r="AR4867"/>
      <c r="AS4867"/>
      <c r="AT4867"/>
      <c r="AU4867"/>
      <c r="AV4867"/>
      <c r="AW4867"/>
      <c r="AX4867"/>
      <c r="AY4867"/>
      <c r="AZ4867"/>
      <c r="BA4867"/>
      <c r="BB4867"/>
    </row>
    <row r="4868" spans="1:54" ht="15">
      <c r="A4868" s="453"/>
      <c r="B4868" s="770" t="s">
        <v>18</v>
      </c>
      <c r="C4868" s="498"/>
      <c r="D4868" s="453"/>
      <c r="E4868" s="453"/>
      <c r="F4868" s="771"/>
      <c r="G4868" s="453"/>
      <c r="H4868" s="770" t="s">
        <v>18</v>
      </c>
      <c r="I4868" s="498"/>
      <c r="J4868" s="453"/>
      <c r="K4868" s="453"/>
      <c r="L4868" s="480"/>
      <c r="M4868" s="480"/>
      <c r="N4868" s="480"/>
      <c r="O4868" s="480"/>
      <c r="P4868" s="480"/>
      <c r="Q4868" s="480"/>
      <c r="R4868" s="480"/>
      <c r="S4868" s="480"/>
      <c r="T4868" s="480"/>
      <c r="U4868" s="480"/>
      <c r="V4868" s="480"/>
      <c r="W4868" s="480"/>
      <c r="X4868" s="480"/>
      <c r="Y4868" s="480"/>
      <c r="Z4868" s="480"/>
      <c r="AA4868" s="480"/>
      <c r="AB4868" s="480"/>
      <c r="AC4868" s="480"/>
      <c r="AD4868" s="480"/>
      <c r="AE4868" s="480"/>
      <c r="AF4868" s="480"/>
      <c r="AG4868" s="480"/>
      <c r="AH4868" s="480"/>
      <c r="AI4868" s="480"/>
      <c r="AJ4868" s="480"/>
      <c r="AK4868" s="480"/>
      <c r="AL4868" s="480"/>
      <c r="AM4868" s="480"/>
      <c r="AN4868" s="480"/>
      <c r="AO4868" s="480"/>
      <c r="AP4868" s="480"/>
      <c r="AQ4868" s="480"/>
      <c r="AR4868" s="480"/>
      <c r="AS4868" s="480"/>
      <c r="AT4868" s="480"/>
      <c r="AU4868" s="480"/>
      <c r="AV4868" s="480"/>
      <c r="AW4868" s="480"/>
      <c r="AX4868" s="480"/>
      <c r="AY4868" s="480"/>
      <c r="AZ4868" s="480"/>
      <c r="BA4868" s="480"/>
      <c r="BB4868" s="480"/>
    </row>
    <row r="4869" spans="1:54" ht="89.25">
      <c r="A4869" s="763"/>
      <c r="B4869" s="763" t="s">
        <v>19</v>
      </c>
      <c r="C4869" s="764" t="s">
        <v>351</v>
      </c>
      <c r="D4869" s="765" t="s">
        <v>583</v>
      </c>
      <c r="E4869" s="767" t="s">
        <v>3409</v>
      </c>
      <c r="F4869" s="478"/>
      <c r="G4869" s="763"/>
      <c r="H4869" s="763" t="s">
        <v>19</v>
      </c>
      <c r="I4869" s="764" t="s">
        <v>351</v>
      </c>
      <c r="J4869" s="765" t="s">
        <v>583</v>
      </c>
      <c r="K4869" s="767" t="s">
        <v>3409</v>
      </c>
      <c r="L4869" s="480"/>
      <c r="M4869" s="480"/>
      <c r="N4869" s="480"/>
      <c r="O4869" s="480"/>
      <c r="P4869" s="480"/>
      <c r="Q4869" s="480"/>
      <c r="R4869" s="480"/>
      <c r="S4869" s="480"/>
      <c r="T4869" s="480"/>
      <c r="U4869" s="480"/>
      <c r="V4869" s="480"/>
      <c r="W4869" s="480"/>
      <c r="X4869" s="480"/>
      <c r="Y4869" s="480"/>
      <c r="Z4869" s="480"/>
      <c r="AA4869" s="480"/>
      <c r="AB4869" s="480"/>
      <c r="AC4869" s="480"/>
      <c r="AD4869" s="480"/>
      <c r="AE4869" s="480"/>
      <c r="AF4869" s="480"/>
      <c r="AG4869" s="480"/>
      <c r="AH4869" s="480"/>
      <c r="AI4869" s="480"/>
      <c r="AJ4869" s="480"/>
      <c r="AK4869" s="480"/>
      <c r="AL4869" s="480"/>
      <c r="AM4869" s="480"/>
      <c r="AN4869" s="480"/>
      <c r="AO4869" s="480"/>
      <c r="AP4869" s="480"/>
      <c r="AQ4869" s="480"/>
      <c r="AR4869" s="480"/>
      <c r="AS4869" s="480"/>
      <c r="AT4869" s="480"/>
      <c r="AU4869" s="480"/>
      <c r="AV4869" s="480"/>
      <c r="AW4869" s="480"/>
      <c r="AX4869" s="480"/>
      <c r="AY4869" s="480"/>
      <c r="AZ4869" s="480"/>
      <c r="BA4869" s="480"/>
      <c r="BB4869" s="480"/>
    </row>
    <row r="4870" spans="1:54" ht="229.5">
      <c r="A4870" s="499"/>
      <c r="B4870" s="502" t="s">
        <v>19</v>
      </c>
      <c r="C4870" s="464" t="s">
        <v>3410</v>
      </c>
      <c r="D4870" s="500"/>
      <c r="E4870" s="501"/>
      <c r="F4870" s="478"/>
      <c r="G4870" s="499"/>
      <c r="H4870" s="502" t="s">
        <v>1552</v>
      </c>
      <c r="I4870" s="464" t="s">
        <v>3410</v>
      </c>
      <c r="J4870" s="500"/>
      <c r="K4870" s="501"/>
      <c r="L4870" s="480"/>
      <c r="M4870" s="480"/>
      <c r="N4870" s="480"/>
      <c r="O4870" s="480"/>
      <c r="P4870" s="480"/>
      <c r="Q4870" s="480"/>
      <c r="R4870" s="480"/>
      <c r="S4870" s="480"/>
      <c r="T4870" s="480"/>
      <c r="U4870" s="480"/>
      <c r="V4870" s="480"/>
      <c r="W4870" s="480"/>
      <c r="X4870" s="480"/>
      <c r="Y4870" s="480"/>
      <c r="Z4870" s="480"/>
      <c r="AA4870" s="480"/>
      <c r="AB4870" s="480"/>
      <c r="AC4870" s="480"/>
      <c r="AD4870" s="480"/>
      <c r="AE4870" s="480"/>
      <c r="AF4870" s="480"/>
      <c r="AG4870" s="480"/>
      <c r="AH4870" s="480"/>
      <c r="AI4870" s="480"/>
      <c r="AJ4870" s="480"/>
      <c r="AK4870" s="480"/>
      <c r="AL4870" s="480"/>
      <c r="AM4870" s="480"/>
      <c r="AN4870" s="480"/>
      <c r="AO4870" s="480"/>
      <c r="AP4870" s="480"/>
      <c r="AQ4870" s="480"/>
      <c r="AR4870" s="480"/>
      <c r="AS4870" s="480"/>
      <c r="AT4870" s="480"/>
      <c r="AU4870" s="480"/>
      <c r="AV4870" s="480"/>
      <c r="AW4870" s="480"/>
      <c r="AX4870" s="480"/>
      <c r="AY4870" s="480"/>
      <c r="AZ4870" s="480"/>
      <c r="BA4870" s="480"/>
      <c r="BB4870" s="480"/>
    </row>
    <row r="4871" spans="1:54" ht="15.75">
      <c r="A4871" s="499"/>
      <c r="B4871" s="499" t="s">
        <v>23</v>
      </c>
      <c r="C4871" s="464"/>
      <c r="D4871" s="500"/>
      <c r="E4871" s="501"/>
      <c r="F4871" s="478"/>
      <c r="G4871" s="499"/>
      <c r="H4871" s="499" t="s">
        <v>23</v>
      </c>
      <c r="I4871" s="464"/>
      <c r="J4871" s="500"/>
      <c r="K4871" s="501"/>
      <c r="L4871" s="480"/>
      <c r="M4871" s="480"/>
      <c r="N4871" s="480"/>
      <c r="O4871" s="480"/>
      <c r="P4871" s="480"/>
      <c r="Q4871" s="480"/>
      <c r="R4871" s="480"/>
      <c r="S4871" s="480"/>
      <c r="T4871" s="480"/>
      <c r="U4871" s="480"/>
      <c r="V4871" s="480"/>
      <c r="W4871" s="480"/>
      <c r="X4871" s="480"/>
      <c r="Y4871" s="480"/>
      <c r="Z4871" s="480"/>
      <c r="AA4871" s="480"/>
      <c r="AB4871" s="480"/>
      <c r="AC4871" s="480"/>
      <c r="AD4871" s="480"/>
      <c r="AE4871" s="480"/>
      <c r="AF4871" s="480"/>
      <c r="AG4871" s="480"/>
      <c r="AH4871" s="480"/>
      <c r="AI4871" s="480"/>
      <c r="AJ4871" s="480"/>
      <c r="AK4871" s="480"/>
      <c r="AL4871" s="480"/>
      <c r="AM4871" s="480"/>
      <c r="AN4871" s="480"/>
      <c r="AO4871" s="480"/>
      <c r="AP4871" s="480"/>
      <c r="AQ4871" s="480"/>
      <c r="AR4871" s="480"/>
      <c r="AS4871" s="480"/>
      <c r="AT4871" s="480"/>
      <c r="AU4871" s="480"/>
      <c r="AV4871" s="480"/>
      <c r="AW4871" s="480"/>
      <c r="AX4871" s="480"/>
      <c r="AY4871" s="480"/>
      <c r="AZ4871" s="480"/>
      <c r="BA4871" s="480"/>
      <c r="BB4871" s="480"/>
    </row>
    <row r="4872" spans="1:54" ht="15.75">
      <c r="A4872" s="499"/>
      <c r="B4872" s="499" t="s">
        <v>24</v>
      </c>
      <c r="C4872" s="464"/>
      <c r="D4872" s="500"/>
      <c r="E4872" s="501"/>
      <c r="F4872" s="478"/>
      <c r="G4872" s="499"/>
      <c r="H4872" s="499" t="s">
        <v>24</v>
      </c>
      <c r="I4872" s="464"/>
      <c r="J4872" s="500"/>
      <c r="K4872" s="501"/>
      <c r="L4872" s="480"/>
      <c r="M4872" s="480"/>
      <c r="N4872" s="480"/>
      <c r="O4872" s="480"/>
      <c r="P4872" s="480"/>
      <c r="Q4872" s="480"/>
      <c r="R4872" s="480"/>
      <c r="S4872" s="480"/>
      <c r="T4872" s="480"/>
      <c r="U4872" s="480"/>
      <c r="V4872" s="480"/>
      <c r="W4872" s="480"/>
      <c r="X4872" s="480"/>
      <c r="Y4872" s="480"/>
      <c r="Z4872" s="480"/>
      <c r="AA4872" s="480"/>
      <c r="AB4872" s="480"/>
      <c r="AC4872" s="480"/>
      <c r="AD4872" s="480"/>
      <c r="AE4872" s="480"/>
      <c r="AF4872" s="480"/>
      <c r="AG4872" s="480"/>
      <c r="AH4872" s="480"/>
      <c r="AI4872" s="480"/>
      <c r="AJ4872" s="480"/>
      <c r="AK4872" s="480"/>
      <c r="AL4872" s="480"/>
      <c r="AM4872" s="480"/>
      <c r="AN4872" s="480"/>
      <c r="AO4872" s="480"/>
      <c r="AP4872" s="480"/>
      <c r="AQ4872" s="480"/>
      <c r="AR4872" s="480"/>
      <c r="AS4872" s="480"/>
      <c r="AT4872" s="480"/>
      <c r="AU4872" s="480"/>
      <c r="AV4872" s="480"/>
      <c r="AW4872" s="480"/>
      <c r="AX4872" s="480"/>
      <c r="AY4872" s="480"/>
      <c r="AZ4872" s="480"/>
      <c r="BA4872" s="480"/>
      <c r="BB4872" s="480"/>
    </row>
    <row r="4873" spans="1:54" ht="15.75">
      <c r="A4873" s="499"/>
      <c r="B4873" s="499" t="s">
        <v>25</v>
      </c>
      <c r="C4873" s="464"/>
      <c r="D4873" s="500"/>
      <c r="E4873" s="501"/>
      <c r="F4873" s="478"/>
      <c r="G4873" s="499"/>
      <c r="H4873" s="499" t="s">
        <v>25</v>
      </c>
      <c r="I4873" s="464"/>
      <c r="J4873" s="500"/>
      <c r="K4873" s="501"/>
      <c r="L4873" s="480"/>
      <c r="M4873" s="480"/>
      <c r="N4873" s="480"/>
      <c r="O4873" s="480"/>
      <c r="P4873" s="480"/>
      <c r="Q4873" s="480"/>
      <c r="R4873" s="480"/>
      <c r="S4873" s="480"/>
      <c r="T4873" s="480"/>
      <c r="U4873" s="480"/>
      <c r="V4873" s="480"/>
      <c r="W4873" s="480"/>
      <c r="X4873" s="480"/>
      <c r="Y4873" s="480"/>
      <c r="Z4873" s="480"/>
      <c r="AA4873" s="480"/>
      <c r="AB4873" s="480"/>
      <c r="AC4873" s="480"/>
      <c r="AD4873" s="480"/>
      <c r="AE4873" s="480"/>
      <c r="AF4873" s="480"/>
      <c r="AG4873" s="480"/>
      <c r="AH4873" s="480"/>
      <c r="AI4873" s="480"/>
      <c r="AJ4873" s="480"/>
      <c r="AK4873" s="480"/>
      <c r="AL4873" s="480"/>
      <c r="AM4873" s="480"/>
      <c r="AN4873" s="480"/>
      <c r="AO4873" s="480"/>
      <c r="AP4873" s="480"/>
      <c r="AQ4873" s="480"/>
      <c r="AR4873" s="480"/>
      <c r="AS4873" s="480"/>
      <c r="AT4873" s="480"/>
      <c r="AU4873" s="480"/>
      <c r="AV4873" s="480"/>
      <c r="AW4873" s="480"/>
      <c r="AX4873" s="480"/>
      <c r="AY4873" s="480"/>
      <c r="AZ4873" s="480"/>
      <c r="BA4873" s="480"/>
      <c r="BB4873" s="480"/>
    </row>
    <row r="4874" spans="1:54" ht="15.75">
      <c r="A4874" s="499"/>
      <c r="B4874" s="499" t="s">
        <v>26</v>
      </c>
      <c r="C4874" s="464"/>
      <c r="D4874" s="500"/>
      <c r="E4874" s="501"/>
      <c r="F4874" s="478"/>
      <c r="G4874" s="499"/>
      <c r="H4874" s="499" t="s">
        <v>26</v>
      </c>
      <c r="I4874" s="464"/>
      <c r="J4874" s="500"/>
      <c r="K4874" s="501"/>
      <c r="L4874" s="480"/>
      <c r="M4874" s="480"/>
      <c r="N4874" s="480"/>
      <c r="O4874" s="480"/>
      <c r="P4874" s="480"/>
      <c r="Q4874" s="480"/>
      <c r="R4874" s="480"/>
      <c r="S4874" s="480"/>
      <c r="T4874" s="480"/>
      <c r="U4874" s="480"/>
      <c r="V4874" s="480"/>
      <c r="W4874" s="480"/>
      <c r="X4874" s="480"/>
      <c r="Y4874" s="480"/>
      <c r="Z4874" s="480"/>
      <c r="AA4874" s="480"/>
      <c r="AB4874" s="480"/>
      <c r="AC4874" s="480"/>
      <c r="AD4874" s="480"/>
      <c r="AE4874" s="480"/>
      <c r="AF4874" s="480"/>
      <c r="AG4874" s="480"/>
      <c r="AH4874" s="480"/>
      <c r="AI4874" s="480"/>
      <c r="AJ4874" s="480"/>
      <c r="AK4874" s="480"/>
      <c r="AL4874" s="480"/>
      <c r="AM4874" s="480"/>
      <c r="AN4874" s="480"/>
      <c r="AO4874" s="480"/>
      <c r="AP4874" s="480"/>
      <c r="AQ4874" s="480"/>
      <c r="AR4874" s="480"/>
      <c r="AS4874" s="480"/>
      <c r="AT4874" s="480"/>
      <c r="AU4874" s="480"/>
      <c r="AV4874" s="480"/>
      <c r="AW4874" s="480"/>
      <c r="AX4874" s="480"/>
      <c r="AY4874" s="480"/>
      <c r="AZ4874" s="480"/>
      <c r="BA4874" s="480"/>
      <c r="BB4874" s="480"/>
    </row>
    <row r="4875" spans="1:54" ht="15.75">
      <c r="A4875" s="484"/>
      <c r="B4875" s="484"/>
      <c r="C4875"/>
      <c r="D4875" s="491"/>
      <c r="E4875" s="493"/>
      <c r="F4875" s="478"/>
      <c r="G4875"/>
      <c r="H4875" s="527"/>
      <c r="I4875"/>
      <c r="J4875" s="527"/>
      <c r="K4875" s="527"/>
      <c r="L4875" s="480"/>
      <c r="M4875" s="480"/>
      <c r="N4875" s="480"/>
      <c r="O4875" s="480"/>
      <c r="P4875" s="480"/>
      <c r="Q4875" s="480"/>
      <c r="R4875" s="480"/>
      <c r="S4875" s="480"/>
      <c r="T4875" s="480"/>
      <c r="U4875" s="480"/>
      <c r="V4875" s="480"/>
      <c r="W4875" s="480"/>
      <c r="X4875" s="480"/>
      <c r="Y4875" s="480"/>
      <c r="Z4875" s="480"/>
      <c r="AA4875" s="480"/>
      <c r="AB4875" s="480"/>
      <c r="AC4875" s="480"/>
      <c r="AD4875" s="480"/>
      <c r="AE4875" s="480"/>
      <c r="AF4875" s="480"/>
      <c r="AG4875" s="480"/>
      <c r="AH4875" s="480"/>
      <c r="AI4875" s="480"/>
      <c r="AJ4875" s="480"/>
      <c r="AK4875" s="480"/>
      <c r="AL4875" s="480"/>
      <c r="AM4875" s="480"/>
      <c r="AN4875" s="480"/>
      <c r="AO4875" s="480"/>
      <c r="AP4875" s="480"/>
      <c r="AQ4875" s="480"/>
      <c r="AR4875" s="480"/>
      <c r="AS4875" s="480"/>
      <c r="AT4875" s="480"/>
      <c r="AU4875" s="480"/>
      <c r="AV4875" s="480"/>
      <c r="AW4875" s="480"/>
      <c r="AX4875" s="480"/>
      <c r="AY4875" s="480"/>
      <c r="AZ4875" s="480"/>
      <c r="BA4875" s="480"/>
      <c r="BB4875" s="480"/>
    </row>
    <row r="4876" spans="1:54" ht="15.75">
      <c r="A4876" s="485" t="s">
        <v>3411</v>
      </c>
      <c r="B4876" s="485"/>
      <c r="C4876" s="487" t="s">
        <v>3412</v>
      </c>
      <c r="D4876" s="492"/>
      <c r="E4876" s="494"/>
      <c r="F4876" s="478"/>
      <c r="G4876" s="640" t="s">
        <v>3413</v>
      </c>
      <c r="H4876" s="640"/>
      <c r="I4876" s="524" t="s">
        <v>3414</v>
      </c>
      <c r="J4876" s="640"/>
      <c r="K4876" s="640"/>
      <c r="L4876"/>
      <c r="M4876"/>
      <c r="N4876"/>
      <c r="O4876"/>
      <c r="P4876"/>
      <c r="Q4876"/>
      <c r="R4876"/>
      <c r="S4876"/>
      <c r="T4876"/>
      <c r="U4876"/>
      <c r="V4876"/>
      <c r="W4876"/>
      <c r="X4876"/>
      <c r="Y4876"/>
      <c r="Z4876"/>
      <c r="AA4876"/>
      <c r="AB4876"/>
      <c r="AC4876"/>
      <c r="AD4876"/>
      <c r="AE4876"/>
      <c r="AF4876"/>
      <c r="AG4876"/>
      <c r="AH4876"/>
      <c r="AI4876"/>
      <c r="AJ4876"/>
      <c r="AK4876"/>
      <c r="AL4876"/>
      <c r="AM4876"/>
      <c r="AN4876"/>
      <c r="AO4876"/>
      <c r="AP4876"/>
      <c r="AQ4876"/>
      <c r="AR4876"/>
      <c r="AS4876"/>
      <c r="AT4876"/>
      <c r="AU4876"/>
      <c r="AV4876"/>
      <c r="AW4876"/>
      <c r="AX4876"/>
      <c r="AY4876"/>
      <c r="AZ4876"/>
      <c r="BA4876"/>
      <c r="BB4876"/>
    </row>
    <row r="4877" spans="1:54" ht="15">
      <c r="A4877" s="486"/>
      <c r="B4877" s="486"/>
      <c r="C4877" s="488"/>
      <c r="D4877" s="486"/>
      <c r="E4877" s="486"/>
      <c r="F4877"/>
      <c r="G4877" s="503"/>
      <c r="H4877" s="503"/>
      <c r="I4877" s="519"/>
      <c r="J4877" s="503"/>
      <c r="K4877" s="503"/>
      <c r="L4877"/>
      <c r="M4877"/>
      <c r="N4877"/>
      <c r="O4877"/>
      <c r="P4877"/>
      <c r="Q4877"/>
      <c r="R4877"/>
      <c r="S4877"/>
      <c r="T4877"/>
      <c r="U4877"/>
      <c r="V4877"/>
      <c r="W4877"/>
      <c r="X4877"/>
      <c r="Y4877"/>
      <c r="Z4877"/>
      <c r="AA4877"/>
      <c r="AB4877"/>
      <c r="AC4877"/>
      <c r="AD4877"/>
      <c r="AE4877"/>
      <c r="AF4877"/>
      <c r="AG4877"/>
      <c r="AH4877"/>
      <c r="AI4877"/>
      <c r="AJ4877"/>
      <c r="AK4877"/>
      <c r="AL4877"/>
      <c r="AM4877"/>
      <c r="AN4877"/>
      <c r="AO4877"/>
      <c r="AP4877"/>
      <c r="AQ4877"/>
      <c r="AR4877"/>
      <c r="AS4877"/>
      <c r="AT4877"/>
      <c r="AU4877"/>
      <c r="AV4877"/>
      <c r="AW4877"/>
      <c r="AX4877"/>
      <c r="AY4877"/>
      <c r="AZ4877"/>
      <c r="BA4877"/>
      <c r="BB4877"/>
    </row>
    <row r="4878" spans="1:54" ht="15">
      <c r="A4878" s="486"/>
      <c r="B4878" s="486"/>
      <c r="C4878" s="489" t="s">
        <v>599</v>
      </c>
      <c r="D4878" s="486"/>
      <c r="E4878" s="486"/>
      <c r="F4878"/>
      <c r="G4878" s="503"/>
      <c r="H4878" s="503"/>
      <c r="I4878" s="518" t="s">
        <v>623</v>
      </c>
      <c r="J4878" s="503"/>
      <c r="K4878" s="503"/>
      <c r="L4878"/>
      <c r="M4878"/>
      <c r="N4878"/>
      <c r="O4878"/>
      <c r="P4878"/>
      <c r="Q4878"/>
      <c r="R4878"/>
      <c r="S4878"/>
      <c r="T4878"/>
      <c r="U4878"/>
      <c r="V4878"/>
      <c r="W4878"/>
      <c r="X4878"/>
      <c r="Y4878"/>
      <c r="Z4878"/>
      <c r="AA4878"/>
      <c r="AB4878"/>
      <c r="AC4878"/>
      <c r="AD4878"/>
      <c r="AE4878"/>
      <c r="AF4878"/>
      <c r="AG4878"/>
      <c r="AH4878"/>
      <c r="AI4878"/>
      <c r="AJ4878"/>
      <c r="AK4878"/>
      <c r="AL4878"/>
      <c r="AM4878"/>
      <c r="AN4878"/>
      <c r="AO4878"/>
      <c r="AP4878"/>
      <c r="AQ4878"/>
      <c r="AR4878"/>
      <c r="AS4878"/>
      <c r="AT4878"/>
      <c r="AU4878"/>
      <c r="AV4878"/>
      <c r="AW4878"/>
      <c r="AX4878"/>
      <c r="AY4878"/>
      <c r="AZ4878"/>
      <c r="BA4878"/>
      <c r="BB4878"/>
    </row>
    <row r="4879" spans="1:54" ht="25.5">
      <c r="A4879" s="486"/>
      <c r="B4879" s="486"/>
      <c r="C4879" s="489" t="s">
        <v>3393</v>
      </c>
      <c r="D4879" s="486"/>
      <c r="E4879" s="486"/>
      <c r="F4879"/>
      <c r="G4879" s="503"/>
      <c r="H4879" s="503"/>
      <c r="I4879" s="518" t="s">
        <v>3393</v>
      </c>
      <c r="J4879" s="503"/>
      <c r="K4879" s="503"/>
      <c r="L4879"/>
      <c r="M4879"/>
      <c r="N4879"/>
      <c r="O4879"/>
      <c r="P4879"/>
      <c r="Q4879"/>
      <c r="R4879"/>
      <c r="S4879"/>
      <c r="T4879"/>
      <c r="U4879"/>
      <c r="V4879"/>
      <c r="W4879"/>
      <c r="X4879"/>
      <c r="Y4879"/>
      <c r="Z4879"/>
      <c r="AA4879"/>
      <c r="AB4879"/>
      <c r="AC4879"/>
      <c r="AD4879"/>
      <c r="AE4879"/>
      <c r="AF4879"/>
      <c r="AG4879"/>
      <c r="AH4879"/>
      <c r="AI4879"/>
      <c r="AJ4879"/>
      <c r="AK4879"/>
      <c r="AL4879"/>
      <c r="AM4879"/>
      <c r="AN4879"/>
      <c r="AO4879"/>
      <c r="AP4879"/>
      <c r="AQ4879"/>
      <c r="AR4879"/>
      <c r="AS4879"/>
      <c r="AT4879"/>
      <c r="AU4879"/>
      <c r="AV4879"/>
      <c r="AW4879"/>
      <c r="AX4879"/>
      <c r="AY4879"/>
      <c r="AZ4879"/>
      <c r="BA4879"/>
      <c r="BB4879"/>
    </row>
    <row r="4880" spans="1:54" ht="25.5">
      <c r="A4880" s="486"/>
      <c r="B4880" s="486"/>
      <c r="C4880" s="489" t="s">
        <v>3394</v>
      </c>
      <c r="D4880" s="486"/>
      <c r="E4880" s="486"/>
      <c r="F4880"/>
      <c r="G4880" s="503"/>
      <c r="H4880" s="503"/>
      <c r="I4880" s="518" t="s">
        <v>3396</v>
      </c>
      <c r="J4880" s="503"/>
      <c r="K4880" s="503"/>
      <c r="L4880"/>
      <c r="M4880"/>
      <c r="N4880"/>
      <c r="O4880"/>
      <c r="P4880"/>
      <c r="Q4880"/>
      <c r="R4880"/>
      <c r="S4880"/>
      <c r="T4880"/>
      <c r="U4880"/>
      <c r="V4880"/>
      <c r="W4880"/>
      <c r="X4880"/>
      <c r="Y4880"/>
      <c r="Z4880"/>
      <c r="AA4880"/>
      <c r="AB4880"/>
      <c r="AC4880"/>
      <c r="AD4880"/>
      <c r="AE4880"/>
      <c r="AF4880"/>
      <c r="AG4880"/>
      <c r="AH4880"/>
      <c r="AI4880"/>
      <c r="AJ4880"/>
      <c r="AK4880"/>
      <c r="AL4880"/>
      <c r="AM4880"/>
      <c r="AN4880"/>
      <c r="AO4880"/>
      <c r="AP4880"/>
      <c r="AQ4880"/>
      <c r="AR4880"/>
      <c r="AS4880"/>
      <c r="AT4880"/>
      <c r="AU4880"/>
      <c r="AV4880"/>
      <c r="AW4880"/>
      <c r="AX4880"/>
      <c r="AY4880"/>
      <c r="AZ4880"/>
      <c r="BA4880"/>
      <c r="BB4880"/>
    </row>
    <row r="4881" spans="1:54" ht="15">
      <c r="A4881" s="486"/>
      <c r="B4881" s="486"/>
      <c r="C4881" s="489" t="s">
        <v>3395</v>
      </c>
      <c r="D4881" s="486"/>
      <c r="E4881" s="486"/>
      <c r="F4881"/>
      <c r="G4881" s="503"/>
      <c r="H4881" s="503"/>
      <c r="I4881" s="518" t="s">
        <v>3395</v>
      </c>
      <c r="J4881" s="503"/>
      <c r="K4881" s="503"/>
      <c r="L4881"/>
      <c r="M4881"/>
      <c r="N4881"/>
      <c r="O4881"/>
      <c r="P4881"/>
      <c r="Q4881"/>
      <c r="R4881"/>
      <c r="S4881"/>
      <c r="T4881"/>
      <c r="U4881"/>
      <c r="V4881"/>
      <c r="W4881"/>
      <c r="X4881"/>
      <c r="Y4881"/>
      <c r="Z4881"/>
      <c r="AA4881"/>
      <c r="AB4881"/>
      <c r="AC4881"/>
      <c r="AD4881"/>
      <c r="AE4881"/>
      <c r="AF4881"/>
      <c r="AG4881"/>
      <c r="AH4881"/>
      <c r="AI4881"/>
      <c r="AJ4881"/>
      <c r="AK4881"/>
      <c r="AL4881"/>
      <c r="AM4881"/>
      <c r="AN4881"/>
      <c r="AO4881"/>
      <c r="AP4881"/>
      <c r="AQ4881"/>
      <c r="AR4881"/>
      <c r="AS4881"/>
      <c r="AT4881"/>
      <c r="AU4881"/>
      <c r="AV4881"/>
      <c r="AW4881"/>
      <c r="AX4881"/>
      <c r="AY4881"/>
      <c r="AZ4881"/>
      <c r="BA4881"/>
      <c r="BB4881"/>
    </row>
    <row r="4882" spans="1:54" ht="25.5">
      <c r="A4882" s="486"/>
      <c r="B4882" s="486"/>
      <c r="C4882" s="489" t="s">
        <v>3397</v>
      </c>
      <c r="D4882" s="486"/>
      <c r="E4882" s="486"/>
      <c r="F4882"/>
      <c r="G4882" s="503"/>
      <c r="H4882" s="503"/>
      <c r="I4882" s="518" t="s">
        <v>3397</v>
      </c>
      <c r="J4882" s="503"/>
      <c r="K4882" s="503"/>
      <c r="L4882"/>
      <c r="M4882"/>
      <c r="N4882"/>
      <c r="O4882"/>
      <c r="P4882"/>
      <c r="Q4882"/>
      <c r="R4882"/>
      <c r="S4882"/>
      <c r="T4882"/>
      <c r="U4882"/>
      <c r="V4882"/>
      <c r="W4882"/>
      <c r="X4882"/>
      <c r="Y4882"/>
      <c r="Z4882"/>
      <c r="AA4882"/>
      <c r="AB4882"/>
      <c r="AC4882"/>
      <c r="AD4882"/>
      <c r="AE4882"/>
      <c r="AF4882"/>
      <c r="AG4882"/>
      <c r="AH4882"/>
      <c r="AI4882"/>
      <c r="AJ4882"/>
      <c r="AK4882"/>
      <c r="AL4882"/>
      <c r="AM4882"/>
      <c r="AN4882"/>
      <c r="AO4882"/>
      <c r="AP4882"/>
      <c r="AQ4882"/>
      <c r="AR4882"/>
      <c r="AS4882"/>
      <c r="AT4882"/>
      <c r="AU4882"/>
      <c r="AV4882"/>
      <c r="AW4882"/>
      <c r="AX4882"/>
      <c r="AY4882"/>
      <c r="AZ4882"/>
      <c r="BA4882"/>
      <c r="BB4882"/>
    </row>
    <row r="4883" spans="1:54" ht="38.25">
      <c r="A4883" s="486"/>
      <c r="B4883" s="486"/>
      <c r="C4883" s="489" t="s">
        <v>3398</v>
      </c>
      <c r="D4883" s="486"/>
      <c r="E4883" s="486"/>
      <c r="F4883"/>
      <c r="G4883" s="503"/>
      <c r="H4883" s="503"/>
      <c r="I4883" s="518" t="s">
        <v>3398</v>
      </c>
      <c r="J4883" s="503"/>
      <c r="K4883" s="503"/>
      <c r="L4883"/>
      <c r="M4883"/>
      <c r="N4883"/>
      <c r="O4883"/>
      <c r="P4883"/>
      <c r="Q4883"/>
      <c r="R4883"/>
      <c r="S4883"/>
      <c r="T4883"/>
      <c r="U4883"/>
      <c r="V4883"/>
      <c r="W4883"/>
      <c r="X4883"/>
      <c r="Y4883"/>
      <c r="Z4883"/>
      <c r="AA4883"/>
      <c r="AB4883"/>
      <c r="AC4883"/>
      <c r="AD4883"/>
      <c r="AE4883"/>
      <c r="AF4883"/>
      <c r="AG4883"/>
      <c r="AH4883"/>
      <c r="AI4883"/>
      <c r="AJ4883"/>
      <c r="AK4883"/>
      <c r="AL4883"/>
      <c r="AM4883"/>
      <c r="AN4883"/>
      <c r="AO4883"/>
      <c r="AP4883"/>
      <c r="AQ4883"/>
      <c r="AR4883"/>
      <c r="AS4883"/>
      <c r="AT4883"/>
      <c r="AU4883"/>
      <c r="AV4883"/>
      <c r="AW4883"/>
      <c r="AX4883"/>
      <c r="AY4883"/>
      <c r="AZ4883"/>
      <c r="BA4883"/>
      <c r="BB4883"/>
    </row>
    <row r="4884" spans="1:54" ht="25.5">
      <c r="A4884" s="486"/>
      <c r="B4884" s="486"/>
      <c r="C4884" s="489" t="s">
        <v>3399</v>
      </c>
      <c r="D4884" s="486"/>
      <c r="E4884" s="486"/>
      <c r="F4884"/>
      <c r="G4884" s="503"/>
      <c r="H4884" s="503"/>
      <c r="I4884" s="518" t="s">
        <v>3399</v>
      </c>
      <c r="J4884" s="503"/>
      <c r="K4884" s="503"/>
      <c r="L4884"/>
      <c r="M4884"/>
      <c r="N4884"/>
      <c r="O4884"/>
      <c r="P4884"/>
      <c r="Q4884"/>
      <c r="R4884"/>
      <c r="S4884"/>
      <c r="T4884"/>
      <c r="U4884"/>
      <c r="V4884"/>
      <c r="W4884"/>
      <c r="X4884"/>
      <c r="Y4884"/>
      <c r="Z4884"/>
      <c r="AA4884"/>
      <c r="AB4884"/>
      <c r="AC4884"/>
      <c r="AD4884"/>
      <c r="AE4884"/>
      <c r="AF4884"/>
      <c r="AG4884"/>
      <c r="AH4884"/>
      <c r="AI4884"/>
      <c r="AJ4884"/>
      <c r="AK4884"/>
      <c r="AL4884"/>
      <c r="AM4884"/>
      <c r="AN4884"/>
      <c r="AO4884"/>
      <c r="AP4884"/>
      <c r="AQ4884"/>
      <c r="AR4884"/>
      <c r="AS4884"/>
      <c r="AT4884"/>
      <c r="AU4884"/>
      <c r="AV4884"/>
      <c r="AW4884"/>
      <c r="AX4884"/>
      <c r="AY4884"/>
      <c r="AZ4884"/>
      <c r="BA4884"/>
      <c r="BB4884"/>
    </row>
    <row r="4885" spans="1:54" ht="25.5">
      <c r="A4885" s="486"/>
      <c r="B4885" s="486"/>
      <c r="C4885" s="489" t="s">
        <v>3400</v>
      </c>
      <c r="D4885" s="486"/>
      <c r="E4885" s="486"/>
      <c r="F4885"/>
      <c r="G4885" s="503"/>
      <c r="H4885" s="503"/>
      <c r="I4885" s="518" t="s">
        <v>3400</v>
      </c>
      <c r="J4885" s="503"/>
      <c r="K4885" s="503"/>
      <c r="L4885"/>
      <c r="M4885"/>
      <c r="N4885"/>
      <c r="O4885"/>
      <c r="P4885"/>
      <c r="Q4885"/>
      <c r="R4885"/>
      <c r="S4885"/>
      <c r="T4885"/>
      <c r="U4885"/>
      <c r="V4885"/>
      <c r="W4885"/>
      <c r="X4885"/>
      <c r="Y4885"/>
      <c r="Z4885"/>
      <c r="AA4885"/>
      <c r="AB4885"/>
      <c r="AC4885"/>
      <c r="AD4885"/>
      <c r="AE4885"/>
      <c r="AF4885"/>
      <c r="AG4885"/>
      <c r="AH4885"/>
      <c r="AI4885"/>
      <c r="AJ4885"/>
      <c r="AK4885"/>
      <c r="AL4885"/>
      <c r="AM4885"/>
      <c r="AN4885"/>
      <c r="AO4885"/>
      <c r="AP4885"/>
      <c r="AQ4885"/>
      <c r="AR4885"/>
      <c r="AS4885"/>
      <c r="AT4885"/>
      <c r="AU4885"/>
      <c r="AV4885"/>
      <c r="AW4885"/>
      <c r="AX4885"/>
      <c r="AY4885"/>
      <c r="AZ4885"/>
      <c r="BA4885"/>
      <c r="BB4885"/>
    </row>
    <row r="4886" spans="1:54" ht="15">
      <c r="A4886" s="453"/>
      <c r="B4886" s="453"/>
      <c r="C4886" s="490" t="s">
        <v>3401</v>
      </c>
      <c r="D4886" s="453"/>
      <c r="E4886" s="453"/>
      <c r="F4886"/>
      <c r="G4886" s="504"/>
      <c r="H4886" s="504"/>
      <c r="I4886" s="520" t="s">
        <v>3401</v>
      </c>
      <c r="J4886" s="504"/>
      <c r="K4886" s="504"/>
      <c r="L4886" s="480"/>
      <c r="M4886" s="480"/>
      <c r="N4886" s="480"/>
      <c r="O4886" s="480"/>
      <c r="P4886" s="480"/>
      <c r="Q4886" s="480"/>
      <c r="R4886" s="480"/>
      <c r="S4886" s="480"/>
      <c r="T4886" s="480"/>
      <c r="U4886" s="480"/>
      <c r="V4886" s="480"/>
      <c r="W4886" s="480"/>
      <c r="X4886" s="480"/>
      <c r="Y4886" s="480"/>
      <c r="Z4886" s="480"/>
      <c r="AA4886" s="480"/>
      <c r="AB4886" s="480"/>
      <c r="AC4886" s="480"/>
      <c r="AD4886" s="480"/>
      <c r="AE4886" s="480"/>
      <c r="AF4886" s="480"/>
      <c r="AG4886" s="480"/>
      <c r="AH4886" s="480"/>
      <c r="AI4886" s="480"/>
      <c r="AJ4886" s="480"/>
      <c r="AK4886" s="480"/>
      <c r="AL4886" s="480"/>
      <c r="AM4886" s="480"/>
      <c r="AN4886" s="480"/>
      <c r="AO4886" s="480"/>
      <c r="AP4886" s="480"/>
      <c r="AQ4886" s="480"/>
      <c r="AR4886" s="480"/>
      <c r="AS4886" s="480"/>
      <c r="AT4886" s="480"/>
      <c r="AU4886" s="480"/>
      <c r="AV4886" s="480"/>
      <c r="AW4886" s="480"/>
      <c r="AX4886" s="480"/>
      <c r="AY4886" s="480"/>
      <c r="AZ4886" s="480"/>
      <c r="BA4886" s="480"/>
      <c r="BB4886" s="480"/>
    </row>
    <row r="4887" spans="1:54" ht="15.75">
      <c r="A4887" s="499"/>
      <c r="B4887" s="499" t="s">
        <v>18</v>
      </c>
      <c r="C4887" s="464"/>
      <c r="D4887" s="500"/>
      <c r="E4887" s="501"/>
      <c r="F4887" s="478"/>
      <c r="G4887" s="510"/>
      <c r="H4887" s="499" t="s">
        <v>18</v>
      </c>
      <c r="I4887" s="510"/>
      <c r="J4887" s="510"/>
      <c r="K4887" s="510"/>
      <c r="L4887" s="480"/>
      <c r="M4887" s="480"/>
      <c r="N4887" s="480"/>
      <c r="O4887" s="480"/>
      <c r="P4887" s="480"/>
      <c r="Q4887" s="480"/>
      <c r="R4887" s="480"/>
      <c r="S4887" s="480"/>
      <c r="T4887" s="480"/>
      <c r="U4887" s="480"/>
      <c r="V4887" s="480"/>
      <c r="W4887" s="480"/>
      <c r="X4887" s="480"/>
      <c r="Y4887" s="480"/>
      <c r="Z4887" s="480"/>
      <c r="AA4887" s="480"/>
      <c r="AB4887" s="480"/>
      <c r="AC4887" s="480"/>
      <c r="AD4887" s="480"/>
      <c r="AE4887" s="480"/>
      <c r="AF4887" s="480"/>
      <c r="AG4887" s="480"/>
      <c r="AH4887" s="480"/>
      <c r="AI4887" s="480"/>
      <c r="AJ4887" s="480"/>
      <c r="AK4887" s="480"/>
      <c r="AL4887" s="480"/>
      <c r="AM4887" s="480"/>
      <c r="AN4887" s="480"/>
      <c r="AO4887" s="480"/>
      <c r="AP4887" s="480"/>
      <c r="AQ4887" s="480"/>
      <c r="AR4887" s="480"/>
      <c r="AS4887" s="480"/>
      <c r="AT4887" s="480"/>
      <c r="AU4887" s="480"/>
      <c r="AV4887" s="480"/>
      <c r="AW4887" s="480"/>
      <c r="AX4887" s="480"/>
      <c r="AY4887" s="480"/>
      <c r="AZ4887" s="480"/>
      <c r="BA4887" s="480"/>
      <c r="BB4887" s="480"/>
    </row>
    <row r="4888" spans="1:54" ht="140.25">
      <c r="A4888" s="499"/>
      <c r="B4888" s="499" t="s">
        <v>19</v>
      </c>
      <c r="C4888" s="464" t="s">
        <v>3415</v>
      </c>
      <c r="D4888" s="500" t="s">
        <v>581</v>
      </c>
      <c r="E4888" s="501"/>
      <c r="F4888" s="478"/>
      <c r="G4888" s="510"/>
      <c r="H4888" s="499" t="s">
        <v>19</v>
      </c>
      <c r="I4888" s="514" t="s">
        <v>3415</v>
      </c>
      <c r="J4888" s="510" t="s">
        <v>581</v>
      </c>
      <c r="K4888" s="510"/>
      <c r="L4888" s="480"/>
      <c r="M4888" s="480"/>
      <c r="N4888" s="480"/>
      <c r="O4888" s="480"/>
      <c r="P4888" s="480"/>
      <c r="Q4888" s="480"/>
      <c r="R4888" s="480"/>
      <c r="S4888" s="480"/>
      <c r="T4888" s="480"/>
      <c r="U4888" s="480"/>
      <c r="V4888" s="480"/>
      <c r="W4888" s="480"/>
      <c r="X4888" s="480"/>
      <c r="Y4888" s="480"/>
      <c r="Z4888" s="480"/>
      <c r="AA4888" s="480"/>
      <c r="AB4888" s="480"/>
      <c r="AC4888" s="480"/>
      <c r="AD4888" s="480"/>
      <c r="AE4888" s="480"/>
      <c r="AF4888" s="480"/>
      <c r="AG4888" s="480"/>
      <c r="AH4888" s="480"/>
      <c r="AI4888" s="480"/>
      <c r="AJ4888" s="480"/>
      <c r="AK4888" s="480"/>
      <c r="AL4888" s="480"/>
      <c r="AM4888" s="480"/>
      <c r="AN4888" s="480"/>
      <c r="AO4888" s="480"/>
      <c r="AP4888" s="480"/>
      <c r="AQ4888" s="480"/>
      <c r="AR4888" s="480"/>
      <c r="AS4888" s="480"/>
      <c r="AT4888" s="480"/>
      <c r="AU4888" s="480"/>
      <c r="AV4888" s="480"/>
      <c r="AW4888" s="480"/>
      <c r="AX4888" s="480"/>
      <c r="AY4888" s="480"/>
      <c r="AZ4888" s="480"/>
      <c r="BA4888" s="480"/>
      <c r="BB4888" s="480"/>
    </row>
    <row r="4889" spans="1:54" ht="15.75">
      <c r="A4889" s="499"/>
      <c r="B4889" s="499" t="s">
        <v>23</v>
      </c>
      <c r="C4889" s="464"/>
      <c r="D4889" s="500"/>
      <c r="E4889" s="501"/>
      <c r="F4889" s="478"/>
      <c r="G4889" s="510"/>
      <c r="H4889" s="499" t="s">
        <v>23</v>
      </c>
      <c r="I4889" s="510"/>
      <c r="J4889" s="510"/>
      <c r="K4889" s="510"/>
      <c r="L4889" s="480"/>
      <c r="M4889" s="480"/>
      <c r="N4889" s="480"/>
      <c r="O4889" s="480"/>
      <c r="P4889" s="480"/>
      <c r="Q4889" s="480"/>
      <c r="R4889" s="480"/>
      <c r="S4889" s="480"/>
      <c r="T4889" s="480"/>
      <c r="U4889" s="480"/>
      <c r="V4889" s="480"/>
      <c r="W4889" s="480"/>
      <c r="X4889" s="480"/>
      <c r="Y4889" s="480"/>
      <c r="Z4889" s="480"/>
      <c r="AA4889" s="480"/>
      <c r="AB4889" s="480"/>
      <c r="AC4889" s="480"/>
      <c r="AD4889" s="480"/>
      <c r="AE4889" s="480"/>
      <c r="AF4889" s="480"/>
      <c r="AG4889" s="480"/>
      <c r="AH4889" s="480"/>
      <c r="AI4889" s="480"/>
      <c r="AJ4889" s="480"/>
      <c r="AK4889" s="480"/>
      <c r="AL4889" s="480"/>
      <c r="AM4889" s="480"/>
      <c r="AN4889" s="480"/>
      <c r="AO4889" s="480"/>
      <c r="AP4889" s="480"/>
      <c r="AQ4889" s="480"/>
      <c r="AR4889" s="480"/>
      <c r="AS4889" s="480"/>
      <c r="AT4889" s="480"/>
      <c r="AU4889" s="480"/>
      <c r="AV4889" s="480"/>
      <c r="AW4889" s="480"/>
      <c r="AX4889" s="480"/>
      <c r="AY4889" s="480"/>
      <c r="AZ4889" s="480"/>
      <c r="BA4889" s="480"/>
      <c r="BB4889" s="480"/>
    </row>
    <row r="4890" spans="1:54" ht="15.75">
      <c r="A4890" s="499"/>
      <c r="B4890" s="499" t="s">
        <v>24</v>
      </c>
      <c r="C4890" s="464"/>
      <c r="D4890" s="500"/>
      <c r="E4890" s="501"/>
      <c r="F4890" s="478"/>
      <c r="G4890" s="510"/>
      <c r="H4890" s="499" t="s">
        <v>24</v>
      </c>
      <c r="I4890" s="510"/>
      <c r="J4890" s="510"/>
      <c r="K4890" s="510"/>
      <c r="L4890" s="480"/>
      <c r="M4890" s="480"/>
      <c r="N4890" s="480"/>
      <c r="O4890" s="480"/>
      <c r="P4890" s="480"/>
      <c r="Q4890" s="480"/>
      <c r="R4890" s="480"/>
      <c r="S4890" s="480"/>
      <c r="T4890" s="480"/>
      <c r="U4890" s="480"/>
      <c r="V4890" s="480"/>
      <c r="W4890" s="480"/>
      <c r="X4890" s="480"/>
      <c r="Y4890" s="480"/>
      <c r="Z4890" s="480"/>
      <c r="AA4890" s="480"/>
      <c r="AB4890" s="480"/>
      <c r="AC4890" s="480"/>
      <c r="AD4890" s="480"/>
      <c r="AE4890" s="480"/>
      <c r="AF4890" s="480"/>
      <c r="AG4890" s="480"/>
      <c r="AH4890" s="480"/>
      <c r="AI4890" s="480"/>
      <c r="AJ4890" s="480"/>
      <c r="AK4890" s="480"/>
      <c r="AL4890" s="480"/>
      <c r="AM4890" s="480"/>
      <c r="AN4890" s="480"/>
      <c r="AO4890" s="480"/>
      <c r="AP4890" s="480"/>
      <c r="AQ4890" s="480"/>
      <c r="AR4890" s="480"/>
      <c r="AS4890" s="480"/>
      <c r="AT4890" s="480"/>
      <c r="AU4890" s="480"/>
      <c r="AV4890" s="480"/>
      <c r="AW4890" s="480"/>
      <c r="AX4890" s="480"/>
      <c r="AY4890" s="480"/>
      <c r="AZ4890" s="480"/>
      <c r="BA4890" s="480"/>
      <c r="BB4890" s="480"/>
    </row>
    <row r="4891" spans="1:54" ht="15.75">
      <c r="A4891" s="499"/>
      <c r="B4891" s="499" t="s">
        <v>25</v>
      </c>
      <c r="C4891" s="464"/>
      <c r="D4891" s="500"/>
      <c r="E4891" s="501"/>
      <c r="F4891" s="478"/>
      <c r="G4891" s="510"/>
      <c r="H4891" s="499" t="s">
        <v>25</v>
      </c>
      <c r="I4891" s="510"/>
      <c r="J4891" s="510"/>
      <c r="K4891" s="510"/>
      <c r="L4891" s="480"/>
      <c r="M4891" s="480"/>
      <c r="N4891" s="480"/>
      <c r="O4891" s="480"/>
      <c r="P4891" s="480"/>
      <c r="Q4891" s="480"/>
      <c r="R4891" s="480"/>
      <c r="S4891" s="480"/>
      <c r="T4891" s="480"/>
      <c r="U4891" s="480"/>
      <c r="V4891" s="480"/>
      <c r="W4891" s="480"/>
      <c r="X4891" s="480"/>
      <c r="Y4891" s="480"/>
      <c r="Z4891" s="480"/>
      <c r="AA4891" s="480"/>
      <c r="AB4891" s="480"/>
      <c r="AC4891" s="480"/>
      <c r="AD4891" s="480"/>
      <c r="AE4891" s="480"/>
      <c r="AF4891" s="480"/>
      <c r="AG4891" s="480"/>
      <c r="AH4891" s="480"/>
      <c r="AI4891" s="480"/>
      <c r="AJ4891" s="480"/>
      <c r="AK4891" s="480"/>
      <c r="AL4891" s="480"/>
      <c r="AM4891" s="480"/>
      <c r="AN4891" s="480"/>
      <c r="AO4891" s="480"/>
      <c r="AP4891" s="480"/>
      <c r="AQ4891" s="480"/>
      <c r="AR4891" s="480"/>
      <c r="AS4891" s="480"/>
      <c r="AT4891" s="480"/>
      <c r="AU4891" s="480"/>
      <c r="AV4891" s="480"/>
      <c r="AW4891" s="480"/>
      <c r="AX4891" s="480"/>
      <c r="AY4891" s="480"/>
      <c r="AZ4891" s="480"/>
      <c r="BA4891" s="480"/>
      <c r="BB4891" s="480"/>
    </row>
    <row r="4892" spans="1:54" ht="15.75">
      <c r="A4892" s="499"/>
      <c r="B4892" s="499" t="s">
        <v>26</v>
      </c>
      <c r="C4892" s="464"/>
      <c r="D4892" s="500"/>
      <c r="E4892" s="501"/>
      <c r="F4892" s="478"/>
      <c r="G4892" s="510"/>
      <c r="H4892" s="499" t="s">
        <v>26</v>
      </c>
      <c r="I4892" s="510"/>
      <c r="J4892" s="510"/>
      <c r="K4892" s="510"/>
      <c r="L4892" s="480"/>
      <c r="M4892" s="480"/>
      <c r="N4892" s="480"/>
      <c r="O4892" s="480"/>
      <c r="P4892" s="480"/>
      <c r="Q4892" s="480"/>
      <c r="R4892" s="480"/>
      <c r="S4892" s="480"/>
      <c r="T4892" s="480"/>
      <c r="U4892" s="480"/>
      <c r="V4892" s="480"/>
      <c r="W4892" s="480"/>
      <c r="X4892" s="480"/>
      <c r="Y4892" s="480"/>
      <c r="Z4892" s="480"/>
      <c r="AA4892" s="480"/>
      <c r="AB4892" s="480"/>
      <c r="AC4892" s="480"/>
      <c r="AD4892" s="480"/>
      <c r="AE4892" s="480"/>
      <c r="AF4892" s="480"/>
      <c r="AG4892" s="480"/>
      <c r="AH4892" s="480"/>
      <c r="AI4892" s="480"/>
      <c r="AJ4892" s="480"/>
      <c r="AK4892" s="480"/>
      <c r="AL4892" s="480"/>
      <c r="AM4892" s="480"/>
      <c r="AN4892" s="480"/>
      <c r="AO4892" s="480"/>
      <c r="AP4892" s="480"/>
      <c r="AQ4892" s="480"/>
      <c r="AR4892" s="480"/>
      <c r="AS4892" s="480"/>
      <c r="AT4892" s="480"/>
      <c r="AU4892" s="480"/>
      <c r="AV4892" s="480"/>
      <c r="AW4892" s="480"/>
      <c r="AX4892" s="480"/>
      <c r="AY4892" s="480"/>
      <c r="AZ4892" s="480"/>
      <c r="BA4892" s="480"/>
      <c r="BB4892" s="480"/>
    </row>
    <row r="4893" spans="1:54" ht="15.75">
      <c r="A4893" s="484"/>
      <c r="B4893" s="484"/>
      <c r="C4893"/>
      <c r="D4893" s="491"/>
      <c r="E4893" s="493"/>
      <c r="F4893" s="478"/>
      <c r="G4893"/>
      <c r="H4893" s="527"/>
      <c r="I4893"/>
      <c r="J4893" s="527"/>
      <c r="K4893" s="527"/>
      <c r="L4893" s="480"/>
      <c r="M4893" s="480"/>
      <c r="N4893" s="480"/>
      <c r="O4893" s="480"/>
      <c r="P4893" s="480"/>
      <c r="Q4893" s="480"/>
      <c r="R4893" s="480"/>
      <c r="S4893" s="480"/>
      <c r="T4893" s="480"/>
      <c r="U4893" s="480"/>
      <c r="V4893" s="480"/>
      <c r="W4893" s="480"/>
      <c r="X4893" s="480"/>
      <c r="Y4893" s="480"/>
      <c r="Z4893" s="480"/>
      <c r="AA4893" s="480"/>
      <c r="AB4893" s="480"/>
      <c r="AC4893" s="480"/>
      <c r="AD4893" s="480"/>
      <c r="AE4893" s="480"/>
      <c r="AF4893" s="480"/>
      <c r="AG4893" s="480"/>
      <c r="AH4893" s="480"/>
      <c r="AI4893" s="480"/>
      <c r="AJ4893" s="480"/>
      <c r="AK4893" s="480"/>
      <c r="AL4893" s="480"/>
      <c r="AM4893" s="480"/>
      <c r="AN4893" s="480"/>
      <c r="AO4893" s="480"/>
      <c r="AP4893" s="480"/>
      <c r="AQ4893" s="480"/>
      <c r="AR4893" s="480"/>
      <c r="AS4893" s="480"/>
      <c r="AT4893" s="480"/>
      <c r="AU4893" s="480"/>
      <c r="AV4893" s="480"/>
      <c r="AW4893" s="480"/>
      <c r="AX4893" s="480"/>
      <c r="AY4893" s="480"/>
      <c r="AZ4893" s="480"/>
      <c r="BA4893" s="480"/>
      <c r="BB4893" s="480"/>
    </row>
    <row r="4894" spans="1:54" ht="15.75">
      <c r="A4894" s="485" t="s">
        <v>3416</v>
      </c>
      <c r="B4894" s="485"/>
      <c r="C4894" s="487" t="s">
        <v>3417</v>
      </c>
      <c r="D4894" s="492"/>
      <c r="E4894" s="494"/>
      <c r="F4894" s="478"/>
      <c r="G4894" s="640" t="s">
        <v>3418</v>
      </c>
      <c r="H4894" s="640"/>
      <c r="I4894" s="524" t="s">
        <v>3419</v>
      </c>
      <c r="J4894" s="640"/>
      <c r="K4894" s="640"/>
      <c r="L4894"/>
      <c r="M4894"/>
      <c r="N4894"/>
      <c r="O4894"/>
      <c r="P4894"/>
      <c r="Q4894"/>
      <c r="R4894"/>
      <c r="S4894"/>
      <c r="T4894"/>
      <c r="U4894"/>
      <c r="V4894"/>
      <c r="W4894"/>
      <c r="X4894"/>
      <c r="Y4894"/>
      <c r="Z4894"/>
      <c r="AA4894"/>
      <c r="AB4894"/>
      <c r="AC4894"/>
      <c r="AD4894"/>
      <c r="AE4894"/>
      <c r="AF4894"/>
      <c r="AG4894"/>
      <c r="AH4894"/>
      <c r="AI4894"/>
      <c r="AJ4894"/>
      <c r="AK4894"/>
      <c r="AL4894"/>
      <c r="AM4894"/>
      <c r="AN4894"/>
      <c r="AO4894"/>
      <c r="AP4894"/>
      <c r="AQ4894"/>
      <c r="AR4894"/>
      <c r="AS4894"/>
      <c r="AT4894"/>
      <c r="AU4894"/>
      <c r="AV4894"/>
      <c r="AW4894"/>
      <c r="AX4894"/>
      <c r="AY4894"/>
      <c r="AZ4894"/>
      <c r="BA4894"/>
      <c r="BB4894"/>
    </row>
    <row r="4895" spans="1:54" ht="15">
      <c r="A4895" s="486"/>
      <c r="B4895" s="486"/>
      <c r="C4895" s="488"/>
      <c r="D4895" s="486"/>
      <c r="E4895" s="486"/>
      <c r="F4895"/>
      <c r="G4895" s="503"/>
      <c r="H4895" s="503"/>
      <c r="I4895" s="519"/>
      <c r="J4895" s="503"/>
      <c r="K4895" s="503"/>
      <c r="L4895"/>
      <c r="M4895"/>
      <c r="N4895"/>
      <c r="O4895"/>
      <c r="P4895"/>
      <c r="Q4895"/>
      <c r="R4895"/>
      <c r="S4895"/>
      <c r="T4895"/>
      <c r="U4895"/>
      <c r="V4895"/>
      <c r="W4895"/>
      <c r="X4895"/>
      <c r="Y4895"/>
      <c r="Z4895"/>
      <c r="AA4895"/>
      <c r="AB4895"/>
      <c r="AC4895"/>
      <c r="AD4895"/>
      <c r="AE4895"/>
      <c r="AF4895"/>
      <c r="AG4895"/>
      <c r="AH4895"/>
      <c r="AI4895"/>
      <c r="AJ4895"/>
      <c r="AK4895"/>
      <c r="AL4895"/>
      <c r="AM4895"/>
      <c r="AN4895"/>
      <c r="AO4895"/>
      <c r="AP4895"/>
      <c r="AQ4895"/>
      <c r="AR4895"/>
      <c r="AS4895"/>
      <c r="AT4895"/>
      <c r="AU4895"/>
      <c r="AV4895"/>
      <c r="AW4895"/>
      <c r="AX4895"/>
      <c r="AY4895"/>
      <c r="AZ4895"/>
      <c r="BA4895"/>
      <c r="BB4895"/>
    </row>
    <row r="4896" spans="1:54" ht="15">
      <c r="A4896" s="486"/>
      <c r="B4896" s="486"/>
      <c r="C4896" s="489" t="s">
        <v>599</v>
      </c>
      <c r="D4896" s="486"/>
      <c r="E4896" s="486"/>
      <c r="F4896"/>
      <c r="G4896" s="503"/>
      <c r="H4896" s="503"/>
      <c r="I4896" s="518" t="s">
        <v>623</v>
      </c>
      <c r="J4896" s="503"/>
      <c r="K4896" s="503"/>
      <c r="L4896"/>
      <c r="M4896"/>
      <c r="N4896"/>
      <c r="O4896"/>
      <c r="P4896"/>
      <c r="Q4896"/>
      <c r="R4896"/>
      <c r="S4896"/>
      <c r="T4896"/>
      <c r="U4896"/>
      <c r="V4896"/>
      <c r="W4896"/>
      <c r="X4896"/>
      <c r="Y4896"/>
      <c r="Z4896"/>
      <c r="AA4896"/>
      <c r="AB4896"/>
      <c r="AC4896"/>
      <c r="AD4896"/>
      <c r="AE4896"/>
      <c r="AF4896"/>
      <c r="AG4896"/>
      <c r="AH4896"/>
      <c r="AI4896"/>
      <c r="AJ4896"/>
      <c r="AK4896"/>
      <c r="AL4896"/>
      <c r="AM4896"/>
      <c r="AN4896"/>
      <c r="AO4896"/>
      <c r="AP4896"/>
      <c r="AQ4896"/>
      <c r="AR4896"/>
      <c r="AS4896"/>
      <c r="AT4896"/>
      <c r="AU4896"/>
      <c r="AV4896"/>
      <c r="AW4896"/>
      <c r="AX4896"/>
      <c r="AY4896"/>
      <c r="AZ4896"/>
      <c r="BA4896"/>
      <c r="BB4896"/>
    </row>
    <row r="4897" spans="1:54" ht="25.5">
      <c r="A4897" s="486"/>
      <c r="B4897" s="486"/>
      <c r="C4897" s="489" t="s">
        <v>3393</v>
      </c>
      <c r="D4897" s="486"/>
      <c r="E4897" s="486"/>
      <c r="F4897"/>
      <c r="G4897" s="503"/>
      <c r="H4897" s="503"/>
      <c r="I4897" s="518" t="s">
        <v>3393</v>
      </c>
      <c r="J4897" s="503"/>
      <c r="K4897" s="503"/>
      <c r="L4897"/>
      <c r="M4897"/>
      <c r="N4897"/>
      <c r="O4897"/>
      <c r="P4897"/>
      <c r="Q4897"/>
      <c r="R4897"/>
      <c r="S4897"/>
      <c r="T4897"/>
      <c r="U4897"/>
      <c r="V4897"/>
      <c r="W4897"/>
      <c r="X4897"/>
      <c r="Y4897"/>
      <c r="Z4897"/>
      <c r="AA4897"/>
      <c r="AB4897"/>
      <c r="AC4897"/>
      <c r="AD4897"/>
      <c r="AE4897"/>
      <c r="AF4897"/>
      <c r="AG4897"/>
      <c r="AH4897"/>
      <c r="AI4897"/>
      <c r="AJ4897"/>
      <c r="AK4897"/>
      <c r="AL4897"/>
      <c r="AM4897"/>
      <c r="AN4897"/>
      <c r="AO4897"/>
      <c r="AP4897"/>
      <c r="AQ4897"/>
      <c r="AR4897"/>
      <c r="AS4897"/>
      <c r="AT4897"/>
      <c r="AU4897"/>
      <c r="AV4897"/>
      <c r="AW4897"/>
      <c r="AX4897"/>
      <c r="AY4897"/>
      <c r="AZ4897"/>
      <c r="BA4897"/>
      <c r="BB4897"/>
    </row>
    <row r="4898" spans="1:54" ht="25.5">
      <c r="A4898" s="486"/>
      <c r="B4898" s="486"/>
      <c r="C4898" s="489" t="s">
        <v>3394</v>
      </c>
      <c r="D4898" s="486"/>
      <c r="E4898" s="486"/>
      <c r="F4898"/>
      <c r="G4898" s="503"/>
      <c r="H4898" s="503"/>
      <c r="I4898" s="518" t="s">
        <v>3396</v>
      </c>
      <c r="J4898" s="503"/>
      <c r="K4898" s="503"/>
      <c r="L4898"/>
      <c r="M4898"/>
      <c r="N4898"/>
      <c r="O4898"/>
      <c r="P4898"/>
      <c r="Q4898"/>
      <c r="R4898"/>
      <c r="S4898"/>
      <c r="T4898"/>
      <c r="U4898"/>
      <c r="V4898"/>
      <c r="W4898"/>
      <c r="X4898"/>
      <c r="Y4898"/>
      <c r="Z4898"/>
      <c r="AA4898"/>
      <c r="AB4898"/>
      <c r="AC4898"/>
      <c r="AD4898"/>
      <c r="AE4898"/>
      <c r="AF4898"/>
      <c r="AG4898"/>
      <c r="AH4898"/>
      <c r="AI4898"/>
      <c r="AJ4898"/>
      <c r="AK4898"/>
      <c r="AL4898"/>
      <c r="AM4898"/>
      <c r="AN4898"/>
      <c r="AO4898"/>
      <c r="AP4898"/>
      <c r="AQ4898"/>
      <c r="AR4898"/>
      <c r="AS4898"/>
      <c r="AT4898"/>
      <c r="AU4898"/>
      <c r="AV4898"/>
      <c r="AW4898"/>
      <c r="AX4898"/>
      <c r="AY4898"/>
      <c r="AZ4898"/>
      <c r="BA4898"/>
      <c r="BB4898"/>
    </row>
    <row r="4899" spans="1:54" ht="15">
      <c r="A4899" s="486"/>
      <c r="B4899" s="486"/>
      <c r="C4899" s="489" t="s">
        <v>3395</v>
      </c>
      <c r="D4899" s="486"/>
      <c r="E4899" s="486"/>
      <c r="F4899"/>
      <c r="G4899" s="503"/>
      <c r="H4899" s="503"/>
      <c r="I4899" s="518" t="s">
        <v>3395</v>
      </c>
      <c r="J4899" s="503"/>
      <c r="K4899" s="503"/>
      <c r="L4899"/>
      <c r="M4899"/>
      <c r="N4899"/>
      <c r="O4899"/>
      <c r="P4899"/>
      <c r="Q4899"/>
      <c r="R4899"/>
      <c r="S4899"/>
      <c r="T4899"/>
      <c r="U4899"/>
      <c r="V4899"/>
      <c r="W4899"/>
      <c r="X4899"/>
      <c r="Y4899"/>
      <c r="Z4899"/>
      <c r="AA4899"/>
      <c r="AB4899"/>
      <c r="AC4899"/>
      <c r="AD4899"/>
      <c r="AE4899"/>
      <c r="AF4899"/>
      <c r="AG4899"/>
      <c r="AH4899"/>
      <c r="AI4899"/>
      <c r="AJ4899"/>
      <c r="AK4899"/>
      <c r="AL4899"/>
      <c r="AM4899"/>
      <c r="AN4899"/>
      <c r="AO4899"/>
      <c r="AP4899"/>
      <c r="AQ4899"/>
      <c r="AR4899"/>
      <c r="AS4899"/>
      <c r="AT4899"/>
      <c r="AU4899"/>
      <c r="AV4899"/>
      <c r="AW4899"/>
      <c r="AX4899"/>
      <c r="AY4899"/>
      <c r="AZ4899"/>
      <c r="BA4899"/>
      <c r="BB4899"/>
    </row>
    <row r="4900" spans="1:54" ht="25.5">
      <c r="A4900" s="486"/>
      <c r="B4900" s="486"/>
      <c r="C4900" s="489" t="s">
        <v>3397</v>
      </c>
      <c r="D4900" s="486"/>
      <c r="E4900" s="486"/>
      <c r="F4900"/>
      <c r="G4900" s="503"/>
      <c r="H4900" s="503"/>
      <c r="I4900" s="518" t="s">
        <v>3397</v>
      </c>
      <c r="J4900" s="503"/>
      <c r="K4900" s="503"/>
      <c r="L4900"/>
      <c r="M4900"/>
      <c r="N4900"/>
      <c r="O4900"/>
      <c r="P4900"/>
      <c r="Q4900"/>
      <c r="R4900"/>
      <c r="S4900"/>
      <c r="T4900"/>
      <c r="U4900"/>
      <c r="V4900"/>
      <c r="W4900"/>
      <c r="X4900"/>
      <c r="Y4900"/>
      <c r="Z4900"/>
      <c r="AA4900"/>
      <c r="AB4900"/>
      <c r="AC4900"/>
      <c r="AD4900"/>
      <c r="AE4900"/>
      <c r="AF4900"/>
      <c r="AG4900"/>
      <c r="AH4900"/>
      <c r="AI4900"/>
      <c r="AJ4900"/>
      <c r="AK4900"/>
      <c r="AL4900"/>
      <c r="AM4900"/>
      <c r="AN4900"/>
      <c r="AO4900"/>
      <c r="AP4900"/>
      <c r="AQ4900"/>
      <c r="AR4900"/>
      <c r="AS4900"/>
      <c r="AT4900"/>
      <c r="AU4900"/>
      <c r="AV4900"/>
      <c r="AW4900"/>
      <c r="AX4900"/>
      <c r="AY4900"/>
      <c r="AZ4900"/>
      <c r="BA4900"/>
      <c r="BB4900"/>
    </row>
    <row r="4901" spans="1:54" ht="38.25">
      <c r="A4901" s="486"/>
      <c r="B4901" s="486"/>
      <c r="C4901" s="489" t="s">
        <v>3398</v>
      </c>
      <c r="D4901" s="486"/>
      <c r="E4901" s="486"/>
      <c r="F4901"/>
      <c r="G4901" s="503"/>
      <c r="H4901" s="503"/>
      <c r="I4901" s="518" t="s">
        <v>3398</v>
      </c>
      <c r="J4901" s="503"/>
      <c r="K4901" s="503"/>
      <c r="L4901"/>
      <c r="M4901"/>
      <c r="N4901"/>
      <c r="O4901"/>
      <c r="P4901"/>
      <c r="Q4901"/>
      <c r="R4901"/>
      <c r="S4901"/>
      <c r="T4901"/>
      <c r="U4901"/>
      <c r="V4901"/>
      <c r="W4901"/>
      <c r="X4901"/>
      <c r="Y4901"/>
      <c r="Z4901"/>
      <c r="AA4901"/>
      <c r="AB4901"/>
      <c r="AC4901"/>
      <c r="AD4901"/>
      <c r="AE4901"/>
      <c r="AF4901"/>
      <c r="AG4901"/>
      <c r="AH4901"/>
      <c r="AI4901"/>
      <c r="AJ4901"/>
      <c r="AK4901"/>
      <c r="AL4901"/>
      <c r="AM4901"/>
      <c r="AN4901"/>
      <c r="AO4901"/>
      <c r="AP4901"/>
      <c r="AQ4901"/>
      <c r="AR4901"/>
      <c r="AS4901"/>
      <c r="AT4901"/>
      <c r="AU4901"/>
      <c r="AV4901"/>
      <c r="AW4901"/>
      <c r="AX4901"/>
      <c r="AY4901"/>
      <c r="AZ4901"/>
      <c r="BA4901"/>
      <c r="BB4901"/>
    </row>
    <row r="4902" spans="1:54" ht="25.5">
      <c r="A4902" s="486"/>
      <c r="B4902" s="486"/>
      <c r="C4902" s="489" t="s">
        <v>3399</v>
      </c>
      <c r="D4902" s="486"/>
      <c r="E4902" s="486"/>
      <c r="F4902"/>
      <c r="G4902" s="503"/>
      <c r="H4902" s="503"/>
      <c r="I4902" s="518" t="s">
        <v>3399</v>
      </c>
      <c r="J4902" s="503"/>
      <c r="K4902" s="503"/>
      <c r="L4902"/>
      <c r="M4902"/>
      <c r="N4902"/>
      <c r="O4902"/>
      <c r="P4902"/>
      <c r="Q4902"/>
      <c r="R4902"/>
      <c r="S4902"/>
      <c r="T4902"/>
      <c r="U4902"/>
      <c r="V4902"/>
      <c r="W4902"/>
      <c r="X4902"/>
      <c r="Y4902"/>
      <c r="Z4902"/>
      <c r="AA4902"/>
      <c r="AB4902"/>
      <c r="AC4902"/>
      <c r="AD4902"/>
      <c r="AE4902"/>
      <c r="AF4902"/>
      <c r="AG4902"/>
      <c r="AH4902"/>
      <c r="AI4902"/>
      <c r="AJ4902"/>
      <c r="AK4902"/>
      <c r="AL4902"/>
      <c r="AM4902"/>
      <c r="AN4902"/>
      <c r="AO4902"/>
      <c r="AP4902"/>
      <c r="AQ4902"/>
      <c r="AR4902"/>
      <c r="AS4902"/>
      <c r="AT4902"/>
      <c r="AU4902"/>
      <c r="AV4902"/>
      <c r="AW4902"/>
      <c r="AX4902"/>
      <c r="AY4902"/>
      <c r="AZ4902"/>
      <c r="BA4902"/>
      <c r="BB4902"/>
    </row>
    <row r="4903" spans="1:54" ht="25.5">
      <c r="A4903" s="486"/>
      <c r="B4903" s="486"/>
      <c r="C4903" s="489" t="s">
        <v>3400</v>
      </c>
      <c r="D4903" s="486"/>
      <c r="E4903" s="486"/>
      <c r="F4903"/>
      <c r="G4903" s="503"/>
      <c r="H4903" s="503"/>
      <c r="I4903" s="518" t="s">
        <v>3400</v>
      </c>
      <c r="J4903" s="503"/>
      <c r="K4903" s="503"/>
      <c r="L4903"/>
      <c r="M4903"/>
      <c r="N4903"/>
      <c r="O4903"/>
      <c r="P4903"/>
      <c r="Q4903"/>
      <c r="R4903"/>
      <c r="S4903"/>
      <c r="T4903"/>
      <c r="U4903"/>
      <c r="V4903"/>
      <c r="W4903"/>
      <c r="X4903"/>
      <c r="Y4903"/>
      <c r="Z4903"/>
      <c r="AA4903"/>
      <c r="AB4903"/>
      <c r="AC4903"/>
      <c r="AD4903"/>
      <c r="AE4903"/>
      <c r="AF4903"/>
      <c r="AG4903"/>
      <c r="AH4903"/>
      <c r="AI4903"/>
      <c r="AJ4903"/>
      <c r="AK4903"/>
      <c r="AL4903"/>
      <c r="AM4903"/>
      <c r="AN4903"/>
      <c r="AO4903"/>
      <c r="AP4903"/>
      <c r="AQ4903"/>
      <c r="AR4903"/>
      <c r="AS4903"/>
      <c r="AT4903"/>
      <c r="AU4903"/>
      <c r="AV4903"/>
      <c r="AW4903"/>
      <c r="AX4903"/>
      <c r="AY4903"/>
      <c r="AZ4903"/>
      <c r="BA4903"/>
      <c r="BB4903"/>
    </row>
    <row r="4904" spans="1:54" ht="15">
      <c r="A4904" s="453"/>
      <c r="B4904" s="453"/>
      <c r="C4904" s="490" t="s">
        <v>3401</v>
      </c>
      <c r="D4904" s="453"/>
      <c r="E4904" s="453"/>
      <c r="F4904"/>
      <c r="G4904" s="504"/>
      <c r="H4904" s="504"/>
      <c r="I4904" s="520" t="s">
        <v>3401</v>
      </c>
      <c r="J4904" s="504"/>
      <c r="K4904" s="504"/>
      <c r="L4904" s="480"/>
      <c r="M4904" s="480"/>
      <c r="N4904" s="480"/>
      <c r="O4904" s="480"/>
      <c r="P4904" s="480"/>
      <c r="Q4904" s="480"/>
      <c r="R4904" s="480"/>
      <c r="S4904" s="480"/>
      <c r="T4904" s="480"/>
      <c r="U4904" s="480"/>
      <c r="V4904" s="480"/>
      <c r="W4904" s="480"/>
      <c r="X4904" s="480"/>
      <c r="Y4904" s="480"/>
      <c r="Z4904" s="480"/>
      <c r="AA4904" s="480"/>
      <c r="AB4904" s="480"/>
      <c r="AC4904" s="480"/>
      <c r="AD4904" s="480"/>
      <c r="AE4904" s="480"/>
      <c r="AF4904" s="480"/>
      <c r="AG4904" s="480"/>
      <c r="AH4904" s="480"/>
      <c r="AI4904" s="480"/>
      <c r="AJ4904" s="480"/>
      <c r="AK4904" s="480"/>
      <c r="AL4904" s="480"/>
      <c r="AM4904" s="480"/>
      <c r="AN4904" s="480"/>
      <c r="AO4904" s="480"/>
      <c r="AP4904" s="480"/>
      <c r="AQ4904" s="480"/>
      <c r="AR4904" s="480"/>
      <c r="AS4904" s="480"/>
      <c r="AT4904" s="480"/>
      <c r="AU4904" s="480"/>
      <c r="AV4904" s="480"/>
      <c r="AW4904" s="480"/>
      <c r="AX4904" s="480"/>
      <c r="AY4904" s="480"/>
      <c r="AZ4904" s="480"/>
      <c r="BA4904" s="480"/>
      <c r="BB4904" s="480"/>
    </row>
    <row r="4905" spans="1:54" ht="15.75">
      <c r="A4905" s="499"/>
      <c r="B4905" s="499" t="s">
        <v>18</v>
      </c>
      <c r="C4905" s="464"/>
      <c r="D4905" s="500"/>
      <c r="E4905" s="501"/>
      <c r="F4905" s="478"/>
      <c r="G4905" s="510"/>
      <c r="H4905" s="499" t="s">
        <v>18</v>
      </c>
      <c r="I4905" s="510"/>
      <c r="J4905" s="510"/>
      <c r="K4905" s="510"/>
      <c r="L4905" s="480"/>
      <c r="M4905" s="480"/>
      <c r="N4905" s="480"/>
      <c r="O4905" s="480"/>
      <c r="P4905" s="480"/>
      <c r="Q4905" s="480"/>
      <c r="R4905" s="480"/>
      <c r="S4905" s="480"/>
      <c r="T4905" s="480"/>
      <c r="U4905" s="480"/>
      <c r="V4905" s="480"/>
      <c r="W4905" s="480"/>
      <c r="X4905" s="480"/>
      <c r="Y4905" s="480"/>
      <c r="Z4905" s="480"/>
      <c r="AA4905" s="480"/>
      <c r="AB4905" s="480"/>
      <c r="AC4905" s="480"/>
      <c r="AD4905" s="480"/>
      <c r="AE4905" s="480"/>
      <c r="AF4905" s="480"/>
      <c r="AG4905" s="480"/>
      <c r="AH4905" s="480"/>
      <c r="AI4905" s="480"/>
      <c r="AJ4905" s="480"/>
      <c r="AK4905" s="480"/>
      <c r="AL4905" s="480"/>
      <c r="AM4905" s="480"/>
      <c r="AN4905" s="480"/>
      <c r="AO4905" s="480"/>
      <c r="AP4905" s="480"/>
      <c r="AQ4905" s="480"/>
      <c r="AR4905" s="480"/>
      <c r="AS4905" s="480"/>
      <c r="AT4905" s="480"/>
      <c r="AU4905" s="480"/>
      <c r="AV4905" s="480"/>
      <c r="AW4905" s="480"/>
      <c r="AX4905" s="480"/>
      <c r="AY4905" s="480"/>
      <c r="AZ4905" s="480"/>
      <c r="BA4905" s="480"/>
      <c r="BB4905" s="480"/>
    </row>
    <row r="4906" spans="1:54" ht="102">
      <c r="A4906" s="499"/>
      <c r="B4906" s="499" t="s">
        <v>19</v>
      </c>
      <c r="C4906" s="464" t="s">
        <v>3420</v>
      </c>
      <c r="D4906" s="500" t="s">
        <v>581</v>
      </c>
      <c r="E4906" s="501"/>
      <c r="F4906" s="478"/>
      <c r="G4906" s="510"/>
      <c r="H4906" s="499" t="s">
        <v>19</v>
      </c>
      <c r="I4906" s="514" t="s">
        <v>3420</v>
      </c>
      <c r="J4906" s="510" t="s">
        <v>581</v>
      </c>
      <c r="K4906" s="510"/>
      <c r="L4906" s="480"/>
      <c r="M4906" s="480"/>
      <c r="N4906" s="480"/>
      <c r="O4906" s="480"/>
      <c r="P4906" s="480"/>
      <c r="Q4906" s="480"/>
      <c r="R4906" s="480"/>
      <c r="S4906" s="480"/>
      <c r="T4906" s="480"/>
      <c r="U4906" s="480"/>
      <c r="V4906" s="480"/>
      <c r="W4906" s="480"/>
      <c r="X4906" s="480"/>
      <c r="Y4906" s="480"/>
      <c r="Z4906" s="480"/>
      <c r="AA4906" s="480"/>
      <c r="AB4906" s="480"/>
      <c r="AC4906" s="480"/>
      <c r="AD4906" s="480"/>
      <c r="AE4906" s="480"/>
      <c r="AF4906" s="480"/>
      <c r="AG4906" s="480"/>
      <c r="AH4906" s="480"/>
      <c r="AI4906" s="480"/>
      <c r="AJ4906" s="480"/>
      <c r="AK4906" s="480"/>
      <c r="AL4906" s="480"/>
      <c r="AM4906" s="480"/>
      <c r="AN4906" s="480"/>
      <c r="AO4906" s="480"/>
      <c r="AP4906" s="480"/>
      <c r="AQ4906" s="480"/>
      <c r="AR4906" s="480"/>
      <c r="AS4906" s="480"/>
      <c r="AT4906" s="480"/>
      <c r="AU4906" s="480"/>
      <c r="AV4906" s="480"/>
      <c r="AW4906" s="480"/>
      <c r="AX4906" s="480"/>
      <c r="AY4906" s="480"/>
      <c r="AZ4906" s="480"/>
      <c r="BA4906" s="480"/>
      <c r="BB4906" s="480"/>
    </row>
    <row r="4907" spans="1:54" ht="15.75">
      <c r="A4907" s="499"/>
      <c r="B4907" s="499" t="s">
        <v>23</v>
      </c>
      <c r="C4907" s="464"/>
      <c r="D4907" s="500"/>
      <c r="E4907" s="501"/>
      <c r="F4907" s="478"/>
      <c r="G4907" s="510"/>
      <c r="H4907" s="499" t="s">
        <v>23</v>
      </c>
      <c r="I4907" s="510"/>
      <c r="J4907" s="510"/>
      <c r="K4907" s="510"/>
      <c r="L4907" s="480"/>
      <c r="M4907" s="480"/>
      <c r="N4907" s="480"/>
      <c r="O4907" s="480"/>
      <c r="P4907" s="480"/>
      <c r="Q4907" s="480"/>
      <c r="R4907" s="480"/>
      <c r="S4907" s="480"/>
      <c r="T4907" s="480"/>
      <c r="U4907" s="480"/>
      <c r="V4907" s="480"/>
      <c r="W4907" s="480"/>
      <c r="X4907" s="480"/>
      <c r="Y4907" s="480"/>
      <c r="Z4907" s="480"/>
      <c r="AA4907" s="480"/>
      <c r="AB4907" s="480"/>
      <c r="AC4907" s="480"/>
      <c r="AD4907" s="480"/>
      <c r="AE4907" s="480"/>
      <c r="AF4907" s="480"/>
      <c r="AG4907" s="480"/>
      <c r="AH4907" s="480"/>
      <c r="AI4907" s="480"/>
      <c r="AJ4907" s="480"/>
      <c r="AK4907" s="480"/>
      <c r="AL4907" s="480"/>
      <c r="AM4907" s="480"/>
      <c r="AN4907" s="480"/>
      <c r="AO4907" s="480"/>
      <c r="AP4907" s="480"/>
      <c r="AQ4907" s="480"/>
      <c r="AR4907" s="480"/>
      <c r="AS4907" s="480"/>
      <c r="AT4907" s="480"/>
      <c r="AU4907" s="480"/>
      <c r="AV4907" s="480"/>
      <c r="AW4907" s="480"/>
      <c r="AX4907" s="480"/>
      <c r="AY4907" s="480"/>
      <c r="AZ4907" s="480"/>
      <c r="BA4907" s="480"/>
      <c r="BB4907" s="480"/>
    </row>
    <row r="4908" spans="1:54" ht="15.75">
      <c r="A4908" s="499"/>
      <c r="B4908" s="499" t="s">
        <v>24</v>
      </c>
      <c r="C4908" s="464"/>
      <c r="D4908" s="500"/>
      <c r="E4908" s="501"/>
      <c r="F4908" s="478"/>
      <c r="G4908" s="510"/>
      <c r="H4908" s="499" t="s">
        <v>24</v>
      </c>
      <c r="I4908" s="510"/>
      <c r="J4908" s="510"/>
      <c r="K4908" s="510"/>
      <c r="L4908" s="480"/>
      <c r="M4908" s="480"/>
      <c r="N4908" s="480"/>
      <c r="O4908" s="480"/>
      <c r="P4908" s="480"/>
      <c r="Q4908" s="480"/>
      <c r="R4908" s="480"/>
      <c r="S4908" s="480"/>
      <c r="T4908" s="480"/>
      <c r="U4908" s="480"/>
      <c r="V4908" s="480"/>
      <c r="W4908" s="480"/>
      <c r="X4908" s="480"/>
      <c r="Y4908" s="480"/>
      <c r="Z4908" s="480"/>
      <c r="AA4908" s="480"/>
      <c r="AB4908" s="480"/>
      <c r="AC4908" s="480"/>
      <c r="AD4908" s="480"/>
      <c r="AE4908" s="480"/>
      <c r="AF4908" s="480"/>
      <c r="AG4908" s="480"/>
      <c r="AH4908" s="480"/>
      <c r="AI4908" s="480"/>
      <c r="AJ4908" s="480"/>
      <c r="AK4908" s="480"/>
      <c r="AL4908" s="480"/>
      <c r="AM4908" s="480"/>
      <c r="AN4908" s="480"/>
      <c r="AO4908" s="480"/>
      <c r="AP4908" s="480"/>
      <c r="AQ4908" s="480"/>
      <c r="AR4908" s="480"/>
      <c r="AS4908" s="480"/>
      <c r="AT4908" s="480"/>
      <c r="AU4908" s="480"/>
      <c r="AV4908" s="480"/>
      <c r="AW4908" s="480"/>
      <c r="AX4908" s="480"/>
      <c r="AY4908" s="480"/>
      <c r="AZ4908" s="480"/>
      <c r="BA4908" s="480"/>
      <c r="BB4908" s="480"/>
    </row>
    <row r="4909" spans="1:54" ht="15.75">
      <c r="A4909" s="499"/>
      <c r="B4909" s="499" t="s">
        <v>25</v>
      </c>
      <c r="C4909" s="464"/>
      <c r="D4909" s="500"/>
      <c r="E4909" s="501"/>
      <c r="F4909" s="478"/>
      <c r="G4909" s="510"/>
      <c r="H4909" s="499" t="s">
        <v>25</v>
      </c>
      <c r="I4909" s="510"/>
      <c r="J4909" s="510"/>
      <c r="K4909" s="510"/>
      <c r="L4909" s="480"/>
      <c r="M4909" s="480"/>
      <c r="N4909" s="480"/>
      <c r="O4909" s="480"/>
      <c r="P4909" s="480"/>
      <c r="Q4909" s="480"/>
      <c r="R4909" s="480"/>
      <c r="S4909" s="480"/>
      <c r="T4909" s="480"/>
      <c r="U4909" s="480"/>
      <c r="V4909" s="480"/>
      <c r="W4909" s="480"/>
      <c r="X4909" s="480"/>
      <c r="Y4909" s="480"/>
      <c r="Z4909" s="480"/>
      <c r="AA4909" s="480"/>
      <c r="AB4909" s="480"/>
      <c r="AC4909" s="480"/>
      <c r="AD4909" s="480"/>
      <c r="AE4909" s="480"/>
      <c r="AF4909" s="480"/>
      <c r="AG4909" s="480"/>
      <c r="AH4909" s="480"/>
      <c r="AI4909" s="480"/>
      <c r="AJ4909" s="480"/>
      <c r="AK4909" s="480"/>
      <c r="AL4909" s="480"/>
      <c r="AM4909" s="480"/>
      <c r="AN4909" s="480"/>
      <c r="AO4909" s="480"/>
      <c r="AP4909" s="480"/>
      <c r="AQ4909" s="480"/>
      <c r="AR4909" s="480"/>
      <c r="AS4909" s="480"/>
      <c r="AT4909" s="480"/>
      <c r="AU4909" s="480"/>
      <c r="AV4909" s="480"/>
      <c r="AW4909" s="480"/>
      <c r="AX4909" s="480"/>
      <c r="AY4909" s="480"/>
      <c r="AZ4909" s="480"/>
      <c r="BA4909" s="480"/>
      <c r="BB4909" s="480"/>
    </row>
    <row r="4910" spans="1:54" ht="15.75">
      <c r="A4910" s="499"/>
      <c r="B4910" s="499" t="s">
        <v>26</v>
      </c>
      <c r="C4910" s="464"/>
      <c r="D4910" s="500"/>
      <c r="E4910" s="501"/>
      <c r="F4910" s="478"/>
      <c r="G4910" s="510"/>
      <c r="H4910" s="499" t="s">
        <v>26</v>
      </c>
      <c r="I4910" s="510"/>
      <c r="J4910" s="510"/>
      <c r="K4910" s="510"/>
      <c r="L4910" s="480"/>
      <c r="M4910" s="480"/>
      <c r="N4910" s="480"/>
      <c r="O4910" s="480"/>
      <c r="P4910" s="480"/>
      <c r="Q4910" s="480"/>
      <c r="R4910" s="480"/>
      <c r="S4910" s="480"/>
      <c r="T4910" s="480"/>
      <c r="U4910" s="480"/>
      <c r="V4910" s="480"/>
      <c r="W4910" s="480"/>
      <c r="X4910" s="480"/>
      <c r="Y4910" s="480"/>
      <c r="Z4910" s="480"/>
      <c r="AA4910" s="480"/>
      <c r="AB4910" s="480"/>
      <c r="AC4910" s="480"/>
      <c r="AD4910" s="480"/>
      <c r="AE4910" s="480"/>
      <c r="AF4910" s="480"/>
      <c r="AG4910" s="480"/>
      <c r="AH4910" s="480"/>
      <c r="AI4910" s="480"/>
      <c r="AJ4910" s="480"/>
      <c r="AK4910" s="480"/>
      <c r="AL4910" s="480"/>
      <c r="AM4910" s="480"/>
      <c r="AN4910" s="480"/>
      <c r="AO4910" s="480"/>
      <c r="AP4910" s="480"/>
      <c r="AQ4910" s="480"/>
      <c r="AR4910" s="480"/>
      <c r="AS4910" s="480"/>
      <c r="AT4910" s="480"/>
      <c r="AU4910" s="480"/>
      <c r="AV4910" s="480"/>
      <c r="AW4910" s="480"/>
      <c r="AX4910" s="480"/>
      <c r="AY4910" s="480"/>
      <c r="AZ4910" s="480"/>
      <c r="BA4910" s="480"/>
      <c r="BB4910" s="480"/>
    </row>
    <row r="4911" spans="1:54" ht="15.75">
      <c r="A4911" s="484"/>
      <c r="B4911" s="484"/>
      <c r="C4911"/>
      <c r="D4911" s="491"/>
      <c r="E4911" s="493"/>
      <c r="F4911" s="478"/>
      <c r="G4911"/>
      <c r="H4911" s="527"/>
      <c r="I4911"/>
      <c r="J4911" s="527"/>
      <c r="K4911" s="527"/>
      <c r="L4911" s="480"/>
      <c r="M4911" s="480"/>
      <c r="N4911" s="480"/>
      <c r="O4911" s="480"/>
      <c r="P4911" s="480"/>
      <c r="Q4911" s="480"/>
      <c r="R4911" s="480"/>
      <c r="S4911" s="480"/>
      <c r="T4911" s="480"/>
      <c r="U4911" s="480"/>
      <c r="V4911" s="480"/>
      <c r="W4911" s="480"/>
      <c r="X4911" s="480"/>
      <c r="Y4911" s="480"/>
      <c r="Z4911" s="480"/>
      <c r="AA4911" s="480"/>
      <c r="AB4911" s="480"/>
      <c r="AC4911" s="480"/>
      <c r="AD4911" s="480"/>
      <c r="AE4911" s="480"/>
      <c r="AF4911" s="480"/>
      <c r="AG4911" s="480"/>
      <c r="AH4911" s="480"/>
      <c r="AI4911" s="480"/>
      <c r="AJ4911" s="480"/>
      <c r="AK4911" s="480"/>
      <c r="AL4911" s="480"/>
      <c r="AM4911" s="480"/>
      <c r="AN4911" s="480"/>
      <c r="AO4911" s="480"/>
      <c r="AP4911" s="480"/>
      <c r="AQ4911" s="480"/>
      <c r="AR4911" s="480"/>
      <c r="AS4911" s="480"/>
      <c r="AT4911" s="480"/>
      <c r="AU4911" s="480"/>
      <c r="AV4911" s="480"/>
      <c r="AW4911" s="480"/>
      <c r="AX4911" s="480"/>
      <c r="AY4911" s="480"/>
      <c r="AZ4911" s="480"/>
      <c r="BA4911" s="480"/>
      <c r="BB4911" s="480"/>
    </row>
    <row r="4912" spans="1:54" ht="15.75">
      <c r="A4912" s="481">
        <v>5.5</v>
      </c>
      <c r="B4912" s="481"/>
      <c r="C4912" s="475" t="s">
        <v>3421</v>
      </c>
      <c r="D4912" s="482"/>
      <c r="E4912" s="526"/>
      <c r="F4912" s="478"/>
      <c r="G4912" s="481">
        <v>5.5</v>
      </c>
      <c r="H4912" s="481"/>
      <c r="I4912" s="475" t="s">
        <v>3421</v>
      </c>
      <c r="J4912" s="482"/>
      <c r="K4912" s="526"/>
      <c r="L4912" s="480"/>
      <c r="M4912" s="480"/>
      <c r="N4912" s="480"/>
      <c r="O4912" s="480"/>
      <c r="P4912" s="480"/>
      <c r="Q4912" s="480"/>
      <c r="R4912" s="480"/>
      <c r="S4912" s="480"/>
      <c r="T4912" s="480"/>
      <c r="U4912" s="480"/>
      <c r="V4912" s="480"/>
      <c r="W4912" s="480"/>
      <c r="X4912" s="480"/>
      <c r="Y4912" s="480"/>
      <c r="Z4912" s="480"/>
      <c r="AA4912" s="480"/>
      <c r="AB4912" s="480"/>
      <c r="AC4912" s="480"/>
      <c r="AD4912" s="480"/>
      <c r="AE4912" s="480"/>
      <c r="AF4912" s="480"/>
      <c r="AG4912" s="480"/>
      <c r="AH4912" s="480"/>
      <c r="AI4912" s="480"/>
      <c r="AJ4912" s="480"/>
      <c r="AK4912" s="480"/>
      <c r="AL4912" s="480"/>
      <c r="AM4912" s="480"/>
      <c r="AN4912" s="480"/>
      <c r="AO4912" s="480"/>
      <c r="AP4912" s="480"/>
      <c r="AQ4912" s="480"/>
      <c r="AR4912" s="480"/>
      <c r="AS4912" s="480"/>
      <c r="AT4912" s="480"/>
      <c r="AU4912" s="480"/>
      <c r="AV4912" s="480"/>
      <c r="AW4912" s="480"/>
      <c r="AX4912" s="480"/>
      <c r="AY4912" s="480"/>
      <c r="AZ4912" s="480"/>
      <c r="BA4912" s="480"/>
      <c r="BB4912" s="480"/>
    </row>
    <row r="4913" spans="1:54" ht="38.25">
      <c r="A4913" s="485" t="s">
        <v>465</v>
      </c>
      <c r="B4913" s="485"/>
      <c r="C4913" s="487" t="s">
        <v>3422</v>
      </c>
      <c r="D4913" s="492"/>
      <c r="E4913" s="494"/>
      <c r="F4913" s="478"/>
      <c r="G4913" s="485" t="s">
        <v>465</v>
      </c>
      <c r="H4913" s="485"/>
      <c r="I4913" s="487" t="s">
        <v>3423</v>
      </c>
      <c r="J4913" s="492"/>
      <c r="K4913" s="494"/>
      <c r="L4913"/>
      <c r="M4913"/>
      <c r="N4913"/>
      <c r="O4913"/>
      <c r="P4913"/>
      <c r="Q4913"/>
      <c r="R4913"/>
      <c r="S4913"/>
      <c r="T4913"/>
      <c r="U4913"/>
      <c r="V4913"/>
      <c r="W4913"/>
      <c r="X4913"/>
      <c r="Y4913"/>
      <c r="Z4913"/>
      <c r="AA4913"/>
      <c r="AB4913"/>
      <c r="AC4913"/>
      <c r="AD4913"/>
      <c r="AE4913"/>
      <c r="AF4913"/>
      <c r="AG4913"/>
      <c r="AH4913"/>
      <c r="AI4913"/>
      <c r="AJ4913"/>
      <c r="AK4913"/>
      <c r="AL4913"/>
      <c r="AM4913"/>
      <c r="AN4913"/>
      <c r="AO4913"/>
      <c r="AP4913"/>
      <c r="AQ4913"/>
      <c r="AR4913"/>
      <c r="AS4913"/>
      <c r="AT4913"/>
      <c r="AU4913"/>
      <c r="AV4913"/>
      <c r="AW4913"/>
      <c r="AX4913"/>
      <c r="AY4913"/>
      <c r="AZ4913"/>
      <c r="BA4913"/>
      <c r="BB4913"/>
    </row>
    <row r="4914" spans="1:54" ht="15">
      <c r="A4914" s="486"/>
      <c r="B4914" s="486"/>
      <c r="C4914" s="488"/>
      <c r="D4914" s="486"/>
      <c r="E4914" s="486"/>
      <c r="F4914"/>
      <c r="G4914" s="486"/>
      <c r="H4914" s="486"/>
      <c r="I4914" s="488"/>
      <c r="J4914" s="486"/>
      <c r="K4914" s="486"/>
      <c r="L4914"/>
      <c r="M4914"/>
      <c r="N4914"/>
      <c r="O4914"/>
      <c r="P4914"/>
      <c r="Q4914"/>
      <c r="R4914"/>
      <c r="S4914"/>
      <c r="T4914"/>
      <c r="U4914"/>
      <c r="V4914"/>
      <c r="W4914"/>
      <c r="X4914"/>
      <c r="Y4914"/>
      <c r="Z4914"/>
      <c r="AA4914"/>
      <c r="AB4914"/>
      <c r="AC4914"/>
      <c r="AD4914"/>
      <c r="AE4914"/>
      <c r="AF4914"/>
      <c r="AG4914"/>
      <c r="AH4914"/>
      <c r="AI4914"/>
      <c r="AJ4914"/>
      <c r="AK4914"/>
      <c r="AL4914"/>
      <c r="AM4914"/>
      <c r="AN4914"/>
      <c r="AO4914"/>
      <c r="AP4914"/>
      <c r="AQ4914"/>
      <c r="AR4914"/>
      <c r="AS4914"/>
      <c r="AT4914"/>
      <c r="AU4914"/>
      <c r="AV4914"/>
      <c r="AW4914"/>
      <c r="AX4914"/>
      <c r="AY4914"/>
      <c r="AZ4914"/>
      <c r="BA4914"/>
      <c r="BB4914"/>
    </row>
    <row r="4915" spans="1:54" ht="15">
      <c r="A4915" s="486"/>
      <c r="B4915" s="486"/>
      <c r="C4915" s="489" t="s">
        <v>599</v>
      </c>
      <c r="D4915" s="486"/>
      <c r="E4915" s="486"/>
      <c r="F4915"/>
      <c r="G4915" s="486"/>
      <c r="H4915" s="486"/>
      <c r="I4915" s="489" t="s">
        <v>623</v>
      </c>
      <c r="J4915" s="486"/>
      <c r="K4915" s="486"/>
      <c r="L4915"/>
      <c r="M4915"/>
      <c r="N4915"/>
      <c r="O4915"/>
      <c r="P4915"/>
      <c r="Q4915"/>
      <c r="R4915"/>
      <c r="S4915"/>
      <c r="T4915"/>
      <c r="U4915"/>
      <c r="V4915"/>
      <c r="W4915"/>
      <c r="X4915"/>
      <c r="Y4915"/>
      <c r="Z4915"/>
      <c r="AA4915"/>
      <c r="AB4915"/>
      <c r="AC4915"/>
      <c r="AD4915"/>
      <c r="AE4915"/>
      <c r="AF4915"/>
      <c r="AG4915"/>
      <c r="AH4915"/>
      <c r="AI4915"/>
      <c r="AJ4915"/>
      <c r="AK4915"/>
      <c r="AL4915"/>
      <c r="AM4915"/>
      <c r="AN4915"/>
      <c r="AO4915"/>
      <c r="AP4915"/>
      <c r="AQ4915"/>
      <c r="AR4915"/>
      <c r="AS4915"/>
      <c r="AT4915"/>
      <c r="AU4915"/>
      <c r="AV4915"/>
      <c r="AW4915"/>
      <c r="AX4915"/>
      <c r="AY4915"/>
      <c r="AZ4915"/>
      <c r="BA4915"/>
      <c r="BB4915"/>
    </row>
    <row r="4916" spans="1:54" ht="15">
      <c r="A4916" s="486"/>
      <c r="B4916" s="486"/>
      <c r="C4916" s="489" t="s">
        <v>3424</v>
      </c>
      <c r="D4916" s="486"/>
      <c r="E4916" s="486"/>
      <c r="F4916"/>
      <c r="G4916" s="486"/>
      <c r="H4916" s="486"/>
      <c r="I4916" s="489" t="s">
        <v>3424</v>
      </c>
      <c r="J4916" s="486"/>
      <c r="K4916" s="486"/>
      <c r="L4916"/>
      <c r="M4916"/>
      <c r="N4916"/>
      <c r="O4916"/>
      <c r="P4916"/>
      <c r="Q4916"/>
      <c r="R4916"/>
      <c r="S4916"/>
      <c r="T4916"/>
      <c r="U4916"/>
      <c r="V4916"/>
      <c r="W4916"/>
      <c r="X4916"/>
      <c r="Y4916"/>
      <c r="Z4916"/>
      <c r="AA4916"/>
      <c r="AB4916"/>
      <c r="AC4916"/>
      <c r="AD4916"/>
      <c r="AE4916"/>
      <c r="AF4916"/>
      <c r="AG4916"/>
      <c r="AH4916"/>
      <c r="AI4916"/>
      <c r="AJ4916"/>
      <c r="AK4916"/>
      <c r="AL4916"/>
      <c r="AM4916"/>
      <c r="AN4916"/>
      <c r="AO4916"/>
      <c r="AP4916"/>
      <c r="AQ4916"/>
      <c r="AR4916"/>
      <c r="AS4916"/>
      <c r="AT4916"/>
      <c r="AU4916"/>
      <c r="AV4916"/>
      <c r="AW4916"/>
      <c r="AX4916"/>
      <c r="AY4916"/>
      <c r="AZ4916"/>
      <c r="BA4916"/>
      <c r="BB4916"/>
    </row>
    <row r="4917" spans="1:54" ht="15">
      <c r="A4917" s="486"/>
      <c r="B4917" s="486"/>
      <c r="C4917" s="489" t="s">
        <v>2077</v>
      </c>
      <c r="D4917" s="486"/>
      <c r="E4917" s="486"/>
      <c r="F4917"/>
      <c r="G4917" s="486"/>
      <c r="H4917" s="486"/>
      <c r="I4917" s="489" t="s">
        <v>2077</v>
      </c>
      <c r="J4917" s="486"/>
      <c r="K4917" s="486"/>
      <c r="L4917"/>
      <c r="M4917"/>
      <c r="N4917"/>
      <c r="O4917"/>
      <c r="P4917"/>
      <c r="Q4917"/>
      <c r="R4917"/>
      <c r="S4917"/>
      <c r="T4917"/>
      <c r="U4917"/>
      <c r="V4917"/>
      <c r="W4917"/>
      <c r="X4917"/>
      <c r="Y4917"/>
      <c r="Z4917"/>
      <c r="AA4917"/>
      <c r="AB4917"/>
      <c r="AC4917"/>
      <c r="AD4917"/>
      <c r="AE4917"/>
      <c r="AF4917"/>
      <c r="AG4917"/>
      <c r="AH4917"/>
      <c r="AI4917"/>
      <c r="AJ4917"/>
      <c r="AK4917"/>
      <c r="AL4917"/>
      <c r="AM4917"/>
      <c r="AN4917"/>
      <c r="AO4917"/>
      <c r="AP4917"/>
      <c r="AQ4917"/>
      <c r="AR4917"/>
      <c r="AS4917"/>
      <c r="AT4917"/>
      <c r="AU4917"/>
      <c r="AV4917"/>
      <c r="AW4917"/>
      <c r="AX4917"/>
      <c r="AY4917"/>
      <c r="AZ4917"/>
      <c r="BA4917"/>
      <c r="BB4917"/>
    </row>
    <row r="4918" spans="1:54" ht="25.5">
      <c r="A4918" s="486"/>
      <c r="B4918" s="486"/>
      <c r="C4918" s="489" t="s">
        <v>3425</v>
      </c>
      <c r="D4918" s="486"/>
      <c r="E4918" s="486"/>
      <c r="F4918"/>
      <c r="G4918" s="486"/>
      <c r="H4918" s="486"/>
      <c r="I4918" s="489" t="s">
        <v>3425</v>
      </c>
      <c r="J4918" s="486"/>
      <c r="K4918" s="486"/>
      <c r="L4918"/>
      <c r="M4918"/>
      <c r="N4918"/>
      <c r="O4918"/>
      <c r="P4918"/>
      <c r="Q4918"/>
      <c r="R4918"/>
      <c r="S4918"/>
      <c r="T4918"/>
      <c r="U4918"/>
      <c r="V4918"/>
      <c r="W4918"/>
      <c r="X4918"/>
      <c r="Y4918"/>
      <c r="Z4918"/>
      <c r="AA4918"/>
      <c r="AB4918"/>
      <c r="AC4918"/>
      <c r="AD4918"/>
      <c r="AE4918"/>
      <c r="AF4918"/>
      <c r="AG4918"/>
      <c r="AH4918"/>
      <c r="AI4918"/>
      <c r="AJ4918"/>
      <c r="AK4918"/>
      <c r="AL4918"/>
      <c r="AM4918"/>
      <c r="AN4918"/>
      <c r="AO4918"/>
      <c r="AP4918"/>
      <c r="AQ4918"/>
      <c r="AR4918"/>
      <c r="AS4918"/>
      <c r="AT4918"/>
      <c r="AU4918"/>
      <c r="AV4918"/>
      <c r="AW4918"/>
      <c r="AX4918"/>
      <c r="AY4918"/>
      <c r="AZ4918"/>
      <c r="BA4918"/>
      <c r="BB4918"/>
    </row>
    <row r="4919" spans="1:54" ht="25.5">
      <c r="A4919" s="486"/>
      <c r="B4919" s="486"/>
      <c r="C4919" s="489" t="s">
        <v>3426</v>
      </c>
      <c r="D4919" s="486"/>
      <c r="E4919" s="486"/>
      <c r="F4919"/>
      <c r="G4919" s="486"/>
      <c r="H4919" s="486"/>
      <c r="I4919" s="489" t="s">
        <v>3426</v>
      </c>
      <c r="J4919" s="486"/>
      <c r="K4919" s="486"/>
      <c r="L4919"/>
      <c r="M4919"/>
      <c r="N4919"/>
      <c r="O4919"/>
      <c r="P4919"/>
      <c r="Q4919"/>
      <c r="R4919"/>
      <c r="S4919"/>
      <c r="T4919"/>
      <c r="U4919"/>
      <c r="V4919"/>
      <c r="W4919"/>
      <c r="X4919"/>
      <c r="Y4919"/>
      <c r="Z4919"/>
      <c r="AA4919"/>
      <c r="AB4919"/>
      <c r="AC4919"/>
      <c r="AD4919"/>
      <c r="AE4919"/>
      <c r="AF4919"/>
      <c r="AG4919"/>
      <c r="AH4919"/>
      <c r="AI4919"/>
      <c r="AJ4919"/>
      <c r="AK4919"/>
      <c r="AL4919"/>
      <c r="AM4919"/>
      <c r="AN4919"/>
      <c r="AO4919"/>
      <c r="AP4919"/>
      <c r="AQ4919"/>
      <c r="AR4919"/>
      <c r="AS4919"/>
      <c r="AT4919"/>
      <c r="AU4919"/>
      <c r="AV4919"/>
      <c r="AW4919"/>
      <c r="AX4919"/>
      <c r="AY4919"/>
      <c r="AZ4919"/>
      <c r="BA4919"/>
      <c r="BB4919"/>
    </row>
    <row r="4920" spans="1:54" ht="15">
      <c r="A4920" s="486"/>
      <c r="B4920" s="486"/>
      <c r="C4920" s="489" t="s">
        <v>3427</v>
      </c>
      <c r="D4920" s="486"/>
      <c r="E4920" s="486"/>
      <c r="F4920"/>
      <c r="G4920" s="486"/>
      <c r="H4920" s="486"/>
      <c r="I4920" s="489" t="s">
        <v>3428</v>
      </c>
      <c r="J4920" s="486"/>
      <c r="K4920" s="486"/>
      <c r="L4920"/>
      <c r="M4920"/>
      <c r="N4920"/>
      <c r="O4920"/>
      <c r="P4920"/>
      <c r="Q4920"/>
      <c r="R4920"/>
      <c r="S4920"/>
      <c r="T4920"/>
      <c r="U4920"/>
      <c r="V4920"/>
      <c r="W4920"/>
      <c r="X4920"/>
      <c r="Y4920"/>
      <c r="Z4920"/>
      <c r="AA4920"/>
      <c r="AB4920"/>
      <c r="AC4920"/>
      <c r="AD4920"/>
      <c r="AE4920"/>
      <c r="AF4920"/>
      <c r="AG4920"/>
      <c r="AH4920"/>
      <c r="AI4920"/>
      <c r="AJ4920"/>
      <c r="AK4920"/>
      <c r="AL4920"/>
      <c r="AM4920"/>
      <c r="AN4920"/>
      <c r="AO4920"/>
      <c r="AP4920"/>
      <c r="AQ4920"/>
      <c r="AR4920"/>
      <c r="AS4920"/>
      <c r="AT4920"/>
      <c r="AU4920"/>
      <c r="AV4920"/>
      <c r="AW4920"/>
      <c r="AX4920"/>
      <c r="AY4920"/>
      <c r="AZ4920"/>
      <c r="BA4920"/>
      <c r="BB4920"/>
    </row>
    <row r="4921" spans="1:54" ht="15">
      <c r="A4921" s="486"/>
      <c r="B4921" s="486"/>
      <c r="C4921" s="489" t="s">
        <v>3429</v>
      </c>
      <c r="D4921" s="486"/>
      <c r="E4921" s="486"/>
      <c r="F4921"/>
      <c r="G4921" s="486"/>
      <c r="H4921" s="486"/>
      <c r="I4921" s="489" t="s">
        <v>3430</v>
      </c>
      <c r="J4921" s="486"/>
      <c r="K4921" s="486"/>
      <c r="L4921"/>
      <c r="M4921"/>
      <c r="N4921"/>
      <c r="O4921"/>
      <c r="P4921"/>
      <c r="Q4921"/>
      <c r="R4921"/>
      <c r="S4921"/>
      <c r="T4921"/>
      <c r="U4921"/>
      <c r="V4921"/>
      <c r="W4921"/>
      <c r="X4921"/>
      <c r="Y4921"/>
      <c r="Z4921"/>
      <c r="AA4921"/>
      <c r="AB4921"/>
      <c r="AC4921"/>
      <c r="AD4921"/>
      <c r="AE4921"/>
      <c r="AF4921"/>
      <c r="AG4921"/>
      <c r="AH4921"/>
      <c r="AI4921"/>
      <c r="AJ4921"/>
      <c r="AK4921"/>
      <c r="AL4921"/>
      <c r="AM4921"/>
      <c r="AN4921"/>
      <c r="AO4921"/>
      <c r="AP4921"/>
      <c r="AQ4921"/>
      <c r="AR4921"/>
      <c r="AS4921"/>
      <c r="AT4921"/>
      <c r="AU4921"/>
      <c r="AV4921"/>
      <c r="AW4921"/>
      <c r="AX4921"/>
      <c r="AY4921"/>
      <c r="AZ4921"/>
      <c r="BA4921"/>
      <c r="BB4921"/>
    </row>
    <row r="4922" spans="1:54" ht="15">
      <c r="A4922" s="453"/>
      <c r="B4922" s="453"/>
      <c r="C4922" s="490"/>
      <c r="D4922" s="453"/>
      <c r="E4922" s="453"/>
      <c r="F4922"/>
      <c r="G4922" s="453"/>
      <c r="H4922" s="453"/>
      <c r="I4922" s="490" t="s">
        <v>3431</v>
      </c>
      <c r="J4922" s="453"/>
      <c r="K4922" s="453"/>
      <c r="L4922" s="480"/>
      <c r="M4922" s="480"/>
      <c r="N4922" s="480"/>
      <c r="O4922" s="480"/>
      <c r="P4922" s="480"/>
      <c r="Q4922" s="480"/>
      <c r="R4922" s="480"/>
      <c r="S4922" s="480"/>
      <c r="T4922" s="480"/>
      <c r="U4922" s="480"/>
      <c r="V4922" s="480"/>
      <c r="W4922" s="480"/>
      <c r="X4922" s="480"/>
      <c r="Y4922" s="480"/>
      <c r="Z4922" s="480"/>
      <c r="AA4922" s="480"/>
      <c r="AB4922" s="480"/>
      <c r="AC4922" s="480"/>
      <c r="AD4922" s="480"/>
      <c r="AE4922" s="480"/>
      <c r="AF4922" s="480"/>
      <c r="AG4922" s="480"/>
      <c r="AH4922" s="480"/>
      <c r="AI4922" s="480"/>
      <c r="AJ4922" s="480"/>
      <c r="AK4922" s="480"/>
      <c r="AL4922" s="480"/>
      <c r="AM4922" s="480"/>
      <c r="AN4922" s="480"/>
      <c r="AO4922" s="480"/>
      <c r="AP4922" s="480"/>
      <c r="AQ4922" s="480"/>
      <c r="AR4922" s="480"/>
      <c r="AS4922" s="480"/>
      <c r="AT4922" s="480"/>
      <c r="AU4922" s="480"/>
      <c r="AV4922" s="480"/>
      <c r="AW4922" s="480"/>
      <c r="AX4922" s="480"/>
      <c r="AY4922" s="480"/>
      <c r="AZ4922" s="480"/>
      <c r="BA4922" s="480"/>
      <c r="BB4922" s="480"/>
    </row>
    <row r="4923" spans="1:54" ht="15.75">
      <c r="A4923" s="485"/>
      <c r="B4923" s="485"/>
      <c r="C4923" s="495" t="s">
        <v>606</v>
      </c>
      <c r="D4923" s="492"/>
      <c r="E4923" s="494"/>
      <c r="F4923" s="478"/>
      <c r="G4923" s="485"/>
      <c r="H4923" s="485"/>
      <c r="I4923" s="495" t="s">
        <v>40</v>
      </c>
      <c r="J4923" s="492"/>
      <c r="K4923" s="494"/>
      <c r="L4923"/>
      <c r="M4923"/>
      <c r="N4923"/>
      <c r="O4923"/>
      <c r="P4923"/>
      <c r="Q4923"/>
      <c r="R4923"/>
      <c r="S4923"/>
      <c r="T4923"/>
      <c r="U4923"/>
      <c r="V4923"/>
      <c r="W4923"/>
      <c r="X4923"/>
      <c r="Y4923"/>
      <c r="Z4923"/>
      <c r="AA4923"/>
      <c r="AB4923"/>
      <c r="AC4923"/>
      <c r="AD4923"/>
      <c r="AE4923"/>
      <c r="AF4923"/>
      <c r="AG4923"/>
      <c r="AH4923"/>
      <c r="AI4923"/>
      <c r="AJ4923"/>
      <c r="AK4923"/>
      <c r="AL4923"/>
      <c r="AM4923"/>
      <c r="AN4923"/>
      <c r="AO4923"/>
      <c r="AP4923"/>
      <c r="AQ4923"/>
      <c r="AR4923"/>
      <c r="AS4923"/>
      <c r="AT4923"/>
      <c r="AU4923"/>
      <c r="AV4923"/>
      <c r="AW4923"/>
      <c r="AX4923"/>
      <c r="AY4923"/>
      <c r="AZ4923"/>
      <c r="BA4923"/>
      <c r="BB4923"/>
    </row>
    <row r="4924" spans="1:54" ht="25.5">
      <c r="A4924" s="486"/>
      <c r="B4924" s="486"/>
      <c r="C4924" s="496" t="s">
        <v>3432</v>
      </c>
      <c r="D4924" s="486"/>
      <c r="E4924" s="486"/>
      <c r="F4924"/>
      <c r="G4924" s="486"/>
      <c r="H4924" s="486"/>
      <c r="I4924" s="496" t="s">
        <v>3433</v>
      </c>
      <c r="J4924" s="486"/>
      <c r="K4924" s="486"/>
      <c r="L4924"/>
      <c r="M4924"/>
      <c r="N4924"/>
      <c r="O4924"/>
      <c r="P4924"/>
      <c r="Q4924"/>
      <c r="R4924"/>
      <c r="S4924"/>
      <c r="T4924"/>
      <c r="U4924"/>
      <c r="V4924"/>
      <c r="W4924"/>
      <c r="X4924"/>
      <c r="Y4924"/>
      <c r="Z4924"/>
      <c r="AA4924"/>
      <c r="AB4924"/>
      <c r="AC4924"/>
      <c r="AD4924"/>
      <c r="AE4924"/>
      <c r="AF4924"/>
      <c r="AG4924"/>
      <c r="AH4924"/>
      <c r="AI4924"/>
      <c r="AJ4924"/>
      <c r="AK4924"/>
      <c r="AL4924"/>
      <c r="AM4924"/>
      <c r="AN4924"/>
      <c r="AO4924"/>
      <c r="AP4924"/>
      <c r="AQ4924"/>
      <c r="AR4924"/>
      <c r="AS4924"/>
      <c r="AT4924"/>
      <c r="AU4924"/>
      <c r="AV4924"/>
      <c r="AW4924"/>
      <c r="AX4924"/>
      <c r="AY4924"/>
      <c r="AZ4924"/>
      <c r="BA4924"/>
      <c r="BB4924"/>
    </row>
    <row r="4925" spans="1:54" ht="15">
      <c r="A4925" s="486"/>
      <c r="B4925" s="486"/>
      <c r="C4925" s="496"/>
      <c r="D4925" s="486"/>
      <c r="E4925" s="486"/>
      <c r="F4925"/>
      <c r="G4925" s="486"/>
      <c r="H4925" s="486"/>
      <c r="I4925" s="497"/>
      <c r="J4925" s="486"/>
      <c r="K4925" s="486"/>
      <c r="L4925"/>
      <c r="M4925"/>
      <c r="N4925"/>
      <c r="O4925"/>
      <c r="P4925"/>
      <c r="Q4925"/>
      <c r="R4925"/>
      <c r="S4925"/>
      <c r="T4925"/>
      <c r="U4925"/>
      <c r="V4925"/>
      <c r="W4925"/>
      <c r="X4925"/>
      <c r="Y4925"/>
      <c r="Z4925"/>
      <c r="AA4925"/>
      <c r="AB4925"/>
      <c r="AC4925"/>
      <c r="AD4925"/>
      <c r="AE4925"/>
      <c r="AF4925"/>
      <c r="AG4925"/>
      <c r="AH4925"/>
      <c r="AI4925"/>
      <c r="AJ4925"/>
      <c r="AK4925"/>
      <c r="AL4925"/>
      <c r="AM4925"/>
      <c r="AN4925"/>
      <c r="AO4925"/>
      <c r="AP4925"/>
      <c r="AQ4925"/>
      <c r="AR4925"/>
      <c r="AS4925"/>
      <c r="AT4925"/>
      <c r="AU4925"/>
      <c r="AV4925"/>
      <c r="AW4925"/>
      <c r="AX4925"/>
      <c r="AY4925"/>
      <c r="AZ4925"/>
      <c r="BA4925"/>
      <c r="BB4925"/>
    </row>
    <row r="4926" spans="1:54" ht="25.5">
      <c r="A4926" s="486"/>
      <c r="B4926" s="486"/>
      <c r="C4926" s="496"/>
      <c r="D4926" s="486"/>
      <c r="E4926" s="486"/>
      <c r="F4926"/>
      <c r="G4926" s="486"/>
      <c r="H4926" s="486"/>
      <c r="I4926" s="496" t="s">
        <v>3434</v>
      </c>
      <c r="J4926" s="486"/>
      <c r="K4926" s="486"/>
      <c r="L4926"/>
      <c r="M4926"/>
      <c r="N4926"/>
      <c r="O4926"/>
      <c r="P4926"/>
      <c r="Q4926"/>
      <c r="R4926"/>
      <c r="S4926"/>
      <c r="T4926"/>
      <c r="U4926"/>
      <c r="V4926"/>
      <c r="W4926"/>
      <c r="X4926"/>
      <c r="Y4926"/>
      <c r="Z4926"/>
      <c r="AA4926"/>
      <c r="AB4926"/>
      <c r="AC4926"/>
      <c r="AD4926"/>
      <c r="AE4926"/>
      <c r="AF4926"/>
      <c r="AG4926"/>
      <c r="AH4926"/>
      <c r="AI4926"/>
      <c r="AJ4926"/>
      <c r="AK4926"/>
      <c r="AL4926"/>
      <c r="AM4926"/>
      <c r="AN4926"/>
      <c r="AO4926"/>
      <c r="AP4926"/>
      <c r="AQ4926"/>
      <c r="AR4926"/>
      <c r="AS4926"/>
      <c r="AT4926"/>
      <c r="AU4926"/>
      <c r="AV4926"/>
      <c r="AW4926"/>
      <c r="AX4926"/>
      <c r="AY4926"/>
      <c r="AZ4926"/>
      <c r="BA4926"/>
      <c r="BB4926"/>
    </row>
    <row r="4927" spans="1:54" ht="15">
      <c r="A4927" s="486"/>
      <c r="B4927" s="486"/>
      <c r="C4927" s="496"/>
      <c r="D4927" s="486"/>
      <c r="E4927" s="486"/>
      <c r="F4927"/>
      <c r="G4927" s="486"/>
      <c r="H4927" s="486"/>
      <c r="I4927" s="496"/>
      <c r="J4927" s="486"/>
      <c r="K4927" s="486"/>
      <c r="L4927"/>
      <c r="M4927"/>
      <c r="N4927"/>
      <c r="O4927"/>
      <c r="P4927"/>
      <c r="Q4927"/>
      <c r="R4927"/>
      <c r="S4927"/>
      <c r="T4927"/>
      <c r="U4927"/>
      <c r="V4927"/>
      <c r="W4927"/>
      <c r="X4927"/>
      <c r="Y4927"/>
      <c r="Z4927"/>
      <c r="AA4927"/>
      <c r="AB4927"/>
      <c r="AC4927"/>
      <c r="AD4927"/>
      <c r="AE4927"/>
      <c r="AF4927"/>
      <c r="AG4927"/>
      <c r="AH4927"/>
      <c r="AI4927"/>
      <c r="AJ4927"/>
      <c r="AK4927"/>
      <c r="AL4927"/>
      <c r="AM4927"/>
      <c r="AN4927"/>
      <c r="AO4927"/>
      <c r="AP4927"/>
      <c r="AQ4927"/>
      <c r="AR4927"/>
      <c r="AS4927"/>
      <c r="AT4927"/>
      <c r="AU4927"/>
      <c r="AV4927"/>
      <c r="AW4927"/>
      <c r="AX4927"/>
      <c r="AY4927"/>
      <c r="AZ4927"/>
      <c r="BA4927"/>
      <c r="BB4927"/>
    </row>
    <row r="4928" spans="1:54" ht="25.5">
      <c r="A4928" s="453"/>
      <c r="B4928" s="453"/>
      <c r="C4928" s="498"/>
      <c r="D4928" s="453"/>
      <c r="E4928" s="453"/>
      <c r="F4928"/>
      <c r="G4928" s="453"/>
      <c r="H4928" s="453"/>
      <c r="I4928" s="498" t="s">
        <v>3435</v>
      </c>
      <c r="J4928" s="453"/>
      <c r="K4928" s="453"/>
      <c r="L4928" s="480"/>
      <c r="M4928" s="480"/>
      <c r="N4928" s="480"/>
      <c r="O4928" s="480"/>
      <c r="P4928" s="480"/>
      <c r="Q4928" s="480"/>
      <c r="R4928" s="480"/>
      <c r="S4928" s="480"/>
      <c r="T4928" s="480"/>
      <c r="U4928" s="480"/>
      <c r="V4928" s="480"/>
      <c r="W4928" s="480"/>
      <c r="X4928" s="480"/>
      <c r="Y4928" s="480"/>
      <c r="Z4928" s="480"/>
      <c r="AA4928" s="480"/>
      <c r="AB4928" s="480"/>
      <c r="AC4928" s="480"/>
      <c r="AD4928" s="480"/>
      <c r="AE4928" s="480"/>
      <c r="AF4928" s="480"/>
      <c r="AG4928" s="480"/>
      <c r="AH4928" s="480"/>
      <c r="AI4928" s="480"/>
      <c r="AJ4928" s="480"/>
      <c r="AK4928" s="480"/>
      <c r="AL4928" s="480"/>
      <c r="AM4928" s="480"/>
      <c r="AN4928" s="480"/>
      <c r="AO4928" s="480"/>
      <c r="AP4928" s="480"/>
      <c r="AQ4928" s="480"/>
      <c r="AR4928" s="480"/>
      <c r="AS4928" s="480"/>
      <c r="AT4928" s="480"/>
      <c r="AU4928" s="480"/>
      <c r="AV4928" s="480"/>
      <c r="AW4928" s="480"/>
      <c r="AX4928" s="480"/>
      <c r="AY4928" s="480"/>
      <c r="AZ4928" s="480"/>
      <c r="BA4928" s="480"/>
      <c r="BB4928" s="480"/>
    </row>
    <row r="4929" spans="1:54" ht="15.75">
      <c r="A4929" s="499"/>
      <c r="B4929" s="499" t="s">
        <v>18</v>
      </c>
      <c r="C4929" s="464"/>
      <c r="D4929" s="500"/>
      <c r="E4929" s="501"/>
      <c r="F4929" s="478"/>
      <c r="G4929" s="499"/>
      <c r="H4929" s="499" t="s">
        <v>18</v>
      </c>
      <c r="I4929" s="464"/>
      <c r="J4929" s="500"/>
      <c r="K4929" s="501"/>
      <c r="L4929" s="480"/>
      <c r="M4929" s="480"/>
      <c r="N4929" s="480"/>
      <c r="O4929" s="480"/>
      <c r="P4929" s="480"/>
      <c r="Q4929" s="480"/>
      <c r="R4929" s="480"/>
      <c r="S4929" s="480"/>
      <c r="T4929" s="480"/>
      <c r="U4929" s="480"/>
      <c r="V4929" s="480"/>
      <c r="W4929" s="480"/>
      <c r="X4929" s="480"/>
      <c r="Y4929" s="480"/>
      <c r="Z4929" s="480"/>
      <c r="AA4929" s="480"/>
      <c r="AB4929" s="480"/>
      <c r="AC4929" s="480"/>
      <c r="AD4929" s="480"/>
      <c r="AE4929" s="480"/>
      <c r="AF4929" s="480"/>
      <c r="AG4929" s="480"/>
      <c r="AH4929" s="480"/>
      <c r="AI4929" s="480"/>
      <c r="AJ4929" s="480"/>
      <c r="AK4929" s="480"/>
      <c r="AL4929" s="480"/>
      <c r="AM4929" s="480"/>
      <c r="AN4929" s="480"/>
      <c r="AO4929" s="480"/>
      <c r="AP4929" s="480"/>
      <c r="AQ4929" s="480"/>
      <c r="AR4929" s="480"/>
      <c r="AS4929" s="480"/>
      <c r="AT4929" s="480"/>
      <c r="AU4929" s="480"/>
      <c r="AV4929" s="480"/>
      <c r="AW4929" s="480"/>
      <c r="AX4929" s="480"/>
      <c r="AY4929" s="480"/>
      <c r="AZ4929" s="480"/>
      <c r="BA4929" s="480"/>
      <c r="BB4929" s="480"/>
    </row>
    <row r="4930" spans="1:54" ht="51">
      <c r="A4930" s="499"/>
      <c r="B4930" s="499" t="s">
        <v>19</v>
      </c>
      <c r="C4930" s="464" t="s">
        <v>3436</v>
      </c>
      <c r="D4930" s="500" t="s">
        <v>581</v>
      </c>
      <c r="E4930" s="501"/>
      <c r="F4930" s="478"/>
      <c r="G4930" s="499"/>
      <c r="H4930" s="499" t="s">
        <v>19</v>
      </c>
      <c r="I4930" s="464" t="s">
        <v>3436</v>
      </c>
      <c r="J4930" s="500" t="s">
        <v>581</v>
      </c>
      <c r="K4930" s="501"/>
      <c r="L4930" s="480"/>
      <c r="M4930" s="480"/>
      <c r="N4930" s="480"/>
      <c r="O4930" s="480"/>
      <c r="P4930" s="480"/>
      <c r="Q4930" s="480"/>
      <c r="R4930" s="480"/>
      <c r="S4930" s="480"/>
      <c r="T4930" s="480"/>
      <c r="U4930" s="480"/>
      <c r="V4930" s="480"/>
      <c r="W4930" s="480"/>
      <c r="X4930" s="480"/>
      <c r="Y4930" s="480"/>
      <c r="Z4930" s="480"/>
      <c r="AA4930" s="480"/>
      <c r="AB4930" s="480"/>
      <c r="AC4930" s="480"/>
      <c r="AD4930" s="480"/>
      <c r="AE4930" s="480"/>
      <c r="AF4930" s="480"/>
      <c r="AG4930" s="480"/>
      <c r="AH4930" s="480"/>
      <c r="AI4930" s="480"/>
      <c r="AJ4930" s="480"/>
      <c r="AK4930" s="480"/>
      <c r="AL4930" s="480"/>
      <c r="AM4930" s="480"/>
      <c r="AN4930" s="480"/>
      <c r="AO4930" s="480"/>
      <c r="AP4930" s="480"/>
      <c r="AQ4930" s="480"/>
      <c r="AR4930" s="480"/>
      <c r="AS4930" s="480"/>
      <c r="AT4930" s="480"/>
      <c r="AU4930" s="480"/>
      <c r="AV4930" s="480"/>
      <c r="AW4930" s="480"/>
      <c r="AX4930" s="480"/>
      <c r="AY4930" s="480"/>
      <c r="AZ4930" s="480"/>
      <c r="BA4930" s="480"/>
      <c r="BB4930" s="480"/>
    </row>
    <row r="4931" spans="1:54" ht="15.75">
      <c r="A4931" s="499"/>
      <c r="B4931" s="499" t="s">
        <v>23</v>
      </c>
      <c r="C4931" s="464"/>
      <c r="D4931" s="500"/>
      <c r="E4931" s="501"/>
      <c r="F4931" s="478"/>
      <c r="G4931" s="499"/>
      <c r="H4931" s="499" t="s">
        <v>23</v>
      </c>
      <c r="I4931" s="464"/>
      <c r="J4931" s="500"/>
      <c r="K4931" s="501"/>
      <c r="L4931" s="480"/>
      <c r="M4931" s="480"/>
      <c r="N4931" s="480"/>
      <c r="O4931" s="480"/>
      <c r="P4931" s="480"/>
      <c r="Q4931" s="480"/>
      <c r="R4931" s="480"/>
      <c r="S4931" s="480"/>
      <c r="T4931" s="480"/>
      <c r="U4931" s="480"/>
      <c r="V4931" s="480"/>
      <c r="W4931" s="480"/>
      <c r="X4931" s="480"/>
      <c r="Y4931" s="480"/>
      <c r="Z4931" s="480"/>
      <c r="AA4931" s="480"/>
      <c r="AB4931" s="480"/>
      <c r="AC4931" s="480"/>
      <c r="AD4931" s="480"/>
      <c r="AE4931" s="480"/>
      <c r="AF4931" s="480"/>
      <c r="AG4931" s="480"/>
      <c r="AH4931" s="480"/>
      <c r="AI4931" s="480"/>
      <c r="AJ4931" s="480"/>
      <c r="AK4931" s="480"/>
      <c r="AL4931" s="480"/>
      <c r="AM4931" s="480"/>
      <c r="AN4931" s="480"/>
      <c r="AO4931" s="480"/>
      <c r="AP4931" s="480"/>
      <c r="AQ4931" s="480"/>
      <c r="AR4931" s="480"/>
      <c r="AS4931" s="480"/>
      <c r="AT4931" s="480"/>
      <c r="AU4931" s="480"/>
      <c r="AV4931" s="480"/>
      <c r="AW4931" s="480"/>
      <c r="AX4931" s="480"/>
      <c r="AY4931" s="480"/>
      <c r="AZ4931" s="480"/>
      <c r="BA4931" s="480"/>
      <c r="BB4931" s="480"/>
    </row>
    <row r="4932" spans="1:54" ht="15.75">
      <c r="A4932" s="499"/>
      <c r="B4932" s="499" t="s">
        <v>24</v>
      </c>
      <c r="C4932" s="464"/>
      <c r="D4932" s="500"/>
      <c r="E4932" s="501"/>
      <c r="F4932" s="478"/>
      <c r="G4932" s="499"/>
      <c r="H4932" s="499" t="s">
        <v>24</v>
      </c>
      <c r="I4932" s="464"/>
      <c r="J4932" s="500"/>
      <c r="K4932" s="501"/>
      <c r="L4932" s="480"/>
      <c r="M4932" s="480"/>
      <c r="N4932" s="480"/>
      <c r="O4932" s="480"/>
      <c r="P4932" s="480"/>
      <c r="Q4932" s="480"/>
      <c r="R4932" s="480"/>
      <c r="S4932" s="480"/>
      <c r="T4932" s="480"/>
      <c r="U4932" s="480"/>
      <c r="V4932" s="480"/>
      <c r="W4932" s="480"/>
      <c r="X4932" s="480"/>
      <c r="Y4932" s="480"/>
      <c r="Z4932" s="480"/>
      <c r="AA4932" s="480"/>
      <c r="AB4932" s="480"/>
      <c r="AC4932" s="480"/>
      <c r="AD4932" s="480"/>
      <c r="AE4932" s="480"/>
      <c r="AF4932" s="480"/>
      <c r="AG4932" s="480"/>
      <c r="AH4932" s="480"/>
      <c r="AI4932" s="480"/>
      <c r="AJ4932" s="480"/>
      <c r="AK4932" s="480"/>
      <c r="AL4932" s="480"/>
      <c r="AM4932" s="480"/>
      <c r="AN4932" s="480"/>
      <c r="AO4932" s="480"/>
      <c r="AP4932" s="480"/>
      <c r="AQ4932" s="480"/>
      <c r="AR4932" s="480"/>
      <c r="AS4932" s="480"/>
      <c r="AT4932" s="480"/>
      <c r="AU4932" s="480"/>
      <c r="AV4932" s="480"/>
      <c r="AW4932" s="480"/>
      <c r="AX4932" s="480"/>
      <c r="AY4932" s="480"/>
      <c r="AZ4932" s="480"/>
      <c r="BA4932" s="480"/>
      <c r="BB4932" s="480"/>
    </row>
    <row r="4933" spans="1:54" ht="15.75">
      <c r="A4933" s="499"/>
      <c r="B4933" s="499" t="s">
        <v>25</v>
      </c>
      <c r="C4933" s="464"/>
      <c r="D4933" s="500"/>
      <c r="E4933" s="501"/>
      <c r="F4933" s="478"/>
      <c r="G4933" s="499"/>
      <c r="H4933" s="499" t="s">
        <v>25</v>
      </c>
      <c r="I4933" s="464"/>
      <c r="J4933" s="500"/>
      <c r="K4933" s="501"/>
      <c r="L4933" s="480"/>
      <c r="M4933" s="480"/>
      <c r="N4933" s="480"/>
      <c r="O4933" s="480"/>
      <c r="P4933" s="480"/>
      <c r="Q4933" s="480"/>
      <c r="R4933" s="480"/>
      <c r="S4933" s="480"/>
      <c r="T4933" s="480"/>
      <c r="U4933" s="480"/>
      <c r="V4933" s="480"/>
      <c r="W4933" s="480"/>
      <c r="X4933" s="480"/>
      <c r="Y4933" s="480"/>
      <c r="Z4933" s="480"/>
      <c r="AA4933" s="480"/>
      <c r="AB4933" s="480"/>
      <c r="AC4933" s="480"/>
      <c r="AD4933" s="480"/>
      <c r="AE4933" s="480"/>
      <c r="AF4933" s="480"/>
      <c r="AG4933" s="480"/>
      <c r="AH4933" s="480"/>
      <c r="AI4933" s="480"/>
      <c r="AJ4933" s="480"/>
      <c r="AK4933" s="480"/>
      <c r="AL4933" s="480"/>
      <c r="AM4933" s="480"/>
      <c r="AN4933" s="480"/>
      <c r="AO4933" s="480"/>
      <c r="AP4933" s="480"/>
      <c r="AQ4933" s="480"/>
      <c r="AR4933" s="480"/>
      <c r="AS4933" s="480"/>
      <c r="AT4933" s="480"/>
      <c r="AU4933" s="480"/>
      <c r="AV4933" s="480"/>
      <c r="AW4933" s="480"/>
      <c r="AX4933" s="480"/>
      <c r="AY4933" s="480"/>
      <c r="AZ4933" s="480"/>
      <c r="BA4933" s="480"/>
      <c r="BB4933" s="480"/>
    </row>
    <row r="4934" spans="1:54" ht="15.75">
      <c r="A4934" s="499"/>
      <c r="B4934" s="499" t="s">
        <v>26</v>
      </c>
      <c r="C4934" s="464"/>
      <c r="D4934" s="500"/>
      <c r="E4934" s="501"/>
      <c r="F4934" s="478"/>
      <c r="G4934" s="499"/>
      <c r="H4934" s="499" t="s">
        <v>26</v>
      </c>
      <c r="I4934" s="464"/>
      <c r="J4934" s="500"/>
      <c r="K4934" s="501"/>
      <c r="L4934" s="480"/>
      <c r="M4934" s="480"/>
      <c r="N4934" s="480"/>
      <c r="O4934" s="480"/>
      <c r="P4934" s="480"/>
      <c r="Q4934" s="480"/>
      <c r="R4934" s="480"/>
      <c r="S4934" s="480"/>
      <c r="T4934" s="480"/>
      <c r="U4934" s="480"/>
      <c r="V4934" s="480"/>
      <c r="W4934" s="480"/>
      <c r="X4934" s="480"/>
      <c r="Y4934" s="480"/>
      <c r="Z4934" s="480"/>
      <c r="AA4934" s="480"/>
      <c r="AB4934" s="480"/>
      <c r="AC4934" s="480"/>
      <c r="AD4934" s="480"/>
      <c r="AE4934" s="480"/>
      <c r="AF4934" s="480"/>
      <c r="AG4934" s="480"/>
      <c r="AH4934" s="480"/>
      <c r="AI4934" s="480"/>
      <c r="AJ4934" s="480"/>
      <c r="AK4934" s="480"/>
      <c r="AL4934" s="480"/>
      <c r="AM4934" s="480"/>
      <c r="AN4934" s="480"/>
      <c r="AO4934" s="480"/>
      <c r="AP4934" s="480"/>
      <c r="AQ4934" s="480"/>
      <c r="AR4934" s="480"/>
      <c r="AS4934" s="480"/>
      <c r="AT4934" s="480"/>
      <c r="AU4934" s="480"/>
      <c r="AV4934" s="480"/>
      <c r="AW4934" s="480"/>
      <c r="AX4934" s="480"/>
      <c r="AY4934" s="480"/>
      <c r="AZ4934" s="480"/>
      <c r="BA4934" s="480"/>
      <c r="BB4934" s="480"/>
    </row>
    <row r="4935" spans="1:54" ht="15.75">
      <c r="A4935" s="484"/>
      <c r="B4935" s="484"/>
      <c r="C4935"/>
      <c r="D4935" s="491"/>
      <c r="E4935" s="493"/>
      <c r="F4935" s="478"/>
      <c r="G4935"/>
      <c r="H4935" s="527"/>
      <c r="I4935"/>
      <c r="J4935" s="527"/>
      <c r="K4935" s="527"/>
      <c r="L4935" s="480"/>
      <c r="M4935" s="480"/>
      <c r="N4935" s="480"/>
      <c r="O4935" s="480"/>
      <c r="P4935" s="480"/>
      <c r="Q4935" s="480"/>
      <c r="R4935" s="480"/>
      <c r="S4935" s="480"/>
      <c r="T4935" s="480"/>
      <c r="U4935" s="480"/>
      <c r="V4935" s="480"/>
      <c r="W4935" s="480"/>
      <c r="X4935" s="480"/>
      <c r="Y4935" s="480"/>
      <c r="Z4935" s="480"/>
      <c r="AA4935" s="480"/>
      <c r="AB4935" s="480"/>
      <c r="AC4935" s="480"/>
      <c r="AD4935" s="480"/>
      <c r="AE4935" s="480"/>
      <c r="AF4935" s="480"/>
      <c r="AG4935" s="480"/>
      <c r="AH4935" s="480"/>
      <c r="AI4935" s="480"/>
      <c r="AJ4935" s="480"/>
      <c r="AK4935" s="480"/>
      <c r="AL4935" s="480"/>
      <c r="AM4935" s="480"/>
      <c r="AN4935" s="480"/>
      <c r="AO4935" s="480"/>
      <c r="AP4935" s="480"/>
      <c r="AQ4935" s="480"/>
      <c r="AR4935" s="480"/>
      <c r="AS4935" s="480"/>
      <c r="AT4935" s="480"/>
      <c r="AU4935" s="480"/>
      <c r="AV4935" s="480"/>
      <c r="AW4935" s="480"/>
      <c r="AX4935" s="480"/>
      <c r="AY4935" s="480"/>
      <c r="AZ4935" s="480"/>
      <c r="BA4935" s="480"/>
      <c r="BB4935" s="480"/>
    </row>
    <row r="4936" spans="1:54" ht="25.5">
      <c r="A4936" s="485" t="s">
        <v>3437</v>
      </c>
      <c r="B4936" s="485"/>
      <c r="C4936" s="487" t="s">
        <v>3438</v>
      </c>
      <c r="D4936" s="492"/>
      <c r="E4936" s="494"/>
      <c r="F4936" s="478"/>
      <c r="G4936" s="485" t="s">
        <v>3437</v>
      </c>
      <c r="H4936" s="485"/>
      <c r="I4936" s="487" t="s">
        <v>3439</v>
      </c>
      <c r="J4936" s="492"/>
      <c r="K4936" s="494"/>
      <c r="L4936"/>
      <c r="M4936"/>
      <c r="N4936"/>
      <c r="O4936"/>
      <c r="P4936"/>
      <c r="Q4936"/>
      <c r="R4936"/>
      <c r="S4936"/>
      <c r="T4936"/>
      <c r="U4936"/>
      <c r="V4936"/>
      <c r="W4936"/>
      <c r="X4936"/>
      <c r="Y4936"/>
      <c r="Z4936"/>
      <c r="AA4936"/>
      <c r="AB4936"/>
      <c r="AC4936"/>
      <c r="AD4936"/>
      <c r="AE4936"/>
      <c r="AF4936"/>
      <c r="AG4936"/>
      <c r="AH4936"/>
      <c r="AI4936"/>
      <c r="AJ4936"/>
      <c r="AK4936"/>
      <c r="AL4936"/>
      <c r="AM4936"/>
      <c r="AN4936"/>
      <c r="AO4936"/>
      <c r="AP4936"/>
      <c r="AQ4936"/>
      <c r="AR4936"/>
      <c r="AS4936"/>
      <c r="AT4936"/>
      <c r="AU4936"/>
      <c r="AV4936"/>
      <c r="AW4936"/>
      <c r="AX4936"/>
      <c r="AY4936"/>
      <c r="AZ4936"/>
      <c r="BA4936"/>
      <c r="BB4936"/>
    </row>
    <row r="4937" spans="1:54" ht="15">
      <c r="A4937" s="486"/>
      <c r="B4937" s="486"/>
      <c r="C4937" s="488"/>
      <c r="D4937" s="486"/>
      <c r="E4937" s="486"/>
      <c r="F4937"/>
      <c r="G4937" s="486"/>
      <c r="H4937" s="486"/>
      <c r="I4937" s="488"/>
      <c r="J4937" s="486"/>
      <c r="K4937" s="486"/>
      <c r="L4937"/>
      <c r="M4937"/>
      <c r="N4937"/>
      <c r="O4937"/>
      <c r="P4937"/>
      <c r="Q4937"/>
      <c r="R4937"/>
      <c r="S4937"/>
      <c r="T4937"/>
      <c r="U4937"/>
      <c r="V4937"/>
      <c r="W4937"/>
      <c r="X4937"/>
      <c r="Y4937"/>
      <c r="Z4937"/>
      <c r="AA4937"/>
      <c r="AB4937"/>
      <c r="AC4937"/>
      <c r="AD4937"/>
      <c r="AE4937"/>
      <c r="AF4937"/>
      <c r="AG4937"/>
      <c r="AH4937"/>
      <c r="AI4937"/>
      <c r="AJ4937"/>
      <c r="AK4937"/>
      <c r="AL4937"/>
      <c r="AM4937"/>
      <c r="AN4937"/>
      <c r="AO4937"/>
      <c r="AP4937"/>
      <c r="AQ4937"/>
      <c r="AR4937"/>
      <c r="AS4937"/>
      <c r="AT4937"/>
      <c r="AU4937"/>
      <c r="AV4937"/>
      <c r="AW4937"/>
      <c r="AX4937"/>
      <c r="AY4937"/>
      <c r="AZ4937"/>
      <c r="BA4937"/>
      <c r="BB4937"/>
    </row>
    <row r="4938" spans="1:54" ht="15">
      <c r="A4938" s="486"/>
      <c r="B4938" s="486"/>
      <c r="C4938" s="489" t="s">
        <v>599</v>
      </c>
      <c r="D4938" s="486"/>
      <c r="E4938" s="486"/>
      <c r="F4938"/>
      <c r="G4938" s="486"/>
      <c r="H4938" s="486"/>
      <c r="I4938" s="489" t="s">
        <v>623</v>
      </c>
      <c r="J4938" s="486"/>
      <c r="K4938" s="486"/>
      <c r="L4938"/>
      <c r="M4938"/>
      <c r="N4938"/>
      <c r="O4938"/>
      <c r="P4938"/>
      <c r="Q4938"/>
      <c r="R4938"/>
      <c r="S4938"/>
      <c r="T4938"/>
      <c r="U4938"/>
      <c r="V4938"/>
      <c r="W4938"/>
      <c r="X4938"/>
      <c r="Y4938"/>
      <c r="Z4938"/>
      <c r="AA4938"/>
      <c r="AB4938"/>
      <c r="AC4938"/>
      <c r="AD4938"/>
      <c r="AE4938"/>
      <c r="AF4938"/>
      <c r="AG4938"/>
      <c r="AH4938"/>
      <c r="AI4938"/>
      <c r="AJ4938"/>
      <c r="AK4938"/>
      <c r="AL4938"/>
      <c r="AM4938"/>
      <c r="AN4938"/>
      <c r="AO4938"/>
      <c r="AP4938"/>
      <c r="AQ4938"/>
      <c r="AR4938"/>
      <c r="AS4938"/>
      <c r="AT4938"/>
      <c r="AU4938"/>
      <c r="AV4938"/>
      <c r="AW4938"/>
      <c r="AX4938"/>
      <c r="AY4938"/>
      <c r="AZ4938"/>
      <c r="BA4938"/>
      <c r="BB4938"/>
    </row>
    <row r="4939" spans="1:54" ht="15">
      <c r="A4939" s="486"/>
      <c r="B4939" s="486"/>
      <c r="C4939" s="489" t="s">
        <v>3440</v>
      </c>
      <c r="D4939" s="486"/>
      <c r="E4939" s="486"/>
      <c r="F4939"/>
      <c r="G4939" s="486"/>
      <c r="H4939" s="486"/>
      <c r="I4939" s="489" t="s">
        <v>3440</v>
      </c>
      <c r="J4939" s="486"/>
      <c r="K4939" s="486"/>
      <c r="L4939"/>
      <c r="M4939"/>
      <c r="N4939"/>
      <c r="O4939"/>
      <c r="P4939"/>
      <c r="Q4939"/>
      <c r="R4939"/>
      <c r="S4939"/>
      <c r="T4939"/>
      <c r="U4939"/>
      <c r="V4939"/>
      <c r="W4939"/>
      <c r="X4939"/>
      <c r="Y4939"/>
      <c r="Z4939"/>
      <c r="AA4939"/>
      <c r="AB4939"/>
      <c r="AC4939"/>
      <c r="AD4939"/>
      <c r="AE4939"/>
      <c r="AF4939"/>
      <c r="AG4939"/>
      <c r="AH4939"/>
      <c r="AI4939"/>
      <c r="AJ4939"/>
      <c r="AK4939"/>
      <c r="AL4939"/>
      <c r="AM4939"/>
      <c r="AN4939"/>
      <c r="AO4939"/>
      <c r="AP4939"/>
      <c r="AQ4939"/>
      <c r="AR4939"/>
      <c r="AS4939"/>
      <c r="AT4939"/>
      <c r="AU4939"/>
      <c r="AV4939"/>
      <c r="AW4939"/>
      <c r="AX4939"/>
      <c r="AY4939"/>
      <c r="AZ4939"/>
      <c r="BA4939"/>
      <c r="BB4939"/>
    </row>
    <row r="4940" spans="1:54" ht="15">
      <c r="A4940" s="486"/>
      <c r="B4940" s="486"/>
      <c r="C4940" s="489" t="s">
        <v>3441</v>
      </c>
      <c r="D4940" s="486"/>
      <c r="E4940" s="486"/>
      <c r="F4940"/>
      <c r="G4940" s="486"/>
      <c r="H4940" s="486"/>
      <c r="I4940" s="489" t="s">
        <v>3441</v>
      </c>
      <c r="J4940" s="486"/>
      <c r="K4940" s="486"/>
      <c r="L4940"/>
      <c r="M4940"/>
      <c r="N4940"/>
      <c r="O4940"/>
      <c r="P4940"/>
      <c r="Q4940"/>
      <c r="R4940"/>
      <c r="S4940"/>
      <c r="T4940"/>
      <c r="U4940"/>
      <c r="V4940"/>
      <c r="W4940"/>
      <c r="X4940"/>
      <c r="Y4940"/>
      <c r="Z4940"/>
      <c r="AA4940"/>
      <c r="AB4940"/>
      <c r="AC4940"/>
      <c r="AD4940"/>
      <c r="AE4940"/>
      <c r="AF4940"/>
      <c r="AG4940"/>
      <c r="AH4940"/>
      <c r="AI4940"/>
      <c r="AJ4940"/>
      <c r="AK4940"/>
      <c r="AL4940"/>
      <c r="AM4940"/>
      <c r="AN4940"/>
      <c r="AO4940"/>
      <c r="AP4940"/>
      <c r="AQ4940"/>
      <c r="AR4940"/>
      <c r="AS4940"/>
      <c r="AT4940"/>
      <c r="AU4940"/>
      <c r="AV4940"/>
      <c r="AW4940"/>
      <c r="AX4940"/>
      <c r="AY4940"/>
      <c r="AZ4940"/>
      <c r="BA4940"/>
      <c r="BB4940"/>
    </row>
    <row r="4941" spans="1:54" ht="25.5">
      <c r="A4941" s="453"/>
      <c r="B4941" s="453"/>
      <c r="C4941" s="490" t="s">
        <v>3442</v>
      </c>
      <c r="D4941" s="453"/>
      <c r="E4941" s="453"/>
      <c r="F4941"/>
      <c r="G4941" s="453"/>
      <c r="H4941" s="453"/>
      <c r="I4941" s="490" t="s">
        <v>3443</v>
      </c>
      <c r="J4941" s="453"/>
      <c r="K4941" s="453"/>
      <c r="L4941" s="480"/>
      <c r="M4941" s="480"/>
      <c r="N4941" s="480"/>
      <c r="O4941" s="480"/>
      <c r="P4941" s="480"/>
      <c r="Q4941" s="480"/>
      <c r="R4941" s="480"/>
      <c r="S4941" s="480"/>
      <c r="T4941" s="480"/>
      <c r="U4941" s="480"/>
      <c r="V4941" s="480"/>
      <c r="W4941" s="480"/>
      <c r="X4941" s="480"/>
      <c r="Y4941" s="480"/>
      <c r="Z4941" s="480"/>
      <c r="AA4941" s="480"/>
      <c r="AB4941" s="480"/>
      <c r="AC4941" s="480"/>
      <c r="AD4941" s="480"/>
      <c r="AE4941" s="480"/>
      <c r="AF4941" s="480"/>
      <c r="AG4941" s="480"/>
      <c r="AH4941" s="480"/>
      <c r="AI4941" s="480"/>
      <c r="AJ4941" s="480"/>
      <c r="AK4941" s="480"/>
      <c r="AL4941" s="480"/>
      <c r="AM4941" s="480"/>
      <c r="AN4941" s="480"/>
      <c r="AO4941" s="480"/>
      <c r="AP4941" s="480"/>
      <c r="AQ4941" s="480"/>
      <c r="AR4941" s="480"/>
      <c r="AS4941" s="480"/>
      <c r="AT4941" s="480"/>
      <c r="AU4941" s="480"/>
      <c r="AV4941" s="480"/>
      <c r="AW4941" s="480"/>
      <c r="AX4941" s="480"/>
      <c r="AY4941" s="480"/>
      <c r="AZ4941" s="480"/>
      <c r="BA4941" s="480"/>
      <c r="BB4941" s="480"/>
    </row>
    <row r="4942" spans="1:54" ht="15.75">
      <c r="A4942" s="485"/>
      <c r="B4942" s="485"/>
      <c r="C4942" s="495" t="s">
        <v>606</v>
      </c>
      <c r="D4942" s="492"/>
      <c r="E4942" s="494"/>
      <c r="F4942" s="478"/>
      <c r="G4942" s="485"/>
      <c r="H4942" s="485"/>
      <c r="I4942" s="495" t="s">
        <v>40</v>
      </c>
      <c r="J4942" s="492"/>
      <c r="K4942" s="494"/>
      <c r="L4942"/>
      <c r="M4942"/>
      <c r="N4942"/>
      <c r="O4942"/>
      <c r="P4942"/>
      <c r="Q4942"/>
      <c r="R4942"/>
      <c r="S4942"/>
      <c r="T4942"/>
      <c r="U4942"/>
      <c r="V4942"/>
      <c r="W4942"/>
      <c r="X4942"/>
      <c r="Y4942"/>
      <c r="Z4942"/>
      <c r="AA4942"/>
      <c r="AB4942"/>
      <c r="AC4942"/>
      <c r="AD4942"/>
      <c r="AE4942"/>
      <c r="AF4942"/>
      <c r="AG4942"/>
      <c r="AH4942"/>
      <c r="AI4942"/>
      <c r="AJ4942"/>
      <c r="AK4942"/>
      <c r="AL4942"/>
      <c r="AM4942"/>
      <c r="AN4942"/>
      <c r="AO4942"/>
      <c r="AP4942"/>
      <c r="AQ4942"/>
      <c r="AR4942"/>
      <c r="AS4942"/>
      <c r="AT4942"/>
      <c r="AU4942"/>
      <c r="AV4942"/>
      <c r="AW4942"/>
      <c r="AX4942"/>
      <c r="AY4942"/>
      <c r="AZ4942"/>
      <c r="BA4942"/>
      <c r="BB4942"/>
    </row>
    <row r="4943" spans="1:54" ht="15">
      <c r="A4943" s="486"/>
      <c r="B4943" s="486"/>
      <c r="C4943" s="496" t="s">
        <v>3444</v>
      </c>
      <c r="D4943" s="486"/>
      <c r="E4943" s="486"/>
      <c r="F4943"/>
      <c r="G4943" s="486"/>
      <c r="H4943" s="486"/>
      <c r="I4943" s="496" t="s">
        <v>3445</v>
      </c>
      <c r="J4943" s="486"/>
      <c r="K4943" s="486"/>
      <c r="L4943"/>
      <c r="M4943"/>
      <c r="N4943"/>
      <c r="O4943"/>
      <c r="P4943"/>
      <c r="Q4943"/>
      <c r="R4943"/>
      <c r="S4943"/>
      <c r="T4943"/>
      <c r="U4943"/>
      <c r="V4943"/>
      <c r="W4943"/>
      <c r="X4943"/>
      <c r="Y4943"/>
      <c r="Z4943"/>
      <c r="AA4943"/>
      <c r="AB4943"/>
      <c r="AC4943"/>
      <c r="AD4943"/>
      <c r="AE4943"/>
      <c r="AF4943"/>
      <c r="AG4943"/>
      <c r="AH4943"/>
      <c r="AI4943"/>
      <c r="AJ4943"/>
      <c r="AK4943"/>
      <c r="AL4943"/>
      <c r="AM4943"/>
      <c r="AN4943"/>
      <c r="AO4943"/>
      <c r="AP4943"/>
      <c r="AQ4943"/>
      <c r="AR4943"/>
      <c r="AS4943"/>
      <c r="AT4943"/>
      <c r="AU4943"/>
      <c r="AV4943"/>
      <c r="AW4943"/>
      <c r="AX4943"/>
      <c r="AY4943"/>
      <c r="AZ4943"/>
      <c r="BA4943"/>
      <c r="BB4943"/>
    </row>
    <row r="4944" spans="1:54" ht="15">
      <c r="A4944" s="486"/>
      <c r="B4944" s="486"/>
      <c r="C4944" s="496" t="s">
        <v>3446</v>
      </c>
      <c r="D4944" s="486"/>
      <c r="E4944" s="486"/>
      <c r="F4944"/>
      <c r="G4944" s="486"/>
      <c r="H4944" s="486"/>
      <c r="I4944" s="496" t="s">
        <v>3447</v>
      </c>
      <c r="J4944" s="486"/>
      <c r="K4944" s="486"/>
      <c r="L4944"/>
      <c r="M4944"/>
      <c r="N4944"/>
      <c r="O4944"/>
      <c r="P4944"/>
      <c r="Q4944"/>
      <c r="R4944"/>
      <c r="S4944"/>
      <c r="T4944"/>
      <c r="U4944"/>
      <c r="V4944"/>
      <c r="W4944"/>
      <c r="X4944"/>
      <c r="Y4944"/>
      <c r="Z4944"/>
      <c r="AA4944"/>
      <c r="AB4944"/>
      <c r="AC4944"/>
      <c r="AD4944"/>
      <c r="AE4944"/>
      <c r="AF4944"/>
      <c r="AG4944"/>
      <c r="AH4944"/>
      <c r="AI4944"/>
      <c r="AJ4944"/>
      <c r="AK4944"/>
      <c r="AL4944"/>
      <c r="AM4944"/>
      <c r="AN4944"/>
      <c r="AO4944"/>
      <c r="AP4944"/>
      <c r="AQ4944"/>
      <c r="AR4944"/>
      <c r="AS4944"/>
      <c r="AT4944"/>
      <c r="AU4944"/>
      <c r="AV4944"/>
      <c r="AW4944"/>
      <c r="AX4944"/>
      <c r="AY4944"/>
      <c r="AZ4944"/>
      <c r="BA4944"/>
      <c r="BB4944"/>
    </row>
    <row r="4945" spans="1:54" ht="15">
      <c r="A4945" s="486"/>
      <c r="B4945" s="486"/>
      <c r="C4945" s="496" t="s">
        <v>3448</v>
      </c>
      <c r="D4945" s="486"/>
      <c r="E4945" s="486"/>
      <c r="F4945"/>
      <c r="G4945" s="486"/>
      <c r="H4945" s="486"/>
      <c r="I4945" s="496" t="s">
        <v>3449</v>
      </c>
      <c r="J4945" s="486"/>
      <c r="K4945" s="486"/>
      <c r="L4945"/>
      <c r="M4945"/>
      <c r="N4945"/>
      <c r="O4945"/>
      <c r="P4945"/>
      <c r="Q4945"/>
      <c r="R4945"/>
      <c r="S4945"/>
      <c r="T4945"/>
      <c r="U4945"/>
      <c r="V4945"/>
      <c r="W4945"/>
      <c r="X4945"/>
      <c r="Y4945"/>
      <c r="Z4945"/>
      <c r="AA4945"/>
      <c r="AB4945"/>
      <c r="AC4945"/>
      <c r="AD4945"/>
      <c r="AE4945"/>
      <c r="AF4945"/>
      <c r="AG4945"/>
      <c r="AH4945"/>
      <c r="AI4945"/>
      <c r="AJ4945"/>
      <c r="AK4945"/>
      <c r="AL4945"/>
      <c r="AM4945"/>
      <c r="AN4945"/>
      <c r="AO4945"/>
      <c r="AP4945"/>
      <c r="AQ4945"/>
      <c r="AR4945"/>
      <c r="AS4945"/>
      <c r="AT4945"/>
      <c r="AU4945"/>
      <c r="AV4945"/>
      <c r="AW4945"/>
      <c r="AX4945"/>
      <c r="AY4945"/>
      <c r="AZ4945"/>
      <c r="BA4945"/>
      <c r="BB4945"/>
    </row>
    <row r="4946" spans="1:54" ht="15">
      <c r="A4946" s="486"/>
      <c r="B4946" s="486"/>
      <c r="C4946" s="496"/>
      <c r="D4946" s="486"/>
      <c r="E4946" s="486"/>
      <c r="F4946"/>
      <c r="G4946" s="486"/>
      <c r="H4946" s="486"/>
      <c r="I4946" s="496" t="s">
        <v>3450</v>
      </c>
      <c r="J4946" s="486"/>
      <c r="K4946" s="486"/>
      <c r="L4946"/>
      <c r="M4946"/>
      <c r="N4946"/>
      <c r="O4946"/>
      <c r="P4946"/>
      <c r="Q4946"/>
      <c r="R4946"/>
      <c r="S4946"/>
      <c r="T4946"/>
      <c r="U4946"/>
      <c r="V4946"/>
      <c r="W4946"/>
      <c r="X4946"/>
      <c r="Y4946"/>
      <c r="Z4946"/>
      <c r="AA4946"/>
      <c r="AB4946"/>
      <c r="AC4946"/>
      <c r="AD4946"/>
      <c r="AE4946"/>
      <c r="AF4946"/>
      <c r="AG4946"/>
      <c r="AH4946"/>
      <c r="AI4946"/>
      <c r="AJ4946"/>
      <c r="AK4946"/>
      <c r="AL4946"/>
      <c r="AM4946"/>
      <c r="AN4946"/>
      <c r="AO4946"/>
      <c r="AP4946"/>
      <c r="AQ4946"/>
      <c r="AR4946"/>
      <c r="AS4946"/>
      <c r="AT4946"/>
      <c r="AU4946"/>
      <c r="AV4946"/>
      <c r="AW4946"/>
      <c r="AX4946"/>
      <c r="AY4946"/>
      <c r="AZ4946"/>
      <c r="BA4946"/>
      <c r="BB4946"/>
    </row>
    <row r="4947" spans="1:54" ht="15">
      <c r="A4947" s="486"/>
      <c r="B4947" s="486"/>
      <c r="C4947" s="496"/>
      <c r="D4947" s="486"/>
      <c r="E4947" s="486"/>
      <c r="F4947"/>
      <c r="G4947" s="486"/>
      <c r="H4947" s="486"/>
      <c r="I4947" s="496"/>
      <c r="J4947" s="486"/>
      <c r="K4947" s="486"/>
      <c r="L4947"/>
      <c r="M4947"/>
      <c r="N4947"/>
      <c r="O4947"/>
      <c r="P4947"/>
      <c r="Q4947"/>
      <c r="R4947"/>
      <c r="S4947"/>
      <c r="T4947"/>
      <c r="U4947"/>
      <c r="V4947"/>
      <c r="W4947"/>
      <c r="X4947"/>
      <c r="Y4947"/>
      <c r="Z4947"/>
      <c r="AA4947"/>
      <c r="AB4947"/>
      <c r="AC4947"/>
      <c r="AD4947"/>
      <c r="AE4947"/>
      <c r="AF4947"/>
      <c r="AG4947"/>
      <c r="AH4947"/>
      <c r="AI4947"/>
      <c r="AJ4947"/>
      <c r="AK4947"/>
      <c r="AL4947"/>
      <c r="AM4947"/>
      <c r="AN4947"/>
      <c r="AO4947"/>
      <c r="AP4947"/>
      <c r="AQ4947"/>
      <c r="AR4947"/>
      <c r="AS4947"/>
      <c r="AT4947"/>
      <c r="AU4947"/>
      <c r="AV4947"/>
      <c r="AW4947"/>
      <c r="AX4947"/>
      <c r="AY4947"/>
      <c r="AZ4947"/>
      <c r="BA4947"/>
      <c r="BB4947"/>
    </row>
    <row r="4948" spans="1:54" ht="25.5">
      <c r="A4948" s="453"/>
      <c r="B4948" s="453"/>
      <c r="C4948" s="498"/>
      <c r="D4948" s="453"/>
      <c r="E4948" s="453"/>
      <c r="F4948"/>
      <c r="G4948" s="453"/>
      <c r="H4948" s="453"/>
      <c r="I4948" s="498" t="s">
        <v>3451</v>
      </c>
      <c r="J4948" s="453"/>
      <c r="K4948" s="453"/>
      <c r="L4948" s="480"/>
      <c r="M4948" s="480"/>
      <c r="N4948" s="480"/>
      <c r="O4948" s="480"/>
      <c r="P4948" s="480"/>
      <c r="Q4948" s="480"/>
      <c r="R4948" s="480"/>
      <c r="S4948" s="480"/>
      <c r="T4948" s="480"/>
      <c r="U4948" s="480"/>
      <c r="V4948" s="480"/>
      <c r="W4948" s="480"/>
      <c r="X4948" s="480"/>
      <c r="Y4948" s="480"/>
      <c r="Z4948" s="480"/>
      <c r="AA4948" s="480"/>
      <c r="AB4948" s="480"/>
      <c r="AC4948" s="480"/>
      <c r="AD4948" s="480"/>
      <c r="AE4948" s="480"/>
      <c r="AF4948" s="480"/>
      <c r="AG4948" s="480"/>
      <c r="AH4948" s="480"/>
      <c r="AI4948" s="480"/>
      <c r="AJ4948" s="480"/>
      <c r="AK4948" s="480"/>
      <c r="AL4948" s="480"/>
      <c r="AM4948" s="480"/>
      <c r="AN4948" s="480"/>
      <c r="AO4948" s="480"/>
      <c r="AP4948" s="480"/>
      <c r="AQ4948" s="480"/>
      <c r="AR4948" s="480"/>
      <c r="AS4948" s="480"/>
      <c r="AT4948" s="480"/>
      <c r="AU4948" s="480"/>
      <c r="AV4948" s="480"/>
      <c r="AW4948" s="480"/>
      <c r="AX4948" s="480"/>
      <c r="AY4948" s="480"/>
      <c r="AZ4948" s="480"/>
      <c r="BA4948" s="480"/>
      <c r="BB4948" s="480"/>
    </row>
    <row r="4949" spans="1:54" ht="15.75">
      <c r="A4949" s="499"/>
      <c r="B4949" s="499" t="s">
        <v>18</v>
      </c>
      <c r="C4949" s="464"/>
      <c r="D4949" s="500"/>
      <c r="E4949" s="501"/>
      <c r="F4949" s="478"/>
      <c r="G4949" s="499"/>
      <c r="H4949" s="499" t="s">
        <v>18</v>
      </c>
      <c r="I4949" s="464"/>
      <c r="J4949" s="500"/>
      <c r="K4949" s="501"/>
      <c r="L4949" s="480"/>
      <c r="M4949" s="480"/>
      <c r="N4949" s="480"/>
      <c r="O4949" s="480"/>
      <c r="P4949" s="480"/>
      <c r="Q4949" s="480"/>
      <c r="R4949" s="480"/>
      <c r="S4949" s="480"/>
      <c r="T4949" s="480"/>
      <c r="U4949" s="480"/>
      <c r="V4949" s="480"/>
      <c r="W4949" s="480"/>
      <c r="X4949" s="480"/>
      <c r="Y4949" s="480"/>
      <c r="Z4949" s="480"/>
      <c r="AA4949" s="480"/>
      <c r="AB4949" s="480"/>
      <c r="AC4949" s="480"/>
      <c r="AD4949" s="480"/>
      <c r="AE4949" s="480"/>
      <c r="AF4949" s="480"/>
      <c r="AG4949" s="480"/>
      <c r="AH4949" s="480"/>
      <c r="AI4949" s="480"/>
      <c r="AJ4949" s="480"/>
      <c r="AK4949" s="480"/>
      <c r="AL4949" s="480"/>
      <c r="AM4949" s="480"/>
      <c r="AN4949" s="480"/>
      <c r="AO4949" s="480"/>
      <c r="AP4949" s="480"/>
      <c r="AQ4949" s="480"/>
      <c r="AR4949" s="480"/>
      <c r="AS4949" s="480"/>
      <c r="AT4949" s="480"/>
      <c r="AU4949" s="480"/>
      <c r="AV4949" s="480"/>
      <c r="AW4949" s="480"/>
      <c r="AX4949" s="480"/>
      <c r="AY4949" s="480"/>
      <c r="AZ4949" s="480"/>
      <c r="BA4949" s="480"/>
      <c r="BB4949" s="480"/>
    </row>
    <row r="4950" spans="1:54" ht="38.25">
      <c r="A4950" s="499"/>
      <c r="B4950" s="499" t="s">
        <v>19</v>
      </c>
      <c r="C4950" s="464" t="s">
        <v>3452</v>
      </c>
      <c r="D4950" s="500" t="s">
        <v>581</v>
      </c>
      <c r="E4950" s="501"/>
      <c r="F4950" s="478"/>
      <c r="G4950" s="499"/>
      <c r="H4950" s="499" t="s">
        <v>19</v>
      </c>
      <c r="I4950" s="464" t="s">
        <v>3452</v>
      </c>
      <c r="J4950" s="500" t="s">
        <v>581</v>
      </c>
      <c r="K4950" s="501"/>
      <c r="L4950" s="480"/>
      <c r="M4950" s="480"/>
      <c r="N4950" s="480"/>
      <c r="O4950" s="480"/>
      <c r="P4950" s="480"/>
      <c r="Q4950" s="480"/>
      <c r="R4950" s="480"/>
      <c r="S4950" s="480"/>
      <c r="T4950" s="480"/>
      <c r="U4950" s="480"/>
      <c r="V4950" s="480"/>
      <c r="W4950" s="480"/>
      <c r="X4950" s="480"/>
      <c r="Y4950" s="480"/>
      <c r="Z4950" s="480"/>
      <c r="AA4950" s="480"/>
      <c r="AB4950" s="480"/>
      <c r="AC4950" s="480"/>
      <c r="AD4950" s="480"/>
      <c r="AE4950" s="480"/>
      <c r="AF4950" s="480"/>
      <c r="AG4950" s="480"/>
      <c r="AH4950" s="480"/>
      <c r="AI4950" s="480"/>
      <c r="AJ4950" s="480"/>
      <c r="AK4950" s="480"/>
      <c r="AL4950" s="480"/>
      <c r="AM4950" s="480"/>
      <c r="AN4950" s="480"/>
      <c r="AO4950" s="480"/>
      <c r="AP4950" s="480"/>
      <c r="AQ4950" s="480"/>
      <c r="AR4950" s="480"/>
      <c r="AS4950" s="480"/>
      <c r="AT4950" s="480"/>
      <c r="AU4950" s="480"/>
      <c r="AV4950" s="480"/>
      <c r="AW4950" s="480"/>
      <c r="AX4950" s="480"/>
      <c r="AY4950" s="480"/>
      <c r="AZ4950" s="480"/>
      <c r="BA4950" s="480"/>
      <c r="BB4950" s="480"/>
    </row>
    <row r="4951" spans="1:54" ht="15.75">
      <c r="A4951" s="499"/>
      <c r="B4951" s="499" t="s">
        <v>23</v>
      </c>
      <c r="C4951" s="464"/>
      <c r="D4951" s="500"/>
      <c r="E4951" s="501"/>
      <c r="F4951" s="478"/>
      <c r="G4951" s="499"/>
      <c r="H4951" s="499" t="s">
        <v>23</v>
      </c>
      <c r="I4951" s="464"/>
      <c r="J4951" s="500"/>
      <c r="K4951" s="501"/>
      <c r="L4951" s="480"/>
      <c r="M4951" s="480"/>
      <c r="N4951" s="480"/>
      <c r="O4951" s="480"/>
      <c r="P4951" s="480"/>
      <c r="Q4951" s="480"/>
      <c r="R4951" s="480"/>
      <c r="S4951" s="480"/>
      <c r="T4951" s="480"/>
      <c r="U4951" s="480"/>
      <c r="V4951" s="480"/>
      <c r="W4951" s="480"/>
      <c r="X4951" s="480"/>
      <c r="Y4951" s="480"/>
      <c r="Z4951" s="480"/>
      <c r="AA4951" s="480"/>
      <c r="AB4951" s="480"/>
      <c r="AC4951" s="480"/>
      <c r="AD4951" s="480"/>
      <c r="AE4951" s="480"/>
      <c r="AF4951" s="480"/>
      <c r="AG4951" s="480"/>
      <c r="AH4951" s="480"/>
      <c r="AI4951" s="480"/>
      <c r="AJ4951" s="480"/>
      <c r="AK4951" s="480"/>
      <c r="AL4951" s="480"/>
      <c r="AM4951" s="480"/>
      <c r="AN4951" s="480"/>
      <c r="AO4951" s="480"/>
      <c r="AP4951" s="480"/>
      <c r="AQ4951" s="480"/>
      <c r="AR4951" s="480"/>
      <c r="AS4951" s="480"/>
      <c r="AT4951" s="480"/>
      <c r="AU4951" s="480"/>
      <c r="AV4951" s="480"/>
      <c r="AW4951" s="480"/>
      <c r="AX4951" s="480"/>
      <c r="AY4951" s="480"/>
      <c r="AZ4951" s="480"/>
      <c r="BA4951" s="480"/>
      <c r="BB4951" s="480"/>
    </row>
    <row r="4952" spans="1:54" ht="15.75">
      <c r="A4952" s="499"/>
      <c r="B4952" s="499" t="s">
        <v>24</v>
      </c>
      <c r="C4952" s="464"/>
      <c r="D4952" s="500"/>
      <c r="E4952" s="501"/>
      <c r="F4952" s="478"/>
      <c r="G4952" s="499"/>
      <c r="H4952" s="499" t="s">
        <v>24</v>
      </c>
      <c r="I4952" s="464"/>
      <c r="J4952" s="500"/>
      <c r="K4952" s="501"/>
      <c r="L4952" s="480"/>
      <c r="M4952" s="480"/>
      <c r="N4952" s="480"/>
      <c r="O4952" s="480"/>
      <c r="P4952" s="480"/>
      <c r="Q4952" s="480"/>
      <c r="R4952" s="480"/>
      <c r="S4952" s="480"/>
      <c r="T4952" s="480"/>
      <c r="U4952" s="480"/>
      <c r="V4952" s="480"/>
      <c r="W4952" s="480"/>
      <c r="X4952" s="480"/>
      <c r="Y4952" s="480"/>
      <c r="Z4952" s="480"/>
      <c r="AA4952" s="480"/>
      <c r="AB4952" s="480"/>
      <c r="AC4952" s="480"/>
      <c r="AD4952" s="480"/>
      <c r="AE4952" s="480"/>
      <c r="AF4952" s="480"/>
      <c r="AG4952" s="480"/>
      <c r="AH4952" s="480"/>
      <c r="AI4952" s="480"/>
      <c r="AJ4952" s="480"/>
      <c r="AK4952" s="480"/>
      <c r="AL4952" s="480"/>
      <c r="AM4952" s="480"/>
      <c r="AN4952" s="480"/>
      <c r="AO4952" s="480"/>
      <c r="AP4952" s="480"/>
      <c r="AQ4952" s="480"/>
      <c r="AR4952" s="480"/>
      <c r="AS4952" s="480"/>
      <c r="AT4952" s="480"/>
      <c r="AU4952" s="480"/>
      <c r="AV4952" s="480"/>
      <c r="AW4952" s="480"/>
      <c r="AX4952" s="480"/>
      <c r="AY4952" s="480"/>
      <c r="AZ4952" s="480"/>
      <c r="BA4952" s="480"/>
      <c r="BB4952" s="480"/>
    </row>
    <row r="4953" spans="1:54" ht="15.75">
      <c r="A4953" s="499"/>
      <c r="B4953" s="499" t="s">
        <v>25</v>
      </c>
      <c r="C4953" s="464"/>
      <c r="D4953" s="500"/>
      <c r="E4953" s="501"/>
      <c r="F4953" s="478"/>
      <c r="G4953" s="499"/>
      <c r="H4953" s="499" t="s">
        <v>25</v>
      </c>
      <c r="I4953" s="464"/>
      <c r="J4953" s="500"/>
      <c r="K4953" s="501"/>
      <c r="L4953" s="480"/>
      <c r="M4953" s="480"/>
      <c r="N4953" s="480"/>
      <c r="O4953" s="480"/>
      <c r="P4953" s="480"/>
      <c r="Q4953" s="480"/>
      <c r="R4953" s="480"/>
      <c r="S4953" s="480"/>
      <c r="T4953" s="480"/>
      <c r="U4953" s="480"/>
      <c r="V4953" s="480"/>
      <c r="W4953" s="480"/>
      <c r="X4953" s="480"/>
      <c r="Y4953" s="480"/>
      <c r="Z4953" s="480"/>
      <c r="AA4953" s="480"/>
      <c r="AB4953" s="480"/>
      <c r="AC4953" s="480"/>
      <c r="AD4953" s="480"/>
      <c r="AE4953" s="480"/>
      <c r="AF4953" s="480"/>
      <c r="AG4953" s="480"/>
      <c r="AH4953" s="480"/>
      <c r="AI4953" s="480"/>
      <c r="AJ4953" s="480"/>
      <c r="AK4953" s="480"/>
      <c r="AL4953" s="480"/>
      <c r="AM4953" s="480"/>
      <c r="AN4953" s="480"/>
      <c r="AO4953" s="480"/>
      <c r="AP4953" s="480"/>
      <c r="AQ4953" s="480"/>
      <c r="AR4953" s="480"/>
      <c r="AS4953" s="480"/>
      <c r="AT4953" s="480"/>
      <c r="AU4953" s="480"/>
      <c r="AV4953" s="480"/>
      <c r="AW4953" s="480"/>
      <c r="AX4953" s="480"/>
      <c r="AY4953" s="480"/>
      <c r="AZ4953" s="480"/>
      <c r="BA4953" s="480"/>
      <c r="BB4953" s="480"/>
    </row>
    <row r="4954" spans="1:54" ht="15.75">
      <c r="A4954" s="499"/>
      <c r="B4954" s="499" t="s">
        <v>26</v>
      </c>
      <c r="C4954" s="464"/>
      <c r="D4954" s="500"/>
      <c r="E4954" s="501"/>
      <c r="F4954" s="478"/>
      <c r="G4954" s="499"/>
      <c r="H4954" s="499" t="s">
        <v>26</v>
      </c>
      <c r="I4954" s="464"/>
      <c r="J4954" s="500"/>
      <c r="K4954" s="501"/>
      <c r="L4954" s="480"/>
      <c r="M4954" s="480"/>
      <c r="N4954" s="480"/>
      <c r="O4954" s="480"/>
      <c r="P4954" s="480"/>
      <c r="Q4954" s="480"/>
      <c r="R4954" s="480"/>
      <c r="S4954" s="480"/>
      <c r="T4954" s="480"/>
      <c r="U4954" s="480"/>
      <c r="V4954" s="480"/>
      <c r="W4954" s="480"/>
      <c r="X4954" s="480"/>
      <c r="Y4954" s="480"/>
      <c r="Z4954" s="480"/>
      <c r="AA4954" s="480"/>
      <c r="AB4954" s="480"/>
      <c r="AC4954" s="480"/>
      <c r="AD4954" s="480"/>
      <c r="AE4954" s="480"/>
      <c r="AF4954" s="480"/>
      <c r="AG4954" s="480"/>
      <c r="AH4954" s="480"/>
      <c r="AI4954" s="480"/>
      <c r="AJ4954" s="480"/>
      <c r="AK4954" s="480"/>
      <c r="AL4954" s="480"/>
      <c r="AM4954" s="480"/>
      <c r="AN4954" s="480"/>
      <c r="AO4954" s="480"/>
      <c r="AP4954" s="480"/>
      <c r="AQ4954" s="480"/>
      <c r="AR4954" s="480"/>
      <c r="AS4954" s="480"/>
      <c r="AT4954" s="480"/>
      <c r="AU4954" s="480"/>
      <c r="AV4954" s="480"/>
      <c r="AW4954" s="480"/>
      <c r="AX4954" s="480"/>
      <c r="AY4954" s="480"/>
      <c r="AZ4954" s="480"/>
      <c r="BA4954" s="480"/>
      <c r="BB4954" s="480"/>
    </row>
    <row r="4955" spans="1:54" ht="15.75">
      <c r="A4955" s="484"/>
      <c r="B4955" s="484"/>
      <c r="C4955"/>
      <c r="D4955" s="491"/>
      <c r="E4955" s="493"/>
      <c r="F4955" s="478"/>
      <c r="G4955"/>
      <c r="H4955" s="527"/>
      <c r="I4955"/>
      <c r="J4955" s="527"/>
      <c r="K4955" s="527"/>
      <c r="L4955" s="480"/>
      <c r="M4955" s="480"/>
      <c r="N4955" s="480"/>
      <c r="O4955" s="480"/>
      <c r="P4955" s="480"/>
      <c r="Q4955" s="480"/>
      <c r="R4955" s="480"/>
      <c r="S4955" s="480"/>
      <c r="T4955" s="480"/>
      <c r="U4955" s="480"/>
      <c r="V4955" s="480"/>
      <c r="W4955" s="480"/>
      <c r="X4955" s="480"/>
      <c r="Y4955" s="480"/>
      <c r="Z4955" s="480"/>
      <c r="AA4955" s="480"/>
      <c r="AB4955" s="480"/>
      <c r="AC4955" s="480"/>
      <c r="AD4955" s="480"/>
      <c r="AE4955" s="480"/>
      <c r="AF4955" s="480"/>
      <c r="AG4955" s="480"/>
      <c r="AH4955" s="480"/>
      <c r="AI4955" s="480"/>
      <c r="AJ4955" s="480"/>
      <c r="AK4955" s="480"/>
      <c r="AL4955" s="480"/>
      <c r="AM4955" s="480"/>
      <c r="AN4955" s="480"/>
      <c r="AO4955" s="480"/>
      <c r="AP4955" s="480"/>
      <c r="AQ4955" s="480"/>
      <c r="AR4955" s="480"/>
      <c r="AS4955" s="480"/>
      <c r="AT4955" s="480"/>
      <c r="AU4955" s="480"/>
      <c r="AV4955" s="480"/>
      <c r="AW4955" s="480"/>
      <c r="AX4955" s="480"/>
      <c r="AY4955" s="480"/>
      <c r="AZ4955" s="480"/>
      <c r="BA4955" s="480"/>
      <c r="BB4955" s="480"/>
    </row>
    <row r="4956" spans="1:54" ht="15.75">
      <c r="A4956" s="481">
        <v>5.6</v>
      </c>
      <c r="B4956" s="481"/>
      <c r="C4956" s="475" t="s">
        <v>3453</v>
      </c>
      <c r="D4956" s="482"/>
      <c r="E4956" s="526"/>
      <c r="F4956" s="478"/>
      <c r="G4956" s="481">
        <v>5.6</v>
      </c>
      <c r="H4956" s="481"/>
      <c r="I4956" s="475" t="s">
        <v>3453</v>
      </c>
      <c r="J4956" s="482"/>
      <c r="K4956" s="526"/>
      <c r="L4956" s="480"/>
      <c r="M4956" s="480"/>
      <c r="N4956" s="480"/>
      <c r="O4956" s="480"/>
      <c r="P4956" s="480"/>
      <c r="Q4956" s="480"/>
      <c r="R4956" s="480"/>
      <c r="S4956" s="480"/>
      <c r="T4956" s="480"/>
      <c r="U4956" s="480"/>
      <c r="V4956" s="480"/>
      <c r="W4956" s="480"/>
      <c r="X4956" s="480"/>
      <c r="Y4956" s="480"/>
      <c r="Z4956" s="480"/>
      <c r="AA4956" s="480"/>
      <c r="AB4956" s="480"/>
      <c r="AC4956" s="480"/>
      <c r="AD4956" s="480"/>
      <c r="AE4956" s="480"/>
      <c r="AF4956" s="480"/>
      <c r="AG4956" s="480"/>
      <c r="AH4956" s="480"/>
      <c r="AI4956" s="480"/>
      <c r="AJ4956" s="480"/>
      <c r="AK4956" s="480"/>
      <c r="AL4956" s="480"/>
      <c r="AM4956" s="480"/>
      <c r="AN4956" s="480"/>
      <c r="AO4956" s="480"/>
      <c r="AP4956" s="480"/>
      <c r="AQ4956" s="480"/>
      <c r="AR4956" s="480"/>
      <c r="AS4956" s="480"/>
      <c r="AT4956" s="480"/>
      <c r="AU4956" s="480"/>
      <c r="AV4956" s="480"/>
      <c r="AW4956" s="480"/>
      <c r="AX4956" s="480"/>
      <c r="AY4956" s="480"/>
      <c r="AZ4956" s="480"/>
      <c r="BA4956" s="480"/>
      <c r="BB4956" s="480"/>
    </row>
    <row r="4957" spans="1:54" ht="15.75">
      <c r="A4957" s="485" t="s">
        <v>3454</v>
      </c>
      <c r="B4957" s="485"/>
      <c r="C4957" s="487" t="s">
        <v>3455</v>
      </c>
      <c r="D4957" s="492"/>
      <c r="E4957" s="494"/>
      <c r="F4957" s="478"/>
      <c r="G4957" s="485" t="s">
        <v>3454</v>
      </c>
      <c r="H4957" s="485"/>
      <c r="I4957" s="487" t="s">
        <v>3456</v>
      </c>
      <c r="J4957" s="492"/>
      <c r="K4957" s="494"/>
      <c r="L4957"/>
      <c r="M4957"/>
      <c r="N4957"/>
      <c r="O4957"/>
      <c r="P4957"/>
      <c r="Q4957"/>
      <c r="R4957"/>
      <c r="S4957"/>
      <c r="T4957"/>
      <c r="U4957"/>
      <c r="V4957"/>
      <c r="W4957"/>
      <c r="X4957"/>
      <c r="Y4957"/>
      <c r="Z4957"/>
      <c r="AA4957"/>
      <c r="AB4957"/>
      <c r="AC4957"/>
      <c r="AD4957"/>
      <c r="AE4957"/>
      <c r="AF4957"/>
      <c r="AG4957"/>
      <c r="AH4957"/>
      <c r="AI4957"/>
      <c r="AJ4957"/>
      <c r="AK4957"/>
      <c r="AL4957"/>
      <c r="AM4957"/>
      <c r="AN4957"/>
      <c r="AO4957"/>
      <c r="AP4957"/>
      <c r="AQ4957"/>
      <c r="AR4957"/>
      <c r="AS4957"/>
      <c r="AT4957"/>
      <c r="AU4957"/>
      <c r="AV4957"/>
      <c r="AW4957"/>
      <c r="AX4957"/>
      <c r="AY4957"/>
      <c r="AZ4957"/>
      <c r="BA4957"/>
      <c r="BB4957"/>
    </row>
    <row r="4958" spans="1:54" ht="15">
      <c r="A4958" s="486"/>
      <c r="B4958" s="486"/>
      <c r="C4958" s="488"/>
      <c r="D4958" s="486"/>
      <c r="E4958" s="486"/>
      <c r="F4958"/>
      <c r="G4958" s="486"/>
      <c r="H4958" s="486"/>
      <c r="I4958" s="488"/>
      <c r="J4958" s="486"/>
      <c r="K4958" s="486"/>
      <c r="L4958"/>
      <c r="M4958"/>
      <c r="N4958"/>
      <c r="O4958"/>
      <c r="P4958"/>
      <c r="Q4958"/>
      <c r="R4958"/>
      <c r="S4958"/>
      <c r="T4958"/>
      <c r="U4958"/>
      <c r="V4958"/>
      <c r="W4958"/>
      <c r="X4958"/>
      <c r="Y4958"/>
      <c r="Z4958"/>
      <c r="AA4958"/>
      <c r="AB4958"/>
      <c r="AC4958"/>
      <c r="AD4958"/>
      <c r="AE4958"/>
      <c r="AF4958"/>
      <c r="AG4958"/>
      <c r="AH4958"/>
      <c r="AI4958"/>
      <c r="AJ4958"/>
      <c r="AK4958"/>
      <c r="AL4958"/>
      <c r="AM4958"/>
      <c r="AN4958"/>
      <c r="AO4958"/>
      <c r="AP4958"/>
      <c r="AQ4958"/>
      <c r="AR4958"/>
      <c r="AS4958"/>
      <c r="AT4958"/>
      <c r="AU4958"/>
      <c r="AV4958"/>
      <c r="AW4958"/>
      <c r="AX4958"/>
      <c r="AY4958"/>
      <c r="AZ4958"/>
      <c r="BA4958"/>
      <c r="BB4958"/>
    </row>
    <row r="4959" spans="1:54" ht="15">
      <c r="A4959" s="486"/>
      <c r="B4959" s="486"/>
      <c r="C4959" s="489" t="s">
        <v>599</v>
      </c>
      <c r="D4959" s="486"/>
      <c r="E4959" s="486"/>
      <c r="F4959"/>
      <c r="G4959" s="486"/>
      <c r="H4959" s="486"/>
      <c r="I4959" s="489" t="s">
        <v>623</v>
      </c>
      <c r="J4959" s="486"/>
      <c r="K4959" s="486"/>
      <c r="L4959"/>
      <c r="M4959"/>
      <c r="N4959"/>
      <c r="O4959"/>
      <c r="P4959"/>
      <c r="Q4959"/>
      <c r="R4959"/>
      <c r="S4959"/>
      <c r="T4959"/>
      <c r="U4959"/>
      <c r="V4959"/>
      <c r="W4959"/>
      <c r="X4959"/>
      <c r="Y4959"/>
      <c r="Z4959"/>
      <c r="AA4959"/>
      <c r="AB4959"/>
      <c r="AC4959"/>
      <c r="AD4959"/>
      <c r="AE4959"/>
      <c r="AF4959"/>
      <c r="AG4959"/>
      <c r="AH4959"/>
      <c r="AI4959"/>
      <c r="AJ4959"/>
      <c r="AK4959"/>
      <c r="AL4959"/>
      <c r="AM4959"/>
      <c r="AN4959"/>
      <c r="AO4959"/>
      <c r="AP4959"/>
      <c r="AQ4959"/>
      <c r="AR4959"/>
      <c r="AS4959"/>
      <c r="AT4959"/>
      <c r="AU4959"/>
      <c r="AV4959"/>
      <c r="AW4959"/>
      <c r="AX4959"/>
      <c r="AY4959"/>
      <c r="AZ4959"/>
      <c r="BA4959"/>
      <c r="BB4959"/>
    </row>
    <row r="4960" spans="1:54" ht="15">
      <c r="A4960" s="486"/>
      <c r="B4960" s="486"/>
      <c r="C4960" s="489" t="s">
        <v>2077</v>
      </c>
      <c r="D4960" s="486"/>
      <c r="E4960" s="486"/>
      <c r="F4960"/>
      <c r="G4960" s="486"/>
      <c r="H4960" s="486"/>
      <c r="I4960" s="489" t="s">
        <v>2077</v>
      </c>
      <c r="J4960" s="486"/>
      <c r="K4960" s="486"/>
      <c r="L4960"/>
      <c r="M4960"/>
      <c r="N4960"/>
      <c r="O4960"/>
      <c r="P4960"/>
      <c r="Q4960"/>
      <c r="R4960"/>
      <c r="S4960"/>
      <c r="T4960"/>
      <c r="U4960"/>
      <c r="V4960"/>
      <c r="W4960"/>
      <c r="X4960"/>
      <c r="Y4960"/>
      <c r="Z4960"/>
      <c r="AA4960"/>
      <c r="AB4960"/>
      <c r="AC4960"/>
      <c r="AD4960"/>
      <c r="AE4960"/>
      <c r="AF4960"/>
      <c r="AG4960"/>
      <c r="AH4960"/>
      <c r="AI4960"/>
      <c r="AJ4960"/>
      <c r="AK4960"/>
      <c r="AL4960"/>
      <c r="AM4960"/>
      <c r="AN4960"/>
      <c r="AO4960"/>
      <c r="AP4960"/>
      <c r="AQ4960"/>
      <c r="AR4960"/>
      <c r="AS4960"/>
      <c r="AT4960"/>
      <c r="AU4960"/>
      <c r="AV4960"/>
      <c r="AW4960"/>
      <c r="AX4960"/>
      <c r="AY4960"/>
      <c r="AZ4960"/>
      <c r="BA4960"/>
      <c r="BB4960"/>
    </row>
    <row r="4961" spans="1:54" ht="15">
      <c r="A4961" s="453"/>
      <c r="B4961" s="453"/>
      <c r="C4961" s="490" t="s">
        <v>3457</v>
      </c>
      <c r="D4961" s="453"/>
      <c r="E4961" s="453"/>
      <c r="F4961"/>
      <c r="G4961" s="486"/>
      <c r="H4961" s="453"/>
      <c r="I4961" s="490" t="s">
        <v>3457</v>
      </c>
      <c r="J4961" s="453"/>
      <c r="K4961" s="453"/>
      <c r="L4961" s="480"/>
      <c r="M4961" s="480"/>
      <c r="N4961" s="480"/>
      <c r="O4961" s="480"/>
      <c r="P4961" s="480"/>
      <c r="Q4961" s="480"/>
      <c r="R4961" s="480"/>
      <c r="S4961" s="480"/>
      <c r="T4961" s="480"/>
      <c r="U4961" s="480"/>
      <c r="V4961" s="480"/>
      <c r="W4961" s="480"/>
      <c r="X4961" s="480"/>
      <c r="Y4961" s="480"/>
      <c r="Z4961" s="480"/>
      <c r="AA4961" s="480"/>
      <c r="AB4961" s="480"/>
      <c r="AC4961" s="480"/>
      <c r="AD4961" s="480"/>
      <c r="AE4961" s="480"/>
      <c r="AF4961" s="480"/>
      <c r="AG4961" s="480"/>
      <c r="AH4961" s="480"/>
      <c r="AI4961" s="480"/>
      <c r="AJ4961" s="480"/>
      <c r="AK4961" s="480"/>
      <c r="AL4961" s="480"/>
      <c r="AM4961" s="480"/>
      <c r="AN4961" s="480"/>
      <c r="AO4961" s="480"/>
      <c r="AP4961" s="480"/>
      <c r="AQ4961" s="480"/>
      <c r="AR4961" s="480"/>
      <c r="AS4961" s="480"/>
      <c r="AT4961" s="480"/>
      <c r="AU4961" s="480"/>
      <c r="AV4961" s="480"/>
      <c r="AW4961" s="480"/>
      <c r="AX4961" s="480"/>
      <c r="AY4961" s="480"/>
      <c r="AZ4961" s="480"/>
      <c r="BA4961" s="480"/>
      <c r="BB4961" s="480"/>
    </row>
    <row r="4962" spans="1:54" ht="15.75">
      <c r="A4962" s="485"/>
      <c r="B4962" s="485"/>
      <c r="C4962" s="495" t="s">
        <v>606</v>
      </c>
      <c r="D4962" s="492"/>
      <c r="E4962" s="494"/>
      <c r="F4962" s="478"/>
      <c r="G4962" s="640"/>
      <c r="H4962" s="621"/>
      <c r="I4962" s="495" t="s">
        <v>40</v>
      </c>
      <c r="J4962" s="492"/>
      <c r="K4962" s="494"/>
      <c r="L4962"/>
      <c r="M4962"/>
      <c r="N4962"/>
      <c r="O4962"/>
      <c r="P4962"/>
      <c r="Q4962"/>
      <c r="R4962"/>
      <c r="S4962"/>
      <c r="T4962"/>
      <c r="U4962"/>
      <c r="V4962"/>
      <c r="W4962"/>
      <c r="X4962"/>
      <c r="Y4962"/>
      <c r="Z4962"/>
      <c r="AA4962"/>
      <c r="AB4962"/>
      <c r="AC4962"/>
      <c r="AD4962"/>
      <c r="AE4962"/>
      <c r="AF4962"/>
      <c r="AG4962"/>
      <c r="AH4962"/>
      <c r="AI4962"/>
      <c r="AJ4962"/>
      <c r="AK4962"/>
      <c r="AL4962"/>
      <c r="AM4962"/>
      <c r="AN4962"/>
      <c r="AO4962"/>
      <c r="AP4962"/>
      <c r="AQ4962"/>
      <c r="AR4962"/>
      <c r="AS4962"/>
      <c r="AT4962"/>
      <c r="AU4962"/>
      <c r="AV4962"/>
      <c r="AW4962"/>
      <c r="AX4962"/>
      <c r="AY4962"/>
      <c r="AZ4962"/>
      <c r="BA4962"/>
      <c r="BB4962"/>
    </row>
    <row r="4963" spans="1:54" ht="51">
      <c r="A4963" s="486"/>
      <c r="B4963" s="486"/>
      <c r="C4963" s="496" t="s">
        <v>3458</v>
      </c>
      <c r="D4963" s="486"/>
      <c r="E4963" s="486"/>
      <c r="F4963"/>
      <c r="G4963" s="503"/>
      <c r="H4963" s="620"/>
      <c r="I4963" s="496" t="s">
        <v>3459</v>
      </c>
      <c r="J4963" s="486"/>
      <c r="K4963" s="486"/>
      <c r="L4963"/>
      <c r="M4963"/>
      <c r="N4963"/>
      <c r="O4963"/>
      <c r="P4963"/>
      <c r="Q4963"/>
      <c r="R4963"/>
      <c r="S4963"/>
      <c r="T4963"/>
      <c r="U4963"/>
      <c r="V4963"/>
      <c r="W4963"/>
      <c r="X4963"/>
      <c r="Y4963"/>
      <c r="Z4963"/>
      <c r="AA4963"/>
      <c r="AB4963"/>
      <c r="AC4963"/>
      <c r="AD4963"/>
      <c r="AE4963"/>
      <c r="AF4963"/>
      <c r="AG4963"/>
      <c r="AH4963"/>
      <c r="AI4963"/>
      <c r="AJ4963"/>
      <c r="AK4963"/>
      <c r="AL4963"/>
      <c r="AM4963"/>
      <c r="AN4963"/>
      <c r="AO4963"/>
      <c r="AP4963"/>
      <c r="AQ4963"/>
      <c r="AR4963"/>
      <c r="AS4963"/>
      <c r="AT4963"/>
      <c r="AU4963"/>
      <c r="AV4963"/>
      <c r="AW4963"/>
      <c r="AX4963"/>
      <c r="AY4963"/>
      <c r="AZ4963"/>
      <c r="BA4963"/>
      <c r="BB4963"/>
    </row>
    <row r="4964" spans="1:54" ht="15">
      <c r="A4964" s="486"/>
      <c r="B4964" s="486"/>
      <c r="C4964" s="496" t="s">
        <v>3460</v>
      </c>
      <c r="D4964" s="486"/>
      <c r="E4964" s="486"/>
      <c r="F4964"/>
      <c r="G4964" s="503"/>
      <c r="H4964" s="620"/>
      <c r="I4964" s="497"/>
      <c r="J4964" s="486"/>
      <c r="K4964" s="486"/>
      <c r="L4964"/>
      <c r="M4964"/>
      <c r="N4964"/>
      <c r="O4964"/>
      <c r="P4964"/>
      <c r="Q4964"/>
      <c r="R4964"/>
      <c r="S4964"/>
      <c r="T4964"/>
      <c r="U4964"/>
      <c r="V4964"/>
      <c r="W4964"/>
      <c r="X4964"/>
      <c r="Y4964"/>
      <c r="Z4964"/>
      <c r="AA4964"/>
      <c r="AB4964"/>
      <c r="AC4964"/>
      <c r="AD4964"/>
      <c r="AE4964"/>
      <c r="AF4964"/>
      <c r="AG4964"/>
      <c r="AH4964"/>
      <c r="AI4964"/>
      <c r="AJ4964"/>
      <c r="AK4964"/>
      <c r="AL4964"/>
      <c r="AM4964"/>
      <c r="AN4964"/>
      <c r="AO4964"/>
      <c r="AP4964"/>
      <c r="AQ4964"/>
      <c r="AR4964"/>
      <c r="AS4964"/>
      <c r="AT4964"/>
      <c r="AU4964"/>
      <c r="AV4964"/>
      <c r="AW4964"/>
      <c r="AX4964"/>
      <c r="AY4964"/>
      <c r="AZ4964"/>
      <c r="BA4964"/>
      <c r="BB4964"/>
    </row>
    <row r="4965" spans="1:54" ht="15">
      <c r="A4965" s="486"/>
      <c r="B4965" s="486"/>
      <c r="C4965" s="496" t="s">
        <v>3461</v>
      </c>
      <c r="D4965" s="486"/>
      <c r="E4965" s="486"/>
      <c r="F4965"/>
      <c r="G4965" s="503"/>
      <c r="H4965" s="620"/>
      <c r="I4965" s="496" t="s">
        <v>3462</v>
      </c>
      <c r="J4965" s="486"/>
      <c r="K4965" s="486"/>
      <c r="L4965"/>
      <c r="M4965"/>
      <c r="N4965"/>
      <c r="O4965"/>
      <c r="P4965"/>
      <c r="Q4965"/>
      <c r="R4965"/>
      <c r="S4965"/>
      <c r="T4965"/>
      <c r="U4965"/>
      <c r="V4965"/>
      <c r="W4965"/>
      <c r="X4965"/>
      <c r="Y4965"/>
      <c r="Z4965"/>
      <c r="AA4965"/>
      <c r="AB4965"/>
      <c r="AC4965"/>
      <c r="AD4965"/>
      <c r="AE4965"/>
      <c r="AF4965"/>
      <c r="AG4965"/>
      <c r="AH4965"/>
      <c r="AI4965"/>
      <c r="AJ4965"/>
      <c r="AK4965"/>
      <c r="AL4965"/>
      <c r="AM4965"/>
      <c r="AN4965"/>
      <c r="AO4965"/>
      <c r="AP4965"/>
      <c r="AQ4965"/>
      <c r="AR4965"/>
      <c r="AS4965"/>
      <c r="AT4965"/>
      <c r="AU4965"/>
      <c r="AV4965"/>
      <c r="AW4965"/>
      <c r="AX4965"/>
      <c r="AY4965"/>
      <c r="AZ4965"/>
      <c r="BA4965"/>
      <c r="BB4965"/>
    </row>
    <row r="4966" spans="1:54" ht="15">
      <c r="A4966" s="486"/>
      <c r="B4966" s="486"/>
      <c r="C4966" s="496"/>
      <c r="D4966" s="486"/>
      <c r="E4966" s="486"/>
      <c r="F4966"/>
      <c r="G4966" s="503"/>
      <c r="H4966" s="620"/>
      <c r="I4966" s="496"/>
      <c r="J4966" s="486"/>
      <c r="K4966" s="486"/>
      <c r="L4966"/>
      <c r="M4966"/>
      <c r="N4966"/>
      <c r="O4966"/>
      <c r="P4966"/>
      <c r="Q4966"/>
      <c r="R4966"/>
      <c r="S4966"/>
      <c r="T4966"/>
      <c r="U4966"/>
      <c r="V4966"/>
      <c r="W4966"/>
      <c r="X4966"/>
      <c r="Y4966"/>
      <c r="Z4966"/>
      <c r="AA4966"/>
      <c r="AB4966"/>
      <c r="AC4966"/>
      <c r="AD4966"/>
      <c r="AE4966"/>
      <c r="AF4966"/>
      <c r="AG4966"/>
      <c r="AH4966"/>
      <c r="AI4966"/>
      <c r="AJ4966"/>
      <c r="AK4966"/>
      <c r="AL4966"/>
      <c r="AM4966"/>
      <c r="AN4966"/>
      <c r="AO4966"/>
      <c r="AP4966"/>
      <c r="AQ4966"/>
      <c r="AR4966"/>
      <c r="AS4966"/>
      <c r="AT4966"/>
      <c r="AU4966"/>
      <c r="AV4966"/>
      <c r="AW4966"/>
      <c r="AX4966"/>
      <c r="AY4966"/>
      <c r="AZ4966"/>
      <c r="BA4966"/>
      <c r="BB4966"/>
    </row>
    <row r="4967" spans="1:54" ht="51">
      <c r="A4967" s="453"/>
      <c r="B4967" s="453"/>
      <c r="C4967" s="498"/>
      <c r="D4967" s="453"/>
      <c r="E4967" s="453"/>
      <c r="F4967"/>
      <c r="G4967" s="504"/>
      <c r="H4967" s="469"/>
      <c r="I4967" s="498" t="s">
        <v>3463</v>
      </c>
      <c r="J4967" s="453"/>
      <c r="K4967" s="453"/>
      <c r="L4967" s="480"/>
      <c r="M4967" s="480"/>
      <c r="N4967" s="480"/>
      <c r="O4967" s="480"/>
      <c r="P4967" s="480"/>
      <c r="Q4967" s="480"/>
      <c r="R4967" s="480"/>
      <c r="S4967" s="480"/>
      <c r="T4967" s="480"/>
      <c r="U4967" s="480"/>
      <c r="V4967" s="480"/>
      <c r="W4967" s="480"/>
      <c r="X4967" s="480"/>
      <c r="Y4967" s="480"/>
      <c r="Z4967" s="480"/>
      <c r="AA4967" s="480"/>
      <c r="AB4967" s="480"/>
      <c r="AC4967" s="480"/>
      <c r="AD4967" s="480"/>
      <c r="AE4967" s="480"/>
      <c r="AF4967" s="480"/>
      <c r="AG4967" s="480"/>
      <c r="AH4967" s="480"/>
      <c r="AI4967" s="480"/>
      <c r="AJ4967" s="480"/>
      <c r="AK4967" s="480"/>
      <c r="AL4967" s="480"/>
      <c r="AM4967" s="480"/>
      <c r="AN4967" s="480"/>
      <c r="AO4967" s="480"/>
      <c r="AP4967" s="480"/>
      <c r="AQ4967" s="480"/>
      <c r="AR4967" s="480"/>
      <c r="AS4967" s="480"/>
      <c r="AT4967" s="480"/>
      <c r="AU4967" s="480"/>
      <c r="AV4967" s="480"/>
      <c r="AW4967" s="480"/>
      <c r="AX4967" s="480"/>
      <c r="AY4967" s="480"/>
      <c r="AZ4967" s="480"/>
      <c r="BA4967" s="480"/>
      <c r="BB4967" s="480"/>
    </row>
    <row r="4968" spans="1:54" ht="15.75">
      <c r="A4968" s="499"/>
      <c r="B4968" s="499" t="s">
        <v>18</v>
      </c>
      <c r="C4968" s="464"/>
      <c r="D4968" s="500"/>
      <c r="E4968" s="501"/>
      <c r="F4968" s="478"/>
      <c r="G4968" s="622"/>
      <c r="H4968" s="499" t="s">
        <v>18</v>
      </c>
      <c r="I4968" s="464"/>
      <c r="J4968" s="500"/>
      <c r="K4968" s="501"/>
      <c r="L4968" s="480"/>
      <c r="M4968" s="480"/>
      <c r="N4968" s="480"/>
      <c r="O4968" s="480"/>
      <c r="P4968" s="480"/>
      <c r="Q4968" s="480"/>
      <c r="R4968" s="480"/>
      <c r="S4968" s="480"/>
      <c r="T4968" s="480"/>
      <c r="U4968" s="480"/>
      <c r="V4968" s="480"/>
      <c r="W4968" s="480"/>
      <c r="X4968" s="480"/>
      <c r="Y4968" s="480"/>
      <c r="Z4968" s="480"/>
      <c r="AA4968" s="480"/>
      <c r="AB4968" s="480"/>
      <c r="AC4968" s="480"/>
      <c r="AD4968" s="480"/>
      <c r="AE4968" s="480"/>
      <c r="AF4968" s="480"/>
      <c r="AG4968" s="480"/>
      <c r="AH4968" s="480"/>
      <c r="AI4968" s="480"/>
      <c r="AJ4968" s="480"/>
      <c r="AK4968" s="480"/>
      <c r="AL4968" s="480"/>
      <c r="AM4968" s="480"/>
      <c r="AN4968" s="480"/>
      <c r="AO4968" s="480"/>
      <c r="AP4968" s="480"/>
      <c r="AQ4968" s="480"/>
      <c r="AR4968" s="480"/>
      <c r="AS4968" s="480"/>
      <c r="AT4968" s="480"/>
      <c r="AU4968" s="480"/>
      <c r="AV4968" s="480"/>
      <c r="AW4968" s="480"/>
      <c r="AX4968" s="480"/>
      <c r="AY4968" s="480"/>
      <c r="AZ4968" s="480"/>
      <c r="BA4968" s="480"/>
      <c r="BB4968" s="480"/>
    </row>
    <row r="4969" spans="1:54" ht="25.5">
      <c r="A4969" s="499"/>
      <c r="B4969" s="499" t="s">
        <v>19</v>
      </c>
      <c r="C4969" s="464" t="s">
        <v>3464</v>
      </c>
      <c r="D4969" s="500" t="s">
        <v>581</v>
      </c>
      <c r="E4969" s="501"/>
      <c r="F4969" s="478"/>
      <c r="G4969" s="499"/>
      <c r="H4969" s="499" t="s">
        <v>19</v>
      </c>
      <c r="I4969" s="464" t="s">
        <v>3464</v>
      </c>
      <c r="J4969" s="500" t="s">
        <v>581</v>
      </c>
      <c r="K4969" s="501"/>
      <c r="L4969" s="480"/>
      <c r="M4969" s="480"/>
      <c r="N4969" s="480"/>
      <c r="O4969" s="480"/>
      <c r="P4969" s="480"/>
      <c r="Q4969" s="480"/>
      <c r="R4969" s="480"/>
      <c r="S4969" s="480"/>
      <c r="T4969" s="480"/>
      <c r="U4969" s="480"/>
      <c r="V4969" s="480"/>
      <c r="W4969" s="480"/>
      <c r="X4969" s="480"/>
      <c r="Y4969" s="480"/>
      <c r="Z4969" s="480"/>
      <c r="AA4969" s="480"/>
      <c r="AB4969" s="480"/>
      <c r="AC4969" s="480"/>
      <c r="AD4969" s="480"/>
      <c r="AE4969" s="480"/>
      <c r="AF4969" s="480"/>
      <c r="AG4969" s="480"/>
      <c r="AH4969" s="480"/>
      <c r="AI4969" s="480"/>
      <c r="AJ4969" s="480"/>
      <c r="AK4969" s="480"/>
      <c r="AL4969" s="480"/>
      <c r="AM4969" s="480"/>
      <c r="AN4969" s="480"/>
      <c r="AO4969" s="480"/>
      <c r="AP4969" s="480"/>
      <c r="AQ4969" s="480"/>
      <c r="AR4969" s="480"/>
      <c r="AS4969" s="480"/>
      <c r="AT4969" s="480"/>
      <c r="AU4969" s="480"/>
      <c r="AV4969" s="480"/>
      <c r="AW4969" s="480"/>
      <c r="AX4969" s="480"/>
      <c r="AY4969" s="480"/>
      <c r="AZ4969" s="480"/>
      <c r="BA4969" s="480"/>
      <c r="BB4969" s="480"/>
    </row>
    <row r="4970" spans="1:54" ht="15.75">
      <c r="A4970" s="499"/>
      <c r="B4970" s="499" t="s">
        <v>23</v>
      </c>
      <c r="C4970" s="464"/>
      <c r="D4970" s="500"/>
      <c r="E4970" s="501"/>
      <c r="F4970" s="478"/>
      <c r="G4970" s="499"/>
      <c r="H4970" s="499" t="s">
        <v>23</v>
      </c>
      <c r="I4970" s="464"/>
      <c r="J4970" s="500"/>
      <c r="K4970" s="501"/>
      <c r="L4970" s="480"/>
      <c r="M4970" s="480"/>
      <c r="N4970" s="480"/>
      <c r="O4970" s="480"/>
      <c r="P4970" s="480"/>
      <c r="Q4970" s="480"/>
      <c r="R4970" s="480"/>
      <c r="S4970" s="480"/>
      <c r="T4970" s="480"/>
      <c r="U4970" s="480"/>
      <c r="V4970" s="480"/>
      <c r="W4970" s="480"/>
      <c r="X4970" s="480"/>
      <c r="Y4970" s="480"/>
      <c r="Z4970" s="480"/>
      <c r="AA4970" s="480"/>
      <c r="AB4970" s="480"/>
      <c r="AC4970" s="480"/>
      <c r="AD4970" s="480"/>
      <c r="AE4970" s="480"/>
      <c r="AF4970" s="480"/>
      <c r="AG4970" s="480"/>
      <c r="AH4970" s="480"/>
      <c r="AI4970" s="480"/>
      <c r="AJ4970" s="480"/>
      <c r="AK4970" s="480"/>
      <c r="AL4970" s="480"/>
      <c r="AM4970" s="480"/>
      <c r="AN4970" s="480"/>
      <c r="AO4970" s="480"/>
      <c r="AP4970" s="480"/>
      <c r="AQ4970" s="480"/>
      <c r="AR4970" s="480"/>
      <c r="AS4970" s="480"/>
      <c r="AT4970" s="480"/>
      <c r="AU4970" s="480"/>
      <c r="AV4970" s="480"/>
      <c r="AW4970" s="480"/>
      <c r="AX4970" s="480"/>
      <c r="AY4970" s="480"/>
      <c r="AZ4970" s="480"/>
      <c r="BA4970" s="480"/>
      <c r="BB4970" s="480"/>
    </row>
    <row r="4971" spans="1:54" ht="15.75">
      <c r="A4971" s="499"/>
      <c r="B4971" s="499" t="s">
        <v>24</v>
      </c>
      <c r="C4971" s="464"/>
      <c r="D4971" s="500"/>
      <c r="E4971" s="501"/>
      <c r="F4971" s="478"/>
      <c r="G4971" s="499"/>
      <c r="H4971" s="499" t="s">
        <v>24</v>
      </c>
      <c r="I4971" s="464"/>
      <c r="J4971" s="500"/>
      <c r="K4971" s="501"/>
      <c r="L4971" s="480"/>
      <c r="M4971" s="480"/>
      <c r="N4971" s="480"/>
      <c r="O4971" s="480"/>
      <c r="P4971" s="480"/>
      <c r="Q4971" s="480"/>
      <c r="R4971" s="480"/>
      <c r="S4971" s="480"/>
      <c r="T4971" s="480"/>
      <c r="U4971" s="480"/>
      <c r="V4971" s="480"/>
      <c r="W4971" s="480"/>
      <c r="X4971" s="480"/>
      <c r="Y4971" s="480"/>
      <c r="Z4971" s="480"/>
      <c r="AA4971" s="480"/>
      <c r="AB4971" s="480"/>
      <c r="AC4971" s="480"/>
      <c r="AD4971" s="480"/>
      <c r="AE4971" s="480"/>
      <c r="AF4971" s="480"/>
      <c r="AG4971" s="480"/>
      <c r="AH4971" s="480"/>
      <c r="AI4971" s="480"/>
      <c r="AJ4971" s="480"/>
      <c r="AK4971" s="480"/>
      <c r="AL4971" s="480"/>
      <c r="AM4971" s="480"/>
      <c r="AN4971" s="480"/>
      <c r="AO4971" s="480"/>
      <c r="AP4971" s="480"/>
      <c r="AQ4971" s="480"/>
      <c r="AR4971" s="480"/>
      <c r="AS4971" s="480"/>
      <c r="AT4971" s="480"/>
      <c r="AU4971" s="480"/>
      <c r="AV4971" s="480"/>
      <c r="AW4971" s="480"/>
      <c r="AX4971" s="480"/>
      <c r="AY4971" s="480"/>
      <c r="AZ4971" s="480"/>
      <c r="BA4971" s="480"/>
      <c r="BB4971" s="480"/>
    </row>
    <row r="4972" spans="1:54" ht="15.75">
      <c r="A4972" s="499"/>
      <c r="B4972" s="499" t="s">
        <v>25</v>
      </c>
      <c r="C4972" s="464"/>
      <c r="D4972" s="500"/>
      <c r="E4972" s="501"/>
      <c r="F4972" s="478"/>
      <c r="G4972" s="499"/>
      <c r="H4972" s="499" t="s">
        <v>25</v>
      </c>
      <c r="I4972" s="464"/>
      <c r="J4972" s="500"/>
      <c r="K4972" s="501"/>
      <c r="L4972" s="480"/>
      <c r="M4972" s="480"/>
      <c r="N4972" s="480"/>
      <c r="O4972" s="480"/>
      <c r="P4972" s="480"/>
      <c r="Q4972" s="480"/>
      <c r="R4972" s="480"/>
      <c r="S4972" s="480"/>
      <c r="T4972" s="480"/>
      <c r="U4972" s="480"/>
      <c r="V4972" s="480"/>
      <c r="W4972" s="480"/>
      <c r="X4972" s="480"/>
      <c r="Y4972" s="480"/>
      <c r="Z4972" s="480"/>
      <c r="AA4972" s="480"/>
      <c r="AB4972" s="480"/>
      <c r="AC4972" s="480"/>
      <c r="AD4972" s="480"/>
      <c r="AE4972" s="480"/>
      <c r="AF4972" s="480"/>
      <c r="AG4972" s="480"/>
      <c r="AH4972" s="480"/>
      <c r="AI4972" s="480"/>
      <c r="AJ4972" s="480"/>
      <c r="AK4972" s="480"/>
      <c r="AL4972" s="480"/>
      <c r="AM4972" s="480"/>
      <c r="AN4972" s="480"/>
      <c r="AO4972" s="480"/>
      <c r="AP4972" s="480"/>
      <c r="AQ4972" s="480"/>
      <c r="AR4972" s="480"/>
      <c r="AS4972" s="480"/>
      <c r="AT4972" s="480"/>
      <c r="AU4972" s="480"/>
      <c r="AV4972" s="480"/>
      <c r="AW4972" s="480"/>
      <c r="AX4972" s="480"/>
      <c r="AY4972" s="480"/>
      <c r="AZ4972" s="480"/>
      <c r="BA4972" s="480"/>
      <c r="BB4972" s="480"/>
    </row>
    <row r="4973" spans="1:54" ht="15.75">
      <c r="A4973" s="499"/>
      <c r="B4973" s="499" t="s">
        <v>26</v>
      </c>
      <c r="C4973" s="464"/>
      <c r="D4973" s="500"/>
      <c r="E4973" s="501"/>
      <c r="F4973" s="478"/>
      <c r="G4973" s="499"/>
      <c r="H4973" s="499" t="s">
        <v>26</v>
      </c>
      <c r="I4973" s="464"/>
      <c r="J4973" s="500"/>
      <c r="K4973" s="501"/>
      <c r="L4973" s="480"/>
      <c r="M4973" s="480"/>
      <c r="N4973" s="480"/>
      <c r="O4973" s="480"/>
      <c r="P4973" s="480"/>
      <c r="Q4973" s="480"/>
      <c r="R4973" s="480"/>
      <c r="S4973" s="480"/>
      <c r="T4973" s="480"/>
      <c r="U4973" s="480"/>
      <c r="V4973" s="480"/>
      <c r="W4973" s="480"/>
      <c r="X4973" s="480"/>
      <c r="Y4973" s="480"/>
      <c r="Z4973" s="480"/>
      <c r="AA4973" s="480"/>
      <c r="AB4973" s="480"/>
      <c r="AC4973" s="480"/>
      <c r="AD4973" s="480"/>
      <c r="AE4973" s="480"/>
      <c r="AF4973" s="480"/>
      <c r="AG4973" s="480"/>
      <c r="AH4973" s="480"/>
      <c r="AI4973" s="480"/>
      <c r="AJ4973" s="480"/>
      <c r="AK4973" s="480"/>
      <c r="AL4973" s="480"/>
      <c r="AM4973" s="480"/>
      <c r="AN4973" s="480"/>
      <c r="AO4973" s="480"/>
      <c r="AP4973" s="480"/>
      <c r="AQ4973" s="480"/>
      <c r="AR4973" s="480"/>
      <c r="AS4973" s="480"/>
      <c r="AT4973" s="480"/>
      <c r="AU4973" s="480"/>
      <c r="AV4973" s="480"/>
      <c r="AW4973" s="480"/>
      <c r="AX4973" s="480"/>
      <c r="AY4973" s="480"/>
      <c r="AZ4973" s="480"/>
      <c r="BA4973" s="480"/>
      <c r="BB4973" s="480"/>
    </row>
    <row r="4974" spans="1:54" ht="15.75">
      <c r="A4974" s="484"/>
      <c r="B4974" s="484"/>
      <c r="C4974"/>
      <c r="D4974" s="491"/>
      <c r="E4974" s="493"/>
      <c r="F4974" s="478"/>
      <c r="G4974"/>
      <c r="H4974" s="527"/>
      <c r="I4974"/>
      <c r="J4974" s="527"/>
      <c r="K4974" s="527"/>
      <c r="L4974" s="480"/>
      <c r="M4974" s="480"/>
      <c r="N4974" s="480"/>
      <c r="O4974" s="480"/>
      <c r="P4974" s="480"/>
      <c r="Q4974" s="480"/>
      <c r="R4974" s="480"/>
      <c r="S4974" s="480"/>
      <c r="T4974" s="480"/>
      <c r="U4974" s="480"/>
      <c r="V4974" s="480"/>
      <c r="W4974" s="480"/>
      <c r="X4974" s="480"/>
      <c r="Y4974" s="480"/>
      <c r="Z4974" s="480"/>
      <c r="AA4974" s="480"/>
      <c r="AB4974" s="480"/>
      <c r="AC4974" s="480"/>
      <c r="AD4974" s="480"/>
      <c r="AE4974" s="480"/>
      <c r="AF4974" s="480"/>
      <c r="AG4974" s="480"/>
      <c r="AH4974" s="480"/>
      <c r="AI4974" s="480"/>
      <c r="AJ4974" s="480"/>
      <c r="AK4974" s="480"/>
      <c r="AL4974" s="480"/>
      <c r="AM4974" s="480"/>
      <c r="AN4974" s="480"/>
      <c r="AO4974" s="480"/>
      <c r="AP4974" s="480"/>
      <c r="AQ4974" s="480"/>
      <c r="AR4974" s="480"/>
      <c r="AS4974" s="480"/>
      <c r="AT4974" s="480"/>
      <c r="AU4974" s="480"/>
      <c r="AV4974" s="480"/>
      <c r="AW4974" s="480"/>
      <c r="AX4974" s="480"/>
      <c r="AY4974" s="480"/>
      <c r="AZ4974" s="480"/>
      <c r="BA4974" s="480"/>
      <c r="BB4974" s="480"/>
    </row>
    <row r="4975" spans="1:54" ht="25.5">
      <c r="A4975" s="485" t="s">
        <v>3465</v>
      </c>
      <c r="B4975" s="485"/>
      <c r="C4975" s="487" t="s">
        <v>3466</v>
      </c>
      <c r="D4975" s="492"/>
      <c r="E4975" s="494"/>
      <c r="F4975" s="478"/>
      <c r="G4975" s="623" t="s">
        <v>3467</v>
      </c>
      <c r="H4975" s="640"/>
      <c r="I4975" s="524" t="s">
        <v>3468</v>
      </c>
      <c r="J4975" s="640"/>
      <c r="K4975" s="640"/>
      <c r="L4975"/>
      <c r="M4975"/>
      <c r="N4975"/>
      <c r="O4975"/>
      <c r="P4975"/>
      <c r="Q4975"/>
      <c r="R4975"/>
      <c r="S4975"/>
      <c r="T4975"/>
      <c r="U4975"/>
      <c r="V4975"/>
      <c r="W4975"/>
      <c r="X4975"/>
      <c r="Y4975"/>
      <c r="Z4975"/>
      <c r="AA4975"/>
      <c r="AB4975"/>
      <c r="AC4975"/>
      <c r="AD4975"/>
      <c r="AE4975"/>
      <c r="AF4975"/>
      <c r="AG4975"/>
      <c r="AH4975"/>
      <c r="AI4975"/>
      <c r="AJ4975"/>
      <c r="AK4975"/>
      <c r="AL4975"/>
      <c r="AM4975"/>
      <c r="AN4975"/>
      <c r="AO4975"/>
      <c r="AP4975"/>
      <c r="AQ4975"/>
      <c r="AR4975"/>
      <c r="AS4975"/>
      <c r="AT4975"/>
      <c r="AU4975"/>
      <c r="AV4975"/>
      <c r="AW4975"/>
      <c r="AX4975"/>
      <c r="AY4975"/>
      <c r="AZ4975"/>
      <c r="BA4975"/>
      <c r="BB4975"/>
    </row>
    <row r="4976" spans="1:54" ht="15">
      <c r="A4976" s="486"/>
      <c r="B4976" s="486"/>
      <c r="C4976" s="488"/>
      <c r="D4976" s="486"/>
      <c r="E4976" s="486"/>
      <c r="F4976"/>
      <c r="G4976" s="503"/>
      <c r="H4976" s="503"/>
      <c r="I4976" s="519"/>
      <c r="J4976" s="503"/>
      <c r="K4976" s="503"/>
      <c r="L4976"/>
      <c r="M4976"/>
      <c r="N4976"/>
      <c r="O4976"/>
      <c r="P4976"/>
      <c r="Q4976"/>
      <c r="R4976"/>
      <c r="S4976"/>
      <c r="T4976"/>
      <c r="U4976"/>
      <c r="V4976"/>
      <c r="W4976"/>
      <c r="X4976"/>
      <c r="Y4976"/>
      <c r="Z4976"/>
      <c r="AA4976"/>
      <c r="AB4976"/>
      <c r="AC4976"/>
      <c r="AD4976"/>
      <c r="AE4976"/>
      <c r="AF4976"/>
      <c r="AG4976"/>
      <c r="AH4976"/>
      <c r="AI4976"/>
      <c r="AJ4976"/>
      <c r="AK4976"/>
      <c r="AL4976"/>
      <c r="AM4976"/>
      <c r="AN4976"/>
      <c r="AO4976"/>
      <c r="AP4976"/>
      <c r="AQ4976"/>
      <c r="AR4976"/>
      <c r="AS4976"/>
      <c r="AT4976"/>
      <c r="AU4976"/>
      <c r="AV4976"/>
      <c r="AW4976"/>
      <c r="AX4976"/>
      <c r="AY4976"/>
      <c r="AZ4976"/>
      <c r="BA4976"/>
      <c r="BB4976"/>
    </row>
    <row r="4977" spans="1:54" ht="15">
      <c r="A4977" s="486"/>
      <c r="B4977" s="486"/>
      <c r="C4977" s="489" t="s">
        <v>599</v>
      </c>
      <c r="D4977" s="486"/>
      <c r="E4977" s="486"/>
      <c r="F4977"/>
      <c r="G4977" s="503"/>
      <c r="H4977" s="503"/>
      <c r="I4977" s="518" t="s">
        <v>623</v>
      </c>
      <c r="J4977" s="503"/>
      <c r="K4977" s="503"/>
      <c r="L4977"/>
      <c r="M4977"/>
      <c r="N4977"/>
      <c r="O4977"/>
      <c r="P4977"/>
      <c r="Q4977"/>
      <c r="R4977"/>
      <c r="S4977"/>
      <c r="T4977"/>
      <c r="U4977"/>
      <c r="V4977"/>
      <c r="W4977"/>
      <c r="X4977"/>
      <c r="Y4977"/>
      <c r="Z4977"/>
      <c r="AA4977"/>
      <c r="AB4977"/>
      <c r="AC4977"/>
      <c r="AD4977"/>
      <c r="AE4977"/>
      <c r="AF4977"/>
      <c r="AG4977"/>
      <c r="AH4977"/>
      <c r="AI4977"/>
      <c r="AJ4977"/>
      <c r="AK4977"/>
      <c r="AL4977"/>
      <c r="AM4977"/>
      <c r="AN4977"/>
      <c r="AO4977"/>
      <c r="AP4977"/>
      <c r="AQ4977"/>
      <c r="AR4977"/>
      <c r="AS4977"/>
      <c r="AT4977"/>
      <c r="AU4977"/>
      <c r="AV4977"/>
      <c r="AW4977"/>
      <c r="AX4977"/>
      <c r="AY4977"/>
      <c r="AZ4977"/>
      <c r="BA4977"/>
      <c r="BB4977"/>
    </row>
    <row r="4978" spans="1:54" ht="15">
      <c r="A4978" s="486"/>
      <c r="B4978" s="486"/>
      <c r="C4978" s="489" t="s">
        <v>2077</v>
      </c>
      <c r="D4978" s="486"/>
      <c r="E4978" s="486"/>
      <c r="F4978"/>
      <c r="G4978" s="503"/>
      <c r="H4978" s="503"/>
      <c r="I4978" s="518" t="s">
        <v>2077</v>
      </c>
      <c r="J4978" s="503"/>
      <c r="K4978" s="503"/>
      <c r="L4978"/>
      <c r="M4978"/>
      <c r="N4978"/>
      <c r="O4978"/>
      <c r="P4978"/>
      <c r="Q4978"/>
      <c r="R4978"/>
      <c r="S4978"/>
      <c r="T4978"/>
      <c r="U4978"/>
      <c r="V4978"/>
      <c r="W4978"/>
      <c r="X4978"/>
      <c r="Y4978"/>
      <c r="Z4978"/>
      <c r="AA4978"/>
      <c r="AB4978"/>
      <c r="AC4978"/>
      <c r="AD4978"/>
      <c r="AE4978"/>
      <c r="AF4978"/>
      <c r="AG4978"/>
      <c r="AH4978"/>
      <c r="AI4978"/>
      <c r="AJ4978"/>
      <c r="AK4978"/>
      <c r="AL4978"/>
      <c r="AM4978"/>
      <c r="AN4978"/>
      <c r="AO4978"/>
      <c r="AP4978"/>
      <c r="AQ4978"/>
      <c r="AR4978"/>
      <c r="AS4978"/>
      <c r="AT4978"/>
      <c r="AU4978"/>
      <c r="AV4978"/>
      <c r="AW4978"/>
      <c r="AX4978"/>
      <c r="AY4978"/>
      <c r="AZ4978"/>
      <c r="BA4978"/>
      <c r="BB4978"/>
    </row>
    <row r="4979" spans="1:54" ht="15">
      <c r="A4979" s="453"/>
      <c r="B4979" s="453"/>
      <c r="C4979" s="490" t="s">
        <v>3457</v>
      </c>
      <c r="D4979" s="453"/>
      <c r="E4979" s="453"/>
      <c r="F4979"/>
      <c r="G4979" s="504"/>
      <c r="H4979" s="504"/>
      <c r="I4979" s="520" t="s">
        <v>3457</v>
      </c>
      <c r="J4979" s="504"/>
      <c r="K4979" s="504"/>
      <c r="L4979" s="480"/>
      <c r="M4979" s="480"/>
      <c r="N4979" s="480"/>
      <c r="O4979" s="480"/>
      <c r="P4979" s="480"/>
      <c r="Q4979" s="480"/>
      <c r="R4979" s="480"/>
      <c r="S4979" s="480"/>
      <c r="T4979" s="480"/>
      <c r="U4979" s="480"/>
      <c r="V4979" s="480"/>
      <c r="W4979" s="480"/>
      <c r="X4979" s="480"/>
      <c r="Y4979" s="480"/>
      <c r="Z4979" s="480"/>
      <c r="AA4979" s="480"/>
      <c r="AB4979" s="480"/>
      <c r="AC4979" s="480"/>
      <c r="AD4979" s="480"/>
      <c r="AE4979" s="480"/>
      <c r="AF4979" s="480"/>
      <c r="AG4979" s="480"/>
      <c r="AH4979" s="480"/>
      <c r="AI4979" s="480"/>
      <c r="AJ4979" s="480"/>
      <c r="AK4979" s="480"/>
      <c r="AL4979" s="480"/>
      <c r="AM4979" s="480"/>
      <c r="AN4979" s="480"/>
      <c r="AO4979" s="480"/>
      <c r="AP4979" s="480"/>
      <c r="AQ4979" s="480"/>
      <c r="AR4979" s="480"/>
      <c r="AS4979" s="480"/>
      <c r="AT4979" s="480"/>
      <c r="AU4979" s="480"/>
      <c r="AV4979" s="480"/>
      <c r="AW4979" s="480"/>
      <c r="AX4979" s="480"/>
      <c r="AY4979" s="480"/>
      <c r="AZ4979" s="480"/>
      <c r="BA4979" s="480"/>
      <c r="BB4979" s="480"/>
    </row>
    <row r="4980" spans="1:54" ht="15.75">
      <c r="A4980" s="499"/>
      <c r="B4980" s="499" t="s">
        <v>18</v>
      </c>
      <c r="C4980" s="464"/>
      <c r="D4980" s="500"/>
      <c r="E4980" s="501"/>
      <c r="F4980" s="478"/>
      <c r="G4980" s="510"/>
      <c r="H4980" s="510" t="s">
        <v>18</v>
      </c>
      <c r="I4980" s="510"/>
      <c r="J4980" s="510"/>
      <c r="K4980" s="510"/>
      <c r="L4980" s="480"/>
      <c r="M4980" s="480"/>
      <c r="N4980" s="480"/>
      <c r="O4980" s="480"/>
      <c r="P4980" s="480"/>
      <c r="Q4980" s="480"/>
      <c r="R4980" s="480"/>
      <c r="S4980" s="480"/>
      <c r="T4980" s="480"/>
      <c r="U4980" s="480"/>
      <c r="V4980" s="480"/>
      <c r="W4980" s="480"/>
      <c r="X4980" s="480"/>
      <c r="Y4980" s="480"/>
      <c r="Z4980" s="480"/>
      <c r="AA4980" s="480"/>
      <c r="AB4980" s="480"/>
      <c r="AC4980" s="480"/>
      <c r="AD4980" s="480"/>
      <c r="AE4980" s="480"/>
      <c r="AF4980" s="480"/>
      <c r="AG4980" s="480"/>
      <c r="AH4980" s="480"/>
      <c r="AI4980" s="480"/>
      <c r="AJ4980" s="480"/>
      <c r="AK4980" s="480"/>
      <c r="AL4980" s="480"/>
      <c r="AM4980" s="480"/>
      <c r="AN4980" s="480"/>
      <c r="AO4980" s="480"/>
      <c r="AP4980" s="480"/>
      <c r="AQ4980" s="480"/>
      <c r="AR4980" s="480"/>
      <c r="AS4980" s="480"/>
      <c r="AT4980" s="480"/>
      <c r="AU4980" s="480"/>
      <c r="AV4980" s="480"/>
      <c r="AW4980" s="480"/>
      <c r="AX4980" s="480"/>
      <c r="AY4980" s="480"/>
      <c r="AZ4980" s="480"/>
      <c r="BA4980" s="480"/>
      <c r="BB4980" s="480"/>
    </row>
    <row r="4981" spans="1:54" ht="38.25">
      <c r="A4981" s="499"/>
      <c r="B4981" s="499" t="s">
        <v>19</v>
      </c>
      <c r="C4981" s="464" t="s">
        <v>3469</v>
      </c>
      <c r="D4981" s="500" t="s">
        <v>581</v>
      </c>
      <c r="E4981" s="501"/>
      <c r="F4981" s="478"/>
      <c r="G4981" s="510"/>
      <c r="H4981" s="510" t="s">
        <v>19</v>
      </c>
      <c r="I4981" s="514" t="s">
        <v>3469</v>
      </c>
      <c r="J4981" s="510" t="s">
        <v>581</v>
      </c>
      <c r="K4981" s="510"/>
      <c r="L4981" s="480"/>
      <c r="M4981" s="480"/>
      <c r="N4981" s="480"/>
      <c r="O4981" s="480"/>
      <c r="P4981" s="480"/>
      <c r="Q4981" s="480"/>
      <c r="R4981" s="480"/>
      <c r="S4981" s="480"/>
      <c r="T4981" s="480"/>
      <c r="U4981" s="480"/>
      <c r="V4981" s="480"/>
      <c r="W4981" s="480"/>
      <c r="X4981" s="480"/>
      <c r="Y4981" s="480"/>
      <c r="Z4981" s="480"/>
      <c r="AA4981" s="480"/>
      <c r="AB4981" s="480"/>
      <c r="AC4981" s="480"/>
      <c r="AD4981" s="480"/>
      <c r="AE4981" s="480"/>
      <c r="AF4981" s="480"/>
      <c r="AG4981" s="480"/>
      <c r="AH4981" s="480"/>
      <c r="AI4981" s="480"/>
      <c r="AJ4981" s="480"/>
      <c r="AK4981" s="480"/>
      <c r="AL4981" s="480"/>
      <c r="AM4981" s="480"/>
      <c r="AN4981" s="480"/>
      <c r="AO4981" s="480"/>
      <c r="AP4981" s="480"/>
      <c r="AQ4981" s="480"/>
      <c r="AR4981" s="480"/>
      <c r="AS4981" s="480"/>
      <c r="AT4981" s="480"/>
      <c r="AU4981" s="480"/>
      <c r="AV4981" s="480"/>
      <c r="AW4981" s="480"/>
      <c r="AX4981" s="480"/>
      <c r="AY4981" s="480"/>
      <c r="AZ4981" s="480"/>
      <c r="BA4981" s="480"/>
      <c r="BB4981" s="480"/>
    </row>
    <row r="4982" spans="1:54" ht="15.75">
      <c r="A4982" s="499"/>
      <c r="B4982" s="499" t="s">
        <v>23</v>
      </c>
      <c r="C4982" s="464"/>
      <c r="D4982" s="500"/>
      <c r="E4982" s="501"/>
      <c r="F4982" s="478"/>
      <c r="G4982" s="510"/>
      <c r="H4982" s="510" t="s">
        <v>23</v>
      </c>
      <c r="I4982" s="510"/>
      <c r="J4982" s="510"/>
      <c r="K4982" s="510"/>
      <c r="L4982" s="480"/>
      <c r="M4982" s="480"/>
      <c r="N4982" s="480"/>
      <c r="O4982" s="480"/>
      <c r="P4982" s="480"/>
      <c r="Q4982" s="480"/>
      <c r="R4982" s="480"/>
      <c r="S4982" s="480"/>
      <c r="T4982" s="480"/>
      <c r="U4982" s="480"/>
      <c r="V4982" s="480"/>
      <c r="W4982" s="480"/>
      <c r="X4982" s="480"/>
      <c r="Y4982" s="480"/>
      <c r="Z4982" s="480"/>
      <c r="AA4982" s="480"/>
      <c r="AB4982" s="480"/>
      <c r="AC4982" s="480"/>
      <c r="AD4982" s="480"/>
      <c r="AE4982" s="480"/>
      <c r="AF4982" s="480"/>
      <c r="AG4982" s="480"/>
      <c r="AH4982" s="480"/>
      <c r="AI4982" s="480"/>
      <c r="AJ4982" s="480"/>
      <c r="AK4982" s="480"/>
      <c r="AL4982" s="480"/>
      <c r="AM4982" s="480"/>
      <c r="AN4982" s="480"/>
      <c r="AO4982" s="480"/>
      <c r="AP4982" s="480"/>
      <c r="AQ4982" s="480"/>
      <c r="AR4982" s="480"/>
      <c r="AS4982" s="480"/>
      <c r="AT4982" s="480"/>
      <c r="AU4982" s="480"/>
      <c r="AV4982" s="480"/>
      <c r="AW4982" s="480"/>
      <c r="AX4982" s="480"/>
      <c r="AY4982" s="480"/>
      <c r="AZ4982" s="480"/>
      <c r="BA4982" s="480"/>
      <c r="BB4982" s="480"/>
    </row>
    <row r="4983" spans="1:54" ht="15.75">
      <c r="A4983" s="499"/>
      <c r="B4983" s="499" t="s">
        <v>24</v>
      </c>
      <c r="C4983" s="464"/>
      <c r="D4983" s="500"/>
      <c r="E4983" s="501"/>
      <c r="F4983" s="478"/>
      <c r="G4983" s="510"/>
      <c r="H4983" s="510" t="s">
        <v>24</v>
      </c>
      <c r="I4983" s="510"/>
      <c r="J4983" s="510"/>
      <c r="K4983" s="510"/>
      <c r="L4983" s="480"/>
      <c r="M4983" s="480"/>
      <c r="N4983" s="480"/>
      <c r="O4983" s="480"/>
      <c r="P4983" s="480"/>
      <c r="Q4983" s="480"/>
      <c r="R4983" s="480"/>
      <c r="S4983" s="480"/>
      <c r="T4983" s="480"/>
      <c r="U4983" s="480"/>
      <c r="V4983" s="480"/>
      <c r="W4983" s="480"/>
      <c r="X4983" s="480"/>
      <c r="Y4983" s="480"/>
      <c r="Z4983" s="480"/>
      <c r="AA4983" s="480"/>
      <c r="AB4983" s="480"/>
      <c r="AC4983" s="480"/>
      <c r="AD4983" s="480"/>
      <c r="AE4983" s="480"/>
      <c r="AF4983" s="480"/>
      <c r="AG4983" s="480"/>
      <c r="AH4983" s="480"/>
      <c r="AI4983" s="480"/>
      <c r="AJ4983" s="480"/>
      <c r="AK4983" s="480"/>
      <c r="AL4983" s="480"/>
      <c r="AM4983" s="480"/>
      <c r="AN4983" s="480"/>
      <c r="AO4983" s="480"/>
      <c r="AP4983" s="480"/>
      <c r="AQ4983" s="480"/>
      <c r="AR4983" s="480"/>
      <c r="AS4983" s="480"/>
      <c r="AT4983" s="480"/>
      <c r="AU4983" s="480"/>
      <c r="AV4983" s="480"/>
      <c r="AW4983" s="480"/>
      <c r="AX4983" s="480"/>
      <c r="AY4983" s="480"/>
      <c r="AZ4983" s="480"/>
      <c r="BA4983" s="480"/>
      <c r="BB4983" s="480"/>
    </row>
    <row r="4984" spans="1:54" ht="15.75">
      <c r="A4984" s="499"/>
      <c r="B4984" s="499" t="s">
        <v>25</v>
      </c>
      <c r="C4984" s="464"/>
      <c r="D4984" s="500"/>
      <c r="E4984" s="501"/>
      <c r="F4984" s="478"/>
      <c r="G4984" s="510"/>
      <c r="H4984" s="510" t="s">
        <v>25</v>
      </c>
      <c r="I4984" s="510"/>
      <c r="J4984" s="510"/>
      <c r="K4984" s="510"/>
      <c r="L4984" s="480"/>
      <c r="M4984" s="480"/>
      <c r="N4984" s="480"/>
      <c r="O4984" s="480"/>
      <c r="P4984" s="480"/>
      <c r="Q4984" s="480"/>
      <c r="R4984" s="480"/>
      <c r="S4984" s="480"/>
      <c r="T4984" s="480"/>
      <c r="U4984" s="480"/>
      <c r="V4984" s="480"/>
      <c r="W4984" s="480"/>
      <c r="X4984" s="480"/>
      <c r="Y4984" s="480"/>
      <c r="Z4984" s="480"/>
      <c r="AA4984" s="480"/>
      <c r="AB4984" s="480"/>
      <c r="AC4984" s="480"/>
      <c r="AD4984" s="480"/>
      <c r="AE4984" s="480"/>
      <c r="AF4984" s="480"/>
      <c r="AG4984" s="480"/>
      <c r="AH4984" s="480"/>
      <c r="AI4984" s="480"/>
      <c r="AJ4984" s="480"/>
      <c r="AK4984" s="480"/>
      <c r="AL4984" s="480"/>
      <c r="AM4984" s="480"/>
      <c r="AN4984" s="480"/>
      <c r="AO4984" s="480"/>
      <c r="AP4984" s="480"/>
      <c r="AQ4984" s="480"/>
      <c r="AR4984" s="480"/>
      <c r="AS4984" s="480"/>
      <c r="AT4984" s="480"/>
      <c r="AU4984" s="480"/>
      <c r="AV4984" s="480"/>
      <c r="AW4984" s="480"/>
      <c r="AX4984" s="480"/>
      <c r="AY4984" s="480"/>
      <c r="AZ4984" s="480"/>
      <c r="BA4984" s="480"/>
      <c r="BB4984" s="480"/>
    </row>
    <row r="4985" spans="1:54" ht="15.75">
      <c r="A4985" s="499"/>
      <c r="B4985" s="499" t="s">
        <v>26</v>
      </c>
      <c r="C4985" s="464"/>
      <c r="D4985" s="500"/>
      <c r="E4985" s="501"/>
      <c r="F4985" s="478"/>
      <c r="G4985" s="510"/>
      <c r="H4985" s="510" t="s">
        <v>26</v>
      </c>
      <c r="I4985" s="510"/>
      <c r="J4985" s="510"/>
      <c r="K4985" s="510"/>
      <c r="L4985" s="480"/>
      <c r="M4985" s="480"/>
      <c r="N4985" s="480"/>
      <c r="O4985" s="480"/>
      <c r="P4985" s="480"/>
      <c r="Q4985" s="480"/>
      <c r="R4985" s="480"/>
      <c r="S4985" s="480"/>
      <c r="T4985" s="480"/>
      <c r="U4985" s="480"/>
      <c r="V4985" s="480"/>
      <c r="W4985" s="480"/>
      <c r="X4985" s="480"/>
      <c r="Y4985" s="480"/>
      <c r="Z4985" s="480"/>
      <c r="AA4985" s="480"/>
      <c r="AB4985" s="480"/>
      <c r="AC4985" s="480"/>
      <c r="AD4985" s="480"/>
      <c r="AE4985" s="480"/>
      <c r="AF4985" s="480"/>
      <c r="AG4985" s="480"/>
      <c r="AH4985" s="480"/>
      <c r="AI4985" s="480"/>
      <c r="AJ4985" s="480"/>
      <c r="AK4985" s="480"/>
      <c r="AL4985" s="480"/>
      <c r="AM4985" s="480"/>
      <c r="AN4985" s="480"/>
      <c r="AO4985" s="480"/>
      <c r="AP4985" s="480"/>
      <c r="AQ4985" s="480"/>
      <c r="AR4985" s="480"/>
      <c r="AS4985" s="480"/>
      <c r="AT4985" s="480"/>
      <c r="AU4985" s="480"/>
      <c r="AV4985" s="480"/>
      <c r="AW4985" s="480"/>
      <c r="AX4985" s="480"/>
      <c r="AY4985" s="480"/>
      <c r="AZ4985" s="480"/>
      <c r="BA4985" s="480"/>
      <c r="BB4985" s="480"/>
    </row>
    <row r="4986" spans="1:54" ht="15.75">
      <c r="A4986" s="484"/>
      <c r="B4986" s="484"/>
      <c r="C4986"/>
      <c r="D4986" s="491"/>
      <c r="E4986" s="493"/>
      <c r="F4986" s="478"/>
      <c r="G4986"/>
      <c r="H4986" s="527"/>
      <c r="I4986"/>
      <c r="J4986" s="527"/>
      <c r="K4986" s="527"/>
      <c r="L4986" s="480"/>
      <c r="M4986" s="480"/>
      <c r="N4986" s="480"/>
      <c r="O4986" s="480"/>
      <c r="P4986" s="480"/>
      <c r="Q4986" s="480"/>
      <c r="R4986" s="480"/>
      <c r="S4986" s="480"/>
      <c r="T4986" s="480"/>
      <c r="U4986" s="480"/>
      <c r="V4986" s="480"/>
      <c r="W4986" s="480"/>
      <c r="X4986" s="480"/>
      <c r="Y4986" s="480"/>
      <c r="Z4986" s="480"/>
      <c r="AA4986" s="480"/>
      <c r="AB4986" s="480"/>
      <c r="AC4986" s="480"/>
      <c r="AD4986" s="480"/>
      <c r="AE4986" s="480"/>
      <c r="AF4986" s="480"/>
      <c r="AG4986" s="480"/>
      <c r="AH4986" s="480"/>
      <c r="AI4986" s="480"/>
      <c r="AJ4986" s="480"/>
      <c r="AK4986" s="480"/>
      <c r="AL4986" s="480"/>
      <c r="AM4986" s="480"/>
      <c r="AN4986" s="480"/>
      <c r="AO4986" s="480"/>
      <c r="AP4986" s="480"/>
      <c r="AQ4986" s="480"/>
      <c r="AR4986" s="480"/>
      <c r="AS4986" s="480"/>
      <c r="AT4986" s="480"/>
      <c r="AU4986" s="480"/>
      <c r="AV4986" s="480"/>
      <c r="AW4986" s="480"/>
      <c r="AX4986" s="480"/>
      <c r="AY4986" s="480"/>
      <c r="AZ4986" s="480"/>
      <c r="BA4986" s="480"/>
      <c r="BB4986" s="480"/>
    </row>
    <row r="4987" spans="1:54" ht="25.5">
      <c r="A4987" s="485" t="s">
        <v>3470</v>
      </c>
      <c r="B4987" s="485"/>
      <c r="C4987" s="487" t="s">
        <v>3471</v>
      </c>
      <c r="D4987" s="492"/>
      <c r="E4987" s="494"/>
      <c r="F4987" s="478"/>
      <c r="G4987" s="640" t="s">
        <v>3472</v>
      </c>
      <c r="H4987" s="640"/>
      <c r="I4987" s="524" t="s">
        <v>3473</v>
      </c>
      <c r="J4987" s="640"/>
      <c r="K4987" s="640"/>
      <c r="L4987"/>
      <c r="M4987"/>
      <c r="N4987"/>
      <c r="O4987"/>
      <c r="P4987"/>
      <c r="Q4987"/>
      <c r="R4987"/>
      <c r="S4987"/>
      <c r="T4987"/>
      <c r="U4987"/>
      <c r="V4987"/>
      <c r="W4987"/>
      <c r="X4987"/>
      <c r="Y4987"/>
      <c r="Z4987"/>
      <c r="AA4987"/>
      <c r="AB4987"/>
      <c r="AC4987"/>
      <c r="AD4987"/>
      <c r="AE4987"/>
      <c r="AF4987"/>
      <c r="AG4987"/>
      <c r="AH4987"/>
      <c r="AI4987"/>
      <c r="AJ4987"/>
      <c r="AK4987"/>
      <c r="AL4987"/>
      <c r="AM4987"/>
      <c r="AN4987"/>
      <c r="AO4987"/>
      <c r="AP4987"/>
      <c r="AQ4987"/>
      <c r="AR4987"/>
      <c r="AS4987"/>
      <c r="AT4987"/>
      <c r="AU4987"/>
      <c r="AV4987"/>
      <c r="AW4987"/>
      <c r="AX4987"/>
      <c r="AY4987"/>
      <c r="AZ4987"/>
      <c r="BA4987"/>
      <c r="BB4987"/>
    </row>
    <row r="4988" spans="1:54" ht="15">
      <c r="A4988" s="486"/>
      <c r="B4988" s="486"/>
      <c r="C4988" s="488"/>
      <c r="D4988" s="486"/>
      <c r="E4988" s="486"/>
      <c r="F4988"/>
      <c r="G4988" s="503"/>
      <c r="H4988" s="503"/>
      <c r="I4988" s="519"/>
      <c r="J4988" s="503"/>
      <c r="K4988" s="503"/>
      <c r="L4988"/>
      <c r="M4988"/>
      <c r="N4988"/>
      <c r="O4988"/>
      <c r="P4988"/>
      <c r="Q4988"/>
      <c r="R4988"/>
      <c r="S4988"/>
      <c r="T4988"/>
      <c r="U4988"/>
      <c r="V4988"/>
      <c r="W4988"/>
      <c r="X4988"/>
      <c r="Y4988"/>
      <c r="Z4988"/>
      <c r="AA4988"/>
      <c r="AB4988"/>
      <c r="AC4988"/>
      <c r="AD4988"/>
      <c r="AE4988"/>
      <c r="AF4988"/>
      <c r="AG4988"/>
      <c r="AH4988"/>
      <c r="AI4988"/>
      <c r="AJ4988"/>
      <c r="AK4988"/>
      <c r="AL4988"/>
      <c r="AM4988"/>
      <c r="AN4988"/>
      <c r="AO4988"/>
      <c r="AP4988"/>
      <c r="AQ4988"/>
      <c r="AR4988"/>
      <c r="AS4988"/>
      <c r="AT4988"/>
      <c r="AU4988"/>
      <c r="AV4988"/>
      <c r="AW4988"/>
      <c r="AX4988"/>
      <c r="AY4988"/>
      <c r="AZ4988"/>
      <c r="BA4988"/>
      <c r="BB4988"/>
    </row>
    <row r="4989" spans="1:54" ht="15">
      <c r="A4989" s="486"/>
      <c r="B4989" s="486"/>
      <c r="C4989" s="489" t="s">
        <v>599</v>
      </c>
      <c r="D4989" s="486"/>
      <c r="E4989" s="486"/>
      <c r="F4989"/>
      <c r="G4989" s="503"/>
      <c r="H4989" s="503"/>
      <c r="I4989" s="518" t="s">
        <v>623</v>
      </c>
      <c r="J4989" s="503"/>
      <c r="K4989" s="503"/>
      <c r="L4989"/>
      <c r="M4989"/>
      <c r="N4989"/>
      <c r="O4989"/>
      <c r="P4989"/>
      <c r="Q4989"/>
      <c r="R4989"/>
      <c r="S4989"/>
      <c r="T4989"/>
      <c r="U4989"/>
      <c r="V4989"/>
      <c r="W4989"/>
      <c r="X4989"/>
      <c r="Y4989"/>
      <c r="Z4989"/>
      <c r="AA4989"/>
      <c r="AB4989"/>
      <c r="AC4989"/>
      <c r="AD4989"/>
      <c r="AE4989"/>
      <c r="AF4989"/>
      <c r="AG4989"/>
      <c r="AH4989"/>
      <c r="AI4989"/>
      <c r="AJ4989"/>
      <c r="AK4989"/>
      <c r="AL4989"/>
      <c r="AM4989"/>
      <c r="AN4989"/>
      <c r="AO4989"/>
      <c r="AP4989"/>
      <c r="AQ4989"/>
      <c r="AR4989"/>
      <c r="AS4989"/>
      <c r="AT4989"/>
      <c r="AU4989"/>
      <c r="AV4989"/>
      <c r="AW4989"/>
      <c r="AX4989"/>
      <c r="AY4989"/>
      <c r="AZ4989"/>
      <c r="BA4989"/>
      <c r="BB4989"/>
    </row>
    <row r="4990" spans="1:54" ht="15">
      <c r="A4990" s="486"/>
      <c r="B4990" s="486"/>
      <c r="C4990" s="489" t="s">
        <v>2077</v>
      </c>
      <c r="D4990" s="486"/>
      <c r="E4990" s="486"/>
      <c r="F4990"/>
      <c r="G4990" s="503"/>
      <c r="H4990" s="503"/>
      <c r="I4990" s="518" t="s">
        <v>2077</v>
      </c>
      <c r="J4990" s="503"/>
      <c r="K4990" s="503"/>
      <c r="L4990"/>
      <c r="M4990"/>
      <c r="N4990"/>
      <c r="O4990"/>
      <c r="P4990"/>
      <c r="Q4990"/>
      <c r="R4990"/>
      <c r="S4990"/>
      <c r="T4990"/>
      <c r="U4990"/>
      <c r="V4990"/>
      <c r="W4990"/>
      <c r="X4990"/>
      <c r="Y4990"/>
      <c r="Z4990"/>
      <c r="AA4990"/>
      <c r="AB4990"/>
      <c r="AC4990"/>
      <c r="AD4990"/>
      <c r="AE4990"/>
      <c r="AF4990"/>
      <c r="AG4990"/>
      <c r="AH4990"/>
      <c r="AI4990"/>
      <c r="AJ4990"/>
      <c r="AK4990"/>
      <c r="AL4990"/>
      <c r="AM4990"/>
      <c r="AN4990"/>
      <c r="AO4990"/>
      <c r="AP4990"/>
      <c r="AQ4990"/>
      <c r="AR4990"/>
      <c r="AS4990"/>
      <c r="AT4990"/>
      <c r="AU4990"/>
      <c r="AV4990"/>
      <c r="AW4990"/>
      <c r="AX4990"/>
      <c r="AY4990"/>
      <c r="AZ4990"/>
      <c r="BA4990"/>
      <c r="BB4990"/>
    </row>
    <row r="4991" spans="1:54" ht="15">
      <c r="A4991" s="453"/>
      <c r="B4991" s="453"/>
      <c r="C4991" s="490" t="s">
        <v>3457</v>
      </c>
      <c r="D4991" s="453"/>
      <c r="E4991" s="453"/>
      <c r="F4991"/>
      <c r="G4991" s="504"/>
      <c r="H4991" s="504"/>
      <c r="I4991" s="520" t="s">
        <v>3457</v>
      </c>
      <c r="J4991" s="504"/>
      <c r="K4991" s="504"/>
      <c r="L4991" s="480"/>
      <c r="M4991" s="480"/>
      <c r="N4991" s="480"/>
      <c r="O4991" s="480"/>
      <c r="P4991" s="480"/>
      <c r="Q4991" s="480"/>
      <c r="R4991" s="480"/>
      <c r="S4991" s="480"/>
      <c r="T4991" s="480"/>
      <c r="U4991" s="480"/>
      <c r="V4991" s="480"/>
      <c r="W4991" s="480"/>
      <c r="X4991" s="480"/>
      <c r="Y4991" s="480"/>
      <c r="Z4991" s="480"/>
      <c r="AA4991" s="480"/>
      <c r="AB4991" s="480"/>
      <c r="AC4991" s="480"/>
      <c r="AD4991" s="480"/>
      <c r="AE4991" s="480"/>
      <c r="AF4991" s="480"/>
      <c r="AG4991" s="480"/>
      <c r="AH4991" s="480"/>
      <c r="AI4991" s="480"/>
      <c r="AJ4991" s="480"/>
      <c r="AK4991" s="480"/>
      <c r="AL4991" s="480"/>
      <c r="AM4991" s="480"/>
      <c r="AN4991" s="480"/>
      <c r="AO4991" s="480"/>
      <c r="AP4991" s="480"/>
      <c r="AQ4991" s="480"/>
      <c r="AR4991" s="480"/>
      <c r="AS4991" s="480"/>
      <c r="AT4991" s="480"/>
      <c r="AU4991" s="480"/>
      <c r="AV4991" s="480"/>
      <c r="AW4991" s="480"/>
      <c r="AX4991" s="480"/>
      <c r="AY4991" s="480"/>
      <c r="AZ4991" s="480"/>
      <c r="BA4991" s="480"/>
      <c r="BB4991" s="480"/>
    </row>
    <row r="4992" spans="1:54" ht="15.75">
      <c r="A4992" s="499"/>
      <c r="B4992" s="499" t="s">
        <v>18</v>
      </c>
      <c r="C4992" s="464"/>
      <c r="D4992" s="500"/>
      <c r="E4992" s="501"/>
      <c r="F4992" s="478"/>
      <c r="G4992" s="510"/>
      <c r="H4992" s="510" t="s">
        <v>18</v>
      </c>
      <c r="I4992" s="510"/>
      <c r="J4992" s="510"/>
      <c r="K4992" s="510"/>
      <c r="L4992" s="480"/>
      <c r="M4992" s="480"/>
      <c r="N4992" s="480"/>
      <c r="O4992" s="480"/>
      <c r="P4992" s="480"/>
      <c r="Q4992" s="480"/>
      <c r="R4992" s="480"/>
      <c r="S4992" s="480"/>
      <c r="T4992" s="480"/>
      <c r="U4992" s="480"/>
      <c r="V4992" s="480"/>
      <c r="W4992" s="480"/>
      <c r="X4992" s="480"/>
      <c r="Y4992" s="480"/>
      <c r="Z4992" s="480"/>
      <c r="AA4992" s="480"/>
      <c r="AB4992" s="480"/>
      <c r="AC4992" s="480"/>
      <c r="AD4992" s="480"/>
      <c r="AE4992" s="480"/>
      <c r="AF4992" s="480"/>
      <c r="AG4992" s="480"/>
      <c r="AH4992" s="480"/>
      <c r="AI4992" s="480"/>
      <c r="AJ4992" s="480"/>
      <c r="AK4992" s="480"/>
      <c r="AL4992" s="480"/>
      <c r="AM4992" s="480"/>
      <c r="AN4992" s="480"/>
      <c r="AO4992" s="480"/>
      <c r="AP4992" s="480"/>
      <c r="AQ4992" s="480"/>
      <c r="AR4992" s="480"/>
      <c r="AS4992" s="480"/>
      <c r="AT4992" s="480"/>
      <c r="AU4992" s="480"/>
      <c r="AV4992" s="480"/>
      <c r="AW4992" s="480"/>
      <c r="AX4992" s="480"/>
      <c r="AY4992" s="480"/>
      <c r="AZ4992" s="480"/>
      <c r="BA4992" s="480"/>
      <c r="BB4992" s="480"/>
    </row>
    <row r="4993" spans="1:54" ht="25.5">
      <c r="A4993" s="499"/>
      <c r="B4993" s="499" t="s">
        <v>19</v>
      </c>
      <c r="C4993" s="464" t="s">
        <v>3474</v>
      </c>
      <c r="D4993" s="500" t="s">
        <v>581</v>
      </c>
      <c r="E4993" s="501"/>
      <c r="F4993" s="478"/>
      <c r="G4993" s="510"/>
      <c r="H4993" s="510" t="s">
        <v>19</v>
      </c>
      <c r="I4993" s="514" t="s">
        <v>3475</v>
      </c>
      <c r="J4993" s="510" t="s">
        <v>581</v>
      </c>
      <c r="K4993" s="510"/>
      <c r="L4993" s="480"/>
      <c r="M4993" s="480"/>
      <c r="N4993" s="480"/>
      <c r="O4993" s="480"/>
      <c r="P4993" s="480"/>
      <c r="Q4993" s="480"/>
      <c r="R4993" s="480"/>
      <c r="S4993" s="480"/>
      <c r="T4993" s="480"/>
      <c r="U4993" s="480"/>
      <c r="V4993" s="480"/>
      <c r="W4993" s="480"/>
      <c r="X4993" s="480"/>
      <c r="Y4993" s="480"/>
      <c r="Z4993" s="480"/>
      <c r="AA4993" s="480"/>
      <c r="AB4993" s="480"/>
      <c r="AC4993" s="480"/>
      <c r="AD4993" s="480"/>
      <c r="AE4993" s="480"/>
      <c r="AF4993" s="480"/>
      <c r="AG4993" s="480"/>
      <c r="AH4993" s="480"/>
      <c r="AI4993" s="480"/>
      <c r="AJ4993" s="480"/>
      <c r="AK4993" s="480"/>
      <c r="AL4993" s="480"/>
      <c r="AM4993" s="480"/>
      <c r="AN4993" s="480"/>
      <c r="AO4993" s="480"/>
      <c r="AP4993" s="480"/>
      <c r="AQ4993" s="480"/>
      <c r="AR4993" s="480"/>
      <c r="AS4993" s="480"/>
      <c r="AT4993" s="480"/>
      <c r="AU4993" s="480"/>
      <c r="AV4993" s="480"/>
      <c r="AW4993" s="480"/>
      <c r="AX4993" s="480"/>
      <c r="AY4993" s="480"/>
      <c r="AZ4993" s="480"/>
      <c r="BA4993" s="480"/>
      <c r="BB4993" s="480"/>
    </row>
    <row r="4994" spans="1:54" ht="15.75">
      <c r="A4994" s="499"/>
      <c r="B4994" s="499" t="s">
        <v>23</v>
      </c>
      <c r="C4994" s="464"/>
      <c r="D4994" s="500"/>
      <c r="E4994" s="501"/>
      <c r="F4994" s="478"/>
      <c r="G4994" s="510"/>
      <c r="H4994" s="510" t="s">
        <v>23</v>
      </c>
      <c r="I4994" s="510"/>
      <c r="J4994" s="510"/>
      <c r="K4994" s="510"/>
      <c r="L4994" s="480"/>
      <c r="M4994" s="480"/>
      <c r="N4994" s="480"/>
      <c r="O4994" s="480"/>
      <c r="P4994" s="480"/>
      <c r="Q4994" s="480"/>
      <c r="R4994" s="480"/>
      <c r="S4994" s="480"/>
      <c r="T4994" s="480"/>
      <c r="U4994" s="480"/>
      <c r="V4994" s="480"/>
      <c r="W4994" s="480"/>
      <c r="X4994" s="480"/>
      <c r="Y4994" s="480"/>
      <c r="Z4994" s="480"/>
      <c r="AA4994" s="480"/>
      <c r="AB4994" s="480"/>
      <c r="AC4994" s="480"/>
      <c r="AD4994" s="480"/>
      <c r="AE4994" s="480"/>
      <c r="AF4994" s="480"/>
      <c r="AG4994" s="480"/>
      <c r="AH4994" s="480"/>
      <c r="AI4994" s="480"/>
      <c r="AJ4994" s="480"/>
      <c r="AK4994" s="480"/>
      <c r="AL4994" s="480"/>
      <c r="AM4994" s="480"/>
      <c r="AN4994" s="480"/>
      <c r="AO4994" s="480"/>
      <c r="AP4994" s="480"/>
      <c r="AQ4994" s="480"/>
      <c r="AR4994" s="480"/>
      <c r="AS4994" s="480"/>
      <c r="AT4994" s="480"/>
      <c r="AU4994" s="480"/>
      <c r="AV4994" s="480"/>
      <c r="AW4994" s="480"/>
      <c r="AX4994" s="480"/>
      <c r="AY4994" s="480"/>
      <c r="AZ4994" s="480"/>
      <c r="BA4994" s="480"/>
      <c r="BB4994" s="480"/>
    </row>
    <row r="4995" spans="1:54" ht="15.75">
      <c r="A4995" s="499"/>
      <c r="B4995" s="499" t="s">
        <v>24</v>
      </c>
      <c r="C4995" s="464"/>
      <c r="D4995" s="500"/>
      <c r="E4995" s="501"/>
      <c r="F4995" s="478"/>
      <c r="G4995" s="510"/>
      <c r="H4995" s="510" t="s">
        <v>24</v>
      </c>
      <c r="I4995" s="510"/>
      <c r="J4995" s="510"/>
      <c r="K4995" s="510"/>
      <c r="L4995" s="480"/>
      <c r="M4995" s="480"/>
      <c r="N4995" s="480"/>
      <c r="O4995" s="480"/>
      <c r="P4995" s="480"/>
      <c r="Q4995" s="480"/>
      <c r="R4995" s="480"/>
      <c r="S4995" s="480"/>
      <c r="T4995" s="480"/>
      <c r="U4995" s="480"/>
      <c r="V4995" s="480"/>
      <c r="W4995" s="480"/>
      <c r="X4995" s="480"/>
      <c r="Y4995" s="480"/>
      <c r="Z4995" s="480"/>
      <c r="AA4995" s="480"/>
      <c r="AB4995" s="480"/>
      <c r="AC4995" s="480"/>
      <c r="AD4995" s="480"/>
      <c r="AE4995" s="480"/>
      <c r="AF4995" s="480"/>
      <c r="AG4995" s="480"/>
      <c r="AH4995" s="480"/>
      <c r="AI4995" s="480"/>
      <c r="AJ4995" s="480"/>
      <c r="AK4995" s="480"/>
      <c r="AL4995" s="480"/>
      <c r="AM4995" s="480"/>
      <c r="AN4995" s="480"/>
      <c r="AO4995" s="480"/>
      <c r="AP4995" s="480"/>
      <c r="AQ4995" s="480"/>
      <c r="AR4995" s="480"/>
      <c r="AS4995" s="480"/>
      <c r="AT4995" s="480"/>
      <c r="AU4995" s="480"/>
      <c r="AV4995" s="480"/>
      <c r="AW4995" s="480"/>
      <c r="AX4995" s="480"/>
      <c r="AY4995" s="480"/>
      <c r="AZ4995" s="480"/>
      <c r="BA4995" s="480"/>
      <c r="BB4995" s="480"/>
    </row>
    <row r="4996" spans="1:54" ht="15.75">
      <c r="A4996" s="499"/>
      <c r="B4996" s="499" t="s">
        <v>25</v>
      </c>
      <c r="C4996" s="464"/>
      <c r="D4996" s="500"/>
      <c r="E4996" s="501"/>
      <c r="F4996" s="478"/>
      <c r="G4996" s="510"/>
      <c r="H4996" s="510" t="s">
        <v>25</v>
      </c>
      <c r="I4996" s="510"/>
      <c r="J4996" s="510"/>
      <c r="K4996" s="510"/>
      <c r="L4996" s="480"/>
      <c r="M4996" s="480"/>
      <c r="N4996" s="480"/>
      <c r="O4996" s="480"/>
      <c r="P4996" s="480"/>
      <c r="Q4996" s="480"/>
      <c r="R4996" s="480"/>
      <c r="S4996" s="480"/>
      <c r="T4996" s="480"/>
      <c r="U4996" s="480"/>
      <c r="V4996" s="480"/>
      <c r="W4996" s="480"/>
      <c r="X4996" s="480"/>
      <c r="Y4996" s="480"/>
      <c r="Z4996" s="480"/>
      <c r="AA4996" s="480"/>
      <c r="AB4996" s="480"/>
      <c r="AC4996" s="480"/>
      <c r="AD4996" s="480"/>
      <c r="AE4996" s="480"/>
      <c r="AF4996" s="480"/>
      <c r="AG4996" s="480"/>
      <c r="AH4996" s="480"/>
      <c r="AI4996" s="480"/>
      <c r="AJ4996" s="480"/>
      <c r="AK4996" s="480"/>
      <c r="AL4996" s="480"/>
      <c r="AM4996" s="480"/>
      <c r="AN4996" s="480"/>
      <c r="AO4996" s="480"/>
      <c r="AP4996" s="480"/>
      <c r="AQ4996" s="480"/>
      <c r="AR4996" s="480"/>
      <c r="AS4996" s="480"/>
      <c r="AT4996" s="480"/>
      <c r="AU4996" s="480"/>
      <c r="AV4996" s="480"/>
      <c r="AW4996" s="480"/>
      <c r="AX4996" s="480"/>
      <c r="AY4996" s="480"/>
      <c r="AZ4996" s="480"/>
      <c r="BA4996" s="480"/>
      <c r="BB4996" s="480"/>
    </row>
    <row r="4997" spans="1:54" ht="15.75">
      <c r="A4997" s="499"/>
      <c r="B4997" s="499" t="s">
        <v>26</v>
      </c>
      <c r="C4997" s="464"/>
      <c r="D4997" s="500"/>
      <c r="E4997" s="501"/>
      <c r="F4997" s="478"/>
      <c r="G4997" s="510"/>
      <c r="H4997" s="510" t="s">
        <v>26</v>
      </c>
      <c r="I4997" s="510"/>
      <c r="J4997" s="510"/>
      <c r="K4997" s="510"/>
      <c r="L4997" s="480"/>
      <c r="M4997" s="480"/>
      <c r="N4997" s="480"/>
      <c r="O4997" s="480"/>
      <c r="P4997" s="480"/>
      <c r="Q4997" s="480"/>
      <c r="R4997" s="480"/>
      <c r="S4997" s="480"/>
      <c r="T4997" s="480"/>
      <c r="U4997" s="480"/>
      <c r="V4997" s="480"/>
      <c r="W4997" s="480"/>
      <c r="X4997" s="480"/>
      <c r="Y4997" s="480"/>
      <c r="Z4997" s="480"/>
      <c r="AA4997" s="480"/>
      <c r="AB4997" s="480"/>
      <c r="AC4997" s="480"/>
      <c r="AD4997" s="480"/>
      <c r="AE4997" s="480"/>
      <c r="AF4997" s="480"/>
      <c r="AG4997" s="480"/>
      <c r="AH4997" s="480"/>
      <c r="AI4997" s="480"/>
      <c r="AJ4997" s="480"/>
      <c r="AK4997" s="480"/>
      <c r="AL4997" s="480"/>
      <c r="AM4997" s="480"/>
      <c r="AN4997" s="480"/>
      <c r="AO4997" s="480"/>
      <c r="AP4997" s="480"/>
      <c r="AQ4997" s="480"/>
      <c r="AR4997" s="480"/>
      <c r="AS4997" s="480"/>
      <c r="AT4997" s="480"/>
      <c r="AU4997" s="480"/>
      <c r="AV4997" s="480"/>
      <c r="AW4997" s="480"/>
      <c r="AX4997" s="480"/>
      <c r="AY4997" s="480"/>
      <c r="AZ4997" s="480"/>
      <c r="BA4997" s="480"/>
      <c r="BB4997" s="480"/>
    </row>
    <row r="4998" spans="1:54" ht="15.75">
      <c r="A4998" s="484"/>
      <c r="B4998" s="484"/>
      <c r="C4998"/>
      <c r="D4998" s="491"/>
      <c r="E4998" s="493"/>
      <c r="F4998" s="478"/>
      <c r="G4998"/>
      <c r="H4998" s="527"/>
      <c r="I4998"/>
      <c r="J4998" s="527"/>
      <c r="K4998" s="527"/>
      <c r="L4998" s="480"/>
      <c r="M4998" s="480"/>
      <c r="N4998" s="480"/>
      <c r="O4998" s="480"/>
      <c r="P4998" s="480"/>
      <c r="Q4998" s="480"/>
      <c r="R4998" s="480"/>
      <c r="S4998" s="480"/>
      <c r="T4998" s="480"/>
      <c r="U4998" s="480"/>
      <c r="V4998" s="480"/>
      <c r="W4998" s="480"/>
      <c r="X4998" s="480"/>
      <c r="Y4998" s="480"/>
      <c r="Z4998" s="480"/>
      <c r="AA4998" s="480"/>
      <c r="AB4998" s="480"/>
      <c r="AC4998" s="480"/>
      <c r="AD4998" s="480"/>
      <c r="AE4998" s="480"/>
      <c r="AF4998" s="480"/>
      <c r="AG4998" s="480"/>
      <c r="AH4998" s="480"/>
      <c r="AI4998" s="480"/>
      <c r="AJ4998" s="480"/>
      <c r="AK4998" s="480"/>
      <c r="AL4998" s="480"/>
      <c r="AM4998" s="480"/>
      <c r="AN4998" s="480"/>
      <c r="AO4998" s="480"/>
      <c r="AP4998" s="480"/>
      <c r="AQ4998" s="480"/>
      <c r="AR4998" s="480"/>
      <c r="AS4998" s="480"/>
      <c r="AT4998" s="480"/>
      <c r="AU4998" s="480"/>
      <c r="AV4998" s="480"/>
      <c r="AW4998" s="480"/>
      <c r="AX4998" s="480"/>
      <c r="AY4998" s="480"/>
      <c r="AZ4998" s="480"/>
      <c r="BA4998" s="480"/>
      <c r="BB4998" s="480"/>
    </row>
    <row r="4999" spans="1:54" ht="25.5">
      <c r="A4999" s="485" t="s">
        <v>3476</v>
      </c>
      <c r="B4999" s="485"/>
      <c r="C4999" s="487" t="s">
        <v>3477</v>
      </c>
      <c r="D4999" s="492"/>
      <c r="E4999" s="494"/>
      <c r="F4999" s="478"/>
      <c r="G4999" s="640" t="s">
        <v>3478</v>
      </c>
      <c r="H4999" s="640"/>
      <c r="I4999" s="524" t="s">
        <v>3479</v>
      </c>
      <c r="J4999" s="640"/>
      <c r="K4999" s="640"/>
      <c r="L4999"/>
      <c r="M4999"/>
      <c r="N4999"/>
      <c r="O4999"/>
      <c r="P4999"/>
      <c r="Q4999"/>
      <c r="R4999"/>
      <c r="S4999"/>
      <c r="T4999"/>
      <c r="U4999"/>
      <c r="V4999"/>
      <c r="W4999"/>
      <c r="X4999"/>
      <c r="Y4999"/>
      <c r="Z4999"/>
      <c r="AA4999"/>
      <c r="AB4999"/>
      <c r="AC4999"/>
      <c r="AD4999"/>
      <c r="AE4999"/>
      <c r="AF4999"/>
      <c r="AG4999"/>
      <c r="AH4999"/>
      <c r="AI4999"/>
      <c r="AJ4999"/>
      <c r="AK4999"/>
      <c r="AL4999"/>
      <c r="AM4999"/>
      <c r="AN4999"/>
      <c r="AO4999"/>
      <c r="AP4999"/>
      <c r="AQ4999"/>
      <c r="AR4999"/>
      <c r="AS4999"/>
      <c r="AT4999"/>
      <c r="AU4999"/>
      <c r="AV4999"/>
      <c r="AW4999"/>
      <c r="AX4999"/>
      <c r="AY4999"/>
      <c r="AZ4999"/>
      <c r="BA4999"/>
      <c r="BB4999"/>
    </row>
    <row r="5000" spans="1:54" ht="15">
      <c r="A5000" s="486"/>
      <c r="B5000" s="486"/>
      <c r="C5000" s="488"/>
      <c r="D5000" s="486"/>
      <c r="E5000" s="486"/>
      <c r="F5000"/>
      <c r="G5000" s="503"/>
      <c r="H5000" s="503"/>
      <c r="I5000" s="519"/>
      <c r="J5000" s="503"/>
      <c r="K5000" s="503"/>
      <c r="L5000"/>
      <c r="M5000"/>
      <c r="N5000"/>
      <c r="O5000"/>
      <c r="P5000"/>
      <c r="Q5000"/>
      <c r="R5000"/>
      <c r="S5000"/>
      <c r="T5000"/>
      <c r="U5000"/>
      <c r="V5000"/>
      <c r="W5000"/>
      <c r="X5000"/>
      <c r="Y5000"/>
      <c r="Z5000"/>
      <c r="AA5000"/>
      <c r="AB5000"/>
      <c r="AC5000"/>
      <c r="AD5000"/>
      <c r="AE5000"/>
      <c r="AF5000"/>
      <c r="AG5000"/>
      <c r="AH5000"/>
      <c r="AI5000"/>
      <c r="AJ5000"/>
      <c r="AK5000"/>
      <c r="AL5000"/>
      <c r="AM5000"/>
      <c r="AN5000"/>
      <c r="AO5000"/>
      <c r="AP5000"/>
      <c r="AQ5000"/>
      <c r="AR5000"/>
      <c r="AS5000"/>
      <c r="AT5000"/>
      <c r="AU5000"/>
      <c r="AV5000"/>
      <c r="AW5000"/>
      <c r="AX5000"/>
      <c r="AY5000"/>
      <c r="AZ5000"/>
      <c r="BA5000"/>
      <c r="BB5000"/>
    </row>
    <row r="5001" spans="1:54" ht="15">
      <c r="A5001" s="486"/>
      <c r="B5001" s="486"/>
      <c r="C5001" s="489" t="s">
        <v>599</v>
      </c>
      <c r="D5001" s="486"/>
      <c r="E5001" s="486"/>
      <c r="F5001"/>
      <c r="G5001" s="503"/>
      <c r="H5001" s="503"/>
      <c r="I5001" s="518" t="s">
        <v>623</v>
      </c>
      <c r="J5001" s="503"/>
      <c r="K5001" s="503"/>
      <c r="L5001"/>
      <c r="M5001"/>
      <c r="N5001"/>
      <c r="O5001"/>
      <c r="P5001"/>
      <c r="Q5001"/>
      <c r="R5001"/>
      <c r="S5001"/>
      <c r="T5001"/>
      <c r="U5001"/>
      <c r="V5001"/>
      <c r="W5001"/>
      <c r="X5001"/>
      <c r="Y5001"/>
      <c r="Z5001"/>
      <c r="AA5001"/>
      <c r="AB5001"/>
      <c r="AC5001"/>
      <c r="AD5001"/>
      <c r="AE5001"/>
      <c r="AF5001"/>
      <c r="AG5001"/>
      <c r="AH5001"/>
      <c r="AI5001"/>
      <c r="AJ5001"/>
      <c r="AK5001"/>
      <c r="AL5001"/>
      <c r="AM5001"/>
      <c r="AN5001"/>
      <c r="AO5001"/>
      <c r="AP5001"/>
      <c r="AQ5001"/>
      <c r="AR5001"/>
      <c r="AS5001"/>
      <c r="AT5001"/>
      <c r="AU5001"/>
      <c r="AV5001"/>
      <c r="AW5001"/>
      <c r="AX5001"/>
      <c r="AY5001"/>
      <c r="AZ5001"/>
      <c r="BA5001"/>
      <c r="BB5001"/>
    </row>
    <row r="5002" spans="1:54" ht="15">
      <c r="A5002" s="486"/>
      <c r="B5002" s="486"/>
      <c r="C5002" s="489" t="s">
        <v>2077</v>
      </c>
      <c r="D5002" s="486"/>
      <c r="E5002" s="486"/>
      <c r="F5002"/>
      <c r="G5002" s="503"/>
      <c r="H5002" s="503"/>
      <c r="I5002" s="518" t="s">
        <v>2077</v>
      </c>
      <c r="J5002" s="503"/>
      <c r="K5002" s="503"/>
      <c r="L5002"/>
      <c r="M5002"/>
      <c r="N5002"/>
      <c r="O5002"/>
      <c r="P5002"/>
      <c r="Q5002"/>
      <c r="R5002"/>
      <c r="S5002"/>
      <c r="T5002"/>
      <c r="U5002"/>
      <c r="V5002"/>
      <c r="W5002"/>
      <c r="X5002"/>
      <c r="Y5002"/>
      <c r="Z5002"/>
      <c r="AA5002"/>
      <c r="AB5002"/>
      <c r="AC5002"/>
      <c r="AD5002"/>
      <c r="AE5002"/>
      <c r="AF5002"/>
      <c r="AG5002"/>
      <c r="AH5002"/>
      <c r="AI5002"/>
      <c r="AJ5002"/>
      <c r="AK5002"/>
      <c r="AL5002"/>
      <c r="AM5002"/>
      <c r="AN5002"/>
      <c r="AO5002"/>
      <c r="AP5002"/>
      <c r="AQ5002"/>
      <c r="AR5002"/>
      <c r="AS5002"/>
      <c r="AT5002"/>
      <c r="AU5002"/>
      <c r="AV5002"/>
      <c r="AW5002"/>
      <c r="AX5002"/>
      <c r="AY5002"/>
      <c r="AZ5002"/>
      <c r="BA5002"/>
      <c r="BB5002"/>
    </row>
    <row r="5003" spans="1:54" ht="15">
      <c r="A5003" s="453"/>
      <c r="B5003" s="453"/>
      <c r="C5003" s="490" t="s">
        <v>3457</v>
      </c>
      <c r="D5003" s="453"/>
      <c r="E5003" s="453"/>
      <c r="F5003"/>
      <c r="G5003" s="504"/>
      <c r="H5003" s="504"/>
      <c r="I5003" s="520" t="s">
        <v>3457</v>
      </c>
      <c r="J5003" s="504"/>
      <c r="K5003" s="504"/>
      <c r="L5003" s="480"/>
      <c r="M5003" s="480"/>
      <c r="N5003" s="480"/>
      <c r="O5003" s="480"/>
      <c r="P5003" s="480"/>
      <c r="Q5003" s="480"/>
      <c r="R5003" s="480"/>
      <c r="S5003" s="480"/>
      <c r="T5003" s="480"/>
      <c r="U5003" s="480"/>
      <c r="V5003" s="480"/>
      <c r="W5003" s="480"/>
      <c r="X5003" s="480"/>
      <c r="Y5003" s="480"/>
      <c r="Z5003" s="480"/>
      <c r="AA5003" s="480"/>
      <c r="AB5003" s="480"/>
      <c r="AC5003" s="480"/>
      <c r="AD5003" s="480"/>
      <c r="AE5003" s="480"/>
      <c r="AF5003" s="480"/>
      <c r="AG5003" s="480"/>
      <c r="AH5003" s="480"/>
      <c r="AI5003" s="480"/>
      <c r="AJ5003" s="480"/>
      <c r="AK5003" s="480"/>
      <c r="AL5003" s="480"/>
      <c r="AM5003" s="480"/>
      <c r="AN5003" s="480"/>
      <c r="AO5003" s="480"/>
      <c r="AP5003" s="480"/>
      <c r="AQ5003" s="480"/>
      <c r="AR5003" s="480"/>
      <c r="AS5003" s="480"/>
      <c r="AT5003" s="480"/>
      <c r="AU5003" s="480"/>
      <c r="AV5003" s="480"/>
      <c r="AW5003" s="480"/>
      <c r="AX5003" s="480"/>
      <c r="AY5003" s="480"/>
      <c r="AZ5003" s="480"/>
      <c r="BA5003" s="480"/>
      <c r="BB5003" s="480"/>
    </row>
    <row r="5004" spans="1:54" ht="15.75">
      <c r="A5004" s="499"/>
      <c r="B5004" s="499" t="s">
        <v>18</v>
      </c>
      <c r="C5004" s="464"/>
      <c r="D5004" s="500"/>
      <c r="E5004" s="501"/>
      <c r="F5004" s="478"/>
      <c r="G5004" s="510"/>
      <c r="H5004" s="510" t="s">
        <v>18</v>
      </c>
      <c r="I5004" s="510"/>
      <c r="J5004" s="510"/>
      <c r="K5004" s="510"/>
      <c r="L5004" s="480"/>
      <c r="M5004" s="480"/>
      <c r="N5004" s="480"/>
      <c r="O5004" s="480"/>
      <c r="P5004" s="480"/>
      <c r="Q5004" s="480"/>
      <c r="R5004" s="480"/>
      <c r="S5004" s="480"/>
      <c r="T5004" s="480"/>
      <c r="U5004" s="480"/>
      <c r="V5004" s="480"/>
      <c r="W5004" s="480"/>
      <c r="X5004" s="480"/>
      <c r="Y5004" s="480"/>
      <c r="Z5004" s="480"/>
      <c r="AA5004" s="480"/>
      <c r="AB5004" s="480"/>
      <c r="AC5004" s="480"/>
      <c r="AD5004" s="480"/>
      <c r="AE5004" s="480"/>
      <c r="AF5004" s="480"/>
      <c r="AG5004" s="480"/>
      <c r="AH5004" s="480"/>
      <c r="AI5004" s="480"/>
      <c r="AJ5004" s="480"/>
      <c r="AK5004" s="480"/>
      <c r="AL5004" s="480"/>
      <c r="AM5004" s="480"/>
      <c r="AN5004" s="480"/>
      <c r="AO5004" s="480"/>
      <c r="AP5004" s="480"/>
      <c r="AQ5004" s="480"/>
      <c r="AR5004" s="480"/>
      <c r="AS5004" s="480"/>
      <c r="AT5004" s="480"/>
      <c r="AU5004" s="480"/>
      <c r="AV5004" s="480"/>
      <c r="AW5004" s="480"/>
      <c r="AX5004" s="480"/>
      <c r="AY5004" s="480"/>
      <c r="AZ5004" s="480"/>
      <c r="BA5004" s="480"/>
      <c r="BB5004" s="480"/>
    </row>
    <row r="5005" spans="1:54" ht="38.25">
      <c r="A5005" s="499"/>
      <c r="B5005" s="499" t="s">
        <v>19</v>
      </c>
      <c r="C5005" s="464" t="s">
        <v>3480</v>
      </c>
      <c r="D5005" s="500" t="s">
        <v>581</v>
      </c>
      <c r="E5005" s="501"/>
      <c r="F5005" s="478"/>
      <c r="G5005" s="510"/>
      <c r="H5005" s="510" t="s">
        <v>19</v>
      </c>
      <c r="I5005" s="514" t="s">
        <v>3481</v>
      </c>
      <c r="J5005" s="510" t="s">
        <v>581</v>
      </c>
      <c r="K5005" s="510"/>
      <c r="L5005" s="480"/>
      <c r="M5005" s="480"/>
      <c r="N5005" s="480"/>
      <c r="O5005" s="480"/>
      <c r="P5005" s="480"/>
      <c r="Q5005" s="480"/>
      <c r="R5005" s="480"/>
      <c r="S5005" s="480"/>
      <c r="T5005" s="480"/>
      <c r="U5005" s="480"/>
      <c r="V5005" s="480"/>
      <c r="W5005" s="480"/>
      <c r="X5005" s="480"/>
      <c r="Y5005" s="480"/>
      <c r="Z5005" s="480"/>
      <c r="AA5005" s="480"/>
      <c r="AB5005" s="480"/>
      <c r="AC5005" s="480"/>
      <c r="AD5005" s="480"/>
      <c r="AE5005" s="480"/>
      <c r="AF5005" s="480"/>
      <c r="AG5005" s="480"/>
      <c r="AH5005" s="480"/>
      <c r="AI5005" s="480"/>
      <c r="AJ5005" s="480"/>
      <c r="AK5005" s="480"/>
      <c r="AL5005" s="480"/>
      <c r="AM5005" s="480"/>
      <c r="AN5005" s="480"/>
      <c r="AO5005" s="480"/>
      <c r="AP5005" s="480"/>
      <c r="AQ5005" s="480"/>
      <c r="AR5005" s="480"/>
      <c r="AS5005" s="480"/>
      <c r="AT5005" s="480"/>
      <c r="AU5005" s="480"/>
      <c r="AV5005" s="480"/>
      <c r="AW5005" s="480"/>
      <c r="AX5005" s="480"/>
      <c r="AY5005" s="480"/>
      <c r="AZ5005" s="480"/>
      <c r="BA5005" s="480"/>
      <c r="BB5005" s="480"/>
    </row>
    <row r="5006" spans="1:54" ht="15.75">
      <c r="A5006" s="499"/>
      <c r="B5006" s="499" t="s">
        <v>23</v>
      </c>
      <c r="C5006" s="464"/>
      <c r="D5006" s="500"/>
      <c r="E5006" s="501"/>
      <c r="F5006" s="478"/>
      <c r="G5006" s="510"/>
      <c r="H5006" s="510" t="s">
        <v>23</v>
      </c>
      <c r="I5006" s="510"/>
      <c r="J5006" s="510"/>
      <c r="K5006" s="510"/>
      <c r="L5006" s="480"/>
      <c r="M5006" s="480"/>
      <c r="N5006" s="480"/>
      <c r="O5006" s="480"/>
      <c r="P5006" s="480"/>
      <c r="Q5006" s="480"/>
      <c r="R5006" s="480"/>
      <c r="S5006" s="480"/>
      <c r="T5006" s="480"/>
      <c r="U5006" s="480"/>
      <c r="V5006" s="480"/>
      <c r="W5006" s="480"/>
      <c r="X5006" s="480"/>
      <c r="Y5006" s="480"/>
      <c r="Z5006" s="480"/>
      <c r="AA5006" s="480"/>
      <c r="AB5006" s="480"/>
      <c r="AC5006" s="480"/>
      <c r="AD5006" s="480"/>
      <c r="AE5006" s="480"/>
      <c r="AF5006" s="480"/>
      <c r="AG5006" s="480"/>
      <c r="AH5006" s="480"/>
      <c r="AI5006" s="480"/>
      <c r="AJ5006" s="480"/>
      <c r="AK5006" s="480"/>
      <c r="AL5006" s="480"/>
      <c r="AM5006" s="480"/>
      <c r="AN5006" s="480"/>
      <c r="AO5006" s="480"/>
      <c r="AP5006" s="480"/>
      <c r="AQ5006" s="480"/>
      <c r="AR5006" s="480"/>
      <c r="AS5006" s="480"/>
      <c r="AT5006" s="480"/>
      <c r="AU5006" s="480"/>
      <c r="AV5006" s="480"/>
      <c r="AW5006" s="480"/>
      <c r="AX5006" s="480"/>
      <c r="AY5006" s="480"/>
      <c r="AZ5006" s="480"/>
      <c r="BA5006" s="480"/>
      <c r="BB5006" s="480"/>
    </row>
    <row r="5007" spans="1:54" ht="15.75">
      <c r="A5007" s="499"/>
      <c r="B5007" s="499" t="s">
        <v>24</v>
      </c>
      <c r="C5007" s="464"/>
      <c r="D5007" s="500"/>
      <c r="E5007" s="501"/>
      <c r="F5007" s="478"/>
      <c r="G5007" s="510"/>
      <c r="H5007" s="510" t="s">
        <v>24</v>
      </c>
      <c r="I5007" s="510"/>
      <c r="J5007" s="510"/>
      <c r="K5007" s="510"/>
      <c r="L5007" s="480"/>
      <c r="M5007" s="480"/>
      <c r="N5007" s="480"/>
      <c r="O5007" s="480"/>
      <c r="P5007" s="480"/>
      <c r="Q5007" s="480"/>
      <c r="R5007" s="480"/>
      <c r="S5007" s="480"/>
      <c r="T5007" s="480"/>
      <c r="U5007" s="480"/>
      <c r="V5007" s="480"/>
      <c r="W5007" s="480"/>
      <c r="X5007" s="480"/>
      <c r="Y5007" s="480"/>
      <c r="Z5007" s="480"/>
      <c r="AA5007" s="480"/>
      <c r="AB5007" s="480"/>
      <c r="AC5007" s="480"/>
      <c r="AD5007" s="480"/>
      <c r="AE5007" s="480"/>
      <c r="AF5007" s="480"/>
      <c r="AG5007" s="480"/>
      <c r="AH5007" s="480"/>
      <c r="AI5007" s="480"/>
      <c r="AJ5007" s="480"/>
      <c r="AK5007" s="480"/>
      <c r="AL5007" s="480"/>
      <c r="AM5007" s="480"/>
      <c r="AN5007" s="480"/>
      <c r="AO5007" s="480"/>
      <c r="AP5007" s="480"/>
      <c r="AQ5007" s="480"/>
      <c r="AR5007" s="480"/>
      <c r="AS5007" s="480"/>
      <c r="AT5007" s="480"/>
      <c r="AU5007" s="480"/>
      <c r="AV5007" s="480"/>
      <c r="AW5007" s="480"/>
      <c r="AX5007" s="480"/>
      <c r="AY5007" s="480"/>
      <c r="AZ5007" s="480"/>
      <c r="BA5007" s="480"/>
      <c r="BB5007" s="480"/>
    </row>
    <row r="5008" spans="1:54" ht="15.75">
      <c r="A5008" s="499"/>
      <c r="B5008" s="499" t="s">
        <v>25</v>
      </c>
      <c r="C5008" s="464"/>
      <c r="D5008" s="500"/>
      <c r="E5008" s="501"/>
      <c r="F5008" s="478"/>
      <c r="G5008" s="510"/>
      <c r="H5008" s="510" t="s">
        <v>25</v>
      </c>
      <c r="I5008" s="510"/>
      <c r="J5008" s="510"/>
      <c r="K5008" s="510"/>
      <c r="L5008" s="480"/>
      <c r="M5008" s="480"/>
      <c r="N5008" s="480"/>
      <c r="O5008" s="480"/>
      <c r="P5008" s="480"/>
      <c r="Q5008" s="480"/>
      <c r="R5008" s="480"/>
      <c r="S5008" s="480"/>
      <c r="T5008" s="480"/>
      <c r="U5008" s="480"/>
      <c r="V5008" s="480"/>
      <c r="W5008" s="480"/>
      <c r="X5008" s="480"/>
      <c r="Y5008" s="480"/>
      <c r="Z5008" s="480"/>
      <c r="AA5008" s="480"/>
      <c r="AB5008" s="480"/>
      <c r="AC5008" s="480"/>
      <c r="AD5008" s="480"/>
      <c r="AE5008" s="480"/>
      <c r="AF5008" s="480"/>
      <c r="AG5008" s="480"/>
      <c r="AH5008" s="480"/>
      <c r="AI5008" s="480"/>
      <c r="AJ5008" s="480"/>
      <c r="AK5008" s="480"/>
      <c r="AL5008" s="480"/>
      <c r="AM5008" s="480"/>
      <c r="AN5008" s="480"/>
      <c r="AO5008" s="480"/>
      <c r="AP5008" s="480"/>
      <c r="AQ5008" s="480"/>
      <c r="AR5008" s="480"/>
      <c r="AS5008" s="480"/>
      <c r="AT5008" s="480"/>
      <c r="AU5008" s="480"/>
      <c r="AV5008" s="480"/>
      <c r="AW5008" s="480"/>
      <c r="AX5008" s="480"/>
      <c r="AY5008" s="480"/>
      <c r="AZ5008" s="480"/>
      <c r="BA5008" s="480"/>
      <c r="BB5008" s="480"/>
    </row>
    <row r="5009" spans="1:54" ht="15.75">
      <c r="A5009" s="499"/>
      <c r="B5009" s="499" t="s">
        <v>26</v>
      </c>
      <c r="C5009" s="464"/>
      <c r="D5009" s="500"/>
      <c r="E5009" s="501"/>
      <c r="F5009" s="478"/>
      <c r="G5009" s="510"/>
      <c r="H5009" s="510" t="s">
        <v>26</v>
      </c>
      <c r="I5009" s="510"/>
      <c r="J5009" s="510"/>
      <c r="K5009" s="510"/>
      <c r="L5009" s="480"/>
      <c r="M5009" s="480"/>
      <c r="N5009" s="480"/>
      <c r="O5009" s="480"/>
      <c r="P5009" s="480"/>
      <c r="Q5009" s="480"/>
      <c r="R5009" s="480"/>
      <c r="S5009" s="480"/>
      <c r="T5009" s="480"/>
      <c r="U5009" s="480"/>
      <c r="V5009" s="480"/>
      <c r="W5009" s="480"/>
      <c r="X5009" s="480"/>
      <c r="Y5009" s="480"/>
      <c r="Z5009" s="480"/>
      <c r="AA5009" s="480"/>
      <c r="AB5009" s="480"/>
      <c r="AC5009" s="480"/>
      <c r="AD5009" s="480"/>
      <c r="AE5009" s="480"/>
      <c r="AF5009" s="480"/>
      <c r="AG5009" s="480"/>
      <c r="AH5009" s="480"/>
      <c r="AI5009" s="480"/>
      <c r="AJ5009" s="480"/>
      <c r="AK5009" s="480"/>
      <c r="AL5009" s="480"/>
      <c r="AM5009" s="480"/>
      <c r="AN5009" s="480"/>
      <c r="AO5009" s="480"/>
      <c r="AP5009" s="480"/>
      <c r="AQ5009" s="480"/>
      <c r="AR5009" s="480"/>
      <c r="AS5009" s="480"/>
      <c r="AT5009" s="480"/>
      <c r="AU5009" s="480"/>
      <c r="AV5009" s="480"/>
      <c r="AW5009" s="480"/>
      <c r="AX5009" s="480"/>
      <c r="AY5009" s="480"/>
      <c r="AZ5009" s="480"/>
      <c r="BA5009" s="480"/>
      <c r="BB5009" s="480"/>
    </row>
    <row r="5010" spans="1:54" ht="15.75">
      <c r="A5010" s="484"/>
      <c r="B5010" s="484"/>
      <c r="C5010"/>
      <c r="D5010" s="491"/>
      <c r="E5010" s="493"/>
      <c r="F5010" s="478"/>
      <c r="G5010"/>
      <c r="H5010" s="527"/>
      <c r="I5010"/>
      <c r="J5010" s="527"/>
      <c r="K5010" s="527"/>
      <c r="L5010" s="480"/>
      <c r="M5010" s="480"/>
      <c r="N5010" s="480"/>
      <c r="O5010" s="480"/>
      <c r="P5010" s="480"/>
      <c r="Q5010" s="480"/>
      <c r="R5010" s="480"/>
      <c r="S5010" s="480"/>
      <c r="T5010" s="480"/>
      <c r="U5010" s="480"/>
      <c r="V5010" s="480"/>
      <c r="W5010" s="480"/>
      <c r="X5010" s="480"/>
      <c r="Y5010" s="480"/>
      <c r="Z5010" s="480"/>
      <c r="AA5010" s="480"/>
      <c r="AB5010" s="480"/>
      <c r="AC5010" s="480"/>
      <c r="AD5010" s="480"/>
      <c r="AE5010" s="480"/>
      <c r="AF5010" s="480"/>
      <c r="AG5010" s="480"/>
      <c r="AH5010" s="480"/>
      <c r="AI5010" s="480"/>
      <c r="AJ5010" s="480"/>
      <c r="AK5010" s="480"/>
      <c r="AL5010" s="480"/>
      <c r="AM5010" s="480"/>
      <c r="AN5010" s="480"/>
      <c r="AO5010" s="480"/>
      <c r="AP5010" s="480"/>
      <c r="AQ5010" s="480"/>
      <c r="AR5010" s="480"/>
      <c r="AS5010" s="480"/>
      <c r="AT5010" s="480"/>
      <c r="AU5010" s="480"/>
      <c r="AV5010" s="480"/>
      <c r="AW5010" s="480"/>
      <c r="AX5010" s="480"/>
      <c r="AY5010" s="480"/>
      <c r="AZ5010" s="480"/>
      <c r="BA5010" s="480"/>
      <c r="BB5010" s="480"/>
    </row>
    <row r="5011" spans="1:54" ht="15.75">
      <c r="A5011" s="485" t="s">
        <v>3482</v>
      </c>
      <c r="B5011" s="485"/>
      <c r="C5011" s="487" t="s">
        <v>3483</v>
      </c>
      <c r="D5011" s="492"/>
      <c r="E5011" s="494"/>
      <c r="F5011" s="478"/>
      <c r="G5011" s="653" t="s">
        <v>3484</v>
      </c>
      <c r="H5011" s="640"/>
      <c r="I5011" s="524" t="s">
        <v>3485</v>
      </c>
      <c r="J5011" s="640"/>
      <c r="K5011" s="640"/>
      <c r="L5011"/>
      <c r="M5011"/>
      <c r="N5011"/>
      <c r="O5011"/>
      <c r="P5011"/>
      <c r="Q5011"/>
      <c r="R5011"/>
      <c r="S5011"/>
      <c r="T5011"/>
      <c r="U5011"/>
      <c r="V5011"/>
      <c r="W5011"/>
      <c r="X5011"/>
      <c r="Y5011"/>
      <c r="Z5011"/>
      <c r="AA5011"/>
      <c r="AB5011"/>
      <c r="AC5011"/>
      <c r="AD5011"/>
      <c r="AE5011"/>
      <c r="AF5011"/>
      <c r="AG5011"/>
      <c r="AH5011"/>
      <c r="AI5011"/>
      <c r="AJ5011"/>
      <c r="AK5011"/>
      <c r="AL5011"/>
      <c r="AM5011"/>
      <c r="AN5011"/>
      <c r="AO5011"/>
      <c r="AP5011"/>
      <c r="AQ5011"/>
      <c r="AR5011"/>
      <c r="AS5011"/>
      <c r="AT5011"/>
      <c r="AU5011"/>
      <c r="AV5011"/>
      <c r="AW5011"/>
      <c r="AX5011"/>
      <c r="AY5011"/>
      <c r="AZ5011"/>
      <c r="BA5011"/>
      <c r="BB5011"/>
    </row>
    <row r="5012" spans="1:54" ht="15">
      <c r="A5012" s="486"/>
      <c r="B5012" s="486"/>
      <c r="C5012" s="488"/>
      <c r="D5012" s="486"/>
      <c r="E5012" s="486"/>
      <c r="F5012"/>
      <c r="G5012" s="503"/>
      <c r="H5012" s="503"/>
      <c r="I5012" s="519"/>
      <c r="J5012" s="503"/>
      <c r="K5012" s="503"/>
      <c r="L5012"/>
      <c r="M5012"/>
      <c r="N5012"/>
      <c r="O5012"/>
      <c r="P5012"/>
      <c r="Q5012"/>
      <c r="R5012"/>
      <c r="S5012"/>
      <c r="T5012"/>
      <c r="U5012"/>
      <c r="V5012"/>
      <c r="W5012"/>
      <c r="X5012"/>
      <c r="Y5012"/>
      <c r="Z5012"/>
      <c r="AA5012"/>
      <c r="AB5012"/>
      <c r="AC5012"/>
      <c r="AD5012"/>
      <c r="AE5012"/>
      <c r="AF5012"/>
      <c r="AG5012"/>
      <c r="AH5012"/>
      <c r="AI5012"/>
      <c r="AJ5012"/>
      <c r="AK5012"/>
      <c r="AL5012"/>
      <c r="AM5012"/>
      <c r="AN5012"/>
      <c r="AO5012"/>
      <c r="AP5012"/>
      <c r="AQ5012"/>
      <c r="AR5012"/>
      <c r="AS5012"/>
      <c r="AT5012"/>
      <c r="AU5012"/>
      <c r="AV5012"/>
      <c r="AW5012"/>
      <c r="AX5012"/>
      <c r="AY5012"/>
      <c r="AZ5012"/>
      <c r="BA5012"/>
      <c r="BB5012"/>
    </row>
    <row r="5013" spans="1:54" ht="15">
      <c r="A5013" s="486"/>
      <c r="B5013" s="486"/>
      <c r="C5013" s="489" t="s">
        <v>599</v>
      </c>
      <c r="D5013" s="486"/>
      <c r="E5013" s="486"/>
      <c r="F5013"/>
      <c r="G5013" s="503"/>
      <c r="H5013" s="503"/>
      <c r="I5013" s="518" t="s">
        <v>623</v>
      </c>
      <c r="J5013" s="503"/>
      <c r="K5013" s="503"/>
      <c r="L5013"/>
      <c r="M5013"/>
      <c r="N5013"/>
      <c r="O5013"/>
      <c r="P5013"/>
      <c r="Q5013"/>
      <c r="R5013"/>
      <c r="S5013"/>
      <c r="T5013"/>
      <c r="U5013"/>
      <c r="V5013"/>
      <c r="W5013"/>
      <c r="X5013"/>
      <c r="Y5013"/>
      <c r="Z5013"/>
      <c r="AA5013"/>
      <c r="AB5013"/>
      <c r="AC5013"/>
      <c r="AD5013"/>
      <c r="AE5013"/>
      <c r="AF5013"/>
      <c r="AG5013"/>
      <c r="AH5013"/>
      <c r="AI5013"/>
      <c r="AJ5013"/>
      <c r="AK5013"/>
      <c r="AL5013"/>
      <c r="AM5013"/>
      <c r="AN5013"/>
      <c r="AO5013"/>
      <c r="AP5013"/>
      <c r="AQ5013"/>
      <c r="AR5013"/>
      <c r="AS5013"/>
      <c r="AT5013"/>
      <c r="AU5013"/>
      <c r="AV5013"/>
      <c r="AW5013"/>
      <c r="AX5013"/>
      <c r="AY5013"/>
      <c r="AZ5013"/>
      <c r="BA5013"/>
      <c r="BB5013"/>
    </row>
    <row r="5014" spans="1:54" ht="15">
      <c r="A5014" s="486"/>
      <c r="B5014" s="486"/>
      <c r="C5014" s="489" t="s">
        <v>2077</v>
      </c>
      <c r="D5014" s="486"/>
      <c r="E5014" s="486"/>
      <c r="F5014"/>
      <c r="G5014" s="503"/>
      <c r="H5014" s="503"/>
      <c r="I5014" s="518" t="s">
        <v>2077</v>
      </c>
      <c r="J5014" s="503"/>
      <c r="K5014" s="503"/>
      <c r="L5014"/>
      <c r="M5014"/>
      <c r="N5014"/>
      <c r="O5014"/>
      <c r="P5014"/>
      <c r="Q5014"/>
      <c r="R5014"/>
      <c r="S5014"/>
      <c r="T5014"/>
      <c r="U5014"/>
      <c r="V5014"/>
      <c r="W5014"/>
      <c r="X5014"/>
      <c r="Y5014"/>
      <c r="Z5014"/>
      <c r="AA5014"/>
      <c r="AB5014"/>
      <c r="AC5014"/>
      <c r="AD5014"/>
      <c r="AE5014"/>
      <c r="AF5014"/>
      <c r="AG5014"/>
      <c r="AH5014"/>
      <c r="AI5014"/>
      <c r="AJ5014"/>
      <c r="AK5014"/>
      <c r="AL5014"/>
      <c r="AM5014"/>
      <c r="AN5014"/>
      <c r="AO5014"/>
      <c r="AP5014"/>
      <c r="AQ5014"/>
      <c r="AR5014"/>
      <c r="AS5014"/>
      <c r="AT5014"/>
      <c r="AU5014"/>
      <c r="AV5014"/>
      <c r="AW5014"/>
      <c r="AX5014"/>
      <c r="AY5014"/>
      <c r="AZ5014"/>
      <c r="BA5014"/>
      <c r="BB5014"/>
    </row>
    <row r="5015" spans="1:54" ht="15">
      <c r="A5015" s="453"/>
      <c r="B5015" s="453"/>
      <c r="C5015" s="490" t="s">
        <v>3457</v>
      </c>
      <c r="D5015" s="453"/>
      <c r="E5015" s="453"/>
      <c r="F5015"/>
      <c r="G5015" s="504"/>
      <c r="H5015" s="504"/>
      <c r="I5015" s="520" t="s">
        <v>3457</v>
      </c>
      <c r="J5015" s="504"/>
      <c r="K5015" s="504"/>
      <c r="L5015" s="480"/>
      <c r="M5015" s="480"/>
      <c r="N5015" s="480"/>
      <c r="O5015" s="480"/>
      <c r="P5015" s="480"/>
      <c r="Q5015" s="480"/>
      <c r="R5015" s="480"/>
      <c r="S5015" s="480"/>
      <c r="T5015" s="480"/>
      <c r="U5015" s="480"/>
      <c r="V5015" s="480"/>
      <c r="W5015" s="480"/>
      <c r="X5015" s="480"/>
      <c r="Y5015" s="480"/>
      <c r="Z5015" s="480"/>
      <c r="AA5015" s="480"/>
      <c r="AB5015" s="480"/>
      <c r="AC5015" s="480"/>
      <c r="AD5015" s="480"/>
      <c r="AE5015" s="480"/>
      <c r="AF5015" s="480"/>
      <c r="AG5015" s="480"/>
      <c r="AH5015" s="480"/>
      <c r="AI5015" s="480"/>
      <c r="AJ5015" s="480"/>
      <c r="AK5015" s="480"/>
      <c r="AL5015" s="480"/>
      <c r="AM5015" s="480"/>
      <c r="AN5015" s="480"/>
      <c r="AO5015" s="480"/>
      <c r="AP5015" s="480"/>
      <c r="AQ5015" s="480"/>
      <c r="AR5015" s="480"/>
      <c r="AS5015" s="480"/>
      <c r="AT5015" s="480"/>
      <c r="AU5015" s="480"/>
      <c r="AV5015" s="480"/>
      <c r="AW5015" s="480"/>
      <c r="AX5015" s="480"/>
      <c r="AY5015" s="480"/>
      <c r="AZ5015" s="480"/>
      <c r="BA5015" s="480"/>
      <c r="BB5015" s="480"/>
    </row>
    <row r="5016" spans="1:54" ht="15.75">
      <c r="A5016" s="499"/>
      <c r="B5016" s="499" t="s">
        <v>18</v>
      </c>
      <c r="C5016" s="464"/>
      <c r="D5016" s="500"/>
      <c r="E5016" s="501"/>
      <c r="F5016" s="478"/>
      <c r="G5016" s="510"/>
      <c r="H5016" s="510" t="s">
        <v>18</v>
      </c>
      <c r="I5016" s="510"/>
      <c r="J5016" s="510"/>
      <c r="K5016" s="510"/>
      <c r="L5016" s="480"/>
      <c r="M5016" s="480"/>
      <c r="N5016" s="480"/>
      <c r="O5016" s="480"/>
      <c r="P5016" s="480"/>
      <c r="Q5016" s="480"/>
      <c r="R5016" s="480"/>
      <c r="S5016" s="480"/>
      <c r="T5016" s="480"/>
      <c r="U5016" s="480"/>
      <c r="V5016" s="480"/>
      <c r="W5016" s="480"/>
      <c r="X5016" s="480"/>
      <c r="Y5016" s="480"/>
      <c r="Z5016" s="480"/>
      <c r="AA5016" s="480"/>
      <c r="AB5016" s="480"/>
      <c r="AC5016" s="480"/>
      <c r="AD5016" s="480"/>
      <c r="AE5016" s="480"/>
      <c r="AF5016" s="480"/>
      <c r="AG5016" s="480"/>
      <c r="AH5016" s="480"/>
      <c r="AI5016" s="480"/>
      <c r="AJ5016" s="480"/>
      <c r="AK5016" s="480"/>
      <c r="AL5016" s="480"/>
      <c r="AM5016" s="480"/>
      <c r="AN5016" s="480"/>
      <c r="AO5016" s="480"/>
      <c r="AP5016" s="480"/>
      <c r="AQ5016" s="480"/>
      <c r="AR5016" s="480"/>
      <c r="AS5016" s="480"/>
      <c r="AT5016" s="480"/>
      <c r="AU5016" s="480"/>
      <c r="AV5016" s="480"/>
      <c r="AW5016" s="480"/>
      <c r="AX5016" s="480"/>
      <c r="AY5016" s="480"/>
      <c r="AZ5016" s="480"/>
      <c r="BA5016" s="480"/>
      <c r="BB5016" s="480"/>
    </row>
    <row r="5017" spans="1:54" ht="38.25">
      <c r="A5017" s="499"/>
      <c r="B5017" s="499" t="s">
        <v>19</v>
      </c>
      <c r="C5017" s="761" t="s">
        <v>3486</v>
      </c>
      <c r="D5017" s="500" t="s">
        <v>581</v>
      </c>
      <c r="E5017" s="501"/>
      <c r="F5017" s="478"/>
      <c r="G5017" s="510"/>
      <c r="H5017" s="510" t="s">
        <v>19</v>
      </c>
      <c r="I5017" s="464" t="s">
        <v>3480</v>
      </c>
      <c r="J5017" s="510" t="s">
        <v>581</v>
      </c>
      <c r="K5017" s="510"/>
      <c r="L5017" s="480"/>
      <c r="M5017" s="480"/>
      <c r="N5017" s="480"/>
      <c r="O5017" s="480"/>
      <c r="P5017" s="480"/>
      <c r="Q5017" s="480"/>
      <c r="R5017" s="480"/>
      <c r="S5017" s="480"/>
      <c r="T5017" s="480"/>
      <c r="U5017" s="480"/>
      <c r="V5017" s="480"/>
      <c r="W5017" s="480"/>
      <c r="X5017" s="480"/>
      <c r="Y5017" s="480"/>
      <c r="Z5017" s="480"/>
      <c r="AA5017" s="480"/>
      <c r="AB5017" s="480"/>
      <c r="AC5017" s="480"/>
      <c r="AD5017" s="480"/>
      <c r="AE5017" s="480"/>
      <c r="AF5017" s="480"/>
      <c r="AG5017" s="480"/>
      <c r="AH5017" s="480"/>
      <c r="AI5017" s="480"/>
      <c r="AJ5017" s="480"/>
      <c r="AK5017" s="480"/>
      <c r="AL5017" s="480"/>
      <c r="AM5017" s="480"/>
      <c r="AN5017" s="480"/>
      <c r="AO5017" s="480"/>
      <c r="AP5017" s="480"/>
      <c r="AQ5017" s="480"/>
      <c r="AR5017" s="480"/>
      <c r="AS5017" s="480"/>
      <c r="AT5017" s="480"/>
      <c r="AU5017" s="480"/>
      <c r="AV5017" s="480"/>
      <c r="AW5017" s="480"/>
      <c r="AX5017" s="480"/>
      <c r="AY5017" s="480"/>
      <c r="AZ5017" s="480"/>
      <c r="BA5017" s="480"/>
      <c r="BB5017" s="480"/>
    </row>
    <row r="5018" spans="1:54" ht="15.75">
      <c r="A5018" s="499"/>
      <c r="B5018" s="499" t="s">
        <v>23</v>
      </c>
      <c r="C5018" s="464"/>
      <c r="D5018" s="500"/>
      <c r="E5018" s="501"/>
      <c r="F5018" s="478"/>
      <c r="G5018" s="510"/>
      <c r="H5018" s="510" t="s">
        <v>23</v>
      </c>
      <c r="I5018" s="510"/>
      <c r="J5018" s="510"/>
      <c r="K5018" s="510"/>
      <c r="L5018" s="480"/>
      <c r="M5018" s="480"/>
      <c r="N5018" s="480"/>
      <c r="O5018" s="480"/>
      <c r="P5018" s="480"/>
      <c r="Q5018" s="480"/>
      <c r="R5018" s="480"/>
      <c r="S5018" s="480"/>
      <c r="T5018" s="480"/>
      <c r="U5018" s="480"/>
      <c r="V5018" s="480"/>
      <c r="W5018" s="480"/>
      <c r="X5018" s="480"/>
      <c r="Y5018" s="480"/>
      <c r="Z5018" s="480"/>
      <c r="AA5018" s="480"/>
      <c r="AB5018" s="480"/>
      <c r="AC5018" s="480"/>
      <c r="AD5018" s="480"/>
      <c r="AE5018" s="480"/>
      <c r="AF5018" s="480"/>
      <c r="AG5018" s="480"/>
      <c r="AH5018" s="480"/>
      <c r="AI5018" s="480"/>
      <c r="AJ5018" s="480"/>
      <c r="AK5018" s="480"/>
      <c r="AL5018" s="480"/>
      <c r="AM5018" s="480"/>
      <c r="AN5018" s="480"/>
      <c r="AO5018" s="480"/>
      <c r="AP5018" s="480"/>
      <c r="AQ5018" s="480"/>
      <c r="AR5018" s="480"/>
      <c r="AS5018" s="480"/>
      <c r="AT5018" s="480"/>
      <c r="AU5018" s="480"/>
      <c r="AV5018" s="480"/>
      <c r="AW5018" s="480"/>
      <c r="AX5018" s="480"/>
      <c r="AY5018" s="480"/>
      <c r="AZ5018" s="480"/>
      <c r="BA5018" s="480"/>
      <c r="BB5018" s="480"/>
    </row>
    <row r="5019" spans="1:54" ht="15.75">
      <c r="A5019" s="499"/>
      <c r="B5019" s="499" t="s">
        <v>24</v>
      </c>
      <c r="C5019" s="464"/>
      <c r="D5019" s="500"/>
      <c r="E5019" s="501"/>
      <c r="F5019" s="478"/>
      <c r="G5019" s="510"/>
      <c r="H5019" s="510" t="s">
        <v>24</v>
      </c>
      <c r="I5019" s="510"/>
      <c r="J5019" s="510"/>
      <c r="K5019" s="510"/>
      <c r="L5019" s="480"/>
      <c r="M5019" s="480"/>
      <c r="N5019" s="480"/>
      <c r="O5019" s="480"/>
      <c r="P5019" s="480"/>
      <c r="Q5019" s="480"/>
      <c r="R5019" s="480"/>
      <c r="S5019" s="480"/>
      <c r="T5019" s="480"/>
      <c r="U5019" s="480"/>
      <c r="V5019" s="480"/>
      <c r="W5019" s="480"/>
      <c r="X5019" s="480"/>
      <c r="Y5019" s="480"/>
      <c r="Z5019" s="480"/>
      <c r="AA5019" s="480"/>
      <c r="AB5019" s="480"/>
      <c r="AC5019" s="480"/>
      <c r="AD5019" s="480"/>
      <c r="AE5019" s="480"/>
      <c r="AF5019" s="480"/>
      <c r="AG5019" s="480"/>
      <c r="AH5019" s="480"/>
      <c r="AI5019" s="480"/>
      <c r="AJ5019" s="480"/>
      <c r="AK5019" s="480"/>
      <c r="AL5019" s="480"/>
      <c r="AM5019" s="480"/>
      <c r="AN5019" s="480"/>
      <c r="AO5019" s="480"/>
      <c r="AP5019" s="480"/>
      <c r="AQ5019" s="480"/>
      <c r="AR5019" s="480"/>
      <c r="AS5019" s="480"/>
      <c r="AT5019" s="480"/>
      <c r="AU5019" s="480"/>
      <c r="AV5019" s="480"/>
      <c r="AW5019" s="480"/>
      <c r="AX5019" s="480"/>
      <c r="AY5019" s="480"/>
      <c r="AZ5019" s="480"/>
      <c r="BA5019" s="480"/>
      <c r="BB5019" s="480"/>
    </row>
    <row r="5020" spans="1:54" ht="15.75">
      <c r="A5020" s="499"/>
      <c r="B5020" s="499" t="s">
        <v>25</v>
      </c>
      <c r="C5020" s="464"/>
      <c r="D5020" s="500"/>
      <c r="E5020" s="501"/>
      <c r="F5020" s="478"/>
      <c r="G5020" s="510"/>
      <c r="H5020" s="510" t="s">
        <v>25</v>
      </c>
      <c r="I5020" s="510"/>
      <c r="J5020" s="510"/>
      <c r="K5020" s="510"/>
      <c r="L5020" s="480"/>
      <c r="M5020" s="480"/>
      <c r="N5020" s="480"/>
      <c r="O5020" s="480"/>
      <c r="P5020" s="480"/>
      <c r="Q5020" s="480"/>
      <c r="R5020" s="480"/>
      <c r="S5020" s="480"/>
      <c r="T5020" s="480"/>
      <c r="U5020" s="480"/>
      <c r="V5020" s="480"/>
      <c r="W5020" s="480"/>
      <c r="X5020" s="480"/>
      <c r="Y5020" s="480"/>
      <c r="Z5020" s="480"/>
      <c r="AA5020" s="480"/>
      <c r="AB5020" s="480"/>
      <c r="AC5020" s="480"/>
      <c r="AD5020" s="480"/>
      <c r="AE5020" s="480"/>
      <c r="AF5020" s="480"/>
      <c r="AG5020" s="480"/>
      <c r="AH5020" s="480"/>
      <c r="AI5020" s="480"/>
      <c r="AJ5020" s="480"/>
      <c r="AK5020" s="480"/>
      <c r="AL5020" s="480"/>
      <c r="AM5020" s="480"/>
      <c r="AN5020" s="480"/>
      <c r="AO5020" s="480"/>
      <c r="AP5020" s="480"/>
      <c r="AQ5020" s="480"/>
      <c r="AR5020" s="480"/>
      <c r="AS5020" s="480"/>
      <c r="AT5020" s="480"/>
      <c r="AU5020" s="480"/>
      <c r="AV5020" s="480"/>
      <c r="AW5020" s="480"/>
      <c r="AX5020" s="480"/>
      <c r="AY5020" s="480"/>
      <c r="AZ5020" s="480"/>
      <c r="BA5020" s="480"/>
      <c r="BB5020" s="480"/>
    </row>
    <row r="5021" spans="1:54" ht="15.75">
      <c r="A5021" s="499"/>
      <c r="B5021" s="499" t="s">
        <v>26</v>
      </c>
      <c r="C5021" s="464"/>
      <c r="D5021" s="500"/>
      <c r="E5021" s="501"/>
      <c r="F5021" s="478"/>
      <c r="G5021" s="510"/>
      <c r="H5021" s="510" t="s">
        <v>26</v>
      </c>
      <c r="I5021" s="510"/>
      <c r="J5021" s="510"/>
      <c r="K5021" s="510"/>
      <c r="L5021" s="480"/>
      <c r="M5021" s="480"/>
      <c r="N5021" s="480"/>
      <c r="O5021" s="480"/>
      <c r="P5021" s="480"/>
      <c r="Q5021" s="480"/>
      <c r="R5021" s="480"/>
      <c r="S5021" s="480"/>
      <c r="T5021" s="480"/>
      <c r="U5021" s="480"/>
      <c r="V5021" s="480"/>
      <c r="W5021" s="480"/>
      <c r="X5021" s="480"/>
      <c r="Y5021" s="480"/>
      <c r="Z5021" s="480"/>
      <c r="AA5021" s="480"/>
      <c r="AB5021" s="480"/>
      <c r="AC5021" s="480"/>
      <c r="AD5021" s="480"/>
      <c r="AE5021" s="480"/>
      <c r="AF5021" s="480"/>
      <c r="AG5021" s="480"/>
      <c r="AH5021" s="480"/>
      <c r="AI5021" s="480"/>
      <c r="AJ5021" s="480"/>
      <c r="AK5021" s="480"/>
      <c r="AL5021" s="480"/>
      <c r="AM5021" s="480"/>
      <c r="AN5021" s="480"/>
      <c r="AO5021" s="480"/>
      <c r="AP5021" s="480"/>
      <c r="AQ5021" s="480"/>
      <c r="AR5021" s="480"/>
      <c r="AS5021" s="480"/>
      <c r="AT5021" s="480"/>
      <c r="AU5021" s="480"/>
      <c r="AV5021" s="480"/>
      <c r="AW5021" s="480"/>
      <c r="AX5021" s="480"/>
      <c r="AY5021" s="480"/>
      <c r="AZ5021" s="480"/>
      <c r="BA5021" s="480"/>
      <c r="BB5021" s="480"/>
    </row>
    <row r="5022" spans="1:54" ht="15.75">
      <c r="A5022" s="484"/>
      <c r="B5022" s="484"/>
      <c r="C5022"/>
      <c r="D5022" s="491"/>
      <c r="E5022" s="493"/>
      <c r="F5022" s="478"/>
      <c r="G5022"/>
      <c r="H5022" s="527"/>
      <c r="I5022"/>
      <c r="J5022" s="527"/>
      <c r="K5022" s="527"/>
      <c r="L5022" s="480"/>
      <c r="M5022" s="480"/>
      <c r="N5022" s="480"/>
      <c r="O5022" s="480"/>
      <c r="P5022" s="480"/>
      <c r="Q5022" s="480"/>
      <c r="R5022" s="480"/>
      <c r="S5022" s="480"/>
      <c r="T5022" s="480"/>
      <c r="U5022" s="480"/>
      <c r="V5022" s="480"/>
      <c r="W5022" s="480"/>
      <c r="X5022" s="480"/>
      <c r="Y5022" s="480"/>
      <c r="Z5022" s="480"/>
      <c r="AA5022" s="480"/>
      <c r="AB5022" s="480"/>
      <c r="AC5022" s="480"/>
      <c r="AD5022" s="480"/>
      <c r="AE5022" s="480"/>
      <c r="AF5022" s="480"/>
      <c r="AG5022" s="480"/>
      <c r="AH5022" s="480"/>
      <c r="AI5022" s="480"/>
      <c r="AJ5022" s="480"/>
      <c r="AK5022" s="480"/>
      <c r="AL5022" s="480"/>
      <c r="AM5022" s="480"/>
      <c r="AN5022" s="480"/>
      <c r="AO5022" s="480"/>
      <c r="AP5022" s="480"/>
      <c r="AQ5022" s="480"/>
      <c r="AR5022" s="480"/>
      <c r="AS5022" s="480"/>
      <c r="AT5022" s="480"/>
      <c r="AU5022" s="480"/>
      <c r="AV5022" s="480"/>
      <c r="AW5022" s="480"/>
      <c r="AX5022" s="480"/>
      <c r="AY5022" s="480"/>
      <c r="AZ5022" s="480"/>
      <c r="BA5022" s="480"/>
      <c r="BB5022" s="480"/>
    </row>
    <row r="5023" spans="1:54" ht="25.5">
      <c r="A5023" s="484"/>
      <c r="B5023" s="484"/>
      <c r="C5023"/>
      <c r="D5023" s="491"/>
      <c r="E5023" s="493"/>
      <c r="F5023" s="478"/>
      <c r="G5023" s="623" t="s">
        <v>3487</v>
      </c>
      <c r="H5023" s="640"/>
      <c r="I5023" s="524" t="s">
        <v>3488</v>
      </c>
      <c r="J5023" s="640"/>
      <c r="K5023" s="640"/>
      <c r="L5023"/>
      <c r="M5023"/>
      <c r="N5023"/>
      <c r="O5023"/>
      <c r="P5023"/>
      <c r="Q5023"/>
      <c r="R5023"/>
      <c r="S5023"/>
      <c r="T5023"/>
      <c r="U5023"/>
      <c r="V5023"/>
      <c r="W5023"/>
      <c r="X5023"/>
      <c r="Y5023"/>
      <c r="Z5023"/>
      <c r="AA5023"/>
      <c r="AB5023"/>
      <c r="AC5023"/>
      <c r="AD5023"/>
      <c r="AE5023"/>
      <c r="AF5023"/>
      <c r="AG5023"/>
      <c r="AH5023"/>
      <c r="AI5023"/>
      <c r="AJ5023"/>
      <c r="AK5023"/>
      <c r="AL5023"/>
      <c r="AM5023"/>
      <c r="AN5023"/>
      <c r="AO5023"/>
      <c r="AP5023"/>
      <c r="AQ5023"/>
      <c r="AR5023"/>
      <c r="AS5023"/>
      <c r="AT5023"/>
      <c r="AU5023"/>
      <c r="AV5023"/>
      <c r="AW5023"/>
      <c r="AX5023"/>
      <c r="AY5023"/>
      <c r="AZ5023"/>
      <c r="BA5023"/>
      <c r="BB5023"/>
    </row>
    <row r="5024" spans="1:54" ht="15">
      <c r="A5024"/>
      <c r="B5024"/>
      <c r="C5024"/>
      <c r="D5024"/>
      <c r="E5024"/>
      <c r="F5024"/>
      <c r="G5024" s="503"/>
      <c r="H5024" s="503"/>
      <c r="I5024" s="519"/>
      <c r="J5024" s="503"/>
      <c r="K5024" s="503"/>
      <c r="L5024"/>
      <c r="M5024"/>
      <c r="N5024"/>
      <c r="O5024"/>
      <c r="P5024"/>
      <c r="Q5024"/>
      <c r="R5024"/>
      <c r="S5024"/>
      <c r="T5024"/>
      <c r="U5024"/>
      <c r="V5024"/>
      <c r="W5024"/>
      <c r="X5024"/>
      <c r="Y5024"/>
      <c r="Z5024"/>
      <c r="AA5024"/>
      <c r="AB5024"/>
      <c r="AC5024"/>
      <c r="AD5024"/>
      <c r="AE5024"/>
      <c r="AF5024"/>
      <c r="AG5024"/>
      <c r="AH5024"/>
      <c r="AI5024"/>
      <c r="AJ5024"/>
      <c r="AK5024"/>
      <c r="AL5024"/>
      <c r="AM5024"/>
      <c r="AN5024"/>
      <c r="AO5024"/>
      <c r="AP5024"/>
      <c r="AQ5024"/>
      <c r="AR5024"/>
      <c r="AS5024"/>
      <c r="AT5024"/>
      <c r="AU5024"/>
      <c r="AV5024"/>
      <c r="AW5024"/>
      <c r="AX5024"/>
      <c r="AY5024"/>
      <c r="AZ5024"/>
      <c r="BA5024"/>
      <c r="BB5024"/>
    </row>
    <row r="5025" spans="1:54" ht="15">
      <c r="A5025"/>
      <c r="B5025"/>
      <c r="C5025"/>
      <c r="D5025"/>
      <c r="E5025"/>
      <c r="F5025"/>
      <c r="G5025" s="503"/>
      <c r="H5025" s="503"/>
      <c r="I5025" s="518" t="s">
        <v>623</v>
      </c>
      <c r="J5025" s="503"/>
      <c r="K5025" s="503"/>
      <c r="L5025"/>
      <c r="M5025"/>
      <c r="N5025"/>
      <c r="O5025"/>
      <c r="P5025"/>
      <c r="Q5025"/>
      <c r="R5025"/>
      <c r="S5025"/>
      <c r="T5025"/>
      <c r="U5025"/>
      <c r="V5025"/>
      <c r="W5025"/>
      <c r="X5025"/>
      <c r="Y5025"/>
      <c r="Z5025"/>
      <c r="AA5025"/>
      <c r="AB5025"/>
      <c r="AC5025"/>
      <c r="AD5025"/>
      <c r="AE5025"/>
      <c r="AF5025"/>
      <c r="AG5025"/>
      <c r="AH5025"/>
      <c r="AI5025"/>
      <c r="AJ5025"/>
      <c r="AK5025"/>
      <c r="AL5025"/>
      <c r="AM5025"/>
      <c r="AN5025"/>
      <c r="AO5025"/>
      <c r="AP5025"/>
      <c r="AQ5025"/>
      <c r="AR5025"/>
      <c r="AS5025"/>
      <c r="AT5025"/>
      <c r="AU5025"/>
      <c r="AV5025"/>
      <c r="AW5025"/>
      <c r="AX5025"/>
      <c r="AY5025"/>
      <c r="AZ5025"/>
      <c r="BA5025"/>
      <c r="BB5025"/>
    </row>
    <row r="5026" spans="1:54" ht="15">
      <c r="A5026"/>
      <c r="B5026"/>
      <c r="C5026"/>
      <c r="D5026"/>
      <c r="E5026"/>
      <c r="F5026"/>
      <c r="G5026" s="503"/>
      <c r="H5026" s="503"/>
      <c r="I5026" s="518" t="s">
        <v>2077</v>
      </c>
      <c r="J5026" s="503"/>
      <c r="K5026" s="503"/>
      <c r="L5026"/>
      <c r="M5026"/>
      <c r="N5026"/>
      <c r="O5026"/>
      <c r="P5026"/>
      <c r="Q5026"/>
      <c r="R5026"/>
      <c r="S5026"/>
      <c r="T5026"/>
      <c r="U5026"/>
      <c r="V5026"/>
      <c r="W5026"/>
      <c r="X5026"/>
      <c r="Y5026"/>
      <c r="Z5026"/>
      <c r="AA5026"/>
      <c r="AB5026"/>
      <c r="AC5026"/>
      <c r="AD5026"/>
      <c r="AE5026"/>
      <c r="AF5026"/>
      <c r="AG5026"/>
      <c r="AH5026"/>
      <c r="AI5026"/>
      <c r="AJ5026"/>
      <c r="AK5026"/>
      <c r="AL5026"/>
      <c r="AM5026"/>
      <c r="AN5026"/>
      <c r="AO5026"/>
      <c r="AP5026"/>
      <c r="AQ5026"/>
      <c r="AR5026"/>
      <c r="AS5026"/>
      <c r="AT5026"/>
      <c r="AU5026"/>
      <c r="AV5026"/>
      <c r="AW5026"/>
      <c r="AX5026"/>
      <c r="AY5026"/>
      <c r="AZ5026"/>
      <c r="BA5026"/>
      <c r="BB5026"/>
    </row>
    <row r="5027" spans="1:54" ht="15">
      <c r="A5027"/>
      <c r="B5027"/>
      <c r="C5027"/>
      <c r="D5027"/>
      <c r="E5027"/>
      <c r="F5027"/>
      <c r="G5027" s="504"/>
      <c r="H5027" s="504"/>
      <c r="I5027" s="520" t="s">
        <v>3457</v>
      </c>
      <c r="J5027" s="504"/>
      <c r="K5027" s="504"/>
      <c r="L5027" s="480"/>
      <c r="M5027" s="480"/>
      <c r="N5027" s="480"/>
      <c r="O5027" s="480"/>
      <c r="P5027" s="480"/>
      <c r="Q5027" s="480"/>
      <c r="R5027" s="480"/>
      <c r="S5027" s="480"/>
      <c r="T5027" s="480"/>
      <c r="U5027" s="480"/>
      <c r="V5027" s="480"/>
      <c r="W5027" s="480"/>
      <c r="X5027" s="480"/>
      <c r="Y5027" s="480"/>
      <c r="Z5027" s="480"/>
      <c r="AA5027" s="480"/>
      <c r="AB5027" s="480"/>
      <c r="AC5027" s="480"/>
      <c r="AD5027" s="480"/>
      <c r="AE5027" s="480"/>
      <c r="AF5027" s="480"/>
      <c r="AG5027" s="480"/>
      <c r="AH5027" s="480"/>
      <c r="AI5027" s="480"/>
      <c r="AJ5027" s="480"/>
      <c r="AK5027" s="480"/>
      <c r="AL5027" s="480"/>
      <c r="AM5027" s="480"/>
      <c r="AN5027" s="480"/>
      <c r="AO5027" s="480"/>
      <c r="AP5027" s="480"/>
      <c r="AQ5027" s="480"/>
      <c r="AR5027" s="480"/>
      <c r="AS5027" s="480"/>
      <c r="AT5027" s="480"/>
      <c r="AU5027" s="480"/>
      <c r="AV5027" s="480"/>
      <c r="AW5027" s="480"/>
      <c r="AX5027" s="480"/>
      <c r="AY5027" s="480"/>
      <c r="AZ5027" s="480"/>
      <c r="BA5027" s="480"/>
      <c r="BB5027" s="480"/>
    </row>
    <row r="5028" spans="1:54" ht="15.75">
      <c r="A5028" s="484"/>
      <c r="B5028" s="484"/>
      <c r="C5028"/>
      <c r="D5028" s="491"/>
      <c r="E5028" s="493"/>
      <c r="F5028" s="478"/>
      <c r="G5028" s="510"/>
      <c r="H5028" s="510" t="s">
        <v>18</v>
      </c>
      <c r="I5028" s="510"/>
      <c r="J5028" s="510"/>
      <c r="K5028" s="510"/>
      <c r="L5028" s="480"/>
      <c r="M5028" s="480"/>
      <c r="N5028" s="480"/>
      <c r="O5028" s="480"/>
      <c r="P5028" s="480"/>
      <c r="Q5028" s="480"/>
      <c r="R5028" s="480"/>
      <c r="S5028" s="480"/>
      <c r="T5028" s="480"/>
      <c r="U5028" s="480"/>
      <c r="V5028" s="480"/>
      <c r="W5028" s="480"/>
      <c r="X5028" s="480"/>
      <c r="Y5028" s="480"/>
      <c r="Z5028" s="480"/>
      <c r="AA5028" s="480"/>
      <c r="AB5028" s="480"/>
      <c r="AC5028" s="480"/>
      <c r="AD5028" s="480"/>
      <c r="AE5028" s="480"/>
      <c r="AF5028" s="480"/>
      <c r="AG5028" s="480"/>
      <c r="AH5028" s="480"/>
      <c r="AI5028" s="480"/>
      <c r="AJ5028" s="480"/>
      <c r="AK5028" s="480"/>
      <c r="AL5028" s="480"/>
      <c r="AM5028" s="480"/>
      <c r="AN5028" s="480"/>
      <c r="AO5028" s="480"/>
      <c r="AP5028" s="480"/>
      <c r="AQ5028" s="480"/>
      <c r="AR5028" s="480"/>
      <c r="AS5028" s="480"/>
      <c r="AT5028" s="480"/>
      <c r="AU5028" s="480"/>
      <c r="AV5028" s="480"/>
      <c r="AW5028" s="480"/>
      <c r="AX5028" s="480"/>
      <c r="AY5028" s="480"/>
      <c r="AZ5028" s="480"/>
      <c r="BA5028" s="480"/>
      <c r="BB5028" s="480"/>
    </row>
    <row r="5029" spans="1:54" ht="38.25">
      <c r="A5029" s="484"/>
      <c r="B5029" s="484"/>
      <c r="C5029"/>
      <c r="D5029" s="491"/>
      <c r="E5029" s="493"/>
      <c r="F5029" s="478"/>
      <c r="G5029" s="510"/>
      <c r="H5029" s="510" t="s">
        <v>19</v>
      </c>
      <c r="I5029" s="464" t="s">
        <v>3480</v>
      </c>
      <c r="J5029" s="510" t="s">
        <v>581</v>
      </c>
      <c r="K5029" s="510"/>
      <c r="L5029" s="480"/>
      <c r="M5029" s="480"/>
      <c r="N5029" s="480"/>
      <c r="O5029" s="480"/>
      <c r="P5029" s="480"/>
      <c r="Q5029" s="480"/>
      <c r="R5029" s="480"/>
      <c r="S5029" s="480"/>
      <c r="T5029" s="480"/>
      <c r="U5029" s="480"/>
      <c r="V5029" s="480"/>
      <c r="W5029" s="480"/>
      <c r="X5029" s="480"/>
      <c r="Y5029" s="480"/>
      <c r="Z5029" s="480"/>
      <c r="AA5029" s="480"/>
      <c r="AB5029" s="480"/>
      <c r="AC5029" s="480"/>
      <c r="AD5029" s="480"/>
      <c r="AE5029" s="480"/>
      <c r="AF5029" s="480"/>
      <c r="AG5029" s="480"/>
      <c r="AH5029" s="480"/>
      <c r="AI5029" s="480"/>
      <c r="AJ5029" s="480"/>
      <c r="AK5029" s="480"/>
      <c r="AL5029" s="480"/>
      <c r="AM5029" s="480"/>
      <c r="AN5029" s="480"/>
      <c r="AO5029" s="480"/>
      <c r="AP5029" s="480"/>
      <c r="AQ5029" s="480"/>
      <c r="AR5029" s="480"/>
      <c r="AS5029" s="480"/>
      <c r="AT5029" s="480"/>
      <c r="AU5029" s="480"/>
      <c r="AV5029" s="480"/>
      <c r="AW5029" s="480"/>
      <c r="AX5029" s="480"/>
      <c r="AY5029" s="480"/>
      <c r="AZ5029" s="480"/>
      <c r="BA5029" s="480"/>
      <c r="BB5029" s="480"/>
    </row>
    <row r="5030" spans="1:54" ht="15.75">
      <c r="A5030" s="484"/>
      <c r="B5030" s="484"/>
      <c r="C5030"/>
      <c r="D5030" s="491"/>
      <c r="E5030" s="493"/>
      <c r="F5030" s="478"/>
      <c r="G5030" s="510"/>
      <c r="H5030" s="510" t="s">
        <v>23</v>
      </c>
      <c r="I5030" s="510"/>
      <c r="J5030" s="510"/>
      <c r="K5030" s="510"/>
      <c r="L5030" s="480"/>
      <c r="M5030" s="480"/>
      <c r="N5030" s="480"/>
      <c r="O5030" s="480"/>
      <c r="P5030" s="480"/>
      <c r="Q5030" s="480"/>
      <c r="R5030" s="480"/>
      <c r="S5030" s="480"/>
      <c r="T5030" s="480"/>
      <c r="U5030" s="480"/>
      <c r="V5030" s="480"/>
      <c r="W5030" s="480"/>
      <c r="X5030" s="480"/>
      <c r="Y5030" s="480"/>
      <c r="Z5030" s="480"/>
      <c r="AA5030" s="480"/>
      <c r="AB5030" s="480"/>
      <c r="AC5030" s="480"/>
      <c r="AD5030" s="480"/>
      <c r="AE5030" s="480"/>
      <c r="AF5030" s="480"/>
      <c r="AG5030" s="480"/>
      <c r="AH5030" s="480"/>
      <c r="AI5030" s="480"/>
      <c r="AJ5030" s="480"/>
      <c r="AK5030" s="480"/>
      <c r="AL5030" s="480"/>
      <c r="AM5030" s="480"/>
      <c r="AN5030" s="480"/>
      <c r="AO5030" s="480"/>
      <c r="AP5030" s="480"/>
      <c r="AQ5030" s="480"/>
      <c r="AR5030" s="480"/>
      <c r="AS5030" s="480"/>
      <c r="AT5030" s="480"/>
      <c r="AU5030" s="480"/>
      <c r="AV5030" s="480"/>
      <c r="AW5030" s="480"/>
      <c r="AX5030" s="480"/>
      <c r="AY5030" s="480"/>
      <c r="AZ5030" s="480"/>
      <c r="BA5030" s="480"/>
      <c r="BB5030" s="480"/>
    </row>
    <row r="5031" spans="1:54" ht="15.75">
      <c r="A5031" s="484"/>
      <c r="B5031" s="484"/>
      <c r="C5031"/>
      <c r="D5031" s="491"/>
      <c r="E5031" s="493"/>
      <c r="F5031" s="478"/>
      <c r="G5031" s="510"/>
      <c r="H5031" s="510" t="s">
        <v>24</v>
      </c>
      <c r="I5031" s="510"/>
      <c r="J5031" s="510"/>
      <c r="K5031" s="510"/>
      <c r="L5031" s="480"/>
      <c r="M5031" s="480"/>
      <c r="N5031" s="480"/>
      <c r="O5031" s="480"/>
      <c r="P5031" s="480"/>
      <c r="Q5031" s="480"/>
      <c r="R5031" s="480"/>
      <c r="S5031" s="480"/>
      <c r="T5031" s="480"/>
      <c r="U5031" s="480"/>
      <c r="V5031" s="480"/>
      <c r="W5031" s="480"/>
      <c r="X5031" s="480"/>
      <c r="Y5031" s="480"/>
      <c r="Z5031" s="480"/>
      <c r="AA5031" s="480"/>
      <c r="AB5031" s="480"/>
      <c r="AC5031" s="480"/>
      <c r="AD5031" s="480"/>
      <c r="AE5031" s="480"/>
      <c r="AF5031" s="480"/>
      <c r="AG5031" s="480"/>
      <c r="AH5031" s="480"/>
      <c r="AI5031" s="480"/>
      <c r="AJ5031" s="480"/>
      <c r="AK5031" s="480"/>
      <c r="AL5031" s="480"/>
      <c r="AM5031" s="480"/>
      <c r="AN5031" s="480"/>
      <c r="AO5031" s="480"/>
      <c r="AP5031" s="480"/>
      <c r="AQ5031" s="480"/>
      <c r="AR5031" s="480"/>
      <c r="AS5031" s="480"/>
      <c r="AT5031" s="480"/>
      <c r="AU5031" s="480"/>
      <c r="AV5031" s="480"/>
      <c r="AW5031" s="480"/>
      <c r="AX5031" s="480"/>
      <c r="AY5031" s="480"/>
      <c r="AZ5031" s="480"/>
      <c r="BA5031" s="480"/>
      <c r="BB5031" s="480"/>
    </row>
    <row r="5032" spans="1:54" ht="15.75">
      <c r="A5032" s="484"/>
      <c r="B5032" s="484"/>
      <c r="C5032"/>
      <c r="D5032" s="491"/>
      <c r="E5032" s="493"/>
      <c r="F5032" s="478"/>
      <c r="G5032" s="510"/>
      <c r="H5032" s="510" t="s">
        <v>25</v>
      </c>
      <c r="I5032" s="510"/>
      <c r="J5032" s="510"/>
      <c r="K5032" s="510"/>
      <c r="L5032" s="480"/>
      <c r="M5032" s="480"/>
      <c r="N5032" s="480"/>
      <c r="O5032" s="480"/>
      <c r="P5032" s="480"/>
      <c r="Q5032" s="480"/>
      <c r="R5032" s="480"/>
      <c r="S5032" s="480"/>
      <c r="T5032" s="480"/>
      <c r="U5032" s="480"/>
      <c r="V5032" s="480"/>
      <c r="W5032" s="480"/>
      <c r="X5032" s="480"/>
      <c r="Y5032" s="480"/>
      <c r="Z5032" s="480"/>
      <c r="AA5032" s="480"/>
      <c r="AB5032" s="480"/>
      <c r="AC5032" s="480"/>
      <c r="AD5032" s="480"/>
      <c r="AE5032" s="480"/>
      <c r="AF5032" s="480"/>
      <c r="AG5032" s="480"/>
      <c r="AH5032" s="480"/>
      <c r="AI5032" s="480"/>
      <c r="AJ5032" s="480"/>
      <c r="AK5032" s="480"/>
      <c r="AL5032" s="480"/>
      <c r="AM5032" s="480"/>
      <c r="AN5032" s="480"/>
      <c r="AO5032" s="480"/>
      <c r="AP5032" s="480"/>
      <c r="AQ5032" s="480"/>
      <c r="AR5032" s="480"/>
      <c r="AS5032" s="480"/>
      <c r="AT5032" s="480"/>
      <c r="AU5032" s="480"/>
      <c r="AV5032" s="480"/>
      <c r="AW5032" s="480"/>
      <c r="AX5032" s="480"/>
      <c r="AY5032" s="480"/>
      <c r="AZ5032" s="480"/>
      <c r="BA5032" s="480"/>
      <c r="BB5032" s="480"/>
    </row>
    <row r="5033" spans="1:54" ht="15.75">
      <c r="A5033" s="484"/>
      <c r="B5033" s="484"/>
      <c r="C5033"/>
      <c r="D5033" s="491"/>
      <c r="E5033" s="493"/>
      <c r="F5033" s="478"/>
      <c r="G5033" s="510"/>
      <c r="H5033" s="510" t="s">
        <v>26</v>
      </c>
      <c r="I5033" s="510"/>
      <c r="J5033" s="510"/>
      <c r="K5033" s="510"/>
      <c r="L5033" s="480"/>
      <c r="M5033" s="480"/>
      <c r="N5033" s="480"/>
      <c r="O5033" s="480"/>
      <c r="P5033" s="480"/>
      <c r="Q5033" s="480"/>
      <c r="R5033" s="480"/>
      <c r="S5033" s="480"/>
      <c r="T5033" s="480"/>
      <c r="U5033" s="480"/>
      <c r="V5033" s="480"/>
      <c r="W5033" s="480"/>
      <c r="X5033" s="480"/>
      <c r="Y5033" s="480"/>
      <c r="Z5033" s="480"/>
      <c r="AA5033" s="480"/>
      <c r="AB5033" s="480"/>
      <c r="AC5033" s="480"/>
      <c r="AD5033" s="480"/>
      <c r="AE5033" s="480"/>
      <c r="AF5033" s="480"/>
      <c r="AG5033" s="480"/>
      <c r="AH5033" s="480"/>
      <c r="AI5033" s="480"/>
      <c r="AJ5033" s="480"/>
      <c r="AK5033" s="480"/>
      <c r="AL5033" s="480"/>
      <c r="AM5033" s="480"/>
      <c r="AN5033" s="480"/>
      <c r="AO5033" s="480"/>
      <c r="AP5033" s="480"/>
      <c r="AQ5033" s="480"/>
      <c r="AR5033" s="480"/>
      <c r="AS5033" s="480"/>
      <c r="AT5033" s="480"/>
      <c r="AU5033" s="480"/>
      <c r="AV5033" s="480"/>
      <c r="AW5033" s="480"/>
      <c r="AX5033" s="480"/>
      <c r="AY5033" s="480"/>
      <c r="AZ5033" s="480"/>
      <c r="BA5033" s="480"/>
      <c r="BB5033" s="480"/>
    </row>
    <row r="5034" spans="1:54" ht="15.75">
      <c r="A5034" s="484"/>
      <c r="B5034" s="484"/>
      <c r="C5034"/>
      <c r="D5034" s="491"/>
      <c r="E5034" s="493"/>
      <c r="F5034" s="478"/>
      <c r="G5034"/>
      <c r="H5034" s="527"/>
      <c r="I5034"/>
      <c r="J5034" s="527"/>
      <c r="K5034" s="527"/>
      <c r="L5034" s="480"/>
      <c r="M5034" s="480"/>
      <c r="N5034" s="480"/>
      <c r="O5034" s="480"/>
      <c r="P5034" s="480"/>
      <c r="Q5034" s="480"/>
      <c r="R5034" s="480"/>
      <c r="S5034" s="480"/>
      <c r="T5034" s="480"/>
      <c r="U5034" s="480"/>
      <c r="V5034" s="480"/>
      <c r="W5034" s="480"/>
      <c r="X5034" s="480"/>
      <c r="Y5034" s="480"/>
      <c r="Z5034" s="480"/>
      <c r="AA5034" s="480"/>
      <c r="AB5034" s="480"/>
      <c r="AC5034" s="480"/>
      <c r="AD5034" s="480"/>
      <c r="AE5034" s="480"/>
      <c r="AF5034" s="480"/>
      <c r="AG5034" s="480"/>
      <c r="AH5034" s="480"/>
      <c r="AI5034" s="480"/>
      <c r="AJ5034" s="480"/>
      <c r="AK5034" s="480"/>
      <c r="AL5034" s="480"/>
      <c r="AM5034" s="480"/>
      <c r="AN5034" s="480"/>
      <c r="AO5034" s="480"/>
      <c r="AP5034" s="480"/>
      <c r="AQ5034" s="480"/>
      <c r="AR5034" s="480"/>
      <c r="AS5034" s="480"/>
      <c r="AT5034" s="480"/>
      <c r="AU5034" s="480"/>
      <c r="AV5034" s="480"/>
      <c r="AW5034" s="480"/>
      <c r="AX5034" s="480"/>
      <c r="AY5034" s="480"/>
      <c r="AZ5034" s="480"/>
      <c r="BA5034" s="480"/>
      <c r="BB5034" s="480"/>
    </row>
    <row r="5035" spans="1:54" ht="38.25">
      <c r="A5035" s="484"/>
      <c r="B5035" s="484"/>
      <c r="C5035"/>
      <c r="D5035" s="491"/>
      <c r="E5035" s="493"/>
      <c r="F5035" s="478"/>
      <c r="G5035" s="640" t="s">
        <v>3489</v>
      </c>
      <c r="H5035" s="640"/>
      <c r="I5035" s="524" t="s">
        <v>3490</v>
      </c>
      <c r="J5035" s="640"/>
      <c r="K5035" s="640"/>
      <c r="L5035"/>
      <c r="M5035"/>
      <c r="N5035"/>
      <c r="O5035"/>
      <c r="P5035"/>
      <c r="Q5035"/>
      <c r="R5035"/>
      <c r="S5035"/>
      <c r="T5035"/>
      <c r="U5035"/>
      <c r="V5035"/>
      <c r="W5035"/>
      <c r="X5035"/>
      <c r="Y5035"/>
      <c r="Z5035"/>
      <c r="AA5035"/>
      <c r="AB5035"/>
      <c r="AC5035"/>
      <c r="AD5035"/>
      <c r="AE5035"/>
      <c r="AF5035"/>
      <c r="AG5035"/>
      <c r="AH5035"/>
      <c r="AI5035"/>
      <c r="AJ5035"/>
      <c r="AK5035"/>
      <c r="AL5035"/>
      <c r="AM5035"/>
      <c r="AN5035"/>
      <c r="AO5035"/>
      <c r="AP5035"/>
      <c r="AQ5035"/>
      <c r="AR5035"/>
      <c r="AS5035"/>
      <c r="AT5035"/>
      <c r="AU5035"/>
      <c r="AV5035"/>
      <c r="AW5035"/>
      <c r="AX5035"/>
      <c r="AY5035"/>
      <c r="AZ5035"/>
      <c r="BA5035"/>
      <c r="BB5035"/>
    </row>
    <row r="5036" spans="1:54" ht="15">
      <c r="A5036"/>
      <c r="B5036"/>
      <c r="C5036"/>
      <c r="D5036"/>
      <c r="E5036"/>
      <c r="F5036"/>
      <c r="G5036" s="503"/>
      <c r="H5036" s="503"/>
      <c r="I5036" s="519"/>
      <c r="J5036" s="503"/>
      <c r="K5036" s="503"/>
      <c r="L5036"/>
      <c r="M5036"/>
      <c r="N5036"/>
      <c r="O5036"/>
      <c r="P5036"/>
      <c r="Q5036"/>
      <c r="R5036"/>
      <c r="S5036"/>
      <c r="T5036"/>
      <c r="U5036"/>
      <c r="V5036"/>
      <c r="W5036"/>
      <c r="X5036"/>
      <c r="Y5036"/>
      <c r="Z5036"/>
      <c r="AA5036"/>
      <c r="AB5036"/>
      <c r="AC5036"/>
      <c r="AD5036"/>
      <c r="AE5036"/>
      <c r="AF5036"/>
      <c r="AG5036"/>
      <c r="AH5036"/>
      <c r="AI5036"/>
      <c r="AJ5036"/>
      <c r="AK5036"/>
      <c r="AL5036"/>
      <c r="AM5036"/>
      <c r="AN5036"/>
      <c r="AO5036"/>
      <c r="AP5036"/>
      <c r="AQ5036"/>
      <c r="AR5036"/>
      <c r="AS5036"/>
      <c r="AT5036"/>
      <c r="AU5036"/>
      <c r="AV5036"/>
      <c r="AW5036"/>
      <c r="AX5036"/>
      <c r="AY5036"/>
      <c r="AZ5036"/>
      <c r="BA5036"/>
      <c r="BB5036"/>
    </row>
    <row r="5037" spans="1:54" ht="15">
      <c r="A5037"/>
      <c r="B5037"/>
      <c r="C5037"/>
      <c r="D5037"/>
      <c r="E5037"/>
      <c r="F5037"/>
      <c r="G5037" s="503"/>
      <c r="H5037" s="503"/>
      <c r="I5037" s="518" t="s">
        <v>623</v>
      </c>
      <c r="J5037" s="503"/>
      <c r="K5037" s="503"/>
      <c r="L5037"/>
      <c r="M5037"/>
      <c r="N5037"/>
      <c r="O5037"/>
      <c r="P5037"/>
      <c r="Q5037"/>
      <c r="R5037"/>
      <c r="S5037"/>
      <c r="T5037"/>
      <c r="U5037"/>
      <c r="V5037"/>
      <c r="W5037"/>
      <c r="X5037"/>
      <c r="Y5037"/>
      <c r="Z5037"/>
      <c r="AA5037"/>
      <c r="AB5037"/>
      <c r="AC5037"/>
      <c r="AD5037"/>
      <c r="AE5037"/>
      <c r="AF5037"/>
      <c r="AG5037"/>
      <c r="AH5037"/>
      <c r="AI5037"/>
      <c r="AJ5037"/>
      <c r="AK5037"/>
      <c r="AL5037"/>
      <c r="AM5037"/>
      <c r="AN5037"/>
      <c r="AO5037"/>
      <c r="AP5037"/>
      <c r="AQ5037"/>
      <c r="AR5037"/>
      <c r="AS5037"/>
      <c r="AT5037"/>
      <c r="AU5037"/>
      <c r="AV5037"/>
      <c r="AW5037"/>
      <c r="AX5037"/>
      <c r="AY5037"/>
      <c r="AZ5037"/>
      <c r="BA5037"/>
      <c r="BB5037"/>
    </row>
    <row r="5038" spans="1:54" ht="15">
      <c r="A5038"/>
      <c r="B5038"/>
      <c r="C5038"/>
      <c r="D5038"/>
      <c r="E5038"/>
      <c r="F5038"/>
      <c r="G5038" s="503"/>
      <c r="H5038" s="503"/>
      <c r="I5038" s="518" t="s">
        <v>2077</v>
      </c>
      <c r="J5038" s="503"/>
      <c r="K5038" s="503"/>
      <c r="L5038"/>
      <c r="M5038"/>
      <c r="N5038"/>
      <c r="O5038"/>
      <c r="P5038"/>
      <c r="Q5038"/>
      <c r="R5038"/>
      <c r="S5038"/>
      <c r="T5038"/>
      <c r="U5038"/>
      <c r="V5038"/>
      <c r="W5038"/>
      <c r="X5038"/>
      <c r="Y5038"/>
      <c r="Z5038"/>
      <c r="AA5038"/>
      <c r="AB5038"/>
      <c r="AC5038"/>
      <c r="AD5038"/>
      <c r="AE5038"/>
      <c r="AF5038"/>
      <c r="AG5038"/>
      <c r="AH5038"/>
      <c r="AI5038"/>
      <c r="AJ5038"/>
      <c r="AK5038"/>
      <c r="AL5038"/>
      <c r="AM5038"/>
      <c r="AN5038"/>
      <c r="AO5038"/>
      <c r="AP5038"/>
      <c r="AQ5038"/>
      <c r="AR5038"/>
      <c r="AS5038"/>
      <c r="AT5038"/>
      <c r="AU5038"/>
      <c r="AV5038"/>
      <c r="AW5038"/>
      <c r="AX5038"/>
      <c r="AY5038"/>
      <c r="AZ5038"/>
      <c r="BA5038"/>
      <c r="BB5038"/>
    </row>
    <row r="5039" spans="1:54" ht="15">
      <c r="A5039"/>
      <c r="B5039"/>
      <c r="C5039"/>
      <c r="D5039"/>
      <c r="E5039"/>
      <c r="F5039"/>
      <c r="G5039" s="504"/>
      <c r="H5039" s="504"/>
      <c r="I5039" s="520" t="s">
        <v>3457</v>
      </c>
      <c r="J5039" s="504"/>
      <c r="K5039" s="504"/>
      <c r="L5039" s="480"/>
      <c r="M5039" s="480"/>
      <c r="N5039" s="480"/>
      <c r="O5039" s="480"/>
      <c r="P5039" s="480"/>
      <c r="Q5039" s="480"/>
      <c r="R5039" s="480"/>
      <c r="S5039" s="480"/>
      <c r="T5039" s="480"/>
      <c r="U5039" s="480"/>
      <c r="V5039" s="480"/>
      <c r="W5039" s="480"/>
      <c r="X5039" s="480"/>
      <c r="Y5039" s="480"/>
      <c r="Z5039" s="480"/>
      <c r="AA5039" s="480"/>
      <c r="AB5039" s="480"/>
      <c r="AC5039" s="480"/>
      <c r="AD5039" s="480"/>
      <c r="AE5039" s="480"/>
      <c r="AF5039" s="480"/>
      <c r="AG5039" s="480"/>
      <c r="AH5039" s="480"/>
      <c r="AI5039" s="480"/>
      <c r="AJ5039" s="480"/>
      <c r="AK5039" s="480"/>
      <c r="AL5039" s="480"/>
      <c r="AM5039" s="480"/>
      <c r="AN5039" s="480"/>
      <c r="AO5039" s="480"/>
      <c r="AP5039" s="480"/>
      <c r="AQ5039" s="480"/>
      <c r="AR5039" s="480"/>
      <c r="AS5039" s="480"/>
      <c r="AT5039" s="480"/>
      <c r="AU5039" s="480"/>
      <c r="AV5039" s="480"/>
      <c r="AW5039" s="480"/>
      <c r="AX5039" s="480"/>
      <c r="AY5039" s="480"/>
      <c r="AZ5039" s="480"/>
      <c r="BA5039" s="480"/>
      <c r="BB5039" s="480"/>
    </row>
    <row r="5040" spans="1:54" ht="15.75">
      <c r="A5040" s="484"/>
      <c r="B5040" s="484"/>
      <c r="C5040"/>
      <c r="D5040" s="491"/>
      <c r="E5040" s="493"/>
      <c r="F5040" s="478"/>
      <c r="G5040" s="510"/>
      <c r="H5040" s="510" t="s">
        <v>18</v>
      </c>
      <c r="I5040" s="510"/>
      <c r="J5040" s="510"/>
      <c r="K5040" s="510"/>
      <c r="L5040" s="480"/>
      <c r="M5040" s="480"/>
      <c r="N5040" s="480"/>
      <c r="O5040" s="480"/>
      <c r="P5040" s="480"/>
      <c r="Q5040" s="480"/>
      <c r="R5040" s="480"/>
      <c r="S5040" s="480"/>
      <c r="T5040" s="480"/>
      <c r="U5040" s="480"/>
      <c r="V5040" s="480"/>
      <c r="W5040" s="480"/>
      <c r="X5040" s="480"/>
      <c r="Y5040" s="480"/>
      <c r="Z5040" s="480"/>
      <c r="AA5040" s="480"/>
      <c r="AB5040" s="480"/>
      <c r="AC5040" s="480"/>
      <c r="AD5040" s="480"/>
      <c r="AE5040" s="480"/>
      <c r="AF5040" s="480"/>
      <c r="AG5040" s="480"/>
      <c r="AH5040" s="480"/>
      <c r="AI5040" s="480"/>
      <c r="AJ5040" s="480"/>
      <c r="AK5040" s="480"/>
      <c r="AL5040" s="480"/>
      <c r="AM5040" s="480"/>
      <c r="AN5040" s="480"/>
      <c r="AO5040" s="480"/>
      <c r="AP5040" s="480"/>
      <c r="AQ5040" s="480"/>
      <c r="AR5040" s="480"/>
      <c r="AS5040" s="480"/>
      <c r="AT5040" s="480"/>
      <c r="AU5040" s="480"/>
      <c r="AV5040" s="480"/>
      <c r="AW5040" s="480"/>
      <c r="AX5040" s="480"/>
      <c r="AY5040" s="480"/>
      <c r="AZ5040" s="480"/>
      <c r="BA5040" s="480"/>
      <c r="BB5040" s="480"/>
    </row>
    <row r="5041" spans="1:54" ht="38.25">
      <c r="A5041" s="484"/>
      <c r="B5041" s="484"/>
      <c r="C5041"/>
      <c r="D5041" s="491"/>
      <c r="E5041" s="493"/>
      <c r="F5041" s="478"/>
      <c r="G5041" s="510"/>
      <c r="H5041" s="510" t="s">
        <v>19</v>
      </c>
      <c r="I5041" s="514" t="s">
        <v>3480</v>
      </c>
      <c r="J5041" s="510" t="s">
        <v>581</v>
      </c>
      <c r="K5041" s="510"/>
      <c r="L5041" s="480"/>
      <c r="M5041" s="480"/>
      <c r="N5041" s="480"/>
      <c r="O5041" s="480"/>
      <c r="P5041" s="480"/>
      <c r="Q5041" s="480"/>
      <c r="R5041" s="480"/>
      <c r="S5041" s="480"/>
      <c r="T5041" s="480"/>
      <c r="U5041" s="480"/>
      <c r="V5041" s="480"/>
      <c r="W5041" s="480"/>
      <c r="X5041" s="480"/>
      <c r="Y5041" s="480"/>
      <c r="Z5041" s="480"/>
      <c r="AA5041" s="480"/>
      <c r="AB5041" s="480"/>
      <c r="AC5041" s="480"/>
      <c r="AD5041" s="480"/>
      <c r="AE5041" s="480"/>
      <c r="AF5041" s="480"/>
      <c r="AG5041" s="480"/>
      <c r="AH5041" s="480"/>
      <c r="AI5041" s="480"/>
      <c r="AJ5041" s="480"/>
      <c r="AK5041" s="480"/>
      <c r="AL5041" s="480"/>
      <c r="AM5041" s="480"/>
      <c r="AN5041" s="480"/>
      <c r="AO5041" s="480"/>
      <c r="AP5041" s="480"/>
      <c r="AQ5041" s="480"/>
      <c r="AR5041" s="480"/>
      <c r="AS5041" s="480"/>
      <c r="AT5041" s="480"/>
      <c r="AU5041" s="480"/>
      <c r="AV5041" s="480"/>
      <c r="AW5041" s="480"/>
      <c r="AX5041" s="480"/>
      <c r="AY5041" s="480"/>
      <c r="AZ5041" s="480"/>
      <c r="BA5041" s="480"/>
      <c r="BB5041" s="480"/>
    </row>
    <row r="5042" spans="1:54" ht="15.75">
      <c r="A5042" s="484"/>
      <c r="B5042" s="484"/>
      <c r="C5042"/>
      <c r="D5042" s="491"/>
      <c r="E5042" s="493"/>
      <c r="F5042" s="478"/>
      <c r="G5042" s="510"/>
      <c r="H5042" s="510" t="s">
        <v>23</v>
      </c>
      <c r="I5042" s="510"/>
      <c r="J5042" s="510"/>
      <c r="K5042" s="510"/>
      <c r="L5042" s="480"/>
      <c r="M5042" s="480"/>
      <c r="N5042" s="480"/>
      <c r="O5042" s="480"/>
      <c r="P5042" s="480"/>
      <c r="Q5042" s="480"/>
      <c r="R5042" s="480"/>
      <c r="S5042" s="480"/>
      <c r="T5042" s="480"/>
      <c r="U5042" s="480"/>
      <c r="V5042" s="480"/>
      <c r="W5042" s="480"/>
      <c r="X5042" s="480"/>
      <c r="Y5042" s="480"/>
      <c r="Z5042" s="480"/>
      <c r="AA5042" s="480"/>
      <c r="AB5042" s="480"/>
      <c r="AC5042" s="480"/>
      <c r="AD5042" s="480"/>
      <c r="AE5042" s="480"/>
      <c r="AF5042" s="480"/>
      <c r="AG5042" s="480"/>
      <c r="AH5042" s="480"/>
      <c r="AI5042" s="480"/>
      <c r="AJ5042" s="480"/>
      <c r="AK5042" s="480"/>
      <c r="AL5042" s="480"/>
      <c r="AM5042" s="480"/>
      <c r="AN5042" s="480"/>
      <c r="AO5042" s="480"/>
      <c r="AP5042" s="480"/>
      <c r="AQ5042" s="480"/>
      <c r="AR5042" s="480"/>
      <c r="AS5042" s="480"/>
      <c r="AT5042" s="480"/>
      <c r="AU5042" s="480"/>
      <c r="AV5042" s="480"/>
      <c r="AW5042" s="480"/>
      <c r="AX5042" s="480"/>
      <c r="AY5042" s="480"/>
      <c r="AZ5042" s="480"/>
      <c r="BA5042" s="480"/>
      <c r="BB5042" s="480"/>
    </row>
    <row r="5043" spans="1:54" ht="15.75">
      <c r="A5043" s="484"/>
      <c r="B5043" s="484"/>
      <c r="C5043"/>
      <c r="D5043" s="491"/>
      <c r="E5043" s="493"/>
      <c r="F5043" s="478"/>
      <c r="G5043" s="510"/>
      <c r="H5043" s="510" t="s">
        <v>24</v>
      </c>
      <c r="I5043" s="510"/>
      <c r="J5043" s="510"/>
      <c r="K5043" s="510"/>
      <c r="L5043" s="480"/>
      <c r="M5043" s="480"/>
      <c r="N5043" s="480"/>
      <c r="O5043" s="480"/>
      <c r="P5043" s="480"/>
      <c r="Q5043" s="480"/>
      <c r="R5043" s="480"/>
      <c r="S5043" s="480"/>
      <c r="T5043" s="480"/>
      <c r="U5043" s="480"/>
      <c r="V5043" s="480"/>
      <c r="W5043" s="480"/>
      <c r="X5043" s="480"/>
      <c r="Y5043" s="480"/>
      <c r="Z5043" s="480"/>
      <c r="AA5043" s="480"/>
      <c r="AB5043" s="480"/>
      <c r="AC5043" s="480"/>
      <c r="AD5043" s="480"/>
      <c r="AE5043" s="480"/>
      <c r="AF5043" s="480"/>
      <c r="AG5043" s="480"/>
      <c r="AH5043" s="480"/>
      <c r="AI5043" s="480"/>
      <c r="AJ5043" s="480"/>
      <c r="AK5043" s="480"/>
      <c r="AL5043" s="480"/>
      <c r="AM5043" s="480"/>
      <c r="AN5043" s="480"/>
      <c r="AO5043" s="480"/>
      <c r="AP5043" s="480"/>
      <c r="AQ5043" s="480"/>
      <c r="AR5043" s="480"/>
      <c r="AS5043" s="480"/>
      <c r="AT5043" s="480"/>
      <c r="AU5043" s="480"/>
      <c r="AV5043" s="480"/>
      <c r="AW5043" s="480"/>
      <c r="AX5043" s="480"/>
      <c r="AY5043" s="480"/>
      <c r="AZ5043" s="480"/>
      <c r="BA5043" s="480"/>
      <c r="BB5043" s="480"/>
    </row>
    <row r="5044" spans="1:54" ht="15.75">
      <c r="A5044" s="484"/>
      <c r="B5044" s="484"/>
      <c r="C5044"/>
      <c r="D5044" s="491"/>
      <c r="E5044" s="493"/>
      <c r="F5044" s="478"/>
      <c r="G5044" s="510"/>
      <c r="H5044" s="510" t="s">
        <v>25</v>
      </c>
      <c r="I5044" s="510"/>
      <c r="J5044" s="510"/>
      <c r="K5044" s="510"/>
      <c r="L5044" s="480"/>
      <c r="M5044" s="480"/>
      <c r="N5044" s="480"/>
      <c r="O5044" s="480"/>
      <c r="P5044" s="480"/>
      <c r="Q5044" s="480"/>
      <c r="R5044" s="480"/>
      <c r="S5044" s="480"/>
      <c r="T5044" s="480"/>
      <c r="U5044" s="480"/>
      <c r="V5044" s="480"/>
      <c r="W5044" s="480"/>
      <c r="X5044" s="480"/>
      <c r="Y5044" s="480"/>
      <c r="Z5044" s="480"/>
      <c r="AA5044" s="480"/>
      <c r="AB5044" s="480"/>
      <c r="AC5044" s="480"/>
      <c r="AD5044" s="480"/>
      <c r="AE5044" s="480"/>
      <c r="AF5044" s="480"/>
      <c r="AG5044" s="480"/>
      <c r="AH5044" s="480"/>
      <c r="AI5044" s="480"/>
      <c r="AJ5044" s="480"/>
      <c r="AK5044" s="480"/>
      <c r="AL5044" s="480"/>
      <c r="AM5044" s="480"/>
      <c r="AN5044" s="480"/>
      <c r="AO5044" s="480"/>
      <c r="AP5044" s="480"/>
      <c r="AQ5044" s="480"/>
      <c r="AR5044" s="480"/>
      <c r="AS5044" s="480"/>
      <c r="AT5044" s="480"/>
      <c r="AU5044" s="480"/>
      <c r="AV5044" s="480"/>
      <c r="AW5044" s="480"/>
      <c r="AX5044" s="480"/>
      <c r="AY5044" s="480"/>
      <c r="AZ5044" s="480"/>
      <c r="BA5044" s="480"/>
      <c r="BB5044" s="480"/>
    </row>
    <row r="5045" spans="1:54" ht="15.75">
      <c r="A5045" s="484"/>
      <c r="B5045" s="484"/>
      <c r="C5045"/>
      <c r="D5045" s="491"/>
      <c r="E5045" s="493"/>
      <c r="F5045" s="478"/>
      <c r="G5045" s="510"/>
      <c r="H5045" s="510" t="s">
        <v>26</v>
      </c>
      <c r="I5045" s="510"/>
      <c r="J5045" s="510"/>
      <c r="K5045" s="510"/>
      <c r="L5045" s="480"/>
      <c r="M5045" s="480"/>
      <c r="N5045" s="480"/>
      <c r="O5045" s="480"/>
      <c r="P5045" s="480"/>
      <c r="Q5045" s="480"/>
      <c r="R5045" s="480"/>
      <c r="S5045" s="480"/>
      <c r="T5045" s="480"/>
      <c r="U5045" s="480"/>
      <c r="V5045" s="480"/>
      <c r="W5045" s="480"/>
      <c r="X5045" s="480"/>
      <c r="Y5045" s="480"/>
      <c r="Z5045" s="480"/>
      <c r="AA5045" s="480"/>
      <c r="AB5045" s="480"/>
      <c r="AC5045" s="480"/>
      <c r="AD5045" s="480"/>
      <c r="AE5045" s="480"/>
      <c r="AF5045" s="480"/>
      <c r="AG5045" s="480"/>
      <c r="AH5045" s="480"/>
      <c r="AI5045" s="480"/>
      <c r="AJ5045" s="480"/>
      <c r="AK5045" s="480"/>
      <c r="AL5045" s="480"/>
      <c r="AM5045" s="480"/>
      <c r="AN5045" s="480"/>
      <c r="AO5045" s="480"/>
      <c r="AP5045" s="480"/>
      <c r="AQ5045" s="480"/>
      <c r="AR5045" s="480"/>
      <c r="AS5045" s="480"/>
      <c r="AT5045" s="480"/>
      <c r="AU5045" s="480"/>
      <c r="AV5045" s="480"/>
      <c r="AW5045" s="480"/>
      <c r="AX5045" s="480"/>
      <c r="AY5045" s="480"/>
      <c r="AZ5045" s="480"/>
      <c r="BA5045" s="480"/>
      <c r="BB5045" s="480"/>
    </row>
    <row r="5046" spans="1:54" ht="15.75">
      <c r="A5046" s="484"/>
      <c r="B5046" s="484"/>
      <c r="C5046"/>
      <c r="D5046" s="491"/>
      <c r="E5046" s="493"/>
      <c r="F5046" s="478"/>
      <c r="G5046"/>
      <c r="H5046" s="527"/>
      <c r="I5046"/>
      <c r="J5046" s="527"/>
      <c r="K5046" s="527"/>
      <c r="L5046" s="480"/>
      <c r="M5046" s="480"/>
      <c r="N5046" s="480"/>
      <c r="O5046" s="480"/>
      <c r="P5046" s="480"/>
      <c r="Q5046" s="480"/>
      <c r="R5046" s="480"/>
      <c r="S5046" s="480"/>
      <c r="T5046" s="480"/>
      <c r="U5046" s="480"/>
      <c r="V5046" s="480"/>
      <c r="W5046" s="480"/>
      <c r="X5046" s="480"/>
      <c r="Y5046" s="480"/>
      <c r="Z5046" s="480"/>
      <c r="AA5046" s="480"/>
      <c r="AB5046" s="480"/>
      <c r="AC5046" s="480"/>
      <c r="AD5046" s="480"/>
      <c r="AE5046" s="480"/>
      <c r="AF5046" s="480"/>
      <c r="AG5046" s="480"/>
      <c r="AH5046" s="480"/>
      <c r="AI5046" s="480"/>
      <c r="AJ5046" s="480"/>
      <c r="AK5046" s="480"/>
      <c r="AL5046" s="480"/>
      <c r="AM5046" s="480"/>
      <c r="AN5046" s="480"/>
      <c r="AO5046" s="480"/>
      <c r="AP5046" s="480"/>
      <c r="AQ5046" s="480"/>
      <c r="AR5046" s="480"/>
      <c r="AS5046" s="480"/>
      <c r="AT5046" s="480"/>
      <c r="AU5046" s="480"/>
      <c r="AV5046" s="480"/>
      <c r="AW5046" s="480"/>
      <c r="AX5046" s="480"/>
      <c r="AY5046" s="480"/>
      <c r="AZ5046" s="480"/>
      <c r="BA5046" s="480"/>
      <c r="BB5046" s="480"/>
    </row>
    <row r="5047" spans="1:54" ht="15.75">
      <c r="A5047" s="484"/>
      <c r="B5047" s="484"/>
      <c r="C5047"/>
      <c r="D5047" s="491"/>
      <c r="E5047" s="493"/>
      <c r="F5047" s="478"/>
      <c r="G5047" s="640" t="s">
        <v>3491</v>
      </c>
      <c r="H5047" s="640"/>
      <c r="I5047" s="524" t="s">
        <v>3492</v>
      </c>
      <c r="J5047" s="640"/>
      <c r="K5047" s="640"/>
      <c r="L5047"/>
      <c r="M5047"/>
      <c r="N5047"/>
      <c r="O5047"/>
      <c r="P5047"/>
      <c r="Q5047"/>
      <c r="R5047"/>
      <c r="S5047"/>
      <c r="T5047"/>
      <c r="U5047"/>
      <c r="V5047"/>
      <c r="W5047"/>
      <c r="X5047"/>
      <c r="Y5047"/>
      <c r="Z5047"/>
      <c r="AA5047"/>
      <c r="AB5047"/>
      <c r="AC5047"/>
      <c r="AD5047"/>
      <c r="AE5047"/>
      <c r="AF5047"/>
      <c r="AG5047"/>
      <c r="AH5047"/>
      <c r="AI5047"/>
      <c r="AJ5047"/>
      <c r="AK5047"/>
      <c r="AL5047"/>
      <c r="AM5047"/>
      <c r="AN5047"/>
      <c r="AO5047"/>
      <c r="AP5047"/>
      <c r="AQ5047"/>
      <c r="AR5047"/>
      <c r="AS5047"/>
      <c r="AT5047"/>
      <c r="AU5047"/>
      <c r="AV5047"/>
      <c r="AW5047"/>
      <c r="AX5047"/>
      <c r="AY5047"/>
      <c r="AZ5047"/>
      <c r="BA5047"/>
      <c r="BB5047"/>
    </row>
    <row r="5048" spans="1:54" ht="15">
      <c r="A5048"/>
      <c r="B5048"/>
      <c r="C5048"/>
      <c r="D5048"/>
      <c r="E5048"/>
      <c r="F5048"/>
      <c r="G5048" s="503"/>
      <c r="H5048" s="503"/>
      <c r="I5048" s="519"/>
      <c r="J5048" s="503"/>
      <c r="K5048" s="503"/>
      <c r="L5048"/>
      <c r="M5048"/>
      <c r="N5048"/>
      <c r="O5048"/>
      <c r="P5048"/>
      <c r="Q5048"/>
      <c r="R5048"/>
      <c r="S5048"/>
      <c r="T5048"/>
      <c r="U5048"/>
      <c r="V5048"/>
      <c r="W5048"/>
      <c r="X5048"/>
      <c r="Y5048"/>
      <c r="Z5048"/>
      <c r="AA5048"/>
      <c r="AB5048"/>
      <c r="AC5048"/>
      <c r="AD5048"/>
      <c r="AE5048"/>
      <c r="AF5048"/>
      <c r="AG5048"/>
      <c r="AH5048"/>
      <c r="AI5048"/>
      <c r="AJ5048"/>
      <c r="AK5048"/>
      <c r="AL5048"/>
      <c r="AM5048"/>
      <c r="AN5048"/>
      <c r="AO5048"/>
      <c r="AP5048"/>
      <c r="AQ5048"/>
      <c r="AR5048"/>
      <c r="AS5048"/>
      <c r="AT5048"/>
      <c r="AU5048"/>
      <c r="AV5048"/>
      <c r="AW5048"/>
      <c r="AX5048"/>
      <c r="AY5048"/>
      <c r="AZ5048"/>
      <c r="BA5048"/>
      <c r="BB5048"/>
    </row>
    <row r="5049" spans="1:54" ht="15">
      <c r="A5049"/>
      <c r="B5049"/>
      <c r="C5049"/>
      <c r="D5049"/>
      <c r="E5049"/>
      <c r="F5049"/>
      <c r="G5049" s="503"/>
      <c r="H5049" s="503"/>
      <c r="I5049" s="518" t="s">
        <v>623</v>
      </c>
      <c r="J5049" s="503"/>
      <c r="K5049" s="503"/>
      <c r="L5049"/>
      <c r="M5049"/>
      <c r="N5049"/>
      <c r="O5049"/>
      <c r="P5049"/>
      <c r="Q5049"/>
      <c r="R5049"/>
      <c r="S5049"/>
      <c r="T5049"/>
      <c r="U5049"/>
      <c r="V5049"/>
      <c r="W5049"/>
      <c r="X5049"/>
      <c r="Y5049"/>
      <c r="Z5049"/>
      <c r="AA5049"/>
      <c r="AB5049"/>
      <c r="AC5049"/>
      <c r="AD5049"/>
      <c r="AE5049"/>
      <c r="AF5049"/>
      <c r="AG5049"/>
      <c r="AH5049"/>
      <c r="AI5049"/>
      <c r="AJ5049"/>
      <c r="AK5049"/>
      <c r="AL5049"/>
      <c r="AM5049"/>
      <c r="AN5049"/>
      <c r="AO5049"/>
      <c r="AP5049"/>
      <c r="AQ5049"/>
      <c r="AR5049"/>
      <c r="AS5049"/>
      <c r="AT5049"/>
      <c r="AU5049"/>
      <c r="AV5049"/>
      <c r="AW5049"/>
      <c r="AX5049"/>
      <c r="AY5049"/>
      <c r="AZ5049"/>
      <c r="BA5049"/>
      <c r="BB5049"/>
    </row>
    <row r="5050" spans="1:54" ht="15">
      <c r="A5050"/>
      <c r="B5050"/>
      <c r="C5050"/>
      <c r="D5050"/>
      <c r="E5050"/>
      <c r="F5050"/>
      <c r="G5050" s="503"/>
      <c r="H5050" s="503"/>
      <c r="I5050" s="518" t="s">
        <v>2077</v>
      </c>
      <c r="J5050" s="503"/>
      <c r="K5050" s="503"/>
      <c r="L5050"/>
      <c r="M5050"/>
      <c r="N5050"/>
      <c r="O5050"/>
      <c r="P5050"/>
      <c r="Q5050"/>
      <c r="R5050"/>
      <c r="S5050"/>
      <c r="T5050"/>
      <c r="U5050"/>
      <c r="V5050"/>
      <c r="W5050"/>
      <c r="X5050"/>
      <c r="Y5050"/>
      <c r="Z5050"/>
      <c r="AA5050"/>
      <c r="AB5050"/>
      <c r="AC5050"/>
      <c r="AD5050"/>
      <c r="AE5050"/>
      <c r="AF5050"/>
      <c r="AG5050"/>
      <c r="AH5050"/>
      <c r="AI5050"/>
      <c r="AJ5050"/>
      <c r="AK5050"/>
      <c r="AL5050"/>
      <c r="AM5050"/>
      <c r="AN5050"/>
      <c r="AO5050"/>
      <c r="AP5050"/>
      <c r="AQ5050"/>
      <c r="AR5050"/>
      <c r="AS5050"/>
      <c r="AT5050"/>
      <c r="AU5050"/>
      <c r="AV5050"/>
      <c r="AW5050"/>
      <c r="AX5050"/>
      <c r="AY5050"/>
      <c r="AZ5050"/>
      <c r="BA5050"/>
      <c r="BB5050"/>
    </row>
    <row r="5051" spans="1:54" ht="15">
      <c r="A5051"/>
      <c r="B5051"/>
      <c r="C5051"/>
      <c r="D5051"/>
      <c r="E5051"/>
      <c r="F5051"/>
      <c r="G5051" s="504"/>
      <c r="H5051" s="504"/>
      <c r="I5051" s="520" t="s">
        <v>3457</v>
      </c>
      <c r="J5051" s="504"/>
      <c r="K5051" s="504"/>
      <c r="L5051" s="480"/>
      <c r="M5051" s="480"/>
      <c r="N5051" s="480"/>
      <c r="O5051" s="480"/>
      <c r="P5051" s="480"/>
      <c r="Q5051" s="480"/>
      <c r="R5051" s="480"/>
      <c r="S5051" s="480"/>
      <c r="T5051" s="480"/>
      <c r="U5051" s="480"/>
      <c r="V5051" s="480"/>
      <c r="W5051" s="480"/>
      <c r="X5051" s="480"/>
      <c r="Y5051" s="480"/>
      <c r="Z5051" s="480"/>
      <c r="AA5051" s="480"/>
      <c r="AB5051" s="480"/>
      <c r="AC5051" s="480"/>
      <c r="AD5051" s="480"/>
      <c r="AE5051" s="480"/>
      <c r="AF5051" s="480"/>
      <c r="AG5051" s="480"/>
      <c r="AH5051" s="480"/>
      <c r="AI5051" s="480"/>
      <c r="AJ5051" s="480"/>
      <c r="AK5051" s="480"/>
      <c r="AL5051" s="480"/>
      <c r="AM5051" s="480"/>
      <c r="AN5051" s="480"/>
      <c r="AO5051" s="480"/>
      <c r="AP5051" s="480"/>
      <c r="AQ5051" s="480"/>
      <c r="AR5051" s="480"/>
      <c r="AS5051" s="480"/>
      <c r="AT5051" s="480"/>
      <c r="AU5051" s="480"/>
      <c r="AV5051" s="480"/>
      <c r="AW5051" s="480"/>
      <c r="AX5051" s="480"/>
      <c r="AY5051" s="480"/>
      <c r="AZ5051" s="480"/>
      <c r="BA5051" s="480"/>
      <c r="BB5051" s="480"/>
    </row>
    <row r="5052" spans="1:54" ht="15.75">
      <c r="A5052" s="484"/>
      <c r="B5052" s="484"/>
      <c r="C5052"/>
      <c r="D5052" s="491"/>
      <c r="E5052" s="493"/>
      <c r="F5052" s="478"/>
      <c r="G5052" s="510"/>
      <c r="H5052" s="510" t="s">
        <v>18</v>
      </c>
      <c r="I5052" s="510"/>
      <c r="J5052" s="510"/>
      <c r="K5052" s="510"/>
      <c r="L5052" s="480"/>
      <c r="M5052" s="480"/>
      <c r="N5052" s="480"/>
      <c r="O5052" s="480"/>
      <c r="P5052" s="480"/>
      <c r="Q5052" s="480"/>
      <c r="R5052" s="480"/>
      <c r="S5052" s="480"/>
      <c r="T5052" s="480"/>
      <c r="U5052" s="480"/>
      <c r="V5052" s="480"/>
      <c r="W5052" s="480"/>
      <c r="X5052" s="480"/>
      <c r="Y5052" s="480"/>
      <c r="Z5052" s="480"/>
      <c r="AA5052" s="480"/>
      <c r="AB5052" s="480"/>
      <c r="AC5052" s="480"/>
      <c r="AD5052" s="480"/>
      <c r="AE5052" s="480"/>
      <c r="AF5052" s="480"/>
      <c r="AG5052" s="480"/>
      <c r="AH5052" s="480"/>
      <c r="AI5052" s="480"/>
      <c r="AJ5052" s="480"/>
      <c r="AK5052" s="480"/>
      <c r="AL5052" s="480"/>
      <c r="AM5052" s="480"/>
      <c r="AN5052" s="480"/>
      <c r="AO5052" s="480"/>
      <c r="AP5052" s="480"/>
      <c r="AQ5052" s="480"/>
      <c r="AR5052" s="480"/>
      <c r="AS5052" s="480"/>
      <c r="AT5052" s="480"/>
      <c r="AU5052" s="480"/>
      <c r="AV5052" s="480"/>
      <c r="AW5052" s="480"/>
      <c r="AX5052" s="480"/>
      <c r="AY5052" s="480"/>
      <c r="AZ5052" s="480"/>
      <c r="BA5052" s="480"/>
      <c r="BB5052" s="480"/>
    </row>
    <row r="5053" spans="1:54" ht="38.25">
      <c r="A5053" s="484"/>
      <c r="B5053" s="484"/>
      <c r="C5053"/>
      <c r="D5053" s="491"/>
      <c r="E5053" s="493"/>
      <c r="F5053" s="478"/>
      <c r="G5053" s="510"/>
      <c r="H5053" s="510" t="s">
        <v>19</v>
      </c>
      <c r="I5053" s="761" t="s">
        <v>3486</v>
      </c>
      <c r="J5053" s="510" t="s">
        <v>581</v>
      </c>
      <c r="K5053" s="510"/>
      <c r="L5053" s="480"/>
      <c r="M5053" s="480"/>
      <c r="N5053" s="480"/>
      <c r="O5053" s="480"/>
      <c r="P5053" s="480"/>
      <c r="Q5053" s="480"/>
      <c r="R5053" s="480"/>
      <c r="S5053" s="480"/>
      <c r="T5053" s="480"/>
      <c r="U5053" s="480"/>
      <c r="V5053" s="480"/>
      <c r="W5053" s="480"/>
      <c r="X5053" s="480"/>
      <c r="Y5053" s="480"/>
      <c r="Z5053" s="480"/>
      <c r="AA5053" s="480"/>
      <c r="AB5053" s="480"/>
      <c r="AC5053" s="480"/>
      <c r="AD5053" s="480"/>
      <c r="AE5053" s="480"/>
      <c r="AF5053" s="480"/>
      <c r="AG5053" s="480"/>
      <c r="AH5053" s="480"/>
      <c r="AI5053" s="480"/>
      <c r="AJ5053" s="480"/>
      <c r="AK5053" s="480"/>
      <c r="AL5053" s="480"/>
      <c r="AM5053" s="480"/>
      <c r="AN5053" s="480"/>
      <c r="AO5053" s="480"/>
      <c r="AP5053" s="480"/>
      <c r="AQ5053" s="480"/>
      <c r="AR5053" s="480"/>
      <c r="AS5053" s="480"/>
      <c r="AT5053" s="480"/>
      <c r="AU5053" s="480"/>
      <c r="AV5053" s="480"/>
      <c r="AW5053" s="480"/>
      <c r="AX5053" s="480"/>
      <c r="AY5053" s="480"/>
      <c r="AZ5053" s="480"/>
      <c r="BA5053" s="480"/>
      <c r="BB5053" s="480"/>
    </row>
    <row r="5054" spans="1:54" ht="15.75">
      <c r="A5054" s="484"/>
      <c r="B5054" s="484"/>
      <c r="C5054"/>
      <c r="D5054" s="491"/>
      <c r="E5054" s="493"/>
      <c r="F5054" s="478"/>
      <c r="G5054" s="510"/>
      <c r="H5054" s="510" t="s">
        <v>23</v>
      </c>
      <c r="I5054" s="510"/>
      <c r="J5054" s="510"/>
      <c r="K5054" s="510"/>
      <c r="L5054" s="480"/>
      <c r="M5054" s="480"/>
      <c r="N5054" s="480"/>
      <c r="O5054" s="480"/>
      <c r="P5054" s="480"/>
      <c r="Q5054" s="480"/>
      <c r="R5054" s="480"/>
      <c r="S5054" s="480"/>
      <c r="T5054" s="480"/>
      <c r="U5054" s="480"/>
      <c r="V5054" s="480"/>
      <c r="W5054" s="480"/>
      <c r="X5054" s="480"/>
      <c r="Y5054" s="480"/>
      <c r="Z5054" s="480"/>
      <c r="AA5054" s="480"/>
      <c r="AB5054" s="480"/>
      <c r="AC5054" s="480"/>
      <c r="AD5054" s="480"/>
      <c r="AE5054" s="480"/>
      <c r="AF5054" s="480"/>
      <c r="AG5054" s="480"/>
      <c r="AH5054" s="480"/>
      <c r="AI5054" s="480"/>
      <c r="AJ5054" s="480"/>
      <c r="AK5054" s="480"/>
      <c r="AL5054" s="480"/>
      <c r="AM5054" s="480"/>
      <c r="AN5054" s="480"/>
      <c r="AO5054" s="480"/>
      <c r="AP5054" s="480"/>
      <c r="AQ5054" s="480"/>
      <c r="AR5054" s="480"/>
      <c r="AS5054" s="480"/>
      <c r="AT5054" s="480"/>
      <c r="AU5054" s="480"/>
      <c r="AV5054" s="480"/>
      <c r="AW5054" s="480"/>
      <c r="AX5054" s="480"/>
      <c r="AY5054" s="480"/>
      <c r="AZ5054" s="480"/>
      <c r="BA5054" s="480"/>
      <c r="BB5054" s="480"/>
    </row>
    <row r="5055" spans="1:54" ht="15.75">
      <c r="A5055" s="484"/>
      <c r="B5055" s="484"/>
      <c r="C5055"/>
      <c r="D5055" s="491"/>
      <c r="E5055" s="493"/>
      <c r="F5055" s="478"/>
      <c r="G5055" s="510"/>
      <c r="H5055" s="510" t="s">
        <v>24</v>
      </c>
      <c r="I5055" s="510"/>
      <c r="J5055" s="510"/>
      <c r="K5055" s="510"/>
      <c r="L5055" s="480"/>
      <c r="M5055" s="480"/>
      <c r="N5055" s="480"/>
      <c r="O5055" s="480"/>
      <c r="P5055" s="480"/>
      <c r="Q5055" s="480"/>
      <c r="R5055" s="480"/>
      <c r="S5055" s="480"/>
      <c r="T5055" s="480"/>
      <c r="U5055" s="480"/>
      <c r="V5055" s="480"/>
      <c r="W5055" s="480"/>
      <c r="X5055" s="480"/>
      <c r="Y5055" s="480"/>
      <c r="Z5055" s="480"/>
      <c r="AA5055" s="480"/>
      <c r="AB5055" s="480"/>
      <c r="AC5055" s="480"/>
      <c r="AD5055" s="480"/>
      <c r="AE5055" s="480"/>
      <c r="AF5055" s="480"/>
      <c r="AG5055" s="480"/>
      <c r="AH5055" s="480"/>
      <c r="AI5055" s="480"/>
      <c r="AJ5055" s="480"/>
      <c r="AK5055" s="480"/>
      <c r="AL5055" s="480"/>
      <c r="AM5055" s="480"/>
      <c r="AN5055" s="480"/>
      <c r="AO5055" s="480"/>
      <c r="AP5055" s="480"/>
      <c r="AQ5055" s="480"/>
      <c r="AR5055" s="480"/>
      <c r="AS5055" s="480"/>
      <c r="AT5055" s="480"/>
      <c r="AU5055" s="480"/>
      <c r="AV5055" s="480"/>
      <c r="AW5055" s="480"/>
      <c r="AX5055" s="480"/>
      <c r="AY5055" s="480"/>
      <c r="AZ5055" s="480"/>
      <c r="BA5055" s="480"/>
      <c r="BB5055" s="480"/>
    </row>
    <row r="5056" spans="1:54" ht="15.75">
      <c r="A5056" s="484"/>
      <c r="B5056" s="484"/>
      <c r="C5056"/>
      <c r="D5056" s="491"/>
      <c r="E5056" s="493"/>
      <c r="F5056" s="478"/>
      <c r="G5056" s="510"/>
      <c r="H5056" s="510" t="s">
        <v>25</v>
      </c>
      <c r="I5056" s="510"/>
      <c r="J5056" s="510"/>
      <c r="K5056" s="510"/>
      <c r="L5056" s="480"/>
      <c r="M5056" s="480"/>
      <c r="N5056" s="480"/>
      <c r="O5056" s="480"/>
      <c r="P5056" s="480"/>
      <c r="Q5056" s="480"/>
      <c r="R5056" s="480"/>
      <c r="S5056" s="480"/>
      <c r="T5056" s="480"/>
      <c r="U5056" s="480"/>
      <c r="V5056" s="480"/>
      <c r="W5056" s="480"/>
      <c r="X5056" s="480"/>
      <c r="Y5056" s="480"/>
      <c r="Z5056" s="480"/>
      <c r="AA5056" s="480"/>
      <c r="AB5056" s="480"/>
      <c r="AC5056" s="480"/>
      <c r="AD5056" s="480"/>
      <c r="AE5056" s="480"/>
      <c r="AF5056" s="480"/>
      <c r="AG5056" s="480"/>
      <c r="AH5056" s="480"/>
      <c r="AI5056" s="480"/>
      <c r="AJ5056" s="480"/>
      <c r="AK5056" s="480"/>
      <c r="AL5056" s="480"/>
      <c r="AM5056" s="480"/>
      <c r="AN5056" s="480"/>
      <c r="AO5056" s="480"/>
      <c r="AP5056" s="480"/>
      <c r="AQ5056" s="480"/>
      <c r="AR5056" s="480"/>
      <c r="AS5056" s="480"/>
      <c r="AT5056" s="480"/>
      <c r="AU5056" s="480"/>
      <c r="AV5056" s="480"/>
      <c r="AW5056" s="480"/>
      <c r="AX5056" s="480"/>
      <c r="AY5056" s="480"/>
      <c r="AZ5056" s="480"/>
      <c r="BA5056" s="480"/>
      <c r="BB5056" s="480"/>
    </row>
    <row r="5057" spans="1:54" ht="15.75">
      <c r="A5057" s="484"/>
      <c r="B5057" s="484"/>
      <c r="C5057"/>
      <c r="D5057" s="491"/>
      <c r="E5057" s="493"/>
      <c r="F5057" s="478"/>
      <c r="G5057" s="510"/>
      <c r="H5057" s="510" t="s">
        <v>26</v>
      </c>
      <c r="I5057" s="510"/>
      <c r="J5057" s="510"/>
      <c r="K5057" s="510"/>
      <c r="L5057" s="480"/>
      <c r="M5057" s="480"/>
      <c r="N5057" s="480"/>
      <c r="O5057" s="480"/>
      <c r="P5057" s="480"/>
      <c r="Q5057" s="480"/>
      <c r="R5057" s="480"/>
      <c r="S5057" s="480"/>
      <c r="T5057" s="480"/>
      <c r="U5057" s="480"/>
      <c r="V5057" s="480"/>
      <c r="W5057" s="480"/>
      <c r="X5057" s="480"/>
      <c r="Y5057" s="480"/>
      <c r="Z5057" s="480"/>
      <c r="AA5057" s="480"/>
      <c r="AB5057" s="480"/>
      <c r="AC5057" s="480"/>
      <c r="AD5057" s="480"/>
      <c r="AE5057" s="480"/>
      <c r="AF5057" s="480"/>
      <c r="AG5057" s="480"/>
      <c r="AH5057" s="480"/>
      <c r="AI5057" s="480"/>
      <c r="AJ5057" s="480"/>
      <c r="AK5057" s="480"/>
      <c r="AL5057" s="480"/>
      <c r="AM5057" s="480"/>
      <c r="AN5057" s="480"/>
      <c r="AO5057" s="480"/>
      <c r="AP5057" s="480"/>
      <c r="AQ5057" s="480"/>
      <c r="AR5057" s="480"/>
      <c r="AS5057" s="480"/>
      <c r="AT5057" s="480"/>
      <c r="AU5057" s="480"/>
      <c r="AV5057" s="480"/>
      <c r="AW5057" s="480"/>
      <c r="AX5057" s="480"/>
      <c r="AY5057" s="480"/>
      <c r="AZ5057" s="480"/>
      <c r="BA5057" s="480"/>
      <c r="BB5057" s="480"/>
    </row>
    <row r="5058" spans="1:54" ht="15.75">
      <c r="A5058" s="484"/>
      <c r="B5058" s="484"/>
      <c r="C5058"/>
      <c r="D5058" s="491"/>
      <c r="E5058" s="493"/>
      <c r="F5058" s="478"/>
      <c r="G5058"/>
      <c r="H5058" s="527"/>
      <c r="I5058"/>
      <c r="J5058" s="527"/>
      <c r="K5058" s="527"/>
      <c r="L5058" s="480"/>
      <c r="M5058" s="480"/>
      <c r="N5058" s="480"/>
      <c r="O5058" s="480"/>
      <c r="P5058" s="480"/>
      <c r="Q5058" s="480"/>
      <c r="R5058" s="480"/>
      <c r="S5058" s="480"/>
      <c r="T5058" s="480"/>
      <c r="U5058" s="480"/>
      <c r="V5058" s="480"/>
      <c r="W5058" s="480"/>
      <c r="X5058" s="480"/>
      <c r="Y5058" s="480"/>
      <c r="Z5058" s="480"/>
      <c r="AA5058" s="480"/>
      <c r="AB5058" s="480"/>
      <c r="AC5058" s="480"/>
      <c r="AD5058" s="480"/>
      <c r="AE5058" s="480"/>
      <c r="AF5058" s="480"/>
      <c r="AG5058" s="480"/>
      <c r="AH5058" s="480"/>
      <c r="AI5058" s="480"/>
      <c r="AJ5058" s="480"/>
      <c r="AK5058" s="480"/>
      <c r="AL5058" s="480"/>
      <c r="AM5058" s="480"/>
      <c r="AN5058" s="480"/>
      <c r="AO5058" s="480"/>
      <c r="AP5058" s="480"/>
      <c r="AQ5058" s="480"/>
      <c r="AR5058" s="480"/>
      <c r="AS5058" s="480"/>
      <c r="AT5058" s="480"/>
      <c r="AU5058" s="480"/>
      <c r="AV5058" s="480"/>
      <c r="AW5058" s="480"/>
      <c r="AX5058" s="480"/>
      <c r="AY5058" s="480"/>
      <c r="AZ5058" s="480"/>
      <c r="BA5058" s="480"/>
      <c r="BB5058" s="480"/>
    </row>
    <row r="5059" spans="1:54" ht="15.75">
      <c r="A5059" s="481">
        <v>5.7</v>
      </c>
      <c r="B5059" s="481"/>
      <c r="C5059" s="475" t="s">
        <v>3493</v>
      </c>
      <c r="D5059" s="482"/>
      <c r="E5059" s="526"/>
      <c r="F5059" s="478"/>
      <c r="G5059" s="481">
        <v>5.7</v>
      </c>
      <c r="H5059" s="481"/>
      <c r="I5059" s="475" t="s">
        <v>3493</v>
      </c>
      <c r="J5059" s="482"/>
      <c r="K5059" s="526"/>
      <c r="L5059" s="480"/>
      <c r="M5059" s="480"/>
      <c r="N5059" s="480"/>
      <c r="O5059" s="480"/>
      <c r="P5059" s="480"/>
      <c r="Q5059" s="480"/>
      <c r="R5059" s="480"/>
      <c r="S5059" s="480"/>
      <c r="T5059" s="480"/>
      <c r="U5059" s="480"/>
      <c r="V5059" s="480"/>
      <c r="W5059" s="480"/>
      <c r="X5059" s="480"/>
      <c r="Y5059" s="480"/>
      <c r="Z5059" s="480"/>
      <c r="AA5059" s="480"/>
      <c r="AB5059" s="480"/>
      <c r="AC5059" s="480"/>
      <c r="AD5059" s="480"/>
      <c r="AE5059" s="480"/>
      <c r="AF5059" s="480"/>
      <c r="AG5059" s="480"/>
      <c r="AH5059" s="480"/>
      <c r="AI5059" s="480"/>
      <c r="AJ5059" s="480"/>
      <c r="AK5059" s="480"/>
      <c r="AL5059" s="480"/>
      <c r="AM5059" s="480"/>
      <c r="AN5059" s="480"/>
      <c r="AO5059" s="480"/>
      <c r="AP5059" s="480"/>
      <c r="AQ5059" s="480"/>
      <c r="AR5059" s="480"/>
      <c r="AS5059" s="480"/>
      <c r="AT5059" s="480"/>
      <c r="AU5059" s="480"/>
      <c r="AV5059" s="480"/>
      <c r="AW5059" s="480"/>
      <c r="AX5059" s="480"/>
      <c r="AY5059" s="480"/>
      <c r="AZ5059" s="480"/>
      <c r="BA5059" s="480"/>
      <c r="BB5059" s="480"/>
    </row>
    <row r="5060" spans="1:54" ht="25.5">
      <c r="A5060" s="485" t="s">
        <v>3494</v>
      </c>
      <c r="B5060" s="485"/>
      <c r="C5060" s="487" t="s">
        <v>3495</v>
      </c>
      <c r="D5060" s="492"/>
      <c r="E5060" s="494"/>
      <c r="F5060" s="478"/>
      <c r="G5060" s="485" t="s">
        <v>3494</v>
      </c>
      <c r="H5060" s="485"/>
      <c r="I5060" s="487" t="s">
        <v>3496</v>
      </c>
      <c r="J5060" s="492"/>
      <c r="K5060" s="494"/>
      <c r="L5060"/>
      <c r="M5060"/>
      <c r="N5060"/>
      <c r="O5060"/>
      <c r="P5060"/>
      <c r="Q5060"/>
      <c r="R5060"/>
      <c r="S5060"/>
      <c r="T5060"/>
      <c r="U5060"/>
      <c r="V5060"/>
      <c r="W5060"/>
      <c r="X5060"/>
      <c r="Y5060"/>
      <c r="Z5060"/>
      <c r="AA5060"/>
      <c r="AB5060"/>
      <c r="AC5060"/>
      <c r="AD5060"/>
      <c r="AE5060"/>
      <c r="AF5060"/>
      <c r="AG5060"/>
      <c r="AH5060"/>
      <c r="AI5060"/>
      <c r="AJ5060"/>
      <c r="AK5060"/>
      <c r="AL5060"/>
      <c r="AM5060"/>
      <c r="AN5060"/>
      <c r="AO5060"/>
      <c r="AP5060"/>
      <c r="AQ5060"/>
      <c r="AR5060"/>
      <c r="AS5060"/>
      <c r="AT5060"/>
      <c r="AU5060"/>
      <c r="AV5060"/>
      <c r="AW5060"/>
      <c r="AX5060"/>
      <c r="AY5060"/>
      <c r="AZ5060"/>
      <c r="BA5060"/>
      <c r="BB5060"/>
    </row>
    <row r="5061" spans="1:54" ht="15">
      <c r="A5061" s="486"/>
      <c r="B5061" s="486"/>
      <c r="C5061" s="488"/>
      <c r="D5061" s="486"/>
      <c r="E5061" s="486"/>
      <c r="F5061"/>
      <c r="G5061" s="486"/>
      <c r="H5061" s="486"/>
      <c r="I5061" s="488"/>
      <c r="J5061" s="486"/>
      <c r="K5061" s="486"/>
      <c r="L5061"/>
      <c r="M5061"/>
      <c r="N5061"/>
      <c r="O5061"/>
      <c r="P5061"/>
      <c r="Q5061"/>
      <c r="R5061"/>
      <c r="S5061"/>
      <c r="T5061"/>
      <c r="U5061"/>
      <c r="V5061"/>
      <c r="W5061"/>
      <c r="X5061"/>
      <c r="Y5061"/>
      <c r="Z5061"/>
      <c r="AA5061"/>
      <c r="AB5061"/>
      <c r="AC5061"/>
      <c r="AD5061"/>
      <c r="AE5061"/>
      <c r="AF5061"/>
      <c r="AG5061"/>
      <c r="AH5061"/>
      <c r="AI5061"/>
      <c r="AJ5061"/>
      <c r="AK5061"/>
      <c r="AL5061"/>
      <c r="AM5061"/>
      <c r="AN5061"/>
      <c r="AO5061"/>
      <c r="AP5061"/>
      <c r="AQ5061"/>
      <c r="AR5061"/>
      <c r="AS5061"/>
      <c r="AT5061"/>
      <c r="AU5061"/>
      <c r="AV5061"/>
      <c r="AW5061"/>
      <c r="AX5061"/>
      <c r="AY5061"/>
      <c r="AZ5061"/>
      <c r="BA5061"/>
      <c r="BB5061"/>
    </row>
    <row r="5062" spans="1:54" ht="15">
      <c r="A5062" s="486"/>
      <c r="B5062" s="486"/>
      <c r="C5062" s="489" t="s">
        <v>599</v>
      </c>
      <c r="D5062" s="486"/>
      <c r="E5062" s="486"/>
      <c r="F5062"/>
      <c r="G5062" s="486"/>
      <c r="H5062" s="486"/>
      <c r="I5062" s="489" t="s">
        <v>623</v>
      </c>
      <c r="J5062" s="486"/>
      <c r="K5062" s="486"/>
      <c r="L5062"/>
      <c r="M5062"/>
      <c r="N5062"/>
      <c r="O5062"/>
      <c r="P5062"/>
      <c r="Q5062"/>
      <c r="R5062"/>
      <c r="S5062"/>
      <c r="T5062"/>
      <c r="U5062"/>
      <c r="V5062"/>
      <c r="W5062"/>
      <c r="X5062"/>
      <c r="Y5062"/>
      <c r="Z5062"/>
      <c r="AA5062"/>
      <c r="AB5062"/>
      <c r="AC5062"/>
      <c r="AD5062"/>
      <c r="AE5062"/>
      <c r="AF5062"/>
      <c r="AG5062"/>
      <c r="AH5062"/>
      <c r="AI5062"/>
      <c r="AJ5062"/>
      <c r="AK5062"/>
      <c r="AL5062"/>
      <c r="AM5062"/>
      <c r="AN5062"/>
      <c r="AO5062"/>
      <c r="AP5062"/>
      <c r="AQ5062"/>
      <c r="AR5062"/>
      <c r="AS5062"/>
      <c r="AT5062"/>
      <c r="AU5062"/>
      <c r="AV5062"/>
      <c r="AW5062"/>
      <c r="AX5062"/>
      <c r="AY5062"/>
      <c r="AZ5062"/>
      <c r="BA5062"/>
      <c r="BB5062"/>
    </row>
    <row r="5063" spans="1:54" ht="15">
      <c r="A5063" s="486"/>
      <c r="B5063" s="486"/>
      <c r="C5063" s="489" t="s">
        <v>3497</v>
      </c>
      <c r="D5063" s="486"/>
      <c r="E5063" s="486"/>
      <c r="F5063"/>
      <c r="G5063" s="486"/>
      <c r="H5063" s="486"/>
      <c r="I5063" s="489" t="s">
        <v>3497</v>
      </c>
      <c r="J5063" s="486"/>
      <c r="K5063" s="486"/>
      <c r="L5063"/>
      <c r="M5063"/>
      <c r="N5063"/>
      <c r="O5063"/>
      <c r="P5063"/>
      <c r="Q5063"/>
      <c r="R5063"/>
      <c r="S5063"/>
      <c r="T5063"/>
      <c r="U5063"/>
      <c r="V5063"/>
      <c r="W5063"/>
      <c r="X5063"/>
      <c r="Y5063"/>
      <c r="Z5063"/>
      <c r="AA5063"/>
      <c r="AB5063"/>
      <c r="AC5063"/>
      <c r="AD5063"/>
      <c r="AE5063"/>
      <c r="AF5063"/>
      <c r="AG5063"/>
      <c r="AH5063"/>
      <c r="AI5063"/>
      <c r="AJ5063"/>
      <c r="AK5063"/>
      <c r="AL5063"/>
      <c r="AM5063"/>
      <c r="AN5063"/>
      <c r="AO5063"/>
      <c r="AP5063"/>
      <c r="AQ5063"/>
      <c r="AR5063"/>
      <c r="AS5063"/>
      <c r="AT5063"/>
      <c r="AU5063"/>
      <c r="AV5063"/>
      <c r="AW5063"/>
      <c r="AX5063"/>
      <c r="AY5063"/>
      <c r="AZ5063"/>
      <c r="BA5063"/>
      <c r="BB5063"/>
    </row>
    <row r="5064" spans="1:54" ht="15">
      <c r="A5064" s="453"/>
      <c r="B5064" s="453"/>
      <c r="C5064" s="490" t="s">
        <v>3498</v>
      </c>
      <c r="D5064" s="453"/>
      <c r="E5064" s="453"/>
      <c r="F5064"/>
      <c r="G5064" s="453"/>
      <c r="H5064" s="453"/>
      <c r="I5064" s="490" t="s">
        <v>3498</v>
      </c>
      <c r="J5064" s="453"/>
      <c r="K5064" s="453"/>
      <c r="L5064" s="480"/>
      <c r="M5064" s="480"/>
      <c r="N5064" s="480"/>
      <c r="O5064" s="480"/>
      <c r="P5064" s="480"/>
      <c r="Q5064" s="480"/>
      <c r="R5064" s="480"/>
      <c r="S5064" s="480"/>
      <c r="T5064" s="480"/>
      <c r="U5064" s="480"/>
      <c r="V5064" s="480"/>
      <c r="W5064" s="480"/>
      <c r="X5064" s="480"/>
      <c r="Y5064" s="480"/>
      <c r="Z5064" s="480"/>
      <c r="AA5064" s="480"/>
      <c r="AB5064" s="480"/>
      <c r="AC5064" s="480"/>
      <c r="AD5064" s="480"/>
      <c r="AE5064" s="480"/>
      <c r="AF5064" s="480"/>
      <c r="AG5064" s="480"/>
      <c r="AH5064" s="480"/>
      <c r="AI5064" s="480"/>
      <c r="AJ5064" s="480"/>
      <c r="AK5064" s="480"/>
      <c r="AL5064" s="480"/>
      <c r="AM5064" s="480"/>
      <c r="AN5064" s="480"/>
      <c r="AO5064" s="480"/>
      <c r="AP5064" s="480"/>
      <c r="AQ5064" s="480"/>
      <c r="AR5064" s="480"/>
      <c r="AS5064" s="480"/>
      <c r="AT5064" s="480"/>
      <c r="AU5064" s="480"/>
      <c r="AV5064" s="480"/>
      <c r="AW5064" s="480"/>
      <c r="AX5064" s="480"/>
      <c r="AY5064" s="480"/>
      <c r="AZ5064" s="480"/>
      <c r="BA5064" s="480"/>
      <c r="BB5064" s="480"/>
    </row>
    <row r="5065" spans="1:54" ht="15.75">
      <c r="A5065" s="499"/>
      <c r="B5065" s="499" t="s">
        <v>18</v>
      </c>
      <c r="C5065" s="464"/>
      <c r="D5065" s="500"/>
      <c r="E5065" s="501"/>
      <c r="F5065" s="478"/>
      <c r="G5065" s="499"/>
      <c r="H5065" s="499" t="s">
        <v>18</v>
      </c>
      <c r="I5065" s="464"/>
      <c r="J5065" s="500"/>
      <c r="K5065" s="501"/>
      <c r="L5065" s="480"/>
      <c r="M5065" s="480"/>
      <c r="N5065" s="480"/>
      <c r="O5065" s="480"/>
      <c r="P5065" s="480"/>
      <c r="Q5065" s="480"/>
      <c r="R5065" s="480"/>
      <c r="S5065" s="480"/>
      <c r="T5065" s="480"/>
      <c r="U5065" s="480"/>
      <c r="V5065" s="480"/>
      <c r="W5065" s="480"/>
      <c r="X5065" s="480"/>
      <c r="Y5065" s="480"/>
      <c r="Z5065" s="480"/>
      <c r="AA5065" s="480"/>
      <c r="AB5065" s="480"/>
      <c r="AC5065" s="480"/>
      <c r="AD5065" s="480"/>
      <c r="AE5065" s="480"/>
      <c r="AF5065" s="480"/>
      <c r="AG5065" s="480"/>
      <c r="AH5065" s="480"/>
      <c r="AI5065" s="480"/>
      <c r="AJ5065" s="480"/>
      <c r="AK5065" s="480"/>
      <c r="AL5065" s="480"/>
      <c r="AM5065" s="480"/>
      <c r="AN5065" s="480"/>
      <c r="AO5065" s="480"/>
      <c r="AP5065" s="480"/>
      <c r="AQ5065" s="480"/>
      <c r="AR5065" s="480"/>
      <c r="AS5065" s="480"/>
      <c r="AT5065" s="480"/>
      <c r="AU5065" s="480"/>
      <c r="AV5065" s="480"/>
      <c r="AW5065" s="480"/>
      <c r="AX5065" s="480"/>
      <c r="AY5065" s="480"/>
      <c r="AZ5065" s="480"/>
      <c r="BA5065" s="480"/>
      <c r="BB5065" s="480"/>
    </row>
    <row r="5066" spans="1:54" ht="25.5">
      <c r="A5066" s="499"/>
      <c r="B5066" s="499" t="s">
        <v>19</v>
      </c>
      <c r="C5066" s="464" t="s">
        <v>3499</v>
      </c>
      <c r="D5066" s="500" t="s">
        <v>581</v>
      </c>
      <c r="E5066" s="501"/>
      <c r="F5066" s="478"/>
      <c r="G5066" s="499"/>
      <c r="H5066" s="499" t="s">
        <v>19</v>
      </c>
      <c r="I5066" s="464" t="s">
        <v>3500</v>
      </c>
      <c r="J5066" s="500" t="s">
        <v>581</v>
      </c>
      <c r="K5066" s="501"/>
      <c r="L5066" s="480"/>
      <c r="M5066" s="480"/>
      <c r="N5066" s="480"/>
      <c r="O5066" s="480"/>
      <c r="P5066" s="480"/>
      <c r="Q5066" s="480"/>
      <c r="R5066" s="480"/>
      <c r="S5066" s="480"/>
      <c r="T5066" s="480"/>
      <c r="U5066" s="480"/>
      <c r="V5066" s="480"/>
      <c r="W5066" s="480"/>
      <c r="X5066" s="480"/>
      <c r="Y5066" s="480"/>
      <c r="Z5066" s="480"/>
      <c r="AA5066" s="480"/>
      <c r="AB5066" s="480"/>
      <c r="AC5066" s="480"/>
      <c r="AD5066" s="480"/>
      <c r="AE5066" s="480"/>
      <c r="AF5066" s="480"/>
      <c r="AG5066" s="480"/>
      <c r="AH5066" s="480"/>
      <c r="AI5066" s="480"/>
      <c r="AJ5066" s="480"/>
      <c r="AK5066" s="480"/>
      <c r="AL5066" s="480"/>
      <c r="AM5066" s="480"/>
      <c r="AN5066" s="480"/>
      <c r="AO5066" s="480"/>
      <c r="AP5066" s="480"/>
      <c r="AQ5066" s="480"/>
      <c r="AR5066" s="480"/>
      <c r="AS5066" s="480"/>
      <c r="AT5066" s="480"/>
      <c r="AU5066" s="480"/>
      <c r="AV5066" s="480"/>
      <c r="AW5066" s="480"/>
      <c r="AX5066" s="480"/>
      <c r="AY5066" s="480"/>
      <c r="AZ5066" s="480"/>
      <c r="BA5066" s="480"/>
      <c r="BB5066" s="480"/>
    </row>
    <row r="5067" spans="1:54" ht="15.75">
      <c r="A5067" s="499"/>
      <c r="B5067" s="499" t="s">
        <v>23</v>
      </c>
      <c r="C5067" s="464"/>
      <c r="D5067" s="500"/>
      <c r="E5067" s="501"/>
      <c r="F5067" s="478"/>
      <c r="G5067" s="499"/>
      <c r="H5067" s="499" t="s">
        <v>23</v>
      </c>
      <c r="I5067" s="464"/>
      <c r="J5067" s="500"/>
      <c r="K5067" s="501"/>
      <c r="L5067" s="480"/>
      <c r="M5067" s="480"/>
      <c r="N5067" s="480"/>
      <c r="O5067" s="480"/>
      <c r="P5067" s="480"/>
      <c r="Q5067" s="480"/>
      <c r="R5067" s="480"/>
      <c r="S5067" s="480"/>
      <c r="T5067" s="480"/>
      <c r="U5067" s="480"/>
      <c r="V5067" s="480"/>
      <c r="W5067" s="480"/>
      <c r="X5067" s="480"/>
      <c r="Y5067" s="480"/>
      <c r="Z5067" s="480"/>
      <c r="AA5067" s="480"/>
      <c r="AB5067" s="480"/>
      <c r="AC5067" s="480"/>
      <c r="AD5067" s="480"/>
      <c r="AE5067" s="480"/>
      <c r="AF5067" s="480"/>
      <c r="AG5067" s="480"/>
      <c r="AH5067" s="480"/>
      <c r="AI5067" s="480"/>
      <c r="AJ5067" s="480"/>
      <c r="AK5067" s="480"/>
      <c r="AL5067" s="480"/>
      <c r="AM5067" s="480"/>
      <c r="AN5067" s="480"/>
      <c r="AO5067" s="480"/>
      <c r="AP5067" s="480"/>
      <c r="AQ5067" s="480"/>
      <c r="AR5067" s="480"/>
      <c r="AS5067" s="480"/>
      <c r="AT5067" s="480"/>
      <c r="AU5067" s="480"/>
      <c r="AV5067" s="480"/>
      <c r="AW5067" s="480"/>
      <c r="AX5067" s="480"/>
      <c r="AY5067" s="480"/>
      <c r="AZ5067" s="480"/>
      <c r="BA5067" s="480"/>
      <c r="BB5067" s="480"/>
    </row>
    <row r="5068" spans="1:54" ht="15.75">
      <c r="A5068" s="499"/>
      <c r="B5068" s="499" t="s">
        <v>24</v>
      </c>
      <c r="C5068" s="464"/>
      <c r="D5068" s="500"/>
      <c r="E5068" s="501"/>
      <c r="F5068" s="478"/>
      <c r="G5068" s="499"/>
      <c r="H5068" s="499" t="s">
        <v>24</v>
      </c>
      <c r="I5068" s="464"/>
      <c r="J5068" s="500"/>
      <c r="K5068" s="501"/>
      <c r="L5068" s="480"/>
      <c r="M5068" s="480"/>
      <c r="N5068" s="480"/>
      <c r="O5068" s="480"/>
      <c r="P5068" s="480"/>
      <c r="Q5068" s="480"/>
      <c r="R5068" s="480"/>
      <c r="S5068" s="480"/>
      <c r="T5068" s="480"/>
      <c r="U5068" s="480"/>
      <c r="V5068" s="480"/>
      <c r="W5068" s="480"/>
      <c r="X5068" s="480"/>
      <c r="Y5068" s="480"/>
      <c r="Z5068" s="480"/>
      <c r="AA5068" s="480"/>
      <c r="AB5068" s="480"/>
      <c r="AC5068" s="480"/>
      <c r="AD5068" s="480"/>
      <c r="AE5068" s="480"/>
      <c r="AF5068" s="480"/>
      <c r="AG5068" s="480"/>
      <c r="AH5068" s="480"/>
      <c r="AI5068" s="480"/>
      <c r="AJ5068" s="480"/>
      <c r="AK5068" s="480"/>
      <c r="AL5068" s="480"/>
      <c r="AM5068" s="480"/>
      <c r="AN5068" s="480"/>
      <c r="AO5068" s="480"/>
      <c r="AP5068" s="480"/>
      <c r="AQ5068" s="480"/>
      <c r="AR5068" s="480"/>
      <c r="AS5068" s="480"/>
      <c r="AT5068" s="480"/>
      <c r="AU5068" s="480"/>
      <c r="AV5068" s="480"/>
      <c r="AW5068" s="480"/>
      <c r="AX5068" s="480"/>
      <c r="AY5068" s="480"/>
      <c r="AZ5068" s="480"/>
      <c r="BA5068" s="480"/>
      <c r="BB5068" s="480"/>
    </row>
    <row r="5069" spans="1:54" ht="15.75">
      <c r="A5069" s="499"/>
      <c r="B5069" s="499" t="s">
        <v>25</v>
      </c>
      <c r="C5069" s="464"/>
      <c r="D5069" s="500"/>
      <c r="E5069" s="501"/>
      <c r="F5069" s="478"/>
      <c r="G5069" s="499"/>
      <c r="H5069" s="499" t="s">
        <v>25</v>
      </c>
      <c r="I5069" s="464"/>
      <c r="J5069" s="500"/>
      <c r="K5069" s="501"/>
      <c r="L5069" s="480"/>
      <c r="M5069" s="480"/>
      <c r="N5069" s="480"/>
      <c r="O5069" s="480"/>
      <c r="P5069" s="480"/>
      <c r="Q5069" s="480"/>
      <c r="R5069" s="480"/>
      <c r="S5069" s="480"/>
      <c r="T5069" s="480"/>
      <c r="U5069" s="480"/>
      <c r="V5069" s="480"/>
      <c r="W5069" s="480"/>
      <c r="X5069" s="480"/>
      <c r="Y5069" s="480"/>
      <c r="Z5069" s="480"/>
      <c r="AA5069" s="480"/>
      <c r="AB5069" s="480"/>
      <c r="AC5069" s="480"/>
      <c r="AD5069" s="480"/>
      <c r="AE5069" s="480"/>
      <c r="AF5069" s="480"/>
      <c r="AG5069" s="480"/>
      <c r="AH5069" s="480"/>
      <c r="AI5069" s="480"/>
      <c r="AJ5069" s="480"/>
      <c r="AK5069" s="480"/>
      <c r="AL5069" s="480"/>
      <c r="AM5069" s="480"/>
      <c r="AN5069" s="480"/>
      <c r="AO5069" s="480"/>
      <c r="AP5069" s="480"/>
      <c r="AQ5069" s="480"/>
      <c r="AR5069" s="480"/>
      <c r="AS5069" s="480"/>
      <c r="AT5069" s="480"/>
      <c r="AU5069" s="480"/>
      <c r="AV5069" s="480"/>
      <c r="AW5069" s="480"/>
      <c r="AX5069" s="480"/>
      <c r="AY5069" s="480"/>
      <c r="AZ5069" s="480"/>
      <c r="BA5069" s="480"/>
      <c r="BB5069" s="480"/>
    </row>
    <row r="5070" spans="1:54" ht="15.75">
      <c r="A5070" s="499"/>
      <c r="B5070" s="499" t="s">
        <v>26</v>
      </c>
      <c r="C5070" s="464"/>
      <c r="D5070" s="500"/>
      <c r="E5070" s="501"/>
      <c r="F5070" s="478"/>
      <c r="G5070" s="499"/>
      <c r="H5070" s="499" t="s">
        <v>26</v>
      </c>
      <c r="I5070" s="464"/>
      <c r="J5070" s="500"/>
      <c r="K5070" s="501"/>
      <c r="L5070" s="480"/>
      <c r="M5070" s="480"/>
      <c r="N5070" s="480"/>
      <c r="O5070" s="480"/>
      <c r="P5070" s="480"/>
      <c r="Q5070" s="480"/>
      <c r="R5070" s="480"/>
      <c r="S5070" s="480"/>
      <c r="T5070" s="480"/>
      <c r="U5070" s="480"/>
      <c r="V5070" s="480"/>
      <c r="W5070" s="480"/>
      <c r="X5070" s="480"/>
      <c r="Y5070" s="480"/>
      <c r="Z5070" s="480"/>
      <c r="AA5070" s="480"/>
      <c r="AB5070" s="480"/>
      <c r="AC5070" s="480"/>
      <c r="AD5070" s="480"/>
      <c r="AE5070" s="480"/>
      <c r="AF5070" s="480"/>
      <c r="AG5070" s="480"/>
      <c r="AH5070" s="480"/>
      <c r="AI5070" s="480"/>
      <c r="AJ5070" s="480"/>
      <c r="AK5070" s="480"/>
      <c r="AL5070" s="480"/>
      <c r="AM5070" s="480"/>
      <c r="AN5070" s="480"/>
      <c r="AO5070" s="480"/>
      <c r="AP5070" s="480"/>
      <c r="AQ5070" s="480"/>
      <c r="AR5070" s="480"/>
      <c r="AS5070" s="480"/>
      <c r="AT5070" s="480"/>
      <c r="AU5070" s="480"/>
      <c r="AV5070" s="480"/>
      <c r="AW5070" s="480"/>
      <c r="AX5070" s="480"/>
      <c r="AY5070" s="480"/>
      <c r="AZ5070" s="480"/>
      <c r="BA5070" s="480"/>
      <c r="BB5070" s="480"/>
    </row>
    <row r="5071" spans="1:54" ht="15.75">
      <c r="A5071" s="542"/>
      <c r="B5071" s="542"/>
      <c r="C5071" s="454"/>
      <c r="D5071" s="491"/>
      <c r="E5071" s="493"/>
      <c r="F5071" s="478"/>
      <c r="G5071"/>
      <c r="H5071" s="527"/>
      <c r="I5071"/>
      <c r="J5071" s="527"/>
      <c r="K5071" s="527"/>
      <c r="L5071" s="480"/>
      <c r="M5071" s="480"/>
      <c r="N5071" s="480"/>
      <c r="O5071" s="480"/>
      <c r="P5071" s="480"/>
      <c r="Q5071" s="480"/>
      <c r="R5071" s="480"/>
      <c r="S5071" s="480"/>
      <c r="T5071" s="480"/>
      <c r="U5071" s="480"/>
      <c r="V5071" s="480"/>
      <c r="W5071" s="480"/>
      <c r="X5071" s="480"/>
      <c r="Y5071" s="480"/>
      <c r="Z5071" s="480"/>
      <c r="AA5071" s="480"/>
      <c r="AB5071" s="480"/>
      <c r="AC5071" s="480"/>
      <c r="AD5071" s="480"/>
      <c r="AE5071" s="480"/>
      <c r="AF5071" s="480"/>
      <c r="AG5071" s="480"/>
      <c r="AH5071" s="480"/>
      <c r="AI5071" s="480"/>
      <c r="AJ5071" s="480"/>
      <c r="AK5071" s="480"/>
      <c r="AL5071" s="480"/>
      <c r="AM5071" s="480"/>
      <c r="AN5071" s="480"/>
      <c r="AO5071" s="480"/>
      <c r="AP5071" s="480"/>
      <c r="AQ5071" s="480"/>
      <c r="AR5071" s="480"/>
      <c r="AS5071" s="480"/>
      <c r="AT5071" s="480"/>
      <c r="AU5071" s="480"/>
      <c r="AV5071" s="480"/>
      <c r="AW5071" s="480"/>
      <c r="AX5071" s="480"/>
      <c r="AY5071" s="480"/>
      <c r="AZ5071" s="480"/>
      <c r="BA5071" s="480"/>
      <c r="BB5071" s="480"/>
    </row>
    <row r="5072" spans="1:54" ht="38.25">
      <c r="A5072" s="484"/>
      <c r="B5072" s="484"/>
      <c r="C5072"/>
      <c r="D5072" s="491"/>
      <c r="E5072" s="493"/>
      <c r="F5072" s="478"/>
      <c r="G5072" s="485" t="s">
        <v>3501</v>
      </c>
      <c r="H5072" s="485"/>
      <c r="I5072" s="487" t="s">
        <v>3502</v>
      </c>
      <c r="J5072" s="492"/>
      <c r="K5072" s="494"/>
      <c r="L5072"/>
      <c r="M5072"/>
      <c r="N5072"/>
      <c r="O5072"/>
      <c r="P5072"/>
      <c r="Q5072"/>
      <c r="R5072"/>
      <c r="S5072"/>
      <c r="T5072"/>
      <c r="U5072"/>
      <c r="V5072"/>
      <c r="W5072"/>
      <c r="X5072"/>
      <c r="Y5072"/>
      <c r="Z5072"/>
      <c r="AA5072"/>
      <c r="AB5072"/>
      <c r="AC5072"/>
      <c r="AD5072"/>
      <c r="AE5072"/>
      <c r="AF5072"/>
      <c r="AG5072"/>
      <c r="AH5072"/>
      <c r="AI5072"/>
      <c r="AJ5072"/>
      <c r="AK5072"/>
      <c r="AL5072"/>
      <c r="AM5072"/>
      <c r="AN5072"/>
      <c r="AO5072"/>
      <c r="AP5072"/>
      <c r="AQ5072"/>
      <c r="AR5072"/>
      <c r="AS5072"/>
      <c r="AT5072"/>
      <c r="AU5072"/>
      <c r="AV5072"/>
      <c r="AW5072"/>
      <c r="AX5072"/>
      <c r="AY5072"/>
      <c r="AZ5072"/>
      <c r="BA5072"/>
      <c r="BB5072"/>
    </row>
    <row r="5073" spans="1:54" ht="15">
      <c r="A5073"/>
      <c r="B5073"/>
      <c r="C5073"/>
      <c r="D5073"/>
      <c r="E5073"/>
      <c r="F5073"/>
      <c r="G5073" s="486"/>
      <c r="H5073" s="486"/>
      <c r="I5073" s="488"/>
      <c r="J5073" s="486"/>
      <c r="K5073" s="486"/>
      <c r="L5073"/>
      <c r="M5073"/>
      <c r="N5073"/>
      <c r="O5073"/>
      <c r="P5073"/>
      <c r="Q5073"/>
      <c r="R5073"/>
      <c r="S5073"/>
      <c r="T5073"/>
      <c r="U5073"/>
      <c r="V5073"/>
      <c r="W5073"/>
      <c r="X5073"/>
      <c r="Y5073"/>
      <c r="Z5073"/>
      <c r="AA5073"/>
      <c r="AB5073"/>
      <c r="AC5073"/>
      <c r="AD5073"/>
      <c r="AE5073"/>
      <c r="AF5073"/>
      <c r="AG5073"/>
      <c r="AH5073"/>
      <c r="AI5073"/>
      <c r="AJ5073"/>
      <c r="AK5073"/>
      <c r="AL5073"/>
      <c r="AM5073"/>
      <c r="AN5073"/>
      <c r="AO5073"/>
      <c r="AP5073"/>
      <c r="AQ5073"/>
      <c r="AR5073"/>
      <c r="AS5073"/>
      <c r="AT5073"/>
      <c r="AU5073"/>
      <c r="AV5073"/>
      <c r="AW5073"/>
      <c r="AX5073"/>
      <c r="AY5073"/>
      <c r="AZ5073"/>
      <c r="BA5073"/>
      <c r="BB5073"/>
    </row>
    <row r="5074" spans="1:54" ht="15">
      <c r="A5074"/>
      <c r="B5074"/>
      <c r="C5074"/>
      <c r="D5074"/>
      <c r="E5074"/>
      <c r="F5074"/>
      <c r="G5074" s="486"/>
      <c r="H5074" s="486"/>
      <c r="I5074" s="489" t="s">
        <v>623</v>
      </c>
      <c r="J5074" s="486"/>
      <c r="K5074" s="486"/>
      <c r="L5074"/>
      <c r="M5074"/>
      <c r="N5074"/>
      <c r="O5074"/>
      <c r="P5074"/>
      <c r="Q5074"/>
      <c r="R5074"/>
      <c r="S5074"/>
      <c r="T5074"/>
      <c r="U5074"/>
      <c r="V5074"/>
      <c r="W5074"/>
      <c r="X5074"/>
      <c r="Y5074"/>
      <c r="Z5074"/>
      <c r="AA5074"/>
      <c r="AB5074"/>
      <c r="AC5074"/>
      <c r="AD5074"/>
      <c r="AE5074"/>
      <c r="AF5074"/>
      <c r="AG5074"/>
      <c r="AH5074"/>
      <c r="AI5074"/>
      <c r="AJ5074"/>
      <c r="AK5074"/>
      <c r="AL5074"/>
      <c r="AM5074"/>
      <c r="AN5074"/>
      <c r="AO5074"/>
      <c r="AP5074"/>
      <c r="AQ5074"/>
      <c r="AR5074"/>
      <c r="AS5074"/>
      <c r="AT5074"/>
      <c r="AU5074"/>
      <c r="AV5074"/>
      <c r="AW5074"/>
      <c r="AX5074"/>
      <c r="AY5074"/>
      <c r="AZ5074"/>
      <c r="BA5074"/>
      <c r="BB5074"/>
    </row>
    <row r="5075" spans="1:54" ht="15">
      <c r="A5075"/>
      <c r="B5075"/>
      <c r="C5075" t="s">
        <v>720</v>
      </c>
      <c r="D5075"/>
      <c r="E5075"/>
      <c r="F5075"/>
      <c r="G5075" s="486"/>
      <c r="H5075" s="486"/>
      <c r="I5075" s="489" t="s">
        <v>3497</v>
      </c>
      <c r="J5075" s="486"/>
      <c r="K5075" s="486"/>
      <c r="L5075"/>
      <c r="M5075"/>
      <c r="N5075"/>
      <c r="O5075"/>
      <c r="P5075"/>
      <c r="Q5075"/>
      <c r="R5075"/>
      <c r="S5075"/>
      <c r="T5075"/>
      <c r="U5075"/>
      <c r="V5075"/>
      <c r="W5075"/>
      <c r="X5075"/>
      <c r="Y5075"/>
      <c r="Z5075"/>
      <c r="AA5075"/>
      <c r="AB5075"/>
      <c r="AC5075"/>
      <c r="AD5075"/>
      <c r="AE5075"/>
      <c r="AF5075"/>
      <c r="AG5075"/>
      <c r="AH5075"/>
      <c r="AI5075"/>
      <c r="AJ5075"/>
      <c r="AK5075"/>
      <c r="AL5075"/>
      <c r="AM5075"/>
      <c r="AN5075"/>
      <c r="AO5075"/>
      <c r="AP5075"/>
      <c r="AQ5075"/>
      <c r="AR5075"/>
      <c r="AS5075"/>
      <c r="AT5075"/>
      <c r="AU5075"/>
      <c r="AV5075"/>
      <c r="AW5075"/>
      <c r="AX5075"/>
      <c r="AY5075"/>
      <c r="AZ5075"/>
      <c r="BA5075"/>
      <c r="BB5075"/>
    </row>
    <row r="5076" spans="1:54" ht="15">
      <c r="A5076"/>
      <c r="B5076"/>
      <c r="C5076"/>
      <c r="D5076"/>
      <c r="E5076"/>
      <c r="F5076"/>
      <c r="G5076" s="453"/>
      <c r="H5076" s="453"/>
      <c r="I5076" s="490" t="s">
        <v>3503</v>
      </c>
      <c r="J5076" s="453"/>
      <c r="K5076" s="453"/>
      <c r="L5076" s="480"/>
      <c r="M5076" s="480"/>
      <c r="N5076" s="480"/>
      <c r="O5076" s="480"/>
      <c r="P5076" s="480"/>
      <c r="Q5076" s="480"/>
      <c r="R5076" s="480"/>
      <c r="S5076" s="480"/>
      <c r="T5076" s="480"/>
      <c r="U5076" s="480"/>
      <c r="V5076" s="480"/>
      <c r="W5076" s="480"/>
      <c r="X5076" s="480"/>
      <c r="Y5076" s="480"/>
      <c r="Z5076" s="480"/>
      <c r="AA5076" s="480"/>
      <c r="AB5076" s="480"/>
      <c r="AC5076" s="480"/>
      <c r="AD5076" s="480"/>
      <c r="AE5076" s="480"/>
      <c r="AF5076" s="480"/>
      <c r="AG5076" s="480"/>
      <c r="AH5076" s="480"/>
      <c r="AI5076" s="480"/>
      <c r="AJ5076" s="480"/>
      <c r="AK5076" s="480"/>
      <c r="AL5076" s="480"/>
      <c r="AM5076" s="480"/>
      <c r="AN5076" s="480"/>
      <c r="AO5076" s="480"/>
      <c r="AP5076" s="480"/>
      <c r="AQ5076" s="480"/>
      <c r="AR5076" s="480"/>
      <c r="AS5076" s="480"/>
      <c r="AT5076" s="480"/>
      <c r="AU5076" s="480"/>
      <c r="AV5076" s="480"/>
      <c r="AW5076" s="480"/>
      <c r="AX5076" s="480"/>
      <c r="AY5076" s="480"/>
      <c r="AZ5076" s="480"/>
      <c r="BA5076" s="480"/>
      <c r="BB5076" s="480"/>
    </row>
    <row r="5077" spans="1:54" ht="15.75">
      <c r="A5077" s="484"/>
      <c r="B5077" s="484"/>
      <c r="C5077"/>
      <c r="D5077" s="491"/>
      <c r="E5077" s="493"/>
      <c r="F5077" s="478"/>
      <c r="G5077" s="499"/>
      <c r="H5077" s="499" t="s">
        <v>18</v>
      </c>
      <c r="I5077" s="464"/>
      <c r="J5077" s="500"/>
      <c r="K5077" s="501"/>
      <c r="L5077" s="480"/>
      <c r="M5077" s="480"/>
      <c r="N5077" s="480"/>
      <c r="O5077" s="480"/>
      <c r="P5077" s="480"/>
      <c r="Q5077" s="480"/>
      <c r="R5077" s="480"/>
      <c r="S5077" s="480"/>
      <c r="T5077" s="480"/>
      <c r="U5077" s="480"/>
      <c r="V5077" s="480"/>
      <c r="W5077" s="480"/>
      <c r="X5077" s="480"/>
      <c r="Y5077" s="480"/>
      <c r="Z5077" s="480"/>
      <c r="AA5077" s="480"/>
      <c r="AB5077" s="480"/>
      <c r="AC5077" s="480"/>
      <c r="AD5077" s="480"/>
      <c r="AE5077" s="480"/>
      <c r="AF5077" s="480"/>
      <c r="AG5077" s="480"/>
      <c r="AH5077" s="480"/>
      <c r="AI5077" s="480"/>
      <c r="AJ5077" s="480"/>
      <c r="AK5077" s="480"/>
      <c r="AL5077" s="480"/>
      <c r="AM5077" s="480"/>
      <c r="AN5077" s="480"/>
      <c r="AO5077" s="480"/>
      <c r="AP5077" s="480"/>
      <c r="AQ5077" s="480"/>
      <c r="AR5077" s="480"/>
      <c r="AS5077" s="480"/>
      <c r="AT5077" s="480"/>
      <c r="AU5077" s="480"/>
      <c r="AV5077" s="480"/>
      <c r="AW5077" s="480"/>
      <c r="AX5077" s="480"/>
      <c r="AY5077" s="480"/>
      <c r="AZ5077" s="480"/>
      <c r="BA5077" s="480"/>
      <c r="BB5077" s="480"/>
    </row>
    <row r="5078" spans="1:54" ht="63.75">
      <c r="A5078" s="484"/>
      <c r="B5078" s="484"/>
      <c r="C5078"/>
      <c r="D5078" s="491"/>
      <c r="E5078" s="493"/>
      <c r="F5078" s="478"/>
      <c r="G5078" s="499"/>
      <c r="H5078" s="499" t="s">
        <v>19</v>
      </c>
      <c r="I5078" s="464" t="s">
        <v>3504</v>
      </c>
      <c r="J5078" s="500" t="s">
        <v>581</v>
      </c>
      <c r="K5078" s="501"/>
      <c r="L5078" s="480"/>
      <c r="M5078" s="480"/>
      <c r="N5078" s="480"/>
      <c r="O5078" s="480"/>
      <c r="P5078" s="480"/>
      <c r="Q5078" s="480"/>
      <c r="R5078" s="480"/>
      <c r="S5078" s="480"/>
      <c r="T5078" s="480"/>
      <c r="U5078" s="480"/>
      <c r="V5078" s="480"/>
      <c r="W5078" s="480"/>
      <c r="X5078" s="480"/>
      <c r="Y5078" s="480"/>
      <c r="Z5078" s="480"/>
      <c r="AA5078" s="480"/>
      <c r="AB5078" s="480"/>
      <c r="AC5078" s="480"/>
      <c r="AD5078" s="480"/>
      <c r="AE5078" s="480"/>
      <c r="AF5078" s="480"/>
      <c r="AG5078" s="480"/>
      <c r="AH5078" s="480"/>
      <c r="AI5078" s="480"/>
      <c r="AJ5078" s="480"/>
      <c r="AK5078" s="480"/>
      <c r="AL5078" s="480"/>
      <c r="AM5078" s="480"/>
      <c r="AN5078" s="480"/>
      <c r="AO5078" s="480"/>
      <c r="AP5078" s="480"/>
      <c r="AQ5078" s="480"/>
      <c r="AR5078" s="480"/>
      <c r="AS5078" s="480"/>
      <c r="AT5078" s="480"/>
      <c r="AU5078" s="480"/>
      <c r="AV5078" s="480"/>
      <c r="AW5078" s="480"/>
      <c r="AX5078" s="480"/>
      <c r="AY5078" s="480"/>
      <c r="AZ5078" s="480"/>
      <c r="BA5078" s="480"/>
      <c r="BB5078" s="480"/>
    </row>
    <row r="5079" spans="1:54" ht="15.75">
      <c r="A5079" s="484"/>
      <c r="B5079" s="484"/>
      <c r="C5079"/>
      <c r="D5079" s="491"/>
      <c r="E5079" s="493"/>
      <c r="F5079" s="478"/>
      <c r="G5079" s="499"/>
      <c r="H5079" s="499" t="s">
        <v>23</v>
      </c>
      <c r="I5079" s="464"/>
      <c r="J5079" s="500"/>
      <c r="K5079" s="501"/>
      <c r="L5079" s="480"/>
      <c r="M5079" s="480"/>
      <c r="N5079" s="480"/>
      <c r="O5079" s="480"/>
      <c r="P5079" s="480"/>
      <c r="Q5079" s="480"/>
      <c r="R5079" s="480"/>
      <c r="S5079" s="480"/>
      <c r="T5079" s="480"/>
      <c r="U5079" s="480"/>
      <c r="V5079" s="480"/>
      <c r="W5079" s="480"/>
      <c r="X5079" s="480"/>
      <c r="Y5079" s="480"/>
      <c r="Z5079" s="480"/>
      <c r="AA5079" s="480"/>
      <c r="AB5079" s="480"/>
      <c r="AC5079" s="480"/>
      <c r="AD5079" s="480"/>
      <c r="AE5079" s="480"/>
      <c r="AF5079" s="480"/>
      <c r="AG5079" s="480"/>
      <c r="AH5079" s="480"/>
      <c r="AI5079" s="480"/>
      <c r="AJ5079" s="480"/>
      <c r="AK5079" s="480"/>
      <c r="AL5079" s="480"/>
      <c r="AM5079" s="480"/>
      <c r="AN5079" s="480"/>
      <c r="AO5079" s="480"/>
      <c r="AP5079" s="480"/>
      <c r="AQ5079" s="480"/>
      <c r="AR5079" s="480"/>
      <c r="AS5079" s="480"/>
      <c r="AT5079" s="480"/>
      <c r="AU5079" s="480"/>
      <c r="AV5079" s="480"/>
      <c r="AW5079" s="480"/>
      <c r="AX5079" s="480"/>
      <c r="AY5079" s="480"/>
      <c r="AZ5079" s="480"/>
      <c r="BA5079" s="480"/>
      <c r="BB5079" s="480"/>
    </row>
    <row r="5080" spans="1:54" ht="15.75">
      <c r="A5080" s="484"/>
      <c r="B5080" s="484"/>
      <c r="C5080"/>
      <c r="D5080" s="491"/>
      <c r="E5080" s="493"/>
      <c r="F5080" s="478"/>
      <c r="G5080" s="499"/>
      <c r="H5080" s="499" t="s">
        <v>24</v>
      </c>
      <c r="I5080" s="464"/>
      <c r="J5080" s="500"/>
      <c r="K5080" s="501"/>
      <c r="L5080" s="480"/>
      <c r="M5080" s="480"/>
      <c r="N5080" s="480"/>
      <c r="O5080" s="480"/>
      <c r="P5080" s="480"/>
      <c r="Q5080" s="480"/>
      <c r="R5080" s="480"/>
      <c r="S5080" s="480"/>
      <c r="T5080" s="480"/>
      <c r="U5080" s="480"/>
      <c r="V5080" s="480"/>
      <c r="W5080" s="480"/>
      <c r="X5080" s="480"/>
      <c r="Y5080" s="480"/>
      <c r="Z5080" s="480"/>
      <c r="AA5080" s="480"/>
      <c r="AB5080" s="480"/>
      <c r="AC5080" s="480"/>
      <c r="AD5080" s="480"/>
      <c r="AE5080" s="480"/>
      <c r="AF5080" s="480"/>
      <c r="AG5080" s="480"/>
      <c r="AH5080" s="480"/>
      <c r="AI5080" s="480"/>
      <c r="AJ5080" s="480"/>
      <c r="AK5080" s="480"/>
      <c r="AL5080" s="480"/>
      <c r="AM5080" s="480"/>
      <c r="AN5080" s="480"/>
      <c r="AO5080" s="480"/>
      <c r="AP5080" s="480"/>
      <c r="AQ5080" s="480"/>
      <c r="AR5080" s="480"/>
      <c r="AS5080" s="480"/>
      <c r="AT5080" s="480"/>
      <c r="AU5080" s="480"/>
      <c r="AV5080" s="480"/>
      <c r="AW5080" s="480"/>
      <c r="AX5080" s="480"/>
      <c r="AY5080" s="480"/>
      <c r="AZ5080" s="480"/>
      <c r="BA5080" s="480"/>
      <c r="BB5080" s="480"/>
    </row>
    <row r="5081" spans="1:54" ht="15.75">
      <c r="A5081" s="484"/>
      <c r="B5081" s="484"/>
      <c r="C5081"/>
      <c r="D5081" s="491"/>
      <c r="E5081" s="493"/>
      <c r="F5081" s="478"/>
      <c r="G5081" s="499"/>
      <c r="H5081" s="499" t="s">
        <v>25</v>
      </c>
      <c r="I5081" s="464"/>
      <c r="J5081" s="500"/>
      <c r="K5081" s="501"/>
      <c r="L5081" s="480"/>
      <c r="M5081" s="480"/>
      <c r="N5081" s="480"/>
      <c r="O5081" s="480"/>
      <c r="P5081" s="480"/>
      <c r="Q5081" s="480"/>
      <c r="R5081" s="480"/>
      <c r="S5081" s="480"/>
      <c r="T5081" s="480"/>
      <c r="U5081" s="480"/>
      <c r="V5081" s="480"/>
      <c r="W5081" s="480"/>
      <c r="X5081" s="480"/>
      <c r="Y5081" s="480"/>
      <c r="Z5081" s="480"/>
      <c r="AA5081" s="480"/>
      <c r="AB5081" s="480"/>
      <c r="AC5081" s="480"/>
      <c r="AD5081" s="480"/>
      <c r="AE5081" s="480"/>
      <c r="AF5081" s="480"/>
      <c r="AG5081" s="480"/>
      <c r="AH5081" s="480"/>
      <c r="AI5081" s="480"/>
      <c r="AJ5081" s="480"/>
      <c r="AK5081" s="480"/>
      <c r="AL5081" s="480"/>
      <c r="AM5081" s="480"/>
      <c r="AN5081" s="480"/>
      <c r="AO5081" s="480"/>
      <c r="AP5081" s="480"/>
      <c r="AQ5081" s="480"/>
      <c r="AR5081" s="480"/>
      <c r="AS5081" s="480"/>
      <c r="AT5081" s="480"/>
      <c r="AU5081" s="480"/>
      <c r="AV5081" s="480"/>
      <c r="AW5081" s="480"/>
      <c r="AX5081" s="480"/>
      <c r="AY5081" s="480"/>
      <c r="AZ5081" s="480"/>
      <c r="BA5081" s="480"/>
      <c r="BB5081" s="480"/>
    </row>
    <row r="5082" spans="1:54" ht="15.75">
      <c r="A5082" s="484"/>
      <c r="B5082" s="484"/>
      <c r="C5082"/>
      <c r="D5082" s="491"/>
      <c r="E5082" s="493"/>
      <c r="F5082" s="478"/>
      <c r="G5082" s="499"/>
      <c r="H5082" s="499" t="s">
        <v>26</v>
      </c>
      <c r="I5082" s="464"/>
      <c r="J5082" s="500"/>
      <c r="K5082" s="501"/>
      <c r="L5082" s="480"/>
      <c r="M5082" s="480"/>
      <c r="N5082" s="480"/>
      <c r="O5082" s="480"/>
      <c r="P5082" s="480"/>
      <c r="Q5082" s="480"/>
      <c r="R5082" s="480"/>
      <c r="S5082" s="480"/>
      <c r="T5082" s="480"/>
      <c r="U5082" s="480"/>
      <c r="V5082" s="480"/>
      <c r="W5082" s="480"/>
      <c r="X5082" s="480"/>
      <c r="Y5082" s="480"/>
      <c r="Z5082" s="480"/>
      <c r="AA5082" s="480"/>
      <c r="AB5082" s="480"/>
      <c r="AC5082" s="480"/>
      <c r="AD5082" s="480"/>
      <c r="AE5082" s="480"/>
      <c r="AF5082" s="480"/>
      <c r="AG5082" s="480"/>
      <c r="AH5082" s="480"/>
      <c r="AI5082" s="480"/>
      <c r="AJ5082" s="480"/>
      <c r="AK5082" s="480"/>
      <c r="AL5082" s="480"/>
      <c r="AM5082" s="480"/>
      <c r="AN5082" s="480"/>
      <c r="AO5082" s="480"/>
      <c r="AP5082" s="480"/>
      <c r="AQ5082" s="480"/>
      <c r="AR5082" s="480"/>
      <c r="AS5082" s="480"/>
      <c r="AT5082" s="480"/>
      <c r="AU5082" s="480"/>
      <c r="AV5082" s="480"/>
      <c r="AW5082" s="480"/>
      <c r="AX5082" s="480"/>
      <c r="AY5082" s="480"/>
      <c r="AZ5082" s="480"/>
      <c r="BA5082" s="480"/>
      <c r="BB5082" s="480"/>
    </row>
    <row r="5083" spans="1:54" ht="15.75">
      <c r="A5083" s="624"/>
      <c r="B5083" s="624"/>
      <c r="C5083"/>
      <c r="D5083" s="625"/>
      <c r="E5083" s="626"/>
      <c r="F5083" s="480"/>
      <c r="G5083"/>
      <c r="H5083" s="480"/>
      <c r="I5083"/>
      <c r="J5083" s="480"/>
      <c r="K5083" s="480"/>
      <c r="L5083" s="480"/>
      <c r="M5083" s="480"/>
      <c r="N5083" s="480"/>
      <c r="O5083" s="480"/>
      <c r="P5083" s="480"/>
      <c r="Q5083" s="480"/>
      <c r="R5083" s="480"/>
      <c r="S5083" s="480"/>
      <c r="T5083" s="480"/>
      <c r="U5083" s="480"/>
      <c r="V5083" s="480"/>
      <c r="W5083" s="480"/>
      <c r="X5083" s="480"/>
      <c r="Y5083" s="480"/>
      <c r="Z5083" s="480"/>
      <c r="AA5083" s="480"/>
      <c r="AB5083" s="480"/>
      <c r="AC5083" s="480"/>
      <c r="AD5083" s="480"/>
      <c r="AE5083" s="480"/>
      <c r="AF5083" s="480"/>
      <c r="AG5083" s="480"/>
      <c r="AH5083" s="480"/>
      <c r="AI5083" s="480"/>
      <c r="AJ5083" s="480"/>
      <c r="AK5083" s="480"/>
      <c r="AL5083" s="480"/>
      <c r="AM5083" s="480"/>
      <c r="AN5083" s="480"/>
      <c r="AO5083" s="480"/>
      <c r="AP5083" s="480"/>
      <c r="AQ5083" s="480"/>
      <c r="AR5083" s="480"/>
      <c r="AS5083" s="480"/>
      <c r="AT5083" s="480"/>
      <c r="AU5083" s="480"/>
      <c r="AV5083" s="480"/>
      <c r="AW5083" s="480"/>
      <c r="AX5083" s="480"/>
      <c r="AY5083" s="480"/>
      <c r="AZ5083" s="480"/>
      <c r="BA5083" s="480"/>
      <c r="BB5083" s="480"/>
    </row>
    <row r="5084" spans="1:54" ht="15.75">
      <c r="A5084" s="624"/>
      <c r="B5084" s="624"/>
      <c r="C5084"/>
      <c r="D5084" s="625"/>
      <c r="E5084" s="626"/>
      <c r="F5084" s="480"/>
      <c r="G5084"/>
      <c r="H5084" s="480"/>
      <c r="I5084"/>
      <c r="J5084" s="480"/>
      <c r="K5084" s="480"/>
      <c r="L5084" s="480"/>
      <c r="M5084" s="480"/>
      <c r="N5084" s="480"/>
      <c r="O5084" s="480"/>
      <c r="P5084" s="480"/>
      <c r="Q5084" s="480"/>
      <c r="R5084" s="480"/>
      <c r="S5084" s="480"/>
      <c r="T5084" s="480"/>
      <c r="U5084" s="480"/>
      <c r="V5084" s="480"/>
      <c r="W5084" s="480"/>
      <c r="X5084" s="480"/>
      <c r="Y5084" s="480"/>
      <c r="Z5084" s="480"/>
      <c r="AA5084" s="480"/>
      <c r="AB5084" s="480"/>
      <c r="AC5084" s="480"/>
      <c r="AD5084" s="480"/>
      <c r="AE5084" s="480"/>
      <c r="AF5084" s="480"/>
      <c r="AG5084" s="480"/>
      <c r="AH5084" s="480"/>
      <c r="AI5084" s="480"/>
      <c r="AJ5084" s="480"/>
      <c r="AK5084" s="480"/>
      <c r="AL5084" s="480"/>
      <c r="AM5084" s="480"/>
      <c r="AN5084" s="480"/>
      <c r="AO5084" s="480"/>
      <c r="AP5084" s="480"/>
      <c r="AQ5084" s="480"/>
      <c r="AR5084" s="480"/>
      <c r="AS5084" s="480"/>
      <c r="AT5084" s="480"/>
      <c r="AU5084" s="480"/>
      <c r="AV5084" s="480"/>
      <c r="AW5084" s="480"/>
      <c r="AX5084" s="480"/>
      <c r="AY5084" s="480"/>
      <c r="AZ5084" s="480"/>
      <c r="BA5084" s="480"/>
      <c r="BB5084" s="480"/>
    </row>
    <row r="5085" spans="1:54" ht="15.75">
      <c r="A5085" s="624"/>
      <c r="B5085" s="624"/>
      <c r="C5085"/>
      <c r="D5085" s="625"/>
      <c r="E5085" s="626"/>
      <c r="F5085" s="480"/>
      <c r="G5085"/>
      <c r="H5085" s="480"/>
      <c r="I5085"/>
      <c r="J5085" s="480"/>
      <c r="K5085" s="480"/>
      <c r="L5085" s="480"/>
      <c r="M5085" s="480"/>
      <c r="N5085" s="480"/>
      <c r="O5085" s="480"/>
      <c r="P5085" s="480"/>
      <c r="Q5085" s="480"/>
      <c r="R5085" s="480"/>
      <c r="S5085" s="480"/>
      <c r="T5085" s="480"/>
      <c r="U5085" s="480"/>
      <c r="V5085" s="480"/>
      <c r="W5085" s="480"/>
      <c r="X5085" s="480"/>
      <c r="Y5085" s="480"/>
      <c r="Z5085" s="480"/>
      <c r="AA5085" s="480"/>
      <c r="AB5085" s="480"/>
      <c r="AC5085" s="480"/>
      <c r="AD5085" s="480"/>
      <c r="AE5085" s="480"/>
      <c r="AF5085" s="480"/>
      <c r="AG5085" s="480"/>
      <c r="AH5085" s="480"/>
      <c r="AI5085" s="480"/>
      <c r="AJ5085" s="480"/>
      <c r="AK5085" s="480"/>
      <c r="AL5085" s="480"/>
      <c r="AM5085" s="480"/>
      <c r="AN5085" s="480"/>
      <c r="AO5085" s="480"/>
      <c r="AP5085" s="480"/>
      <c r="AQ5085" s="480"/>
      <c r="AR5085" s="480"/>
      <c r="AS5085" s="480"/>
      <c r="AT5085" s="480"/>
      <c r="AU5085" s="480"/>
      <c r="AV5085" s="480"/>
      <c r="AW5085" s="480"/>
      <c r="AX5085" s="480"/>
      <c r="AY5085" s="480"/>
      <c r="AZ5085" s="480"/>
      <c r="BA5085" s="480"/>
      <c r="BB5085" s="480"/>
    </row>
    <row r="5086" spans="1:54" ht="15.75">
      <c r="A5086" s="624"/>
      <c r="B5086" s="624"/>
      <c r="C5086"/>
      <c r="D5086" s="625"/>
      <c r="E5086" s="626"/>
      <c r="F5086" s="480"/>
      <c r="G5086"/>
      <c r="H5086" s="480"/>
      <c r="I5086"/>
      <c r="J5086" s="480"/>
      <c r="K5086" s="480"/>
      <c r="L5086" s="480"/>
      <c r="M5086" s="480"/>
      <c r="N5086" s="480"/>
      <c r="O5086" s="480"/>
      <c r="P5086" s="480"/>
      <c r="Q5086" s="480"/>
      <c r="R5086" s="480"/>
      <c r="S5086" s="480"/>
      <c r="T5086" s="480"/>
      <c r="U5086" s="480"/>
      <c r="V5086" s="480"/>
      <c r="W5086" s="480"/>
      <c r="X5086" s="480"/>
      <c r="Y5086" s="480"/>
      <c r="Z5086" s="480"/>
      <c r="AA5086" s="480"/>
      <c r="AB5086" s="480"/>
      <c r="AC5086" s="480"/>
      <c r="AD5086" s="480"/>
      <c r="AE5086" s="480"/>
      <c r="AF5086" s="480"/>
      <c r="AG5086" s="480"/>
      <c r="AH5086" s="480"/>
      <c r="AI5086" s="480"/>
      <c r="AJ5086" s="480"/>
      <c r="AK5086" s="480"/>
      <c r="AL5086" s="480"/>
      <c r="AM5086" s="480"/>
      <c r="AN5086" s="480"/>
      <c r="AO5086" s="480"/>
      <c r="AP5086" s="480"/>
      <c r="AQ5086" s="480"/>
      <c r="AR5086" s="480"/>
      <c r="AS5086" s="480"/>
      <c r="AT5086" s="480"/>
      <c r="AU5086" s="480"/>
      <c r="AV5086" s="480"/>
      <c r="AW5086" s="480"/>
      <c r="AX5086" s="480"/>
      <c r="AY5086" s="480"/>
      <c r="AZ5086" s="480"/>
      <c r="BA5086" s="480"/>
      <c r="BB5086" s="480"/>
    </row>
    <row r="5087" spans="1:54" ht="15.75">
      <c r="A5087" s="624"/>
      <c r="B5087" s="624"/>
      <c r="C5087"/>
      <c r="D5087" s="625"/>
      <c r="E5087" s="626"/>
      <c r="F5087" s="480"/>
      <c r="G5087"/>
      <c r="H5087" s="480"/>
      <c r="I5087"/>
      <c r="J5087" s="480"/>
      <c r="K5087" s="480"/>
      <c r="L5087" s="480"/>
      <c r="M5087" s="480"/>
      <c r="N5087" s="480"/>
      <c r="O5087" s="480"/>
      <c r="P5087" s="480"/>
      <c r="Q5087" s="480"/>
      <c r="R5087" s="480"/>
      <c r="S5087" s="480"/>
      <c r="T5087" s="480"/>
      <c r="U5087" s="480"/>
      <c r="V5087" s="480"/>
      <c r="W5087" s="480"/>
      <c r="X5087" s="480"/>
      <c r="Y5087" s="480"/>
      <c r="Z5087" s="480"/>
      <c r="AA5087" s="480"/>
      <c r="AB5087" s="480"/>
      <c r="AC5087" s="480"/>
      <c r="AD5087" s="480"/>
      <c r="AE5087" s="480"/>
      <c r="AF5087" s="480"/>
      <c r="AG5087" s="480"/>
      <c r="AH5087" s="480"/>
      <c r="AI5087" s="480"/>
      <c r="AJ5087" s="480"/>
      <c r="AK5087" s="480"/>
      <c r="AL5087" s="480"/>
      <c r="AM5087" s="480"/>
      <c r="AN5087" s="480"/>
      <c r="AO5087" s="480"/>
      <c r="AP5087" s="480"/>
      <c r="AQ5087" s="480"/>
      <c r="AR5087" s="480"/>
      <c r="AS5087" s="480"/>
      <c r="AT5087" s="480"/>
      <c r="AU5087" s="480"/>
      <c r="AV5087" s="480"/>
      <c r="AW5087" s="480"/>
      <c r="AX5087" s="480"/>
      <c r="AY5087" s="480"/>
      <c r="AZ5087" s="480"/>
      <c r="BA5087" s="480"/>
      <c r="BB5087" s="480"/>
    </row>
    <row r="5088" spans="1:54" ht="15.75">
      <c r="A5088" s="624"/>
      <c r="B5088" s="624"/>
      <c r="C5088"/>
      <c r="D5088" s="625"/>
      <c r="E5088" s="626"/>
      <c r="F5088" s="480"/>
      <c r="G5088"/>
      <c r="H5088" s="480"/>
      <c r="I5088"/>
      <c r="J5088" s="480"/>
      <c r="K5088" s="480"/>
      <c r="L5088" s="480"/>
      <c r="M5088" s="480"/>
      <c r="N5088" s="480"/>
      <c r="O5088" s="480"/>
      <c r="P5088" s="480"/>
      <c r="Q5088" s="480"/>
      <c r="R5088" s="480"/>
      <c r="S5088" s="480"/>
      <c r="T5088" s="480"/>
      <c r="U5088" s="480"/>
      <c r="V5088" s="480"/>
      <c r="W5088" s="480"/>
      <c r="X5088" s="480"/>
      <c r="Y5088" s="480"/>
      <c r="Z5088" s="480"/>
      <c r="AA5088" s="480"/>
      <c r="AB5088" s="480"/>
      <c r="AC5088" s="480"/>
      <c r="AD5088" s="480"/>
      <c r="AE5088" s="480"/>
      <c r="AF5088" s="480"/>
      <c r="AG5088" s="480"/>
      <c r="AH5088" s="480"/>
      <c r="AI5088" s="480"/>
      <c r="AJ5088" s="480"/>
      <c r="AK5088" s="480"/>
      <c r="AL5088" s="480"/>
      <c r="AM5088" s="480"/>
      <c r="AN5088" s="480"/>
      <c r="AO5088" s="480"/>
      <c r="AP5088" s="480"/>
      <c r="AQ5088" s="480"/>
      <c r="AR5088" s="480"/>
      <c r="AS5088" s="480"/>
      <c r="AT5088" s="480"/>
      <c r="AU5088" s="480"/>
      <c r="AV5088" s="480"/>
      <c r="AW5088" s="480"/>
      <c r="AX5088" s="480"/>
      <c r="AY5088" s="480"/>
      <c r="AZ5088" s="480"/>
      <c r="BA5088" s="480"/>
      <c r="BB5088" s="480"/>
    </row>
    <row r="5089" spans="1:54" ht="15.75">
      <c r="A5089" s="624"/>
      <c r="B5089" s="624"/>
      <c r="C5089"/>
      <c r="D5089" s="625"/>
      <c r="E5089" s="626"/>
      <c r="F5089" s="480"/>
      <c r="G5089"/>
      <c r="H5089" s="480"/>
      <c r="I5089"/>
      <c r="J5089" s="480"/>
      <c r="K5089" s="480"/>
      <c r="L5089" s="480"/>
      <c r="M5089" s="480"/>
      <c r="N5089" s="480"/>
      <c r="O5089" s="480"/>
      <c r="P5089" s="480"/>
      <c r="Q5089" s="480"/>
      <c r="R5089" s="480"/>
      <c r="S5089" s="480"/>
      <c r="T5089" s="480"/>
      <c r="U5089" s="480"/>
      <c r="V5089" s="480"/>
      <c r="W5089" s="480"/>
      <c r="X5089" s="480"/>
      <c r="Y5089" s="480"/>
      <c r="Z5089" s="480"/>
      <c r="AA5089" s="480"/>
      <c r="AB5089" s="480"/>
      <c r="AC5089" s="480"/>
      <c r="AD5089" s="480"/>
      <c r="AE5089" s="480"/>
      <c r="AF5089" s="480"/>
      <c r="AG5089" s="480"/>
      <c r="AH5089" s="480"/>
      <c r="AI5089" s="480"/>
      <c r="AJ5089" s="480"/>
      <c r="AK5089" s="480"/>
      <c r="AL5089" s="480"/>
      <c r="AM5089" s="480"/>
      <c r="AN5089" s="480"/>
      <c r="AO5089" s="480"/>
      <c r="AP5089" s="480"/>
      <c r="AQ5089" s="480"/>
      <c r="AR5089" s="480"/>
      <c r="AS5089" s="480"/>
      <c r="AT5089" s="480"/>
      <c r="AU5089" s="480"/>
      <c r="AV5089" s="480"/>
      <c r="AW5089" s="480"/>
      <c r="AX5089" s="480"/>
      <c r="AY5089" s="480"/>
      <c r="AZ5089" s="480"/>
      <c r="BA5089" s="480"/>
      <c r="BB5089" s="480"/>
    </row>
    <row r="5090" spans="1:54" ht="15.75">
      <c r="A5090" s="624"/>
      <c r="B5090" s="624"/>
      <c r="C5090"/>
      <c r="D5090" s="625"/>
      <c r="E5090" s="626"/>
      <c r="F5090" s="480"/>
      <c r="G5090"/>
      <c r="H5090" s="480"/>
      <c r="I5090"/>
      <c r="J5090" s="480"/>
      <c r="K5090" s="480"/>
      <c r="L5090" s="480"/>
      <c r="M5090" s="480"/>
      <c r="N5090" s="480"/>
      <c r="O5090" s="480"/>
      <c r="P5090" s="480"/>
      <c r="Q5090" s="480"/>
      <c r="R5090" s="480"/>
      <c r="S5090" s="480"/>
      <c r="T5090" s="480"/>
      <c r="U5090" s="480"/>
      <c r="V5090" s="480"/>
      <c r="W5090" s="480"/>
      <c r="X5090" s="480"/>
      <c r="Y5090" s="480"/>
      <c r="Z5090" s="480"/>
      <c r="AA5090" s="480"/>
      <c r="AB5090" s="480"/>
      <c r="AC5090" s="480"/>
      <c r="AD5090" s="480"/>
      <c r="AE5090" s="480"/>
      <c r="AF5090" s="480"/>
      <c r="AG5090" s="480"/>
      <c r="AH5090" s="480"/>
      <c r="AI5090" s="480"/>
      <c r="AJ5090" s="480"/>
      <c r="AK5090" s="480"/>
      <c r="AL5090" s="480"/>
      <c r="AM5090" s="480"/>
      <c r="AN5090" s="480"/>
      <c r="AO5090" s="480"/>
      <c r="AP5090" s="480"/>
      <c r="AQ5090" s="480"/>
      <c r="AR5090" s="480"/>
      <c r="AS5090" s="480"/>
      <c r="AT5090" s="480"/>
      <c r="AU5090" s="480"/>
      <c r="AV5090" s="480"/>
      <c r="AW5090" s="480"/>
      <c r="AX5090" s="480"/>
      <c r="AY5090" s="480"/>
      <c r="AZ5090" s="480"/>
      <c r="BA5090" s="480"/>
      <c r="BB5090" s="480"/>
    </row>
    <row r="5091" spans="1:54" ht="15.75">
      <c r="A5091" s="624"/>
      <c r="B5091" s="624"/>
      <c r="C5091"/>
      <c r="D5091" s="625"/>
      <c r="E5091" s="626"/>
      <c r="F5091" s="480"/>
      <c r="G5091"/>
      <c r="H5091" s="480"/>
      <c r="I5091"/>
      <c r="J5091" s="480"/>
      <c r="K5091" s="480"/>
      <c r="L5091" s="480"/>
      <c r="M5091" s="480"/>
      <c r="N5091" s="480"/>
      <c r="O5091" s="480"/>
      <c r="P5091" s="480"/>
      <c r="Q5091" s="480"/>
      <c r="R5091" s="480"/>
      <c r="S5091" s="480"/>
      <c r="T5091" s="480"/>
      <c r="U5091" s="480"/>
      <c r="V5091" s="480"/>
      <c r="W5091" s="480"/>
      <c r="X5091" s="480"/>
      <c r="Y5091" s="480"/>
      <c r="Z5091" s="480"/>
      <c r="AA5091" s="480"/>
      <c r="AB5091" s="480"/>
      <c r="AC5091" s="480"/>
      <c r="AD5091" s="480"/>
      <c r="AE5091" s="480"/>
      <c r="AF5091" s="480"/>
      <c r="AG5091" s="480"/>
      <c r="AH5091" s="480"/>
      <c r="AI5091" s="480"/>
      <c r="AJ5091" s="480"/>
      <c r="AK5091" s="480"/>
      <c r="AL5091" s="480"/>
      <c r="AM5091" s="480"/>
      <c r="AN5091" s="480"/>
      <c r="AO5091" s="480"/>
      <c r="AP5091" s="480"/>
      <c r="AQ5091" s="480"/>
      <c r="AR5091" s="480"/>
      <c r="AS5091" s="480"/>
      <c r="AT5091" s="480"/>
      <c r="AU5091" s="480"/>
      <c r="AV5091" s="480"/>
      <c r="AW5091" s="480"/>
      <c r="AX5091" s="480"/>
      <c r="AY5091" s="480"/>
      <c r="AZ5091" s="480"/>
      <c r="BA5091" s="480"/>
      <c r="BB5091" s="480"/>
    </row>
    <row r="5092" spans="1:54" ht="15.75">
      <c r="A5092" s="624"/>
      <c r="B5092" s="624"/>
      <c r="C5092"/>
      <c r="D5092" s="625"/>
      <c r="E5092" s="626"/>
      <c r="F5092" s="480"/>
      <c r="G5092"/>
      <c r="H5092" s="480"/>
      <c r="I5092"/>
      <c r="J5092" s="480"/>
      <c r="K5092" s="480"/>
      <c r="L5092" s="480"/>
      <c r="M5092" s="480"/>
      <c r="N5092" s="480"/>
      <c r="O5092" s="480"/>
      <c r="P5092" s="480"/>
      <c r="Q5092" s="480"/>
      <c r="R5092" s="480"/>
      <c r="S5092" s="480"/>
      <c r="T5092" s="480"/>
      <c r="U5092" s="480"/>
      <c r="V5092" s="480"/>
      <c r="W5092" s="480"/>
      <c r="X5092" s="480"/>
      <c r="Y5092" s="480"/>
      <c r="Z5092" s="480"/>
      <c r="AA5092" s="480"/>
      <c r="AB5092" s="480"/>
      <c r="AC5092" s="480"/>
      <c r="AD5092" s="480"/>
      <c r="AE5092" s="480"/>
      <c r="AF5092" s="480"/>
      <c r="AG5092" s="480"/>
      <c r="AH5092" s="480"/>
      <c r="AI5092" s="480"/>
      <c r="AJ5092" s="480"/>
      <c r="AK5092" s="480"/>
      <c r="AL5092" s="480"/>
      <c r="AM5092" s="480"/>
      <c r="AN5092" s="480"/>
      <c r="AO5092" s="480"/>
      <c r="AP5092" s="480"/>
      <c r="AQ5092" s="480"/>
      <c r="AR5092" s="480"/>
      <c r="AS5092" s="480"/>
      <c r="AT5092" s="480"/>
      <c r="AU5092" s="480"/>
      <c r="AV5092" s="480"/>
      <c r="AW5092" s="480"/>
      <c r="AX5092" s="480"/>
      <c r="AY5092" s="480"/>
      <c r="AZ5092" s="480"/>
      <c r="BA5092" s="480"/>
      <c r="BB5092" s="480"/>
    </row>
    <row r="5093" spans="1:54" ht="15.75">
      <c r="A5093" s="624"/>
      <c r="B5093" s="624"/>
      <c r="C5093"/>
      <c r="D5093" s="625"/>
      <c r="E5093" s="626"/>
      <c r="F5093" s="480"/>
      <c r="G5093"/>
      <c r="H5093" s="480"/>
      <c r="I5093"/>
      <c r="J5093" s="480"/>
      <c r="K5093" s="480"/>
      <c r="L5093" s="480"/>
      <c r="M5093" s="480"/>
      <c r="N5093" s="480"/>
      <c r="O5093" s="480"/>
      <c r="P5093" s="480"/>
      <c r="Q5093" s="480"/>
      <c r="R5093" s="480"/>
      <c r="S5093" s="480"/>
      <c r="T5093" s="480"/>
      <c r="U5093" s="480"/>
      <c r="V5093" s="480"/>
      <c r="W5093" s="480"/>
      <c r="X5093" s="480"/>
      <c r="Y5093" s="480"/>
      <c r="Z5093" s="480"/>
      <c r="AA5093" s="480"/>
      <c r="AB5093" s="480"/>
      <c r="AC5093" s="480"/>
      <c r="AD5093" s="480"/>
      <c r="AE5093" s="480"/>
      <c r="AF5093" s="480"/>
      <c r="AG5093" s="480"/>
      <c r="AH5093" s="480"/>
      <c r="AI5093" s="480"/>
      <c r="AJ5093" s="480"/>
      <c r="AK5093" s="480"/>
      <c r="AL5093" s="480"/>
      <c r="AM5093" s="480"/>
      <c r="AN5093" s="480"/>
      <c r="AO5093" s="480"/>
      <c r="AP5093" s="480"/>
      <c r="AQ5093" s="480"/>
      <c r="AR5093" s="480"/>
      <c r="AS5093" s="480"/>
      <c r="AT5093" s="480"/>
      <c r="AU5093" s="480"/>
      <c r="AV5093" s="480"/>
      <c r="AW5093" s="480"/>
      <c r="AX5093" s="480"/>
      <c r="AY5093" s="480"/>
      <c r="AZ5093" s="480"/>
      <c r="BA5093" s="480"/>
      <c r="BB5093" s="480"/>
    </row>
    <row r="5094" spans="1:54" ht="15.75">
      <c r="A5094" s="624"/>
      <c r="B5094" s="624"/>
      <c r="C5094"/>
      <c r="D5094" s="625"/>
      <c r="E5094" s="626"/>
      <c r="F5094" s="480"/>
      <c r="G5094"/>
      <c r="H5094" s="480"/>
      <c r="I5094"/>
      <c r="J5094" s="480"/>
      <c r="K5094" s="480"/>
      <c r="L5094" s="480"/>
      <c r="M5094" s="480"/>
      <c r="N5094" s="480"/>
      <c r="O5094" s="480"/>
      <c r="P5094" s="480"/>
      <c r="Q5094" s="480"/>
      <c r="R5094" s="480"/>
      <c r="S5094" s="480"/>
      <c r="T5094" s="480"/>
      <c r="U5094" s="480"/>
      <c r="V5094" s="480"/>
      <c r="W5094" s="480"/>
      <c r="X5094" s="480"/>
      <c r="Y5094" s="480"/>
      <c r="Z5094" s="480"/>
      <c r="AA5094" s="480"/>
      <c r="AB5094" s="480"/>
      <c r="AC5094" s="480"/>
      <c r="AD5094" s="480"/>
      <c r="AE5094" s="480"/>
      <c r="AF5094" s="480"/>
      <c r="AG5094" s="480"/>
      <c r="AH5094" s="480"/>
      <c r="AI5094" s="480"/>
      <c r="AJ5094" s="480"/>
      <c r="AK5094" s="480"/>
      <c r="AL5094" s="480"/>
      <c r="AM5094" s="480"/>
      <c r="AN5094" s="480"/>
      <c r="AO5094" s="480"/>
      <c r="AP5094" s="480"/>
      <c r="AQ5094" s="480"/>
      <c r="AR5094" s="480"/>
      <c r="AS5094" s="480"/>
      <c r="AT5094" s="480"/>
      <c r="AU5094" s="480"/>
      <c r="AV5094" s="480"/>
      <c r="AW5094" s="480"/>
      <c r="AX5094" s="480"/>
      <c r="AY5094" s="480"/>
      <c r="AZ5094" s="480"/>
      <c r="BA5094" s="480"/>
      <c r="BB5094" s="480"/>
    </row>
    <row r="5095" spans="1:54" ht="15.75">
      <c r="A5095" s="624"/>
      <c r="B5095" s="624"/>
      <c r="C5095"/>
      <c r="D5095" s="625"/>
      <c r="E5095" s="626"/>
      <c r="F5095" s="480"/>
      <c r="G5095"/>
      <c r="H5095" s="480"/>
      <c r="I5095"/>
      <c r="J5095" s="480"/>
      <c r="K5095" s="480"/>
      <c r="L5095" s="480"/>
      <c r="M5095" s="480"/>
      <c r="N5095" s="480"/>
      <c r="O5095" s="480"/>
      <c r="P5095" s="480"/>
      <c r="Q5095" s="480"/>
      <c r="R5095" s="480"/>
      <c r="S5095" s="480"/>
      <c r="T5095" s="480"/>
      <c r="U5095" s="480"/>
      <c r="V5095" s="480"/>
      <c r="W5095" s="480"/>
      <c r="X5095" s="480"/>
      <c r="Y5095" s="480"/>
      <c r="Z5095" s="480"/>
      <c r="AA5095" s="480"/>
      <c r="AB5095" s="480"/>
      <c r="AC5095" s="480"/>
      <c r="AD5095" s="480"/>
      <c r="AE5095" s="480"/>
      <c r="AF5095" s="480"/>
      <c r="AG5095" s="480"/>
      <c r="AH5095" s="480"/>
      <c r="AI5095" s="480"/>
      <c r="AJ5095" s="480"/>
      <c r="AK5095" s="480"/>
      <c r="AL5095" s="480"/>
      <c r="AM5095" s="480"/>
      <c r="AN5095" s="480"/>
      <c r="AO5095" s="480"/>
      <c r="AP5095" s="480"/>
      <c r="AQ5095" s="480"/>
      <c r="AR5095" s="480"/>
      <c r="AS5095" s="480"/>
      <c r="AT5095" s="480"/>
      <c r="AU5095" s="480"/>
      <c r="AV5095" s="480"/>
      <c r="AW5095" s="480"/>
      <c r="AX5095" s="480"/>
      <c r="AY5095" s="480"/>
      <c r="AZ5095" s="480"/>
      <c r="BA5095" s="480"/>
      <c r="BB5095" s="480"/>
    </row>
    <row r="5096" spans="1:54" ht="15.75">
      <c r="A5096" s="624"/>
      <c r="B5096" s="624"/>
      <c r="C5096"/>
      <c r="D5096" s="625"/>
      <c r="E5096" s="626"/>
      <c r="F5096" s="480"/>
      <c r="G5096"/>
      <c r="H5096" s="480"/>
      <c r="I5096"/>
      <c r="J5096" s="480"/>
      <c r="K5096" s="480"/>
      <c r="L5096" s="480"/>
      <c r="M5096" s="480"/>
      <c r="N5096" s="480"/>
      <c r="O5096" s="480"/>
      <c r="P5096" s="480"/>
      <c r="Q5096" s="480"/>
      <c r="R5096" s="480"/>
      <c r="S5096" s="480"/>
      <c r="T5096" s="480"/>
      <c r="U5096" s="480"/>
      <c r="V5096" s="480"/>
      <c r="W5096" s="480"/>
      <c r="X5096" s="480"/>
      <c r="Y5096" s="480"/>
      <c r="Z5096" s="480"/>
      <c r="AA5096" s="480"/>
      <c r="AB5096" s="480"/>
      <c r="AC5096" s="480"/>
      <c r="AD5096" s="480"/>
      <c r="AE5096" s="480"/>
      <c r="AF5096" s="480"/>
      <c r="AG5096" s="480"/>
      <c r="AH5096" s="480"/>
      <c r="AI5096" s="480"/>
      <c r="AJ5096" s="480"/>
      <c r="AK5096" s="480"/>
      <c r="AL5096" s="480"/>
      <c r="AM5096" s="480"/>
      <c r="AN5096" s="480"/>
      <c r="AO5096" s="480"/>
      <c r="AP5096" s="480"/>
      <c r="AQ5096" s="480"/>
      <c r="AR5096" s="480"/>
      <c r="AS5096" s="480"/>
      <c r="AT5096" s="480"/>
      <c r="AU5096" s="480"/>
      <c r="AV5096" s="480"/>
      <c r="AW5096" s="480"/>
      <c r="AX5096" s="480"/>
      <c r="AY5096" s="480"/>
      <c r="AZ5096" s="480"/>
      <c r="BA5096" s="480"/>
      <c r="BB5096" s="480"/>
    </row>
    <row r="5097" spans="1:54" ht="15.75">
      <c r="A5097" s="624"/>
      <c r="B5097" s="624"/>
      <c r="C5097"/>
      <c r="D5097" s="625"/>
      <c r="E5097" s="626"/>
      <c r="F5097" s="480"/>
      <c r="G5097"/>
      <c r="H5097" s="480"/>
      <c r="I5097"/>
      <c r="J5097" s="480"/>
      <c r="K5097" s="480"/>
      <c r="L5097" s="480"/>
      <c r="M5097" s="480"/>
      <c r="N5097" s="480"/>
      <c r="O5097" s="480"/>
      <c r="P5097" s="480"/>
      <c r="Q5097" s="480"/>
      <c r="R5097" s="480"/>
      <c r="S5097" s="480"/>
      <c r="T5097" s="480"/>
      <c r="U5097" s="480"/>
      <c r="V5097" s="480"/>
      <c r="W5097" s="480"/>
      <c r="X5097" s="480"/>
      <c r="Y5097" s="480"/>
      <c r="Z5097" s="480"/>
      <c r="AA5097" s="480"/>
      <c r="AB5097" s="480"/>
      <c r="AC5097" s="480"/>
      <c r="AD5097" s="480"/>
      <c r="AE5097" s="480"/>
      <c r="AF5097" s="480"/>
      <c r="AG5097" s="480"/>
      <c r="AH5097" s="480"/>
      <c r="AI5097" s="480"/>
      <c r="AJ5097" s="480"/>
      <c r="AK5097" s="480"/>
      <c r="AL5097" s="480"/>
      <c r="AM5097" s="480"/>
      <c r="AN5097" s="480"/>
      <c r="AO5097" s="480"/>
      <c r="AP5097" s="480"/>
      <c r="AQ5097" s="480"/>
      <c r="AR5097" s="480"/>
      <c r="AS5097" s="480"/>
      <c r="AT5097" s="480"/>
      <c r="AU5097" s="480"/>
      <c r="AV5097" s="480"/>
      <c r="AW5097" s="480"/>
      <c r="AX5097" s="480"/>
      <c r="AY5097" s="480"/>
      <c r="AZ5097" s="480"/>
      <c r="BA5097" s="480"/>
      <c r="BB5097" s="480"/>
    </row>
    <row r="5098" spans="1:54" ht="15.75">
      <c r="A5098" s="624"/>
      <c r="B5098" s="624"/>
      <c r="C5098"/>
      <c r="D5098" s="625"/>
      <c r="E5098" s="626"/>
      <c r="F5098" s="480"/>
      <c r="G5098"/>
      <c r="H5098" s="480"/>
      <c r="I5098"/>
      <c r="J5098" s="480"/>
      <c r="K5098" s="480"/>
      <c r="L5098" s="480"/>
      <c r="M5098" s="480"/>
      <c r="N5098" s="480"/>
      <c r="O5098" s="480"/>
      <c r="P5098" s="480"/>
      <c r="Q5098" s="480"/>
      <c r="R5098" s="480"/>
      <c r="S5098" s="480"/>
      <c r="T5098" s="480"/>
      <c r="U5098" s="480"/>
      <c r="V5098" s="480"/>
      <c r="W5098" s="480"/>
      <c r="X5098" s="480"/>
      <c r="Y5098" s="480"/>
      <c r="Z5098" s="480"/>
      <c r="AA5098" s="480"/>
      <c r="AB5098" s="480"/>
      <c r="AC5098" s="480"/>
      <c r="AD5098" s="480"/>
      <c r="AE5098" s="480"/>
      <c r="AF5098" s="480"/>
      <c r="AG5098" s="480"/>
      <c r="AH5098" s="480"/>
      <c r="AI5098" s="480"/>
      <c r="AJ5098" s="480"/>
      <c r="AK5098" s="480"/>
      <c r="AL5098" s="480"/>
      <c r="AM5098" s="480"/>
      <c r="AN5098" s="480"/>
      <c r="AO5098" s="480"/>
      <c r="AP5098" s="480"/>
      <c r="AQ5098" s="480"/>
      <c r="AR5098" s="480"/>
      <c r="AS5098" s="480"/>
      <c r="AT5098" s="480"/>
      <c r="AU5098" s="480"/>
      <c r="AV5098" s="480"/>
      <c r="AW5098" s="480"/>
      <c r="AX5098" s="480"/>
      <c r="AY5098" s="480"/>
      <c r="AZ5098" s="480"/>
      <c r="BA5098" s="480"/>
      <c r="BB5098" s="480"/>
    </row>
    <row r="5099" spans="1:54" ht="15.75">
      <c r="A5099" s="624"/>
      <c r="B5099" s="624"/>
      <c r="C5099"/>
      <c r="D5099" s="625"/>
      <c r="E5099" s="626"/>
      <c r="F5099" s="480"/>
      <c r="G5099"/>
      <c r="H5099" s="480"/>
      <c r="I5099"/>
      <c r="J5099" s="480"/>
      <c r="K5099" s="480"/>
      <c r="L5099" s="480"/>
      <c r="M5099" s="480"/>
      <c r="N5099" s="480"/>
      <c r="O5099" s="480"/>
      <c r="P5099" s="480"/>
      <c r="Q5099" s="480"/>
      <c r="R5099" s="480"/>
      <c r="S5099" s="480"/>
      <c r="T5099" s="480"/>
      <c r="U5099" s="480"/>
      <c r="V5099" s="480"/>
      <c r="W5099" s="480"/>
      <c r="X5099" s="480"/>
      <c r="Y5099" s="480"/>
      <c r="Z5099" s="480"/>
      <c r="AA5099" s="480"/>
      <c r="AB5099" s="480"/>
      <c r="AC5099" s="480"/>
      <c r="AD5099" s="480"/>
      <c r="AE5099" s="480"/>
      <c r="AF5099" s="480"/>
      <c r="AG5099" s="480"/>
      <c r="AH5099" s="480"/>
      <c r="AI5099" s="480"/>
      <c r="AJ5099" s="480"/>
      <c r="AK5099" s="480"/>
      <c r="AL5099" s="480"/>
      <c r="AM5099" s="480"/>
      <c r="AN5099" s="480"/>
      <c r="AO5099" s="480"/>
      <c r="AP5099" s="480"/>
      <c r="AQ5099" s="480"/>
      <c r="AR5099" s="480"/>
      <c r="AS5099" s="480"/>
      <c r="AT5099" s="480"/>
      <c r="AU5099" s="480"/>
      <c r="AV5099" s="480"/>
      <c r="AW5099" s="480"/>
      <c r="AX5099" s="480"/>
      <c r="AY5099" s="480"/>
      <c r="AZ5099" s="480"/>
      <c r="BA5099" s="480"/>
      <c r="BB5099" s="480"/>
    </row>
    <row r="5100" spans="1:54" ht="15.75">
      <c r="A5100" s="624"/>
      <c r="B5100" s="624"/>
      <c r="C5100"/>
      <c r="D5100" s="625"/>
      <c r="E5100" s="626"/>
      <c r="F5100" s="480"/>
      <c r="G5100"/>
      <c r="H5100" s="480"/>
      <c r="I5100"/>
      <c r="J5100" s="480"/>
      <c r="K5100" s="480"/>
      <c r="L5100" s="480"/>
      <c r="M5100" s="480"/>
      <c r="N5100" s="480"/>
      <c r="O5100" s="480"/>
      <c r="P5100" s="480"/>
      <c r="Q5100" s="480"/>
      <c r="R5100" s="480"/>
      <c r="S5100" s="480"/>
      <c r="T5100" s="480"/>
      <c r="U5100" s="480"/>
      <c r="V5100" s="480"/>
      <c r="W5100" s="480"/>
      <c r="X5100" s="480"/>
      <c r="Y5100" s="480"/>
      <c r="Z5100" s="480"/>
      <c r="AA5100" s="480"/>
      <c r="AB5100" s="480"/>
      <c r="AC5100" s="480"/>
      <c r="AD5100" s="480"/>
      <c r="AE5100" s="480"/>
      <c r="AF5100" s="480"/>
      <c r="AG5100" s="480"/>
      <c r="AH5100" s="480"/>
      <c r="AI5100" s="480"/>
      <c r="AJ5100" s="480"/>
      <c r="AK5100" s="480"/>
      <c r="AL5100" s="480"/>
      <c r="AM5100" s="480"/>
      <c r="AN5100" s="480"/>
      <c r="AO5100" s="480"/>
      <c r="AP5100" s="480"/>
      <c r="AQ5100" s="480"/>
      <c r="AR5100" s="480"/>
      <c r="AS5100" s="480"/>
      <c r="AT5100" s="480"/>
      <c r="AU5100" s="480"/>
      <c r="AV5100" s="480"/>
      <c r="AW5100" s="480"/>
      <c r="AX5100" s="480"/>
      <c r="AY5100" s="480"/>
      <c r="AZ5100" s="480"/>
      <c r="BA5100" s="480"/>
      <c r="BB5100" s="480"/>
    </row>
    <row r="5101" spans="1:54" ht="15.75">
      <c r="A5101" s="624"/>
      <c r="B5101" s="624"/>
      <c r="C5101"/>
      <c r="D5101" s="625"/>
      <c r="E5101" s="626"/>
      <c r="F5101" s="480"/>
      <c r="G5101"/>
      <c r="H5101" s="480"/>
      <c r="I5101"/>
      <c r="J5101" s="480"/>
      <c r="K5101" s="480"/>
      <c r="L5101" s="480"/>
      <c r="M5101" s="480"/>
      <c r="N5101" s="480"/>
      <c r="O5101" s="480"/>
      <c r="P5101" s="480"/>
      <c r="Q5101" s="480"/>
      <c r="R5101" s="480"/>
      <c r="S5101" s="480"/>
      <c r="T5101" s="480"/>
      <c r="U5101" s="480"/>
      <c r="V5101" s="480"/>
      <c r="W5101" s="480"/>
      <c r="X5101" s="480"/>
      <c r="Y5101" s="480"/>
      <c r="Z5101" s="480"/>
      <c r="AA5101" s="480"/>
      <c r="AB5101" s="480"/>
      <c r="AC5101" s="480"/>
      <c r="AD5101" s="480"/>
      <c r="AE5101" s="480"/>
      <c r="AF5101" s="480"/>
      <c r="AG5101" s="480"/>
      <c r="AH5101" s="480"/>
      <c r="AI5101" s="480"/>
      <c r="AJ5101" s="480"/>
      <c r="AK5101" s="480"/>
      <c r="AL5101" s="480"/>
      <c r="AM5101" s="480"/>
      <c r="AN5101" s="480"/>
      <c r="AO5101" s="480"/>
      <c r="AP5101" s="480"/>
      <c r="AQ5101" s="480"/>
      <c r="AR5101" s="480"/>
      <c r="AS5101" s="480"/>
      <c r="AT5101" s="480"/>
      <c r="AU5101" s="480"/>
      <c r="AV5101" s="480"/>
      <c r="AW5101" s="480"/>
      <c r="AX5101" s="480"/>
      <c r="AY5101" s="480"/>
      <c r="AZ5101" s="480"/>
      <c r="BA5101" s="480"/>
      <c r="BB5101" s="480"/>
    </row>
    <row r="5102" spans="1:54" ht="15.75">
      <c r="A5102" s="624"/>
      <c r="B5102" s="624"/>
      <c r="C5102"/>
      <c r="D5102" s="625"/>
      <c r="E5102" s="626"/>
      <c r="F5102" s="480"/>
      <c r="G5102"/>
      <c r="H5102" s="480"/>
      <c r="I5102"/>
      <c r="J5102" s="480"/>
      <c r="K5102" s="480"/>
      <c r="L5102" s="480"/>
      <c r="M5102" s="480"/>
      <c r="N5102" s="480"/>
      <c r="O5102" s="480"/>
      <c r="P5102" s="480"/>
      <c r="Q5102" s="480"/>
      <c r="R5102" s="480"/>
      <c r="S5102" s="480"/>
      <c r="T5102" s="480"/>
      <c r="U5102" s="480"/>
      <c r="V5102" s="480"/>
      <c r="W5102" s="480"/>
      <c r="X5102" s="480"/>
      <c r="Y5102" s="480"/>
      <c r="Z5102" s="480"/>
      <c r="AA5102" s="480"/>
      <c r="AB5102" s="480"/>
      <c r="AC5102" s="480"/>
      <c r="AD5102" s="480"/>
      <c r="AE5102" s="480"/>
      <c r="AF5102" s="480"/>
      <c r="AG5102" s="480"/>
      <c r="AH5102" s="480"/>
      <c r="AI5102" s="480"/>
      <c r="AJ5102" s="480"/>
      <c r="AK5102" s="480"/>
      <c r="AL5102" s="480"/>
      <c r="AM5102" s="480"/>
      <c r="AN5102" s="480"/>
      <c r="AO5102" s="480"/>
      <c r="AP5102" s="480"/>
      <c r="AQ5102" s="480"/>
      <c r="AR5102" s="480"/>
      <c r="AS5102" s="480"/>
      <c r="AT5102" s="480"/>
      <c r="AU5102" s="480"/>
      <c r="AV5102" s="480"/>
      <c r="AW5102" s="480"/>
      <c r="AX5102" s="480"/>
      <c r="AY5102" s="480"/>
      <c r="AZ5102" s="480"/>
      <c r="BA5102" s="480"/>
      <c r="BB5102" s="480"/>
    </row>
    <row r="5103" spans="1:54" ht="15.75">
      <c r="A5103" s="624"/>
      <c r="B5103" s="624"/>
      <c r="C5103"/>
      <c r="D5103" s="625"/>
      <c r="E5103" s="626"/>
      <c r="F5103" s="480"/>
      <c r="G5103"/>
      <c r="H5103" s="480"/>
      <c r="I5103"/>
      <c r="J5103" s="480"/>
      <c r="K5103" s="480"/>
      <c r="L5103" s="480"/>
      <c r="M5103" s="480"/>
      <c r="N5103" s="480"/>
      <c r="O5103" s="480"/>
      <c r="P5103" s="480"/>
      <c r="Q5103" s="480"/>
      <c r="R5103" s="480"/>
      <c r="S5103" s="480"/>
      <c r="T5103" s="480"/>
      <c r="U5103" s="480"/>
      <c r="V5103" s="480"/>
      <c r="W5103" s="480"/>
      <c r="X5103" s="480"/>
      <c r="Y5103" s="480"/>
      <c r="Z5103" s="480"/>
      <c r="AA5103" s="480"/>
      <c r="AB5103" s="480"/>
      <c r="AC5103" s="480"/>
      <c r="AD5103" s="480"/>
      <c r="AE5103" s="480"/>
      <c r="AF5103" s="480"/>
      <c r="AG5103" s="480"/>
      <c r="AH5103" s="480"/>
      <c r="AI5103" s="480"/>
      <c r="AJ5103" s="480"/>
      <c r="AK5103" s="480"/>
      <c r="AL5103" s="480"/>
      <c r="AM5103" s="480"/>
      <c r="AN5103" s="480"/>
      <c r="AO5103" s="480"/>
      <c r="AP5103" s="480"/>
      <c r="AQ5103" s="480"/>
      <c r="AR5103" s="480"/>
      <c r="AS5103" s="480"/>
      <c r="AT5103" s="480"/>
      <c r="AU5103" s="480"/>
      <c r="AV5103" s="480"/>
      <c r="AW5103" s="480"/>
      <c r="AX5103" s="480"/>
      <c r="AY5103" s="480"/>
      <c r="AZ5103" s="480"/>
      <c r="BA5103" s="480"/>
      <c r="BB5103" s="480"/>
    </row>
    <row r="5104" spans="1:54" ht="15.75">
      <c r="A5104" s="624"/>
      <c r="B5104" s="624"/>
      <c r="C5104"/>
      <c r="D5104" s="625"/>
      <c r="E5104" s="626"/>
      <c r="F5104" s="480"/>
      <c r="G5104"/>
      <c r="H5104" s="480"/>
      <c r="I5104"/>
      <c r="J5104" s="480"/>
      <c r="K5104" s="480"/>
      <c r="L5104" s="480"/>
      <c r="M5104" s="480"/>
      <c r="N5104" s="480"/>
      <c r="O5104" s="480"/>
      <c r="P5104" s="480"/>
      <c r="Q5104" s="480"/>
      <c r="R5104" s="480"/>
      <c r="S5104" s="480"/>
      <c r="T5104" s="480"/>
      <c r="U5104" s="480"/>
      <c r="V5104" s="480"/>
      <c r="W5104" s="480"/>
      <c r="X5104" s="480"/>
      <c r="Y5104" s="480"/>
      <c r="Z5104" s="480"/>
      <c r="AA5104" s="480"/>
      <c r="AB5104" s="480"/>
      <c r="AC5104" s="480"/>
      <c r="AD5104" s="480"/>
      <c r="AE5104" s="480"/>
      <c r="AF5104" s="480"/>
      <c r="AG5104" s="480"/>
      <c r="AH5104" s="480"/>
      <c r="AI5104" s="480"/>
      <c r="AJ5104" s="480"/>
      <c r="AK5104" s="480"/>
      <c r="AL5104" s="480"/>
      <c r="AM5104" s="480"/>
      <c r="AN5104" s="480"/>
      <c r="AO5104" s="480"/>
      <c r="AP5104" s="480"/>
      <c r="AQ5104" s="480"/>
      <c r="AR5104" s="480"/>
      <c r="AS5104" s="480"/>
      <c r="AT5104" s="480"/>
      <c r="AU5104" s="480"/>
      <c r="AV5104" s="480"/>
      <c r="AW5104" s="480"/>
      <c r="AX5104" s="480"/>
      <c r="AY5104" s="480"/>
      <c r="AZ5104" s="480"/>
      <c r="BA5104" s="480"/>
      <c r="BB5104" s="480"/>
    </row>
    <row r="5105" spans="1:54" ht="15.75">
      <c r="A5105" s="624"/>
      <c r="B5105" s="624"/>
      <c r="C5105"/>
      <c r="D5105" s="625"/>
      <c r="E5105" s="626"/>
      <c r="F5105" s="480"/>
      <c r="G5105"/>
      <c r="H5105" s="480"/>
      <c r="I5105"/>
      <c r="J5105" s="480"/>
      <c r="K5105" s="480"/>
      <c r="L5105" s="480"/>
      <c r="M5105" s="480"/>
      <c r="N5105" s="480"/>
      <c r="O5105" s="480"/>
      <c r="P5105" s="480"/>
      <c r="Q5105" s="480"/>
      <c r="R5105" s="480"/>
      <c r="S5105" s="480"/>
      <c r="T5105" s="480"/>
      <c r="U5105" s="480"/>
      <c r="V5105" s="480"/>
      <c r="W5105" s="480"/>
      <c r="X5105" s="480"/>
      <c r="Y5105" s="480"/>
      <c r="Z5105" s="480"/>
      <c r="AA5105" s="480"/>
      <c r="AB5105" s="480"/>
      <c r="AC5105" s="480"/>
      <c r="AD5105" s="480"/>
      <c r="AE5105" s="480"/>
      <c r="AF5105" s="480"/>
      <c r="AG5105" s="480"/>
      <c r="AH5105" s="480"/>
      <c r="AI5105" s="480"/>
      <c r="AJ5105" s="480"/>
      <c r="AK5105" s="480"/>
      <c r="AL5105" s="480"/>
      <c r="AM5105" s="480"/>
      <c r="AN5105" s="480"/>
      <c r="AO5105" s="480"/>
      <c r="AP5105" s="480"/>
      <c r="AQ5105" s="480"/>
      <c r="AR5105" s="480"/>
      <c r="AS5105" s="480"/>
      <c r="AT5105" s="480"/>
      <c r="AU5105" s="480"/>
      <c r="AV5105" s="480"/>
      <c r="AW5105" s="480"/>
      <c r="AX5105" s="480"/>
      <c r="AY5105" s="480"/>
      <c r="AZ5105" s="480"/>
      <c r="BA5105" s="480"/>
      <c r="BB5105" s="480"/>
    </row>
    <row r="5106" spans="1:54" ht="15.75">
      <c r="A5106" s="624"/>
      <c r="B5106" s="624"/>
      <c r="C5106"/>
      <c r="D5106" s="625"/>
      <c r="E5106" s="626"/>
      <c r="F5106" s="480"/>
      <c r="G5106"/>
      <c r="H5106" s="480"/>
      <c r="I5106"/>
      <c r="J5106" s="480"/>
      <c r="K5106" s="480"/>
      <c r="L5106" s="480"/>
      <c r="M5106" s="480"/>
      <c r="N5106" s="480"/>
      <c r="O5106" s="480"/>
      <c r="P5106" s="480"/>
      <c r="Q5106" s="480"/>
      <c r="R5106" s="480"/>
      <c r="S5106" s="480"/>
      <c r="T5106" s="480"/>
      <c r="U5106" s="480"/>
      <c r="V5106" s="480"/>
      <c r="W5106" s="480"/>
      <c r="X5106" s="480"/>
      <c r="Y5106" s="480"/>
      <c r="Z5106" s="480"/>
      <c r="AA5106" s="480"/>
      <c r="AB5106" s="480"/>
      <c r="AC5106" s="480"/>
      <c r="AD5106" s="480"/>
      <c r="AE5106" s="480"/>
      <c r="AF5106" s="480"/>
      <c r="AG5106" s="480"/>
      <c r="AH5106" s="480"/>
      <c r="AI5106" s="480"/>
      <c r="AJ5106" s="480"/>
      <c r="AK5106" s="480"/>
      <c r="AL5106" s="480"/>
      <c r="AM5106" s="480"/>
      <c r="AN5106" s="480"/>
      <c r="AO5106" s="480"/>
      <c r="AP5106" s="480"/>
      <c r="AQ5106" s="480"/>
      <c r="AR5106" s="480"/>
      <c r="AS5106" s="480"/>
      <c r="AT5106" s="480"/>
      <c r="AU5106" s="480"/>
      <c r="AV5106" s="480"/>
      <c r="AW5106" s="480"/>
      <c r="AX5106" s="480"/>
      <c r="AY5106" s="480"/>
      <c r="AZ5106" s="480"/>
      <c r="BA5106" s="480"/>
      <c r="BB5106" s="480"/>
    </row>
    <row r="5107" spans="1:54" ht="15.75">
      <c r="A5107" s="624"/>
      <c r="B5107" s="624"/>
      <c r="C5107"/>
      <c r="D5107" s="625"/>
      <c r="E5107" s="626"/>
      <c r="F5107" s="480"/>
      <c r="G5107"/>
      <c r="H5107" s="480"/>
      <c r="I5107"/>
      <c r="J5107" s="480"/>
      <c r="K5107" s="480"/>
      <c r="L5107" s="480"/>
      <c r="M5107" s="480"/>
      <c r="N5107" s="480"/>
      <c r="O5107" s="480"/>
      <c r="P5107" s="480"/>
      <c r="Q5107" s="480"/>
      <c r="R5107" s="480"/>
      <c r="S5107" s="480"/>
      <c r="T5107" s="480"/>
      <c r="U5107" s="480"/>
      <c r="V5107" s="480"/>
      <c r="W5107" s="480"/>
      <c r="X5107" s="480"/>
      <c r="Y5107" s="480"/>
      <c r="Z5107" s="480"/>
      <c r="AA5107" s="480"/>
      <c r="AB5107" s="480"/>
      <c r="AC5107" s="480"/>
      <c r="AD5107" s="480"/>
      <c r="AE5107" s="480"/>
      <c r="AF5107" s="480"/>
      <c r="AG5107" s="480"/>
      <c r="AH5107" s="480"/>
      <c r="AI5107" s="480"/>
      <c r="AJ5107" s="480"/>
      <c r="AK5107" s="480"/>
      <c r="AL5107" s="480"/>
      <c r="AM5107" s="480"/>
      <c r="AN5107" s="480"/>
      <c r="AO5107" s="480"/>
      <c r="AP5107" s="480"/>
      <c r="AQ5107" s="480"/>
      <c r="AR5107" s="480"/>
      <c r="AS5107" s="480"/>
      <c r="AT5107" s="480"/>
      <c r="AU5107" s="480"/>
      <c r="AV5107" s="480"/>
      <c r="AW5107" s="480"/>
      <c r="AX5107" s="480"/>
      <c r="AY5107" s="480"/>
      <c r="AZ5107" s="480"/>
      <c r="BA5107" s="480"/>
      <c r="BB5107" s="480"/>
    </row>
    <row r="5108" spans="1:54" ht="15.75">
      <c r="A5108" s="624"/>
      <c r="B5108" s="624"/>
      <c r="C5108"/>
      <c r="D5108" s="625"/>
      <c r="E5108" s="626"/>
      <c r="F5108" s="480"/>
      <c r="G5108"/>
      <c r="H5108" s="480"/>
      <c r="I5108"/>
      <c r="J5108" s="480"/>
      <c r="K5108" s="480"/>
      <c r="L5108" s="480"/>
      <c r="M5108" s="480"/>
      <c r="N5108" s="480"/>
      <c r="O5108" s="480"/>
      <c r="P5108" s="480"/>
      <c r="Q5108" s="480"/>
      <c r="R5108" s="480"/>
      <c r="S5108" s="480"/>
      <c r="T5108" s="480"/>
      <c r="U5108" s="480"/>
      <c r="V5108" s="480"/>
      <c r="W5108" s="480"/>
      <c r="X5108" s="480"/>
      <c r="Y5108" s="480"/>
      <c r="Z5108" s="480"/>
      <c r="AA5108" s="480"/>
      <c r="AB5108" s="480"/>
      <c r="AC5108" s="480"/>
      <c r="AD5108" s="480"/>
      <c r="AE5108" s="480"/>
      <c r="AF5108" s="480"/>
      <c r="AG5108" s="480"/>
      <c r="AH5108" s="480"/>
      <c r="AI5108" s="480"/>
      <c r="AJ5108" s="480"/>
      <c r="AK5108" s="480"/>
      <c r="AL5108" s="480"/>
      <c r="AM5108" s="480"/>
      <c r="AN5108" s="480"/>
      <c r="AO5108" s="480"/>
      <c r="AP5108" s="480"/>
      <c r="AQ5108" s="480"/>
      <c r="AR5108" s="480"/>
      <c r="AS5108" s="480"/>
      <c r="AT5108" s="480"/>
      <c r="AU5108" s="480"/>
      <c r="AV5108" s="480"/>
      <c r="AW5108" s="480"/>
      <c r="AX5108" s="480"/>
      <c r="AY5108" s="480"/>
      <c r="AZ5108" s="480"/>
      <c r="BA5108" s="480"/>
      <c r="BB5108" s="480"/>
    </row>
    <row r="5109" spans="1:54" ht="15.75">
      <c r="A5109" s="624"/>
      <c r="B5109" s="624"/>
      <c r="C5109"/>
      <c r="D5109" s="625"/>
      <c r="E5109" s="626"/>
      <c r="F5109" s="480"/>
      <c r="G5109"/>
      <c r="H5109" s="480"/>
      <c r="I5109"/>
      <c r="J5109" s="480"/>
      <c r="K5109" s="480"/>
      <c r="L5109" s="480"/>
      <c r="M5109" s="480"/>
      <c r="N5109" s="480"/>
      <c r="O5109" s="480"/>
      <c r="P5109" s="480"/>
      <c r="Q5109" s="480"/>
      <c r="R5109" s="480"/>
      <c r="S5109" s="480"/>
      <c r="T5109" s="480"/>
      <c r="U5109" s="480"/>
      <c r="V5109" s="480"/>
      <c r="W5109" s="480"/>
      <c r="X5109" s="480"/>
      <c r="Y5109" s="480"/>
      <c r="Z5109" s="480"/>
      <c r="AA5109" s="480"/>
      <c r="AB5109" s="480"/>
      <c r="AC5109" s="480"/>
      <c r="AD5109" s="480"/>
      <c r="AE5109" s="480"/>
      <c r="AF5109" s="480"/>
      <c r="AG5109" s="480"/>
      <c r="AH5109" s="480"/>
      <c r="AI5109" s="480"/>
      <c r="AJ5109" s="480"/>
      <c r="AK5109" s="480"/>
      <c r="AL5109" s="480"/>
      <c r="AM5109" s="480"/>
      <c r="AN5109" s="480"/>
      <c r="AO5109" s="480"/>
      <c r="AP5109" s="480"/>
      <c r="AQ5109" s="480"/>
      <c r="AR5109" s="480"/>
      <c r="AS5109" s="480"/>
      <c r="AT5109" s="480"/>
      <c r="AU5109" s="480"/>
      <c r="AV5109" s="480"/>
      <c r="AW5109" s="480"/>
      <c r="AX5109" s="480"/>
      <c r="AY5109" s="480"/>
      <c r="AZ5109" s="480"/>
      <c r="BA5109" s="480"/>
      <c r="BB5109" s="480"/>
    </row>
    <row r="5110" spans="1:54" ht="15.75">
      <c r="A5110" s="624"/>
      <c r="B5110" s="624"/>
      <c r="C5110"/>
      <c r="D5110" s="625"/>
      <c r="E5110" s="626"/>
      <c r="F5110" s="480"/>
      <c r="G5110"/>
      <c r="H5110" s="480"/>
      <c r="I5110"/>
      <c r="J5110" s="480"/>
      <c r="K5110" s="480"/>
      <c r="L5110" s="480"/>
      <c r="M5110" s="480"/>
      <c r="N5110" s="480"/>
      <c r="O5110" s="480"/>
      <c r="P5110" s="480"/>
      <c r="Q5110" s="480"/>
      <c r="R5110" s="480"/>
      <c r="S5110" s="480"/>
      <c r="T5110" s="480"/>
      <c r="U5110" s="480"/>
      <c r="V5110" s="480"/>
      <c r="W5110" s="480"/>
      <c r="X5110" s="480"/>
      <c r="Y5110" s="480"/>
      <c r="Z5110" s="480"/>
      <c r="AA5110" s="480"/>
      <c r="AB5110" s="480"/>
      <c r="AC5110" s="480"/>
      <c r="AD5110" s="480"/>
      <c r="AE5110" s="480"/>
      <c r="AF5110" s="480"/>
      <c r="AG5110" s="480"/>
      <c r="AH5110" s="480"/>
      <c r="AI5110" s="480"/>
      <c r="AJ5110" s="480"/>
      <c r="AK5110" s="480"/>
      <c r="AL5110" s="480"/>
      <c r="AM5110" s="480"/>
      <c r="AN5110" s="480"/>
      <c r="AO5110" s="480"/>
      <c r="AP5110" s="480"/>
      <c r="AQ5110" s="480"/>
      <c r="AR5110" s="480"/>
      <c r="AS5110" s="480"/>
      <c r="AT5110" s="480"/>
      <c r="AU5110" s="480"/>
      <c r="AV5110" s="480"/>
      <c r="AW5110" s="480"/>
      <c r="AX5110" s="480"/>
      <c r="AY5110" s="480"/>
      <c r="AZ5110" s="480"/>
      <c r="BA5110" s="480"/>
      <c r="BB5110" s="480"/>
    </row>
    <row r="5111" spans="1:54" ht="15.75">
      <c r="A5111" s="624"/>
      <c r="B5111" s="624"/>
      <c r="C5111"/>
      <c r="D5111" s="625"/>
      <c r="E5111" s="626"/>
      <c r="F5111" s="480"/>
      <c r="G5111"/>
      <c r="H5111" s="480"/>
      <c r="I5111"/>
      <c r="J5111" s="480"/>
      <c r="K5111" s="480"/>
      <c r="L5111" s="480"/>
      <c r="M5111" s="480"/>
      <c r="N5111" s="480"/>
      <c r="O5111" s="480"/>
      <c r="P5111" s="480"/>
      <c r="Q5111" s="480"/>
      <c r="R5111" s="480"/>
      <c r="S5111" s="480"/>
      <c r="T5111" s="480"/>
      <c r="U5111" s="480"/>
      <c r="V5111" s="480"/>
      <c r="W5111" s="480"/>
      <c r="X5111" s="480"/>
      <c r="Y5111" s="480"/>
      <c r="Z5111" s="480"/>
      <c r="AA5111" s="480"/>
      <c r="AB5111" s="480"/>
      <c r="AC5111" s="480"/>
      <c r="AD5111" s="480"/>
      <c r="AE5111" s="480"/>
      <c r="AF5111" s="480"/>
      <c r="AG5111" s="480"/>
      <c r="AH5111" s="480"/>
      <c r="AI5111" s="480"/>
      <c r="AJ5111" s="480"/>
      <c r="AK5111" s="480"/>
      <c r="AL5111" s="480"/>
      <c r="AM5111" s="480"/>
      <c r="AN5111" s="480"/>
      <c r="AO5111" s="480"/>
      <c r="AP5111" s="480"/>
      <c r="AQ5111" s="480"/>
      <c r="AR5111" s="480"/>
      <c r="AS5111" s="480"/>
      <c r="AT5111" s="480"/>
      <c r="AU5111" s="480"/>
      <c r="AV5111" s="480"/>
      <c r="AW5111" s="480"/>
      <c r="AX5111" s="480"/>
      <c r="AY5111" s="480"/>
      <c r="AZ5111" s="480"/>
      <c r="BA5111" s="480"/>
      <c r="BB5111" s="480"/>
    </row>
    <row r="5112" spans="1:54" ht="15.75">
      <c r="A5112" s="624"/>
      <c r="B5112" s="624"/>
      <c r="C5112"/>
      <c r="D5112" s="625"/>
      <c r="E5112" s="626"/>
      <c r="F5112" s="480"/>
      <c r="G5112"/>
      <c r="H5112" s="480"/>
      <c r="I5112"/>
      <c r="J5112" s="480"/>
      <c r="K5112" s="480"/>
      <c r="L5112" s="480"/>
      <c r="M5112" s="480"/>
      <c r="N5112" s="480"/>
      <c r="O5112" s="480"/>
      <c r="P5112" s="480"/>
      <c r="Q5112" s="480"/>
      <c r="R5112" s="480"/>
      <c r="S5112" s="480"/>
      <c r="T5112" s="480"/>
      <c r="U5112" s="480"/>
      <c r="V5112" s="480"/>
      <c r="W5112" s="480"/>
      <c r="X5112" s="480"/>
      <c r="Y5112" s="480"/>
      <c r="Z5112" s="480"/>
      <c r="AA5112" s="480"/>
      <c r="AB5112" s="480"/>
      <c r="AC5112" s="480"/>
      <c r="AD5112" s="480"/>
      <c r="AE5112" s="480"/>
      <c r="AF5112" s="480"/>
      <c r="AG5112" s="480"/>
      <c r="AH5112" s="480"/>
      <c r="AI5112" s="480"/>
      <c r="AJ5112" s="480"/>
      <c r="AK5112" s="480"/>
      <c r="AL5112" s="480"/>
      <c r="AM5112" s="480"/>
      <c r="AN5112" s="480"/>
      <c r="AO5112" s="480"/>
      <c r="AP5112" s="480"/>
      <c r="AQ5112" s="480"/>
      <c r="AR5112" s="480"/>
      <c r="AS5112" s="480"/>
      <c r="AT5112" s="480"/>
      <c r="AU5112" s="480"/>
      <c r="AV5112" s="480"/>
      <c r="AW5112" s="480"/>
      <c r="AX5112" s="480"/>
      <c r="AY5112" s="480"/>
      <c r="AZ5112" s="480"/>
      <c r="BA5112" s="480"/>
      <c r="BB5112" s="480"/>
    </row>
    <row r="5113" spans="1:54" ht="15.75">
      <c r="A5113" s="624"/>
      <c r="B5113" s="624"/>
      <c r="C5113"/>
      <c r="D5113" s="625"/>
      <c r="E5113" s="626"/>
      <c r="F5113" s="480"/>
      <c r="G5113"/>
      <c r="H5113" s="480"/>
      <c r="I5113"/>
      <c r="J5113" s="480"/>
      <c r="K5113" s="480"/>
      <c r="L5113" s="480"/>
      <c r="M5113" s="480"/>
      <c r="N5113" s="480"/>
      <c r="O5113" s="480"/>
      <c r="P5113" s="480"/>
      <c r="Q5113" s="480"/>
      <c r="R5113" s="480"/>
      <c r="S5113" s="480"/>
      <c r="T5113" s="480"/>
      <c r="U5113" s="480"/>
      <c r="V5113" s="480"/>
      <c r="W5113" s="480"/>
      <c r="X5113" s="480"/>
      <c r="Y5113" s="480"/>
      <c r="Z5113" s="480"/>
      <c r="AA5113" s="480"/>
      <c r="AB5113" s="480"/>
      <c r="AC5113" s="480"/>
      <c r="AD5113" s="480"/>
      <c r="AE5113" s="480"/>
      <c r="AF5113" s="480"/>
      <c r="AG5113" s="480"/>
      <c r="AH5113" s="480"/>
      <c r="AI5113" s="480"/>
      <c r="AJ5113" s="480"/>
      <c r="AK5113" s="480"/>
      <c r="AL5113" s="480"/>
      <c r="AM5113" s="480"/>
      <c r="AN5113" s="480"/>
      <c r="AO5113" s="480"/>
      <c r="AP5113" s="480"/>
      <c r="AQ5113" s="480"/>
      <c r="AR5113" s="480"/>
      <c r="AS5113" s="480"/>
      <c r="AT5113" s="480"/>
      <c r="AU5113" s="480"/>
      <c r="AV5113" s="480"/>
      <c r="AW5113" s="480"/>
      <c r="AX5113" s="480"/>
      <c r="AY5113" s="480"/>
      <c r="AZ5113" s="480"/>
      <c r="BA5113" s="480"/>
      <c r="BB5113" s="480"/>
    </row>
    <row r="5114" spans="1:54" ht="15.75">
      <c r="A5114" s="624"/>
      <c r="B5114" s="624"/>
      <c r="C5114"/>
      <c r="D5114" s="625"/>
      <c r="E5114" s="626"/>
      <c r="F5114" s="480"/>
      <c r="G5114"/>
      <c r="H5114" s="480"/>
      <c r="I5114"/>
      <c r="J5114" s="480"/>
      <c r="K5114" s="480"/>
      <c r="L5114" s="480"/>
      <c r="M5114" s="480"/>
      <c r="N5114" s="480"/>
      <c r="O5114" s="480"/>
      <c r="P5114" s="480"/>
      <c r="Q5114" s="480"/>
      <c r="R5114" s="480"/>
      <c r="S5114" s="480"/>
      <c r="T5114" s="480"/>
      <c r="U5114" s="480"/>
      <c r="V5114" s="480"/>
      <c r="W5114" s="480"/>
      <c r="X5114" s="480"/>
      <c r="Y5114" s="480"/>
      <c r="Z5114" s="480"/>
      <c r="AA5114" s="480"/>
      <c r="AB5114" s="480"/>
      <c r="AC5114" s="480"/>
      <c r="AD5114" s="480"/>
      <c r="AE5114" s="480"/>
      <c r="AF5114" s="480"/>
      <c r="AG5114" s="480"/>
      <c r="AH5114" s="480"/>
      <c r="AI5114" s="480"/>
      <c r="AJ5114" s="480"/>
      <c r="AK5114" s="480"/>
      <c r="AL5114" s="480"/>
      <c r="AM5114" s="480"/>
      <c r="AN5114" s="480"/>
      <c r="AO5114" s="480"/>
      <c r="AP5114" s="480"/>
      <c r="AQ5114" s="480"/>
      <c r="AR5114" s="480"/>
      <c r="AS5114" s="480"/>
      <c r="AT5114" s="480"/>
      <c r="AU5114" s="480"/>
      <c r="AV5114" s="480"/>
      <c r="AW5114" s="480"/>
      <c r="AX5114" s="480"/>
      <c r="AY5114" s="480"/>
      <c r="AZ5114" s="480"/>
      <c r="BA5114" s="480"/>
      <c r="BB5114" s="480"/>
    </row>
    <row r="5115" spans="1:54" ht="15.75">
      <c r="A5115" s="624"/>
      <c r="B5115" s="624"/>
      <c r="C5115"/>
      <c r="D5115" s="625"/>
      <c r="E5115" s="626"/>
      <c r="F5115" s="480"/>
      <c r="G5115"/>
      <c r="H5115" s="480"/>
      <c r="I5115"/>
      <c r="J5115" s="480"/>
      <c r="K5115" s="480"/>
      <c r="L5115" s="480"/>
      <c r="M5115" s="480"/>
      <c r="N5115" s="480"/>
      <c r="O5115" s="480"/>
      <c r="P5115" s="480"/>
      <c r="Q5115" s="480"/>
      <c r="R5115" s="480"/>
      <c r="S5115" s="480"/>
      <c r="T5115" s="480"/>
      <c r="U5115" s="480"/>
      <c r="V5115" s="480"/>
      <c r="W5115" s="480"/>
      <c r="X5115" s="480"/>
      <c r="Y5115" s="480"/>
      <c r="Z5115" s="480"/>
      <c r="AA5115" s="480"/>
      <c r="AB5115" s="480"/>
      <c r="AC5115" s="480"/>
      <c r="AD5115" s="480"/>
      <c r="AE5115" s="480"/>
      <c r="AF5115" s="480"/>
      <c r="AG5115" s="480"/>
      <c r="AH5115" s="480"/>
      <c r="AI5115" s="480"/>
      <c r="AJ5115" s="480"/>
      <c r="AK5115" s="480"/>
      <c r="AL5115" s="480"/>
      <c r="AM5115" s="480"/>
      <c r="AN5115" s="480"/>
      <c r="AO5115" s="480"/>
      <c r="AP5115" s="480"/>
      <c r="AQ5115" s="480"/>
      <c r="AR5115" s="480"/>
      <c r="AS5115" s="480"/>
      <c r="AT5115" s="480"/>
      <c r="AU5115" s="480"/>
      <c r="AV5115" s="480"/>
      <c r="AW5115" s="480"/>
      <c r="AX5115" s="480"/>
      <c r="AY5115" s="480"/>
      <c r="AZ5115" s="480"/>
      <c r="BA5115" s="480"/>
      <c r="BB5115" s="480"/>
    </row>
    <row r="5116" spans="1:54" ht="15.75">
      <c r="A5116" s="624"/>
      <c r="B5116" s="624"/>
      <c r="C5116"/>
      <c r="D5116" s="625"/>
      <c r="E5116" s="626"/>
      <c r="F5116" s="480"/>
      <c r="G5116"/>
      <c r="H5116" s="480"/>
      <c r="I5116"/>
      <c r="J5116" s="480"/>
      <c r="K5116" s="480"/>
      <c r="L5116" s="480"/>
      <c r="M5116" s="480"/>
      <c r="N5116" s="480"/>
      <c r="O5116" s="480"/>
      <c r="P5116" s="480"/>
      <c r="Q5116" s="480"/>
      <c r="R5116" s="480"/>
      <c r="S5116" s="480"/>
      <c r="T5116" s="480"/>
      <c r="U5116" s="480"/>
      <c r="V5116" s="480"/>
      <c r="W5116" s="480"/>
      <c r="X5116" s="480"/>
      <c r="Y5116" s="480"/>
      <c r="Z5116" s="480"/>
      <c r="AA5116" s="480"/>
      <c r="AB5116" s="480"/>
      <c r="AC5116" s="480"/>
      <c r="AD5116" s="480"/>
      <c r="AE5116" s="480"/>
      <c r="AF5116" s="480"/>
      <c r="AG5116" s="480"/>
      <c r="AH5116" s="480"/>
      <c r="AI5116" s="480"/>
      <c r="AJ5116" s="480"/>
      <c r="AK5116" s="480"/>
      <c r="AL5116" s="480"/>
      <c r="AM5116" s="480"/>
      <c r="AN5116" s="480"/>
      <c r="AO5116" s="480"/>
      <c r="AP5116" s="480"/>
      <c r="AQ5116" s="480"/>
      <c r="AR5116" s="480"/>
      <c r="AS5116" s="480"/>
      <c r="AT5116" s="480"/>
      <c r="AU5116" s="480"/>
      <c r="AV5116" s="480"/>
      <c r="AW5116" s="480"/>
      <c r="AX5116" s="480"/>
      <c r="AY5116" s="480"/>
      <c r="AZ5116" s="480"/>
      <c r="BA5116" s="480"/>
      <c r="BB5116" s="480"/>
    </row>
    <row r="5117" spans="1:54" ht="15.75">
      <c r="A5117" s="624"/>
      <c r="B5117" s="624"/>
      <c r="C5117"/>
      <c r="D5117" s="625"/>
      <c r="E5117" s="626"/>
      <c r="F5117" s="480"/>
      <c r="G5117"/>
      <c r="H5117" s="480"/>
      <c r="I5117"/>
      <c r="J5117" s="480"/>
      <c r="K5117" s="480"/>
      <c r="L5117" s="480"/>
      <c r="M5117" s="480"/>
      <c r="N5117" s="480"/>
      <c r="O5117" s="480"/>
      <c r="P5117" s="480"/>
      <c r="Q5117" s="480"/>
      <c r="R5117" s="480"/>
      <c r="S5117" s="480"/>
      <c r="T5117" s="480"/>
      <c r="U5117" s="480"/>
      <c r="V5117" s="480"/>
      <c r="W5117" s="480"/>
      <c r="X5117" s="480"/>
      <c r="Y5117" s="480"/>
      <c r="Z5117" s="480"/>
      <c r="AA5117" s="480"/>
      <c r="AB5117" s="480"/>
      <c r="AC5117" s="480"/>
      <c r="AD5117" s="480"/>
      <c r="AE5117" s="480"/>
      <c r="AF5117" s="480"/>
      <c r="AG5117" s="480"/>
      <c r="AH5117" s="480"/>
      <c r="AI5117" s="480"/>
      <c r="AJ5117" s="480"/>
      <c r="AK5117" s="480"/>
      <c r="AL5117" s="480"/>
      <c r="AM5117" s="480"/>
      <c r="AN5117" s="480"/>
      <c r="AO5117" s="480"/>
      <c r="AP5117" s="480"/>
      <c r="AQ5117" s="480"/>
      <c r="AR5117" s="480"/>
      <c r="AS5117" s="480"/>
      <c r="AT5117" s="480"/>
      <c r="AU5117" s="480"/>
      <c r="AV5117" s="480"/>
      <c r="AW5117" s="480"/>
      <c r="AX5117" s="480"/>
      <c r="AY5117" s="480"/>
      <c r="AZ5117" s="480"/>
      <c r="BA5117" s="480"/>
      <c r="BB5117" s="480"/>
    </row>
    <row r="5118" spans="1:54" ht="15.75">
      <c r="A5118" s="624"/>
      <c r="B5118" s="624"/>
      <c r="C5118"/>
      <c r="D5118" s="625"/>
      <c r="E5118" s="626"/>
      <c r="F5118" s="480"/>
      <c r="G5118"/>
      <c r="H5118" s="480"/>
      <c r="I5118"/>
      <c r="J5118" s="480"/>
      <c r="K5118" s="480"/>
      <c r="L5118" s="480"/>
      <c r="M5118" s="480"/>
      <c r="N5118" s="480"/>
      <c r="O5118" s="480"/>
      <c r="P5118" s="480"/>
      <c r="Q5118" s="480"/>
      <c r="R5118" s="480"/>
      <c r="S5118" s="480"/>
      <c r="T5118" s="480"/>
      <c r="U5118" s="480"/>
      <c r="V5118" s="480"/>
      <c r="W5118" s="480"/>
      <c r="X5118" s="480"/>
      <c r="Y5118" s="480"/>
      <c r="Z5118" s="480"/>
      <c r="AA5118" s="480"/>
      <c r="AB5118" s="480"/>
      <c r="AC5118" s="480"/>
      <c r="AD5118" s="480"/>
      <c r="AE5118" s="480"/>
      <c r="AF5118" s="480"/>
      <c r="AG5118" s="480"/>
      <c r="AH5118" s="480"/>
      <c r="AI5118" s="480"/>
      <c r="AJ5118" s="480"/>
      <c r="AK5118" s="480"/>
      <c r="AL5118" s="480"/>
      <c r="AM5118" s="480"/>
      <c r="AN5118" s="480"/>
      <c r="AO5118" s="480"/>
      <c r="AP5118" s="480"/>
      <c r="AQ5118" s="480"/>
      <c r="AR5118" s="480"/>
      <c r="AS5118" s="480"/>
      <c r="AT5118" s="480"/>
      <c r="AU5118" s="480"/>
      <c r="AV5118" s="480"/>
      <c r="AW5118" s="480"/>
      <c r="AX5118" s="480"/>
      <c r="AY5118" s="480"/>
      <c r="AZ5118" s="480"/>
      <c r="BA5118" s="480"/>
      <c r="BB5118" s="480"/>
    </row>
    <row r="5119" spans="1:54" ht="15.75">
      <c r="A5119" s="624"/>
      <c r="B5119" s="624"/>
      <c r="C5119"/>
      <c r="D5119" s="625"/>
      <c r="E5119" s="626"/>
      <c r="F5119" s="480"/>
      <c r="G5119"/>
      <c r="H5119" s="480"/>
      <c r="I5119"/>
      <c r="J5119" s="480"/>
      <c r="K5119" s="480"/>
      <c r="L5119" s="480"/>
      <c r="M5119" s="480"/>
      <c r="N5119" s="480"/>
      <c r="O5119" s="480"/>
      <c r="P5119" s="480"/>
      <c r="Q5119" s="480"/>
      <c r="R5119" s="480"/>
      <c r="S5119" s="480"/>
      <c r="T5119" s="480"/>
      <c r="U5119" s="480"/>
      <c r="V5119" s="480"/>
      <c r="W5119" s="480"/>
      <c r="X5119" s="480"/>
      <c r="Y5119" s="480"/>
      <c r="Z5119" s="480"/>
      <c r="AA5119" s="480"/>
      <c r="AB5119" s="480"/>
      <c r="AC5119" s="480"/>
      <c r="AD5119" s="480"/>
      <c r="AE5119" s="480"/>
      <c r="AF5119" s="480"/>
      <c r="AG5119" s="480"/>
      <c r="AH5119" s="480"/>
      <c r="AI5119" s="480"/>
      <c r="AJ5119" s="480"/>
      <c r="AK5119" s="480"/>
      <c r="AL5119" s="480"/>
      <c r="AM5119" s="480"/>
      <c r="AN5119" s="480"/>
      <c r="AO5119" s="480"/>
      <c r="AP5119" s="480"/>
      <c r="AQ5119" s="480"/>
      <c r="AR5119" s="480"/>
      <c r="AS5119" s="480"/>
      <c r="AT5119" s="480"/>
      <c r="AU5119" s="480"/>
      <c r="AV5119" s="480"/>
      <c r="AW5119" s="480"/>
      <c r="AX5119" s="480"/>
      <c r="AY5119" s="480"/>
      <c r="AZ5119" s="480"/>
      <c r="BA5119" s="480"/>
      <c r="BB5119" s="480"/>
    </row>
    <row r="5120" spans="1:54" ht="15.75">
      <c r="A5120" s="624"/>
      <c r="B5120" s="624"/>
      <c r="C5120"/>
      <c r="D5120" s="625"/>
      <c r="E5120" s="626"/>
      <c r="F5120" s="480"/>
      <c r="G5120"/>
      <c r="H5120" s="480"/>
      <c r="I5120"/>
      <c r="J5120" s="480"/>
      <c r="K5120" s="480"/>
      <c r="L5120" s="480"/>
      <c r="M5120" s="480"/>
      <c r="N5120" s="480"/>
      <c r="O5120" s="480"/>
      <c r="P5120" s="480"/>
      <c r="Q5120" s="480"/>
      <c r="R5120" s="480"/>
      <c r="S5120" s="480"/>
      <c r="T5120" s="480"/>
      <c r="U5120" s="480"/>
      <c r="V5120" s="480"/>
      <c r="W5120" s="480"/>
      <c r="X5120" s="480"/>
      <c r="Y5120" s="480"/>
      <c r="Z5120" s="480"/>
      <c r="AA5120" s="480"/>
      <c r="AB5120" s="480"/>
      <c r="AC5120" s="480"/>
      <c r="AD5120" s="480"/>
      <c r="AE5120" s="480"/>
      <c r="AF5120" s="480"/>
      <c r="AG5120" s="480"/>
      <c r="AH5120" s="480"/>
      <c r="AI5120" s="480"/>
      <c r="AJ5120" s="480"/>
      <c r="AK5120" s="480"/>
      <c r="AL5120" s="480"/>
      <c r="AM5120" s="480"/>
      <c r="AN5120" s="480"/>
      <c r="AO5120" s="480"/>
      <c r="AP5120" s="480"/>
      <c r="AQ5120" s="480"/>
      <c r="AR5120" s="480"/>
      <c r="AS5120" s="480"/>
      <c r="AT5120" s="480"/>
      <c r="AU5120" s="480"/>
      <c r="AV5120" s="480"/>
      <c r="AW5120" s="480"/>
      <c r="AX5120" s="480"/>
      <c r="AY5120" s="480"/>
      <c r="AZ5120" s="480"/>
      <c r="BA5120" s="480"/>
      <c r="BB5120" s="480"/>
    </row>
    <row r="5121" spans="1:54" ht="15.75">
      <c r="A5121" s="624"/>
      <c r="B5121" s="624"/>
      <c r="C5121"/>
      <c r="D5121" s="625"/>
      <c r="E5121" s="626"/>
      <c r="F5121" s="480"/>
      <c r="G5121"/>
      <c r="H5121" s="480"/>
      <c r="I5121"/>
      <c r="J5121" s="480"/>
      <c r="K5121" s="480"/>
      <c r="L5121" s="480"/>
      <c r="M5121" s="480"/>
      <c r="N5121" s="480"/>
      <c r="O5121" s="480"/>
      <c r="P5121" s="480"/>
      <c r="Q5121" s="480"/>
      <c r="R5121" s="480"/>
      <c r="S5121" s="480"/>
      <c r="T5121" s="480"/>
      <c r="U5121" s="480"/>
      <c r="V5121" s="480"/>
      <c r="W5121" s="480"/>
      <c r="X5121" s="480"/>
      <c r="Y5121" s="480"/>
      <c r="Z5121" s="480"/>
      <c r="AA5121" s="480"/>
      <c r="AB5121" s="480"/>
      <c r="AC5121" s="480"/>
      <c r="AD5121" s="480"/>
      <c r="AE5121" s="480"/>
      <c r="AF5121" s="480"/>
      <c r="AG5121" s="480"/>
      <c r="AH5121" s="480"/>
      <c r="AI5121" s="480"/>
      <c r="AJ5121" s="480"/>
      <c r="AK5121" s="480"/>
      <c r="AL5121" s="480"/>
      <c r="AM5121" s="480"/>
      <c r="AN5121" s="480"/>
      <c r="AO5121" s="480"/>
      <c r="AP5121" s="480"/>
      <c r="AQ5121" s="480"/>
      <c r="AR5121" s="480"/>
      <c r="AS5121" s="480"/>
      <c r="AT5121" s="480"/>
      <c r="AU5121" s="480"/>
      <c r="AV5121" s="480"/>
      <c r="AW5121" s="480"/>
      <c r="AX5121" s="480"/>
      <c r="AY5121" s="480"/>
      <c r="AZ5121" s="480"/>
      <c r="BA5121" s="480"/>
      <c r="BB5121" s="480"/>
    </row>
    <row r="5122" spans="1:54" ht="15.75">
      <c r="A5122" s="624"/>
      <c r="B5122" s="624"/>
      <c r="C5122"/>
      <c r="D5122" s="625"/>
      <c r="E5122" s="626"/>
      <c r="F5122" s="480"/>
      <c r="G5122"/>
      <c r="H5122" s="480"/>
      <c r="I5122"/>
      <c r="J5122" s="480"/>
      <c r="K5122" s="480"/>
      <c r="L5122" s="480"/>
      <c r="M5122" s="480"/>
      <c r="N5122" s="480"/>
      <c r="O5122" s="480"/>
      <c r="P5122" s="480"/>
      <c r="Q5122" s="480"/>
      <c r="R5122" s="480"/>
      <c r="S5122" s="480"/>
      <c r="T5122" s="480"/>
      <c r="U5122" s="480"/>
      <c r="V5122" s="480"/>
      <c r="W5122" s="480"/>
      <c r="X5122" s="480"/>
      <c r="Y5122" s="480"/>
      <c r="Z5122" s="480"/>
      <c r="AA5122" s="480"/>
      <c r="AB5122" s="480"/>
      <c r="AC5122" s="480"/>
      <c r="AD5122" s="480"/>
      <c r="AE5122" s="480"/>
      <c r="AF5122" s="480"/>
      <c r="AG5122" s="480"/>
      <c r="AH5122" s="480"/>
      <c r="AI5122" s="480"/>
      <c r="AJ5122" s="480"/>
      <c r="AK5122" s="480"/>
      <c r="AL5122" s="480"/>
      <c r="AM5122" s="480"/>
      <c r="AN5122" s="480"/>
      <c r="AO5122" s="480"/>
      <c r="AP5122" s="480"/>
      <c r="AQ5122" s="480"/>
      <c r="AR5122" s="480"/>
      <c r="AS5122" s="480"/>
      <c r="AT5122" s="480"/>
      <c r="AU5122" s="480"/>
      <c r="AV5122" s="480"/>
      <c r="AW5122" s="480"/>
      <c r="AX5122" s="480"/>
      <c r="AY5122" s="480"/>
      <c r="AZ5122" s="480"/>
      <c r="BA5122" s="480"/>
      <c r="BB5122" s="480"/>
    </row>
    <row r="5123" spans="1:54" ht="15.75">
      <c r="A5123" s="624"/>
      <c r="B5123" s="624"/>
      <c r="C5123"/>
      <c r="D5123" s="625"/>
      <c r="E5123" s="626"/>
      <c r="F5123" s="480"/>
      <c r="G5123"/>
      <c r="H5123" s="480"/>
      <c r="I5123"/>
      <c r="J5123" s="480"/>
      <c r="K5123" s="480"/>
      <c r="L5123" s="480"/>
      <c r="M5123" s="480"/>
      <c r="N5123" s="480"/>
      <c r="O5123" s="480"/>
      <c r="P5123" s="480"/>
      <c r="Q5123" s="480"/>
      <c r="R5123" s="480"/>
      <c r="S5123" s="480"/>
      <c r="T5123" s="480"/>
      <c r="U5123" s="480"/>
      <c r="V5123" s="480"/>
      <c r="W5123" s="480"/>
      <c r="X5123" s="480"/>
      <c r="Y5123" s="480"/>
      <c r="Z5123" s="480"/>
      <c r="AA5123" s="480"/>
      <c r="AB5123" s="480"/>
      <c r="AC5123" s="480"/>
      <c r="AD5123" s="480"/>
      <c r="AE5123" s="480"/>
      <c r="AF5123" s="480"/>
      <c r="AG5123" s="480"/>
      <c r="AH5123" s="480"/>
      <c r="AI5123" s="480"/>
      <c r="AJ5123" s="480"/>
      <c r="AK5123" s="480"/>
      <c r="AL5123" s="480"/>
      <c r="AM5123" s="480"/>
      <c r="AN5123" s="480"/>
      <c r="AO5123" s="480"/>
      <c r="AP5123" s="480"/>
      <c r="AQ5123" s="480"/>
      <c r="AR5123" s="480"/>
      <c r="AS5123" s="480"/>
      <c r="AT5123" s="480"/>
      <c r="AU5123" s="480"/>
      <c r="AV5123" s="480"/>
      <c r="AW5123" s="480"/>
      <c r="AX5123" s="480"/>
      <c r="AY5123" s="480"/>
      <c r="AZ5123" s="480"/>
      <c r="BA5123" s="480"/>
      <c r="BB5123" s="480"/>
    </row>
    <row r="5124" spans="1:54" ht="15.75">
      <c r="A5124" s="624"/>
      <c r="B5124" s="624"/>
      <c r="C5124"/>
      <c r="D5124" s="625"/>
      <c r="E5124" s="626"/>
      <c r="F5124" s="480"/>
      <c r="G5124"/>
      <c r="H5124" s="480"/>
      <c r="I5124"/>
      <c r="J5124" s="480"/>
      <c r="K5124" s="480"/>
      <c r="L5124" s="480"/>
      <c r="M5124" s="480"/>
      <c r="N5124" s="480"/>
      <c r="O5124" s="480"/>
      <c r="P5124" s="480"/>
      <c r="Q5124" s="480"/>
      <c r="R5124" s="480"/>
      <c r="S5124" s="480"/>
      <c r="T5124" s="480"/>
      <c r="U5124" s="480"/>
      <c r="V5124" s="480"/>
      <c r="W5124" s="480"/>
      <c r="X5124" s="480"/>
      <c r="Y5124" s="480"/>
      <c r="Z5124" s="480"/>
      <c r="AA5124" s="480"/>
      <c r="AB5124" s="480"/>
      <c r="AC5124" s="480"/>
      <c r="AD5124" s="480"/>
      <c r="AE5124" s="480"/>
      <c r="AF5124" s="480"/>
      <c r="AG5124" s="480"/>
      <c r="AH5124" s="480"/>
      <c r="AI5124" s="480"/>
      <c r="AJ5124" s="480"/>
      <c r="AK5124" s="480"/>
      <c r="AL5124" s="480"/>
      <c r="AM5124" s="480"/>
      <c r="AN5124" s="480"/>
      <c r="AO5124" s="480"/>
      <c r="AP5124" s="480"/>
      <c r="AQ5124" s="480"/>
      <c r="AR5124" s="480"/>
      <c r="AS5124" s="480"/>
      <c r="AT5124" s="480"/>
      <c r="AU5124" s="480"/>
      <c r="AV5124" s="480"/>
      <c r="AW5124" s="480"/>
      <c r="AX5124" s="480"/>
      <c r="AY5124" s="480"/>
      <c r="AZ5124" s="480"/>
      <c r="BA5124" s="480"/>
      <c r="BB5124" s="480"/>
    </row>
    <row r="5125" spans="1:54" ht="15.75">
      <c r="A5125" s="624"/>
      <c r="B5125" s="624"/>
      <c r="C5125"/>
      <c r="D5125" s="625"/>
      <c r="E5125" s="626"/>
      <c r="F5125" s="480"/>
      <c r="G5125"/>
      <c r="H5125" s="480"/>
      <c r="I5125"/>
      <c r="J5125" s="480"/>
      <c r="K5125" s="480"/>
      <c r="L5125" s="480"/>
      <c r="M5125" s="480"/>
      <c r="N5125" s="480"/>
      <c r="O5125" s="480"/>
      <c r="P5125" s="480"/>
      <c r="Q5125" s="480"/>
      <c r="R5125" s="480"/>
      <c r="S5125" s="480"/>
      <c r="T5125" s="480"/>
      <c r="U5125" s="480"/>
      <c r="V5125" s="480"/>
      <c r="W5125" s="480"/>
      <c r="X5125" s="480"/>
      <c r="Y5125" s="480"/>
      <c r="Z5125" s="480"/>
      <c r="AA5125" s="480"/>
      <c r="AB5125" s="480"/>
      <c r="AC5125" s="480"/>
      <c r="AD5125" s="480"/>
      <c r="AE5125" s="480"/>
      <c r="AF5125" s="480"/>
      <c r="AG5125" s="480"/>
      <c r="AH5125" s="480"/>
      <c r="AI5125" s="480"/>
      <c r="AJ5125" s="480"/>
      <c r="AK5125" s="480"/>
      <c r="AL5125" s="480"/>
      <c r="AM5125" s="480"/>
      <c r="AN5125" s="480"/>
      <c r="AO5125" s="480"/>
      <c r="AP5125" s="480"/>
      <c r="AQ5125" s="480"/>
      <c r="AR5125" s="480"/>
      <c r="AS5125" s="480"/>
      <c r="AT5125" s="480"/>
      <c r="AU5125" s="480"/>
      <c r="AV5125" s="480"/>
      <c r="AW5125" s="480"/>
      <c r="AX5125" s="480"/>
      <c r="AY5125" s="480"/>
      <c r="AZ5125" s="480"/>
      <c r="BA5125" s="480"/>
      <c r="BB5125" s="480"/>
    </row>
    <row r="5126" spans="1:54" ht="15.75">
      <c r="A5126" s="624"/>
      <c r="B5126" s="624"/>
      <c r="C5126"/>
      <c r="D5126" s="625"/>
      <c r="E5126" s="626"/>
      <c r="F5126" s="480"/>
      <c r="G5126"/>
      <c r="H5126" s="480"/>
      <c r="I5126"/>
      <c r="J5126" s="480"/>
      <c r="K5126" s="480"/>
      <c r="L5126" s="480"/>
      <c r="M5126" s="480"/>
      <c r="N5126" s="480"/>
      <c r="O5126" s="480"/>
      <c r="P5126" s="480"/>
      <c r="Q5126" s="480"/>
      <c r="R5126" s="480"/>
      <c r="S5126" s="480"/>
      <c r="T5126" s="480"/>
      <c r="U5126" s="480"/>
      <c r="V5126" s="480"/>
      <c r="W5126" s="480"/>
      <c r="X5126" s="480"/>
      <c r="Y5126" s="480"/>
      <c r="Z5126" s="480"/>
      <c r="AA5126" s="480"/>
      <c r="AB5126" s="480"/>
      <c r="AC5126" s="480"/>
      <c r="AD5126" s="480"/>
      <c r="AE5126" s="480"/>
      <c r="AF5126" s="480"/>
      <c r="AG5126" s="480"/>
      <c r="AH5126" s="480"/>
      <c r="AI5126" s="480"/>
      <c r="AJ5126" s="480"/>
      <c r="AK5126" s="480"/>
      <c r="AL5126" s="480"/>
      <c r="AM5126" s="480"/>
      <c r="AN5126" s="480"/>
      <c r="AO5126" s="480"/>
      <c r="AP5126" s="480"/>
      <c r="AQ5126" s="480"/>
      <c r="AR5126" s="480"/>
      <c r="AS5126" s="480"/>
      <c r="AT5126" s="480"/>
      <c r="AU5126" s="480"/>
      <c r="AV5126" s="480"/>
      <c r="AW5126" s="480"/>
      <c r="AX5126" s="480"/>
      <c r="AY5126" s="480"/>
      <c r="AZ5126" s="480"/>
      <c r="BA5126" s="480"/>
      <c r="BB5126" s="480"/>
    </row>
    <row r="5127" spans="1:54" ht="15.75">
      <c r="A5127" s="624"/>
      <c r="B5127" s="624"/>
      <c r="C5127"/>
      <c r="D5127" s="625"/>
      <c r="E5127" s="626"/>
      <c r="F5127" s="480"/>
      <c r="G5127"/>
      <c r="H5127" s="480"/>
      <c r="I5127"/>
      <c r="J5127" s="480"/>
      <c r="K5127" s="480"/>
      <c r="L5127" s="480"/>
      <c r="M5127" s="480"/>
      <c r="N5127" s="480"/>
      <c r="O5127" s="480"/>
      <c r="P5127" s="480"/>
      <c r="Q5127" s="480"/>
      <c r="R5127" s="480"/>
      <c r="S5127" s="480"/>
      <c r="T5127" s="480"/>
      <c r="U5127" s="480"/>
      <c r="V5127" s="480"/>
      <c r="W5127" s="480"/>
      <c r="X5127" s="480"/>
      <c r="Y5127" s="480"/>
      <c r="Z5127" s="480"/>
      <c r="AA5127" s="480"/>
      <c r="AB5127" s="480"/>
      <c r="AC5127" s="480"/>
      <c r="AD5127" s="480"/>
      <c r="AE5127" s="480"/>
      <c r="AF5127" s="480"/>
      <c r="AG5127" s="480"/>
      <c r="AH5127" s="480"/>
      <c r="AI5127" s="480"/>
      <c r="AJ5127" s="480"/>
      <c r="AK5127" s="480"/>
      <c r="AL5127" s="480"/>
      <c r="AM5127" s="480"/>
      <c r="AN5127" s="480"/>
      <c r="AO5127" s="480"/>
      <c r="AP5127" s="480"/>
      <c r="AQ5127" s="480"/>
      <c r="AR5127" s="480"/>
      <c r="AS5127" s="480"/>
      <c r="AT5127" s="480"/>
      <c r="AU5127" s="480"/>
      <c r="AV5127" s="480"/>
      <c r="AW5127" s="480"/>
      <c r="AX5127" s="480"/>
      <c r="AY5127" s="480"/>
      <c r="AZ5127" s="480"/>
      <c r="BA5127" s="480"/>
      <c r="BB5127" s="480"/>
    </row>
    <row r="5128" spans="1:54" ht="15.75">
      <c r="A5128" s="624"/>
      <c r="B5128" s="624"/>
      <c r="C5128"/>
      <c r="D5128" s="625"/>
      <c r="E5128" s="626"/>
      <c r="F5128" s="480"/>
      <c r="G5128"/>
      <c r="H5128" s="480"/>
      <c r="I5128"/>
      <c r="J5128" s="480"/>
      <c r="K5128" s="480"/>
      <c r="L5128" s="480"/>
      <c r="M5128" s="480"/>
      <c r="N5128" s="480"/>
      <c r="O5128" s="480"/>
      <c r="P5128" s="480"/>
      <c r="Q5128" s="480"/>
      <c r="R5128" s="480"/>
      <c r="S5128" s="480"/>
      <c r="T5128" s="480"/>
      <c r="U5128" s="480"/>
      <c r="V5128" s="480"/>
      <c r="W5128" s="480"/>
      <c r="X5128" s="480"/>
      <c r="Y5128" s="480"/>
      <c r="Z5128" s="480"/>
      <c r="AA5128" s="480"/>
      <c r="AB5128" s="480"/>
      <c r="AC5128" s="480"/>
      <c r="AD5128" s="480"/>
      <c r="AE5128" s="480"/>
      <c r="AF5128" s="480"/>
      <c r="AG5128" s="480"/>
      <c r="AH5128" s="480"/>
      <c r="AI5128" s="480"/>
      <c r="AJ5128" s="480"/>
      <c r="AK5128" s="480"/>
      <c r="AL5128" s="480"/>
      <c r="AM5128" s="480"/>
      <c r="AN5128" s="480"/>
      <c r="AO5128" s="480"/>
      <c r="AP5128" s="480"/>
      <c r="AQ5128" s="480"/>
      <c r="AR5128" s="480"/>
      <c r="AS5128" s="480"/>
      <c r="AT5128" s="480"/>
      <c r="AU5128" s="480"/>
      <c r="AV5128" s="480"/>
      <c r="AW5128" s="480"/>
      <c r="AX5128" s="480"/>
      <c r="AY5128" s="480"/>
      <c r="AZ5128" s="480"/>
      <c r="BA5128" s="480"/>
      <c r="BB5128" s="480"/>
    </row>
    <row r="5129" spans="1:54" ht="15.75">
      <c r="A5129" s="624"/>
      <c r="B5129" s="624"/>
      <c r="C5129"/>
      <c r="D5129" s="625"/>
      <c r="E5129" s="626"/>
      <c r="F5129" s="480"/>
      <c r="G5129"/>
      <c r="H5129" s="480"/>
      <c r="I5129"/>
      <c r="J5129" s="480"/>
      <c r="K5129" s="480"/>
      <c r="L5129" s="480"/>
      <c r="M5129" s="480"/>
      <c r="N5129" s="480"/>
      <c r="O5129" s="480"/>
      <c r="P5129" s="480"/>
      <c r="Q5129" s="480"/>
      <c r="R5129" s="480"/>
      <c r="S5129" s="480"/>
      <c r="T5129" s="480"/>
      <c r="U5129" s="480"/>
      <c r="V5129" s="480"/>
      <c r="W5129" s="480"/>
      <c r="X5129" s="480"/>
      <c r="Y5129" s="480"/>
      <c r="Z5129" s="480"/>
      <c r="AA5129" s="480"/>
      <c r="AB5129" s="480"/>
      <c r="AC5129" s="480"/>
      <c r="AD5129" s="480"/>
      <c r="AE5129" s="480"/>
      <c r="AF5129" s="480"/>
      <c r="AG5129" s="480"/>
      <c r="AH5129" s="480"/>
      <c r="AI5129" s="480"/>
      <c r="AJ5129" s="480"/>
      <c r="AK5129" s="480"/>
      <c r="AL5129" s="480"/>
      <c r="AM5129" s="480"/>
      <c r="AN5129" s="480"/>
      <c r="AO5129" s="480"/>
      <c r="AP5129" s="480"/>
      <c r="AQ5129" s="480"/>
      <c r="AR5129" s="480"/>
      <c r="AS5129" s="480"/>
      <c r="AT5129" s="480"/>
      <c r="AU5129" s="480"/>
      <c r="AV5129" s="480"/>
      <c r="AW5129" s="480"/>
      <c r="AX5129" s="480"/>
      <c r="AY5129" s="480"/>
      <c r="AZ5129" s="480"/>
      <c r="BA5129" s="480"/>
      <c r="BB5129" s="480"/>
    </row>
    <row r="5130" spans="1:54" ht="15.75">
      <c r="A5130" s="624"/>
      <c r="B5130" s="624"/>
      <c r="C5130"/>
      <c r="D5130" s="625"/>
      <c r="E5130" s="626"/>
      <c r="F5130" s="480"/>
      <c r="G5130"/>
      <c r="H5130" s="480"/>
      <c r="I5130"/>
      <c r="J5130" s="480"/>
      <c r="K5130" s="480"/>
      <c r="L5130" s="480"/>
      <c r="M5130" s="480"/>
      <c r="N5130" s="480"/>
      <c r="O5130" s="480"/>
      <c r="P5130" s="480"/>
      <c r="Q5130" s="480"/>
      <c r="R5130" s="480"/>
      <c r="S5130" s="480"/>
      <c r="T5130" s="480"/>
      <c r="U5130" s="480"/>
      <c r="V5130" s="480"/>
      <c r="W5130" s="480"/>
      <c r="X5130" s="480"/>
      <c r="Y5130" s="480"/>
      <c r="Z5130" s="480"/>
      <c r="AA5130" s="480"/>
      <c r="AB5130" s="480"/>
      <c r="AC5130" s="480"/>
      <c r="AD5130" s="480"/>
      <c r="AE5130" s="480"/>
      <c r="AF5130" s="480"/>
      <c r="AG5130" s="480"/>
      <c r="AH5130" s="480"/>
      <c r="AI5130" s="480"/>
      <c r="AJ5130" s="480"/>
      <c r="AK5130" s="480"/>
      <c r="AL5130" s="480"/>
      <c r="AM5130" s="480"/>
      <c r="AN5130" s="480"/>
      <c r="AO5130" s="480"/>
      <c r="AP5130" s="480"/>
      <c r="AQ5130" s="480"/>
      <c r="AR5130" s="480"/>
      <c r="AS5130" s="480"/>
      <c r="AT5130" s="480"/>
      <c r="AU5130" s="480"/>
      <c r="AV5130" s="480"/>
      <c r="AW5130" s="480"/>
      <c r="AX5130" s="480"/>
      <c r="AY5130" s="480"/>
      <c r="AZ5130" s="480"/>
      <c r="BA5130" s="480"/>
      <c r="BB5130" s="480"/>
    </row>
    <row r="5131" spans="1:54" ht="15.75">
      <c r="A5131" s="624"/>
      <c r="B5131" s="624"/>
      <c r="C5131"/>
      <c r="D5131" s="625"/>
      <c r="E5131" s="626"/>
      <c r="F5131" s="480"/>
      <c r="G5131"/>
      <c r="H5131" s="480"/>
      <c r="I5131"/>
      <c r="J5131" s="480"/>
      <c r="K5131" s="480"/>
      <c r="L5131" s="480"/>
      <c r="M5131" s="480"/>
      <c r="N5131" s="480"/>
      <c r="O5131" s="480"/>
      <c r="P5131" s="480"/>
      <c r="Q5131" s="480"/>
      <c r="R5131" s="480"/>
      <c r="S5131" s="480"/>
      <c r="T5131" s="480"/>
      <c r="U5131" s="480"/>
      <c r="V5131" s="480"/>
      <c r="W5131" s="480"/>
      <c r="X5131" s="480"/>
      <c r="Y5131" s="480"/>
      <c r="Z5131" s="480"/>
      <c r="AA5131" s="480"/>
      <c r="AB5131" s="480"/>
      <c r="AC5131" s="480"/>
      <c r="AD5131" s="480"/>
      <c r="AE5131" s="480"/>
      <c r="AF5131" s="480"/>
      <c r="AG5131" s="480"/>
      <c r="AH5131" s="480"/>
      <c r="AI5131" s="480"/>
      <c r="AJ5131" s="480"/>
      <c r="AK5131" s="480"/>
      <c r="AL5131" s="480"/>
      <c r="AM5131" s="480"/>
      <c r="AN5131" s="480"/>
      <c r="AO5131" s="480"/>
      <c r="AP5131" s="480"/>
      <c r="AQ5131" s="480"/>
      <c r="AR5131" s="480"/>
      <c r="AS5131" s="480"/>
      <c r="AT5131" s="480"/>
      <c r="AU5131" s="480"/>
      <c r="AV5131" s="480"/>
      <c r="AW5131" s="480"/>
      <c r="AX5131" s="480"/>
      <c r="AY5131" s="480"/>
      <c r="AZ5131" s="480"/>
      <c r="BA5131" s="480"/>
      <c r="BB5131" s="480"/>
    </row>
    <row r="5132" spans="1:54" ht="15.75">
      <c r="A5132" s="624"/>
      <c r="B5132" s="624"/>
      <c r="C5132"/>
      <c r="D5132" s="625"/>
      <c r="E5132" s="626"/>
      <c r="F5132" s="480"/>
      <c r="G5132"/>
      <c r="H5132" s="480"/>
      <c r="I5132"/>
      <c r="J5132" s="480"/>
      <c r="K5132" s="480"/>
      <c r="L5132" s="480"/>
      <c r="M5132" s="480"/>
      <c r="N5132" s="480"/>
      <c r="O5132" s="480"/>
      <c r="P5132" s="480"/>
      <c r="Q5132" s="480"/>
      <c r="R5132" s="480"/>
      <c r="S5132" s="480"/>
      <c r="T5132" s="480"/>
      <c r="U5132" s="480"/>
      <c r="V5132" s="480"/>
      <c r="W5132" s="480"/>
      <c r="X5132" s="480"/>
      <c r="Y5132" s="480"/>
      <c r="Z5132" s="480"/>
      <c r="AA5132" s="480"/>
      <c r="AB5132" s="480"/>
      <c r="AC5132" s="480"/>
      <c r="AD5132" s="480"/>
      <c r="AE5132" s="480"/>
      <c r="AF5132" s="480"/>
      <c r="AG5132" s="480"/>
      <c r="AH5132" s="480"/>
      <c r="AI5132" s="480"/>
      <c r="AJ5132" s="480"/>
      <c r="AK5132" s="480"/>
      <c r="AL5132" s="480"/>
      <c r="AM5132" s="480"/>
      <c r="AN5132" s="480"/>
      <c r="AO5132" s="480"/>
      <c r="AP5132" s="480"/>
      <c r="AQ5132" s="480"/>
      <c r="AR5132" s="480"/>
      <c r="AS5132" s="480"/>
      <c r="AT5132" s="480"/>
      <c r="AU5132" s="480"/>
      <c r="AV5132" s="480"/>
      <c r="AW5132" s="480"/>
      <c r="AX5132" s="480"/>
      <c r="AY5132" s="480"/>
      <c r="AZ5132" s="480"/>
      <c r="BA5132" s="480"/>
      <c r="BB5132" s="480"/>
    </row>
    <row r="5133" spans="1:54" ht="15.75">
      <c r="A5133" s="624"/>
      <c r="B5133" s="624"/>
      <c r="C5133"/>
      <c r="D5133" s="625"/>
      <c r="E5133" s="626"/>
      <c r="F5133" s="480"/>
      <c r="G5133"/>
      <c r="H5133" s="480"/>
      <c r="I5133"/>
      <c r="J5133" s="480"/>
      <c r="K5133" s="480"/>
      <c r="L5133" s="480"/>
      <c r="M5133" s="480"/>
      <c r="N5133" s="480"/>
      <c r="O5133" s="480"/>
      <c r="P5133" s="480"/>
      <c r="Q5133" s="480"/>
      <c r="R5133" s="480"/>
      <c r="S5133" s="480"/>
      <c r="T5133" s="480"/>
      <c r="U5133" s="480"/>
      <c r="V5133" s="480"/>
      <c r="W5133" s="480"/>
      <c r="X5133" s="480"/>
      <c r="Y5133" s="480"/>
      <c r="Z5133" s="480"/>
      <c r="AA5133" s="480"/>
      <c r="AB5133" s="480"/>
      <c r="AC5133" s="480"/>
      <c r="AD5133" s="480"/>
      <c r="AE5133" s="480"/>
      <c r="AF5133" s="480"/>
      <c r="AG5133" s="480"/>
      <c r="AH5133" s="480"/>
      <c r="AI5133" s="480"/>
      <c r="AJ5133" s="480"/>
      <c r="AK5133" s="480"/>
      <c r="AL5133" s="480"/>
      <c r="AM5133" s="480"/>
      <c r="AN5133" s="480"/>
      <c r="AO5133" s="480"/>
      <c r="AP5133" s="480"/>
      <c r="AQ5133" s="480"/>
      <c r="AR5133" s="480"/>
      <c r="AS5133" s="480"/>
      <c r="AT5133" s="480"/>
      <c r="AU5133" s="480"/>
      <c r="AV5133" s="480"/>
      <c r="AW5133" s="480"/>
      <c r="AX5133" s="480"/>
      <c r="AY5133" s="480"/>
      <c r="AZ5133" s="480"/>
      <c r="BA5133" s="480"/>
      <c r="BB5133" s="480"/>
    </row>
    <row r="5134" spans="1:54" ht="15.75">
      <c r="A5134" s="624"/>
      <c r="B5134" s="624"/>
      <c r="C5134"/>
      <c r="D5134" s="625"/>
      <c r="E5134" s="626"/>
      <c r="F5134" s="480"/>
      <c r="G5134"/>
      <c r="H5134" s="480"/>
      <c r="I5134"/>
      <c r="J5134" s="480"/>
      <c r="K5134" s="480"/>
      <c r="L5134" s="480"/>
      <c r="M5134" s="480"/>
      <c r="N5134" s="480"/>
      <c r="O5134" s="480"/>
      <c r="P5134" s="480"/>
      <c r="Q5134" s="480"/>
      <c r="R5134" s="480"/>
      <c r="S5134" s="480"/>
      <c r="T5134" s="480"/>
      <c r="U5134" s="480"/>
      <c r="V5134" s="480"/>
      <c r="W5134" s="480"/>
      <c r="X5134" s="480"/>
      <c r="Y5134" s="480"/>
      <c r="Z5134" s="480"/>
      <c r="AA5134" s="480"/>
      <c r="AB5134" s="480"/>
      <c r="AC5134" s="480"/>
      <c r="AD5134" s="480"/>
      <c r="AE5134" s="480"/>
      <c r="AF5134" s="480"/>
      <c r="AG5134" s="480"/>
      <c r="AH5134" s="480"/>
      <c r="AI5134" s="480"/>
      <c r="AJ5134" s="480"/>
      <c r="AK5134" s="480"/>
      <c r="AL5134" s="480"/>
      <c r="AM5134" s="480"/>
      <c r="AN5134" s="480"/>
      <c r="AO5134" s="480"/>
      <c r="AP5134" s="480"/>
      <c r="AQ5134" s="480"/>
      <c r="AR5134" s="480"/>
      <c r="AS5134" s="480"/>
      <c r="AT5134" s="480"/>
      <c r="AU5134" s="480"/>
      <c r="AV5134" s="480"/>
      <c r="AW5134" s="480"/>
      <c r="AX5134" s="480"/>
      <c r="AY5134" s="480"/>
      <c r="AZ5134" s="480"/>
      <c r="BA5134" s="480"/>
      <c r="BB5134" s="480"/>
    </row>
    <row r="5135" spans="1:54" ht="15.75">
      <c r="A5135" s="624"/>
      <c r="B5135" s="624"/>
      <c r="C5135"/>
      <c r="D5135" s="625"/>
      <c r="E5135" s="626"/>
      <c r="F5135" s="480"/>
      <c r="G5135"/>
      <c r="H5135" s="480"/>
      <c r="I5135"/>
      <c r="J5135" s="480"/>
      <c r="K5135" s="480"/>
      <c r="L5135" s="480"/>
      <c r="M5135" s="480"/>
      <c r="N5135" s="480"/>
      <c r="O5135" s="480"/>
      <c r="P5135" s="480"/>
      <c r="Q5135" s="480"/>
      <c r="R5135" s="480"/>
      <c r="S5135" s="480"/>
      <c r="T5135" s="480"/>
      <c r="U5135" s="480"/>
      <c r="V5135" s="480"/>
      <c r="W5135" s="480"/>
      <c r="X5135" s="480"/>
      <c r="Y5135" s="480"/>
      <c r="Z5135" s="480"/>
      <c r="AA5135" s="480"/>
      <c r="AB5135" s="480"/>
      <c r="AC5135" s="480"/>
      <c r="AD5135" s="480"/>
      <c r="AE5135" s="480"/>
      <c r="AF5135" s="480"/>
      <c r="AG5135" s="480"/>
      <c r="AH5135" s="480"/>
      <c r="AI5135" s="480"/>
      <c r="AJ5135" s="480"/>
      <c r="AK5135" s="480"/>
      <c r="AL5135" s="480"/>
      <c r="AM5135" s="480"/>
      <c r="AN5135" s="480"/>
      <c r="AO5135" s="480"/>
      <c r="AP5135" s="480"/>
      <c r="AQ5135" s="480"/>
      <c r="AR5135" s="480"/>
      <c r="AS5135" s="480"/>
      <c r="AT5135" s="480"/>
      <c r="AU5135" s="480"/>
      <c r="AV5135" s="480"/>
      <c r="AW5135" s="480"/>
      <c r="AX5135" s="480"/>
      <c r="AY5135" s="480"/>
      <c r="AZ5135" s="480"/>
      <c r="BA5135" s="480"/>
      <c r="BB5135" s="480"/>
    </row>
    <row r="5136" spans="1:54" ht="15.75">
      <c r="A5136" s="624"/>
      <c r="B5136" s="624"/>
      <c r="C5136"/>
      <c r="D5136" s="625"/>
      <c r="E5136" s="626"/>
      <c r="F5136" s="480"/>
      <c r="G5136"/>
      <c r="H5136" s="480"/>
      <c r="I5136"/>
      <c r="J5136" s="480"/>
      <c r="K5136" s="480"/>
      <c r="L5136" s="480"/>
      <c r="M5136" s="480"/>
      <c r="N5136" s="480"/>
      <c r="O5136" s="480"/>
      <c r="P5136" s="480"/>
      <c r="Q5136" s="480"/>
      <c r="R5136" s="480"/>
      <c r="S5136" s="480"/>
      <c r="T5136" s="480"/>
      <c r="U5136" s="480"/>
      <c r="V5136" s="480"/>
      <c r="W5136" s="480"/>
      <c r="X5136" s="480"/>
      <c r="Y5136" s="480"/>
      <c r="Z5136" s="480"/>
      <c r="AA5136" s="480"/>
      <c r="AB5136" s="480"/>
      <c r="AC5136" s="480"/>
      <c r="AD5136" s="480"/>
      <c r="AE5136" s="480"/>
      <c r="AF5136" s="480"/>
      <c r="AG5136" s="480"/>
      <c r="AH5136" s="480"/>
      <c r="AI5136" s="480"/>
      <c r="AJ5136" s="480"/>
      <c r="AK5136" s="480"/>
      <c r="AL5136" s="480"/>
      <c r="AM5136" s="480"/>
      <c r="AN5136" s="480"/>
      <c r="AO5136" s="480"/>
      <c r="AP5136" s="480"/>
      <c r="AQ5136" s="480"/>
      <c r="AR5136" s="480"/>
      <c r="AS5136" s="480"/>
      <c r="AT5136" s="480"/>
      <c r="AU5136" s="480"/>
      <c r="AV5136" s="480"/>
      <c r="AW5136" s="480"/>
      <c r="AX5136" s="480"/>
      <c r="AY5136" s="480"/>
      <c r="AZ5136" s="480"/>
      <c r="BA5136" s="480"/>
      <c r="BB5136" s="480"/>
    </row>
    <row r="5137" spans="1:54" ht="15.75">
      <c r="A5137" s="624"/>
      <c r="B5137" s="624"/>
      <c r="C5137"/>
      <c r="D5137" s="625"/>
      <c r="E5137" s="626"/>
      <c r="F5137" s="480"/>
      <c r="G5137"/>
      <c r="H5137" s="480"/>
      <c r="I5137"/>
      <c r="J5137" s="480"/>
      <c r="K5137" s="480"/>
      <c r="L5137" s="480"/>
      <c r="M5137" s="480"/>
      <c r="N5137" s="480"/>
      <c r="O5137" s="480"/>
      <c r="P5137" s="480"/>
      <c r="Q5137" s="480"/>
      <c r="R5137" s="480"/>
      <c r="S5137" s="480"/>
      <c r="T5137" s="480"/>
      <c r="U5137" s="480"/>
      <c r="V5137" s="480"/>
      <c r="W5137" s="480"/>
      <c r="X5137" s="480"/>
      <c r="Y5137" s="480"/>
      <c r="Z5137" s="480"/>
      <c r="AA5137" s="480"/>
      <c r="AB5137" s="480"/>
      <c r="AC5137" s="480"/>
      <c r="AD5137" s="480"/>
      <c r="AE5137" s="480"/>
      <c r="AF5137" s="480"/>
      <c r="AG5137" s="480"/>
      <c r="AH5137" s="480"/>
      <c r="AI5137" s="480"/>
      <c r="AJ5137" s="480"/>
      <c r="AK5137" s="480"/>
      <c r="AL5137" s="480"/>
      <c r="AM5137" s="480"/>
      <c r="AN5137" s="480"/>
      <c r="AO5137" s="480"/>
      <c r="AP5137" s="480"/>
      <c r="AQ5137" s="480"/>
      <c r="AR5137" s="480"/>
      <c r="AS5137" s="480"/>
      <c r="AT5137" s="480"/>
      <c r="AU5137" s="480"/>
      <c r="AV5137" s="480"/>
      <c r="AW5137" s="480"/>
      <c r="AX5137" s="480"/>
      <c r="AY5137" s="480"/>
      <c r="AZ5137" s="480"/>
      <c r="BA5137" s="480"/>
      <c r="BB5137" s="480"/>
    </row>
    <row r="5138" spans="1:54" ht="15.75">
      <c r="A5138" s="624"/>
      <c r="B5138" s="624"/>
      <c r="C5138"/>
      <c r="D5138" s="625"/>
      <c r="E5138" s="626"/>
      <c r="F5138" s="480"/>
      <c r="G5138"/>
      <c r="H5138" s="480"/>
      <c r="I5138"/>
      <c r="J5138" s="480"/>
      <c r="K5138" s="480"/>
      <c r="L5138" s="480"/>
      <c r="M5138" s="480"/>
      <c r="N5138" s="480"/>
      <c r="O5138" s="480"/>
      <c r="P5138" s="480"/>
      <c r="Q5138" s="480"/>
      <c r="R5138" s="480"/>
      <c r="S5138" s="480"/>
      <c r="T5138" s="480"/>
      <c r="U5138" s="480"/>
      <c r="V5138" s="480"/>
      <c r="W5138" s="480"/>
      <c r="X5138" s="480"/>
      <c r="Y5138" s="480"/>
      <c r="Z5138" s="480"/>
      <c r="AA5138" s="480"/>
      <c r="AB5138" s="480"/>
      <c r="AC5138" s="480"/>
      <c r="AD5138" s="480"/>
      <c r="AE5138" s="480"/>
      <c r="AF5138" s="480"/>
      <c r="AG5138" s="480"/>
      <c r="AH5138" s="480"/>
      <c r="AI5138" s="480"/>
      <c r="AJ5138" s="480"/>
      <c r="AK5138" s="480"/>
      <c r="AL5138" s="480"/>
      <c r="AM5138" s="480"/>
      <c r="AN5138" s="480"/>
      <c r="AO5138" s="480"/>
      <c r="AP5138" s="480"/>
      <c r="AQ5138" s="480"/>
      <c r="AR5138" s="480"/>
      <c r="AS5138" s="480"/>
      <c r="AT5138" s="480"/>
      <c r="AU5138" s="480"/>
      <c r="AV5138" s="480"/>
      <c r="AW5138" s="480"/>
      <c r="AX5138" s="480"/>
      <c r="AY5138" s="480"/>
      <c r="AZ5138" s="480"/>
      <c r="BA5138" s="480"/>
      <c r="BB5138" s="480"/>
    </row>
    <row r="5139" spans="1:54" ht="15.75">
      <c r="A5139" s="624"/>
      <c r="B5139" s="624"/>
      <c r="C5139"/>
      <c r="D5139" s="625"/>
      <c r="E5139" s="626"/>
      <c r="F5139" s="480"/>
      <c r="G5139"/>
      <c r="H5139" s="480"/>
      <c r="I5139"/>
      <c r="J5139" s="480"/>
      <c r="K5139" s="480"/>
      <c r="L5139" s="480"/>
      <c r="M5139" s="480"/>
      <c r="N5139" s="480"/>
      <c r="O5139" s="480"/>
      <c r="P5139" s="480"/>
      <c r="Q5139" s="480"/>
      <c r="R5139" s="480"/>
      <c r="S5139" s="480"/>
      <c r="T5139" s="480"/>
      <c r="U5139" s="480"/>
      <c r="V5139" s="480"/>
      <c r="W5139" s="480"/>
      <c r="X5139" s="480"/>
      <c r="Y5139" s="480"/>
      <c r="Z5139" s="480"/>
      <c r="AA5139" s="480"/>
      <c r="AB5139" s="480"/>
      <c r="AC5139" s="480"/>
      <c r="AD5139" s="480"/>
      <c r="AE5139" s="480"/>
      <c r="AF5139" s="480"/>
      <c r="AG5139" s="480"/>
      <c r="AH5139" s="480"/>
      <c r="AI5139" s="480"/>
      <c r="AJ5139" s="480"/>
      <c r="AK5139" s="480"/>
      <c r="AL5139" s="480"/>
      <c r="AM5139" s="480"/>
      <c r="AN5139" s="480"/>
      <c r="AO5139" s="480"/>
      <c r="AP5139" s="480"/>
      <c r="AQ5139" s="480"/>
      <c r="AR5139" s="480"/>
      <c r="AS5139" s="480"/>
      <c r="AT5139" s="480"/>
      <c r="AU5139" s="480"/>
      <c r="AV5139" s="480"/>
      <c r="AW5139" s="480"/>
      <c r="AX5139" s="480"/>
      <c r="AY5139" s="480"/>
      <c r="AZ5139" s="480"/>
      <c r="BA5139" s="480"/>
      <c r="BB5139" s="480"/>
    </row>
    <row r="5140" spans="1:54" ht="15.75">
      <c r="A5140" s="624"/>
      <c r="B5140" s="624"/>
      <c r="C5140"/>
      <c r="D5140" s="625"/>
      <c r="E5140" s="626"/>
      <c r="F5140" s="480"/>
      <c r="G5140"/>
      <c r="H5140" s="480"/>
      <c r="I5140"/>
      <c r="J5140" s="480"/>
      <c r="K5140" s="480"/>
      <c r="L5140" s="480"/>
      <c r="M5140" s="480"/>
      <c r="N5140" s="480"/>
      <c r="O5140" s="480"/>
      <c r="P5140" s="480"/>
      <c r="Q5140" s="480"/>
      <c r="R5140" s="480"/>
      <c r="S5140" s="480"/>
      <c r="T5140" s="480"/>
      <c r="U5140" s="480"/>
      <c r="V5140" s="480"/>
      <c r="W5140" s="480"/>
      <c r="X5140" s="480"/>
      <c r="Y5140" s="480"/>
      <c r="Z5140" s="480"/>
      <c r="AA5140" s="480"/>
      <c r="AB5140" s="480"/>
      <c r="AC5140" s="480"/>
      <c r="AD5140" s="480"/>
      <c r="AE5140" s="480"/>
      <c r="AF5140" s="480"/>
      <c r="AG5140" s="480"/>
      <c r="AH5140" s="480"/>
      <c r="AI5140" s="480"/>
      <c r="AJ5140" s="480"/>
      <c r="AK5140" s="480"/>
      <c r="AL5140" s="480"/>
      <c r="AM5140" s="480"/>
      <c r="AN5140" s="480"/>
      <c r="AO5140" s="480"/>
      <c r="AP5140" s="480"/>
      <c r="AQ5140" s="480"/>
      <c r="AR5140" s="480"/>
      <c r="AS5140" s="480"/>
      <c r="AT5140" s="480"/>
      <c r="AU5140" s="480"/>
      <c r="AV5140" s="480"/>
      <c r="AW5140" s="480"/>
      <c r="AX5140" s="480"/>
      <c r="AY5140" s="480"/>
      <c r="AZ5140" s="480"/>
      <c r="BA5140" s="480"/>
      <c r="BB5140" s="480"/>
    </row>
    <row r="5141" spans="1:54" ht="15.75">
      <c r="A5141" s="624"/>
      <c r="B5141" s="624"/>
      <c r="C5141"/>
      <c r="D5141" s="625"/>
      <c r="E5141" s="626"/>
      <c r="F5141" s="480"/>
      <c r="G5141"/>
      <c r="H5141" s="480"/>
      <c r="I5141"/>
      <c r="J5141" s="480"/>
      <c r="K5141" s="480"/>
      <c r="L5141" s="480"/>
      <c r="M5141" s="480"/>
      <c r="N5141" s="480"/>
      <c r="O5141" s="480"/>
      <c r="P5141" s="480"/>
      <c r="Q5141" s="480"/>
      <c r="R5141" s="480"/>
      <c r="S5141" s="480"/>
      <c r="T5141" s="480"/>
      <c r="U5141" s="480"/>
      <c r="V5141" s="480"/>
      <c r="W5141" s="480"/>
      <c r="X5141" s="480"/>
      <c r="Y5141" s="480"/>
      <c r="Z5141" s="480"/>
      <c r="AA5141" s="480"/>
      <c r="AB5141" s="480"/>
      <c r="AC5141" s="480"/>
      <c r="AD5141" s="480"/>
      <c r="AE5141" s="480"/>
      <c r="AF5141" s="480"/>
      <c r="AG5141" s="480"/>
      <c r="AH5141" s="480"/>
      <c r="AI5141" s="480"/>
      <c r="AJ5141" s="480"/>
      <c r="AK5141" s="480"/>
      <c r="AL5141" s="480"/>
      <c r="AM5141" s="480"/>
      <c r="AN5141" s="480"/>
      <c r="AO5141" s="480"/>
      <c r="AP5141" s="480"/>
      <c r="AQ5141" s="480"/>
      <c r="AR5141" s="480"/>
      <c r="AS5141" s="480"/>
      <c r="AT5141" s="480"/>
      <c r="AU5141" s="480"/>
      <c r="AV5141" s="480"/>
      <c r="AW5141" s="480"/>
      <c r="AX5141" s="480"/>
      <c r="AY5141" s="480"/>
      <c r="AZ5141" s="480"/>
      <c r="BA5141" s="480"/>
      <c r="BB5141" s="480"/>
    </row>
    <row r="5142" spans="1:54" ht="15.75">
      <c r="A5142" s="624"/>
      <c r="B5142" s="624"/>
      <c r="C5142"/>
      <c r="D5142" s="625"/>
      <c r="E5142" s="626"/>
      <c r="F5142" s="480"/>
      <c r="G5142"/>
      <c r="H5142" s="480"/>
      <c r="I5142"/>
      <c r="J5142" s="480"/>
      <c r="K5142" s="480"/>
      <c r="L5142" s="480"/>
      <c r="M5142" s="480"/>
      <c r="N5142" s="480"/>
      <c r="O5142" s="480"/>
      <c r="P5142" s="480"/>
      <c r="Q5142" s="480"/>
      <c r="R5142" s="480"/>
      <c r="S5142" s="480"/>
      <c r="T5142" s="480"/>
      <c r="U5142" s="480"/>
      <c r="V5142" s="480"/>
      <c r="W5142" s="480"/>
      <c r="X5142" s="480"/>
      <c r="Y5142" s="480"/>
      <c r="Z5142" s="480"/>
      <c r="AA5142" s="480"/>
      <c r="AB5142" s="480"/>
      <c r="AC5142" s="480"/>
      <c r="AD5142" s="480"/>
      <c r="AE5142" s="480"/>
      <c r="AF5142" s="480"/>
      <c r="AG5142" s="480"/>
      <c r="AH5142" s="480"/>
      <c r="AI5142" s="480"/>
      <c r="AJ5142" s="480"/>
      <c r="AK5142" s="480"/>
      <c r="AL5142" s="480"/>
      <c r="AM5142" s="480"/>
      <c r="AN5142" s="480"/>
      <c r="AO5142" s="480"/>
      <c r="AP5142" s="480"/>
      <c r="AQ5142" s="480"/>
      <c r="AR5142" s="480"/>
      <c r="AS5142" s="480"/>
      <c r="AT5142" s="480"/>
      <c r="AU5142" s="480"/>
      <c r="AV5142" s="480"/>
      <c r="AW5142" s="480"/>
      <c r="AX5142" s="480"/>
      <c r="AY5142" s="480"/>
      <c r="AZ5142" s="480"/>
      <c r="BA5142" s="480"/>
      <c r="BB5142" s="480"/>
    </row>
    <row r="5143" spans="1:54" ht="15.75">
      <c r="A5143" s="624"/>
      <c r="B5143" s="624"/>
      <c r="C5143"/>
      <c r="D5143" s="625"/>
      <c r="E5143" s="626"/>
      <c r="F5143" s="480"/>
      <c r="G5143"/>
      <c r="H5143" s="480"/>
      <c r="I5143"/>
      <c r="J5143" s="480"/>
      <c r="K5143" s="480"/>
      <c r="L5143" s="480"/>
      <c r="M5143" s="480"/>
      <c r="N5143" s="480"/>
      <c r="O5143" s="480"/>
      <c r="P5143" s="480"/>
      <c r="Q5143" s="480"/>
      <c r="R5143" s="480"/>
      <c r="S5143" s="480"/>
      <c r="T5143" s="480"/>
      <c r="U5143" s="480"/>
      <c r="V5143" s="480"/>
      <c r="W5143" s="480"/>
      <c r="X5143" s="480"/>
      <c r="Y5143" s="480"/>
      <c r="Z5143" s="480"/>
      <c r="AA5143" s="480"/>
      <c r="AB5143" s="480"/>
      <c r="AC5143" s="480"/>
      <c r="AD5143" s="480"/>
      <c r="AE5143" s="480"/>
      <c r="AF5143" s="480"/>
      <c r="AG5143" s="480"/>
      <c r="AH5143" s="480"/>
      <c r="AI5143" s="480"/>
      <c r="AJ5143" s="480"/>
      <c r="AK5143" s="480"/>
      <c r="AL5143" s="480"/>
      <c r="AM5143" s="480"/>
      <c r="AN5143" s="480"/>
      <c r="AO5143" s="480"/>
      <c r="AP5143" s="480"/>
      <c r="AQ5143" s="480"/>
      <c r="AR5143" s="480"/>
      <c r="AS5143" s="480"/>
      <c r="AT5143" s="480"/>
      <c r="AU5143" s="480"/>
      <c r="AV5143" s="480"/>
      <c r="AW5143" s="480"/>
      <c r="AX5143" s="480"/>
      <c r="AY5143" s="480"/>
      <c r="AZ5143" s="480"/>
      <c r="BA5143" s="480"/>
      <c r="BB5143" s="480"/>
    </row>
    <row r="5144" spans="1:54" ht="15.75">
      <c r="A5144" s="624"/>
      <c r="B5144" s="624"/>
      <c r="C5144"/>
      <c r="D5144" s="625"/>
      <c r="E5144" s="626"/>
      <c r="F5144" s="480"/>
      <c r="G5144"/>
      <c r="H5144" s="480"/>
      <c r="I5144"/>
      <c r="J5144" s="480"/>
      <c r="K5144" s="480"/>
      <c r="L5144" s="480"/>
      <c r="M5144" s="480"/>
      <c r="N5144" s="480"/>
      <c r="O5144" s="480"/>
      <c r="P5144" s="480"/>
      <c r="Q5144" s="480"/>
      <c r="R5144" s="480"/>
      <c r="S5144" s="480"/>
      <c r="T5144" s="480"/>
      <c r="U5144" s="480"/>
      <c r="V5144" s="480"/>
      <c r="W5144" s="480"/>
      <c r="X5144" s="480"/>
      <c r="Y5144" s="480"/>
      <c r="Z5144" s="480"/>
      <c r="AA5144" s="480"/>
      <c r="AB5144" s="480"/>
      <c r="AC5144" s="480"/>
      <c r="AD5144" s="480"/>
      <c r="AE5144" s="480"/>
      <c r="AF5144" s="480"/>
      <c r="AG5144" s="480"/>
      <c r="AH5144" s="480"/>
      <c r="AI5144" s="480"/>
      <c r="AJ5144" s="480"/>
      <c r="AK5144" s="480"/>
      <c r="AL5144" s="480"/>
      <c r="AM5144" s="480"/>
      <c r="AN5144" s="480"/>
      <c r="AO5144" s="480"/>
      <c r="AP5144" s="480"/>
      <c r="AQ5144" s="480"/>
      <c r="AR5144" s="480"/>
      <c r="AS5144" s="480"/>
      <c r="AT5144" s="480"/>
      <c r="AU5144" s="480"/>
      <c r="AV5144" s="480"/>
      <c r="AW5144" s="480"/>
      <c r="AX5144" s="480"/>
      <c r="AY5144" s="480"/>
      <c r="AZ5144" s="480"/>
      <c r="BA5144" s="480"/>
      <c r="BB5144" s="480"/>
    </row>
    <row r="5145" spans="1:54" ht="15.75">
      <c r="A5145" s="624"/>
      <c r="B5145" s="624"/>
      <c r="C5145"/>
      <c r="D5145" s="625"/>
      <c r="E5145" s="626"/>
      <c r="F5145" s="480"/>
      <c r="G5145"/>
      <c r="H5145" s="480"/>
      <c r="I5145"/>
      <c r="J5145" s="480"/>
      <c r="K5145" s="480"/>
      <c r="L5145" s="480"/>
      <c r="M5145" s="480"/>
      <c r="N5145" s="480"/>
      <c r="O5145" s="480"/>
      <c r="P5145" s="480"/>
      <c r="Q5145" s="480"/>
      <c r="R5145" s="480"/>
      <c r="S5145" s="480"/>
      <c r="T5145" s="480"/>
      <c r="U5145" s="480"/>
      <c r="V5145" s="480"/>
      <c r="W5145" s="480"/>
      <c r="X5145" s="480"/>
      <c r="Y5145" s="480"/>
      <c r="Z5145" s="480"/>
      <c r="AA5145" s="480"/>
      <c r="AB5145" s="480"/>
      <c r="AC5145" s="480"/>
      <c r="AD5145" s="480"/>
      <c r="AE5145" s="480"/>
      <c r="AF5145" s="480"/>
      <c r="AG5145" s="480"/>
      <c r="AH5145" s="480"/>
      <c r="AI5145" s="480"/>
      <c r="AJ5145" s="480"/>
      <c r="AK5145" s="480"/>
      <c r="AL5145" s="480"/>
      <c r="AM5145" s="480"/>
      <c r="AN5145" s="480"/>
      <c r="AO5145" s="480"/>
      <c r="AP5145" s="480"/>
      <c r="AQ5145" s="480"/>
      <c r="AR5145" s="480"/>
      <c r="AS5145" s="480"/>
      <c r="AT5145" s="480"/>
      <c r="AU5145" s="480"/>
      <c r="AV5145" s="480"/>
      <c r="AW5145" s="480"/>
      <c r="AX5145" s="480"/>
      <c r="AY5145" s="480"/>
      <c r="AZ5145" s="480"/>
      <c r="BA5145" s="480"/>
      <c r="BB5145" s="480"/>
    </row>
    <row r="5146" spans="1:54" ht="15.75">
      <c r="A5146" s="624"/>
      <c r="B5146" s="624"/>
      <c r="C5146"/>
      <c r="D5146" s="625"/>
      <c r="E5146" s="626"/>
      <c r="F5146" s="480"/>
      <c r="G5146"/>
      <c r="H5146" s="480"/>
      <c r="I5146"/>
      <c r="J5146" s="480"/>
      <c r="K5146" s="480"/>
      <c r="L5146" s="480"/>
      <c r="M5146" s="480"/>
      <c r="N5146" s="480"/>
      <c r="O5146" s="480"/>
      <c r="P5146" s="480"/>
      <c r="Q5146" s="480"/>
      <c r="R5146" s="480"/>
      <c r="S5146" s="480"/>
      <c r="T5146" s="480"/>
      <c r="U5146" s="480"/>
      <c r="V5146" s="480"/>
      <c r="W5146" s="480"/>
      <c r="X5146" s="480"/>
      <c r="Y5146" s="480"/>
      <c r="Z5146" s="480"/>
      <c r="AA5146" s="480"/>
      <c r="AB5146" s="480"/>
      <c r="AC5146" s="480"/>
      <c r="AD5146" s="480"/>
      <c r="AE5146" s="480"/>
      <c r="AF5146" s="480"/>
      <c r="AG5146" s="480"/>
      <c r="AH5146" s="480"/>
      <c r="AI5146" s="480"/>
      <c r="AJ5146" s="480"/>
      <c r="AK5146" s="480"/>
      <c r="AL5146" s="480"/>
      <c r="AM5146" s="480"/>
      <c r="AN5146" s="480"/>
      <c r="AO5146" s="480"/>
      <c r="AP5146" s="480"/>
      <c r="AQ5146" s="480"/>
      <c r="AR5146" s="480"/>
      <c r="AS5146" s="480"/>
      <c r="AT5146" s="480"/>
      <c r="AU5146" s="480"/>
      <c r="AV5146" s="480"/>
      <c r="AW5146" s="480"/>
      <c r="AX5146" s="480"/>
      <c r="AY5146" s="480"/>
      <c r="AZ5146" s="480"/>
      <c r="BA5146" s="480"/>
      <c r="BB5146" s="480"/>
    </row>
    <row r="5147" spans="1:54" ht="15.75">
      <c r="A5147" s="624"/>
      <c r="B5147" s="624"/>
      <c r="C5147"/>
      <c r="D5147" s="625"/>
      <c r="E5147" s="626"/>
      <c r="F5147" s="480"/>
      <c r="G5147"/>
      <c r="H5147" s="480"/>
      <c r="I5147"/>
      <c r="J5147" s="480"/>
      <c r="K5147" s="480"/>
      <c r="L5147" s="480"/>
      <c r="M5147" s="480"/>
      <c r="N5147" s="480"/>
      <c r="O5147" s="480"/>
      <c r="P5147" s="480"/>
      <c r="Q5147" s="480"/>
      <c r="R5147" s="480"/>
      <c r="S5147" s="480"/>
      <c r="T5147" s="480"/>
      <c r="U5147" s="480"/>
      <c r="V5147" s="480"/>
      <c r="W5147" s="480"/>
      <c r="X5147" s="480"/>
      <c r="Y5147" s="480"/>
      <c r="Z5147" s="480"/>
      <c r="AA5147" s="480"/>
      <c r="AB5147" s="480"/>
      <c r="AC5147" s="480"/>
      <c r="AD5147" s="480"/>
      <c r="AE5147" s="480"/>
      <c r="AF5147" s="480"/>
      <c r="AG5147" s="480"/>
      <c r="AH5147" s="480"/>
      <c r="AI5147" s="480"/>
      <c r="AJ5147" s="480"/>
      <c r="AK5147" s="480"/>
      <c r="AL5147" s="480"/>
      <c r="AM5147" s="480"/>
      <c r="AN5147" s="480"/>
      <c r="AO5147" s="480"/>
      <c r="AP5147" s="480"/>
      <c r="AQ5147" s="480"/>
      <c r="AR5147" s="480"/>
      <c r="AS5147" s="480"/>
      <c r="AT5147" s="480"/>
      <c r="AU5147" s="480"/>
      <c r="AV5147" s="480"/>
      <c r="AW5147" s="480"/>
      <c r="AX5147" s="480"/>
      <c r="AY5147" s="480"/>
      <c r="AZ5147" s="480"/>
      <c r="BA5147" s="480"/>
      <c r="BB5147" s="480"/>
    </row>
    <row r="5148" spans="1:54" ht="15.75">
      <c r="A5148" s="624"/>
      <c r="B5148" s="624"/>
      <c r="C5148"/>
      <c r="D5148" s="625"/>
      <c r="E5148" s="626"/>
      <c r="F5148" s="480"/>
      <c r="G5148"/>
      <c r="H5148" s="480"/>
      <c r="I5148"/>
      <c r="J5148" s="480"/>
      <c r="K5148" s="480"/>
      <c r="L5148" s="480"/>
      <c r="M5148" s="480"/>
      <c r="N5148" s="480"/>
      <c r="O5148" s="480"/>
      <c r="P5148" s="480"/>
      <c r="Q5148" s="480"/>
      <c r="R5148" s="480"/>
      <c r="S5148" s="480"/>
      <c r="T5148" s="480"/>
      <c r="U5148" s="480"/>
      <c r="V5148" s="480"/>
      <c r="W5148" s="480"/>
      <c r="X5148" s="480"/>
      <c r="Y5148" s="480"/>
      <c r="Z5148" s="480"/>
      <c r="AA5148" s="480"/>
      <c r="AB5148" s="480"/>
      <c r="AC5148" s="480"/>
      <c r="AD5148" s="480"/>
      <c r="AE5148" s="480"/>
      <c r="AF5148" s="480"/>
      <c r="AG5148" s="480"/>
      <c r="AH5148" s="480"/>
      <c r="AI5148" s="480"/>
      <c r="AJ5148" s="480"/>
      <c r="AK5148" s="480"/>
      <c r="AL5148" s="480"/>
      <c r="AM5148" s="480"/>
      <c r="AN5148" s="480"/>
      <c r="AO5148" s="480"/>
      <c r="AP5148" s="480"/>
      <c r="AQ5148" s="480"/>
      <c r="AR5148" s="480"/>
      <c r="AS5148" s="480"/>
      <c r="AT5148" s="480"/>
      <c r="AU5148" s="480"/>
      <c r="AV5148" s="480"/>
      <c r="AW5148" s="480"/>
      <c r="AX5148" s="480"/>
      <c r="AY5148" s="480"/>
      <c r="AZ5148" s="480"/>
      <c r="BA5148" s="480"/>
      <c r="BB5148" s="480"/>
    </row>
    <row r="5149" spans="1:54" ht="15.75">
      <c r="A5149" s="624"/>
      <c r="B5149" s="624"/>
      <c r="C5149"/>
      <c r="D5149" s="625"/>
      <c r="E5149" s="626"/>
      <c r="F5149" s="480"/>
      <c r="G5149"/>
      <c r="H5149" s="480"/>
      <c r="I5149"/>
      <c r="J5149" s="480"/>
      <c r="K5149" s="480"/>
      <c r="L5149" s="480"/>
      <c r="M5149" s="480"/>
      <c r="N5149" s="480"/>
      <c r="O5149" s="480"/>
      <c r="P5149" s="480"/>
      <c r="Q5149" s="480"/>
      <c r="R5149" s="480"/>
      <c r="S5149" s="480"/>
      <c r="T5149" s="480"/>
      <c r="U5149" s="480"/>
      <c r="V5149" s="480"/>
      <c r="W5149" s="480"/>
      <c r="X5149" s="480"/>
      <c r="Y5149" s="480"/>
      <c r="Z5149" s="480"/>
      <c r="AA5149" s="480"/>
      <c r="AB5149" s="480"/>
      <c r="AC5149" s="480"/>
      <c r="AD5149" s="480"/>
      <c r="AE5149" s="480"/>
      <c r="AF5149" s="480"/>
      <c r="AG5149" s="480"/>
      <c r="AH5149" s="480"/>
      <c r="AI5149" s="480"/>
      <c r="AJ5149" s="480"/>
      <c r="AK5149" s="480"/>
      <c r="AL5149" s="480"/>
      <c r="AM5149" s="480"/>
      <c r="AN5149" s="480"/>
      <c r="AO5149" s="480"/>
      <c r="AP5149" s="480"/>
      <c r="AQ5149" s="480"/>
      <c r="AR5149" s="480"/>
      <c r="AS5149" s="480"/>
      <c r="AT5149" s="480"/>
      <c r="AU5149" s="480"/>
      <c r="AV5149" s="480"/>
      <c r="AW5149" s="480"/>
      <c r="AX5149" s="480"/>
      <c r="AY5149" s="480"/>
      <c r="AZ5149" s="480"/>
      <c r="BA5149" s="480"/>
      <c r="BB5149" s="480"/>
    </row>
    <row r="5150" spans="1:54" ht="15.75">
      <c r="A5150" s="624"/>
      <c r="B5150" s="624"/>
      <c r="C5150"/>
      <c r="D5150" s="625"/>
      <c r="E5150" s="626"/>
      <c r="F5150" s="480"/>
      <c r="G5150"/>
      <c r="H5150" s="480"/>
      <c r="I5150"/>
      <c r="J5150" s="480"/>
      <c r="K5150" s="480"/>
      <c r="L5150" s="480"/>
      <c r="M5150" s="480"/>
      <c r="N5150" s="480"/>
      <c r="O5150" s="480"/>
      <c r="P5150" s="480"/>
      <c r="Q5150" s="480"/>
      <c r="R5150" s="480"/>
      <c r="S5150" s="480"/>
      <c r="T5150" s="480"/>
      <c r="U5150" s="480"/>
      <c r="V5150" s="480"/>
      <c r="W5150" s="480"/>
      <c r="X5150" s="480"/>
      <c r="Y5150" s="480"/>
      <c r="Z5150" s="480"/>
      <c r="AA5150" s="480"/>
      <c r="AB5150" s="480"/>
      <c r="AC5150" s="480"/>
      <c r="AD5150" s="480"/>
      <c r="AE5150" s="480"/>
      <c r="AF5150" s="480"/>
      <c r="AG5150" s="480"/>
      <c r="AH5150" s="480"/>
      <c r="AI5150" s="480"/>
      <c r="AJ5150" s="480"/>
      <c r="AK5150" s="480"/>
      <c r="AL5150" s="480"/>
      <c r="AM5150" s="480"/>
      <c r="AN5150" s="480"/>
      <c r="AO5150" s="480"/>
      <c r="AP5150" s="480"/>
      <c r="AQ5150" s="480"/>
      <c r="AR5150" s="480"/>
      <c r="AS5150" s="480"/>
      <c r="AT5150" s="480"/>
      <c r="AU5150" s="480"/>
      <c r="AV5150" s="480"/>
      <c r="AW5150" s="480"/>
      <c r="AX5150" s="480"/>
      <c r="AY5150" s="480"/>
      <c r="AZ5150" s="480"/>
      <c r="BA5150" s="480"/>
      <c r="BB5150" s="480"/>
    </row>
    <row r="5151" spans="1:54" ht="15.75">
      <c r="A5151" s="624"/>
      <c r="B5151" s="624"/>
      <c r="C5151"/>
      <c r="D5151" s="625"/>
      <c r="E5151" s="626"/>
      <c r="F5151" s="480"/>
      <c r="G5151"/>
      <c r="H5151" s="480"/>
      <c r="I5151"/>
      <c r="J5151" s="480"/>
      <c r="K5151" s="480"/>
      <c r="L5151" s="480"/>
      <c r="M5151" s="480"/>
      <c r="N5151" s="480"/>
      <c r="O5151" s="480"/>
      <c r="P5151" s="480"/>
      <c r="Q5151" s="480"/>
      <c r="R5151" s="480"/>
      <c r="S5151" s="480"/>
      <c r="T5151" s="480"/>
      <c r="U5151" s="480"/>
      <c r="V5151" s="480"/>
      <c r="W5151" s="480"/>
      <c r="X5151" s="480"/>
      <c r="Y5151" s="480"/>
      <c r="Z5151" s="480"/>
      <c r="AA5151" s="480"/>
      <c r="AB5151" s="480"/>
      <c r="AC5151" s="480"/>
      <c r="AD5151" s="480"/>
      <c r="AE5151" s="480"/>
      <c r="AF5151" s="480"/>
      <c r="AG5151" s="480"/>
      <c r="AH5151" s="480"/>
      <c r="AI5151" s="480"/>
      <c r="AJ5151" s="480"/>
      <c r="AK5151" s="480"/>
      <c r="AL5151" s="480"/>
      <c r="AM5151" s="480"/>
      <c r="AN5151" s="480"/>
      <c r="AO5151" s="480"/>
      <c r="AP5151" s="480"/>
      <c r="AQ5151" s="480"/>
      <c r="AR5151" s="480"/>
      <c r="AS5151" s="480"/>
      <c r="AT5151" s="480"/>
      <c r="AU5151" s="480"/>
      <c r="AV5151" s="480"/>
      <c r="AW5151" s="480"/>
      <c r="AX5151" s="480"/>
      <c r="AY5151" s="480"/>
      <c r="AZ5151" s="480"/>
      <c r="BA5151" s="480"/>
      <c r="BB5151" s="480"/>
    </row>
    <row r="5152" spans="1:54" ht="15.75">
      <c r="A5152" s="624"/>
      <c r="B5152" s="624"/>
      <c r="C5152"/>
      <c r="D5152" s="625"/>
      <c r="E5152" s="626"/>
      <c r="F5152" s="480"/>
      <c r="G5152"/>
      <c r="H5152" s="480"/>
      <c r="I5152"/>
      <c r="J5152" s="480"/>
      <c r="K5152" s="480"/>
      <c r="L5152" s="480"/>
      <c r="M5152" s="480"/>
      <c r="N5152" s="480"/>
      <c r="O5152" s="480"/>
      <c r="P5152" s="480"/>
      <c r="Q5152" s="480"/>
      <c r="R5152" s="480"/>
      <c r="S5152" s="480"/>
      <c r="T5152" s="480"/>
      <c r="U5152" s="480"/>
      <c r="V5152" s="480"/>
      <c r="W5152" s="480"/>
      <c r="X5152" s="480"/>
      <c r="Y5152" s="480"/>
      <c r="Z5152" s="480"/>
      <c r="AA5152" s="480"/>
      <c r="AB5152" s="480"/>
      <c r="AC5152" s="480"/>
      <c r="AD5152" s="480"/>
      <c r="AE5152" s="480"/>
      <c r="AF5152" s="480"/>
      <c r="AG5152" s="480"/>
      <c r="AH5152" s="480"/>
      <c r="AI5152" s="480"/>
      <c r="AJ5152" s="480"/>
      <c r="AK5152" s="480"/>
      <c r="AL5152" s="480"/>
      <c r="AM5152" s="480"/>
      <c r="AN5152" s="480"/>
      <c r="AO5152" s="480"/>
      <c r="AP5152" s="480"/>
      <c r="AQ5152" s="480"/>
      <c r="AR5152" s="480"/>
      <c r="AS5152" s="480"/>
      <c r="AT5152" s="480"/>
      <c r="AU5152" s="480"/>
      <c r="AV5152" s="480"/>
      <c r="AW5152" s="480"/>
      <c r="AX5152" s="480"/>
      <c r="AY5152" s="480"/>
      <c r="AZ5152" s="480"/>
      <c r="BA5152" s="480"/>
      <c r="BB5152" s="480"/>
    </row>
    <row r="5153" spans="1:54" ht="15.75">
      <c r="A5153" s="624"/>
      <c r="B5153" s="624"/>
      <c r="C5153"/>
      <c r="D5153" s="625"/>
      <c r="E5153" s="626"/>
      <c r="F5153" s="480"/>
      <c r="G5153"/>
      <c r="H5153" s="480"/>
      <c r="I5153"/>
      <c r="J5153" s="480"/>
      <c r="K5153" s="480"/>
      <c r="L5153" s="480"/>
      <c r="M5153" s="480"/>
      <c r="N5153" s="480"/>
      <c r="O5153" s="480"/>
      <c r="P5153" s="480"/>
      <c r="Q5153" s="480"/>
      <c r="R5153" s="480"/>
      <c r="S5153" s="480"/>
      <c r="T5153" s="480"/>
      <c r="U5153" s="480"/>
      <c r="V5153" s="480"/>
      <c r="W5153" s="480"/>
      <c r="X5153" s="480"/>
      <c r="Y5153" s="480"/>
      <c r="Z5153" s="480"/>
      <c r="AA5153" s="480"/>
      <c r="AB5153" s="480"/>
      <c r="AC5153" s="480"/>
      <c r="AD5153" s="480"/>
      <c r="AE5153" s="480"/>
      <c r="AF5153" s="480"/>
      <c r="AG5153" s="480"/>
      <c r="AH5153" s="480"/>
      <c r="AI5153" s="480"/>
      <c r="AJ5153" s="480"/>
      <c r="AK5153" s="480"/>
      <c r="AL5153" s="480"/>
      <c r="AM5153" s="480"/>
      <c r="AN5153" s="480"/>
      <c r="AO5153" s="480"/>
      <c r="AP5153" s="480"/>
      <c r="AQ5153" s="480"/>
      <c r="AR5153" s="480"/>
      <c r="AS5153" s="480"/>
      <c r="AT5153" s="480"/>
      <c r="AU5153" s="480"/>
      <c r="AV5153" s="480"/>
      <c r="AW5153" s="480"/>
      <c r="AX5153" s="480"/>
      <c r="AY5153" s="480"/>
      <c r="AZ5153" s="480"/>
      <c r="BA5153" s="480"/>
      <c r="BB5153" s="480"/>
    </row>
    <row r="5154" spans="1:54" ht="15.75">
      <c r="A5154" s="624"/>
      <c r="B5154" s="624"/>
      <c r="C5154"/>
      <c r="D5154" s="625"/>
      <c r="E5154" s="626"/>
      <c r="F5154" s="480"/>
      <c r="G5154"/>
      <c r="H5154" s="480"/>
      <c r="I5154"/>
      <c r="J5154" s="480"/>
      <c r="K5154" s="480"/>
      <c r="L5154" s="480"/>
      <c r="M5154" s="480"/>
      <c r="N5154" s="480"/>
      <c r="O5154" s="480"/>
      <c r="P5154" s="480"/>
      <c r="Q5154" s="480"/>
      <c r="R5154" s="480"/>
      <c r="S5154" s="480"/>
      <c r="T5154" s="480"/>
      <c r="U5154" s="480"/>
      <c r="V5154" s="480"/>
      <c r="W5154" s="480"/>
      <c r="X5154" s="480"/>
      <c r="Y5154" s="480"/>
      <c r="Z5154" s="480"/>
      <c r="AA5154" s="480"/>
      <c r="AB5154" s="480"/>
      <c r="AC5154" s="480"/>
      <c r="AD5154" s="480"/>
      <c r="AE5154" s="480"/>
      <c r="AF5154" s="480"/>
      <c r="AG5154" s="480"/>
      <c r="AH5154" s="480"/>
      <c r="AI5154" s="480"/>
      <c r="AJ5154" s="480"/>
      <c r="AK5154" s="480"/>
      <c r="AL5154" s="480"/>
      <c r="AM5154" s="480"/>
      <c r="AN5154" s="480"/>
      <c r="AO5154" s="480"/>
      <c r="AP5154" s="480"/>
      <c r="AQ5154" s="480"/>
      <c r="AR5154" s="480"/>
      <c r="AS5154" s="480"/>
      <c r="AT5154" s="480"/>
      <c r="AU5154" s="480"/>
      <c r="AV5154" s="480"/>
      <c r="AW5154" s="480"/>
      <c r="AX5154" s="480"/>
      <c r="AY5154" s="480"/>
      <c r="AZ5154" s="480"/>
      <c r="BA5154" s="480"/>
      <c r="BB5154" s="480"/>
    </row>
    <row r="5155" spans="1:54" ht="15.75">
      <c r="A5155" s="624"/>
      <c r="B5155" s="624"/>
      <c r="C5155"/>
      <c r="D5155" s="625"/>
      <c r="E5155" s="626"/>
      <c r="F5155" s="480"/>
      <c r="G5155"/>
      <c r="H5155" s="480"/>
      <c r="I5155"/>
      <c r="J5155" s="480"/>
      <c r="K5155" s="480"/>
      <c r="L5155" s="480"/>
      <c r="M5155" s="480"/>
      <c r="N5155" s="480"/>
      <c r="O5155" s="480"/>
      <c r="P5155" s="480"/>
      <c r="Q5155" s="480"/>
      <c r="R5155" s="480"/>
      <c r="S5155" s="480"/>
      <c r="T5155" s="480"/>
      <c r="U5155" s="480"/>
      <c r="V5155" s="480"/>
      <c r="W5155" s="480"/>
      <c r="X5155" s="480"/>
      <c r="Y5155" s="480"/>
      <c r="Z5155" s="480"/>
      <c r="AA5155" s="480"/>
      <c r="AB5155" s="480"/>
      <c r="AC5155" s="480"/>
      <c r="AD5155" s="480"/>
      <c r="AE5155" s="480"/>
      <c r="AF5155" s="480"/>
      <c r="AG5155" s="480"/>
      <c r="AH5155" s="480"/>
      <c r="AI5155" s="480"/>
      <c r="AJ5155" s="480"/>
      <c r="AK5155" s="480"/>
      <c r="AL5155" s="480"/>
      <c r="AM5155" s="480"/>
      <c r="AN5155" s="480"/>
      <c r="AO5155" s="480"/>
      <c r="AP5155" s="480"/>
      <c r="AQ5155" s="480"/>
      <c r="AR5155" s="480"/>
      <c r="AS5155" s="480"/>
      <c r="AT5155" s="480"/>
      <c r="AU5155" s="480"/>
      <c r="AV5155" s="480"/>
      <c r="AW5155" s="480"/>
      <c r="AX5155" s="480"/>
      <c r="AY5155" s="480"/>
      <c r="AZ5155" s="480"/>
      <c r="BA5155" s="480"/>
      <c r="BB5155" s="480"/>
    </row>
    <row r="5156" spans="1:54" ht="15.75">
      <c r="A5156" s="624"/>
      <c r="B5156" s="624"/>
      <c r="C5156"/>
      <c r="D5156" s="625"/>
      <c r="E5156" s="626"/>
      <c r="F5156" s="480"/>
      <c r="G5156"/>
      <c r="H5156" s="480"/>
      <c r="I5156"/>
      <c r="J5156" s="480"/>
      <c r="K5156" s="480"/>
      <c r="L5156" s="480"/>
      <c r="M5156" s="480"/>
      <c r="N5156" s="480"/>
      <c r="O5156" s="480"/>
      <c r="P5156" s="480"/>
      <c r="Q5156" s="480"/>
      <c r="R5156" s="480"/>
      <c r="S5156" s="480"/>
      <c r="T5156" s="480"/>
      <c r="U5156" s="480"/>
      <c r="V5156" s="480"/>
      <c r="W5156" s="480"/>
      <c r="X5156" s="480"/>
      <c r="Y5156" s="480"/>
      <c r="Z5156" s="480"/>
      <c r="AA5156" s="480"/>
      <c r="AB5156" s="480"/>
      <c r="AC5156" s="480"/>
      <c r="AD5156" s="480"/>
      <c r="AE5156" s="480"/>
      <c r="AF5156" s="480"/>
      <c r="AG5156" s="480"/>
      <c r="AH5156" s="480"/>
      <c r="AI5156" s="480"/>
      <c r="AJ5156" s="480"/>
      <c r="AK5156" s="480"/>
      <c r="AL5156" s="480"/>
      <c r="AM5156" s="480"/>
      <c r="AN5156" s="480"/>
      <c r="AO5156" s="480"/>
      <c r="AP5156" s="480"/>
      <c r="AQ5156" s="480"/>
      <c r="AR5156" s="480"/>
      <c r="AS5156" s="480"/>
      <c r="AT5156" s="480"/>
      <c r="AU5156" s="480"/>
      <c r="AV5156" s="480"/>
      <c r="AW5156" s="480"/>
      <c r="AX5156" s="480"/>
      <c r="AY5156" s="480"/>
      <c r="AZ5156" s="480"/>
      <c r="BA5156" s="480"/>
      <c r="BB5156" s="480"/>
    </row>
    <row r="5157" spans="1:54" ht="15.75">
      <c r="A5157" s="624"/>
      <c r="B5157" s="624"/>
      <c r="C5157"/>
      <c r="D5157" s="625"/>
      <c r="E5157" s="626"/>
      <c r="F5157" s="480"/>
      <c r="G5157"/>
      <c r="H5157" s="480"/>
      <c r="I5157"/>
      <c r="J5157" s="480"/>
      <c r="K5157" s="480"/>
      <c r="L5157" s="480"/>
      <c r="M5157" s="480"/>
      <c r="N5157" s="480"/>
      <c r="O5157" s="480"/>
      <c r="P5157" s="480"/>
      <c r="Q5157" s="480"/>
      <c r="R5157" s="480"/>
      <c r="S5157" s="480"/>
      <c r="T5157" s="480"/>
      <c r="U5157" s="480"/>
      <c r="V5157" s="480"/>
      <c r="W5157" s="480"/>
      <c r="X5157" s="480"/>
      <c r="Y5157" s="480"/>
      <c r="Z5157" s="480"/>
      <c r="AA5157" s="480"/>
      <c r="AB5157" s="480"/>
      <c r="AC5157" s="480"/>
      <c r="AD5157" s="480"/>
      <c r="AE5157" s="480"/>
      <c r="AF5157" s="480"/>
      <c r="AG5157" s="480"/>
      <c r="AH5157" s="480"/>
      <c r="AI5157" s="480"/>
      <c r="AJ5157" s="480"/>
      <c r="AK5157" s="480"/>
      <c r="AL5157" s="480"/>
      <c r="AM5157" s="480"/>
      <c r="AN5157" s="480"/>
      <c r="AO5157" s="480"/>
      <c r="AP5157" s="480"/>
      <c r="AQ5157" s="480"/>
      <c r="AR5157" s="480"/>
      <c r="AS5157" s="480"/>
      <c r="AT5157" s="480"/>
      <c r="AU5157" s="480"/>
      <c r="AV5157" s="480"/>
      <c r="AW5157" s="480"/>
      <c r="AX5157" s="480"/>
      <c r="AY5157" s="480"/>
      <c r="AZ5157" s="480"/>
      <c r="BA5157" s="480"/>
      <c r="BB5157" s="480"/>
    </row>
    <row r="5158" spans="1:54" ht="15.75">
      <c r="A5158" s="624"/>
      <c r="B5158" s="624"/>
      <c r="C5158"/>
      <c r="D5158" s="625"/>
      <c r="E5158" s="626"/>
      <c r="F5158" s="480"/>
      <c r="G5158"/>
      <c r="H5158" s="480"/>
      <c r="I5158"/>
      <c r="J5158" s="480"/>
      <c r="K5158" s="480"/>
      <c r="L5158" s="480"/>
      <c r="M5158" s="480"/>
      <c r="N5158" s="480"/>
      <c r="O5158" s="480"/>
      <c r="P5158" s="480"/>
      <c r="Q5158" s="480"/>
      <c r="R5158" s="480"/>
      <c r="S5158" s="480"/>
      <c r="T5158" s="480"/>
      <c r="U5158" s="480"/>
      <c r="V5158" s="480"/>
      <c r="W5158" s="480"/>
      <c r="X5158" s="480"/>
      <c r="Y5158" s="480"/>
      <c r="Z5158" s="480"/>
      <c r="AA5158" s="480"/>
      <c r="AB5158" s="480"/>
      <c r="AC5158" s="480"/>
      <c r="AD5158" s="480"/>
      <c r="AE5158" s="480"/>
      <c r="AF5158" s="480"/>
      <c r="AG5158" s="480"/>
      <c r="AH5158" s="480"/>
      <c r="AI5158" s="480"/>
      <c r="AJ5158" s="480"/>
      <c r="AK5158" s="480"/>
      <c r="AL5158" s="480"/>
      <c r="AM5158" s="480"/>
      <c r="AN5158" s="480"/>
      <c r="AO5158" s="480"/>
      <c r="AP5158" s="480"/>
      <c r="AQ5158" s="480"/>
      <c r="AR5158" s="480"/>
      <c r="AS5158" s="480"/>
      <c r="AT5158" s="480"/>
      <c r="AU5158" s="480"/>
      <c r="AV5158" s="480"/>
      <c r="AW5158" s="480"/>
      <c r="AX5158" s="480"/>
      <c r="AY5158" s="480"/>
      <c r="AZ5158" s="480"/>
      <c r="BA5158" s="480"/>
      <c r="BB5158" s="480"/>
    </row>
    <row r="5159" spans="1:54" ht="15.75">
      <c r="A5159" s="624"/>
      <c r="B5159" s="624"/>
      <c r="C5159"/>
      <c r="D5159" s="625"/>
      <c r="E5159" s="626"/>
      <c r="F5159" s="480"/>
      <c r="G5159"/>
      <c r="H5159" s="480"/>
      <c r="I5159"/>
      <c r="J5159" s="480"/>
      <c r="K5159" s="480"/>
      <c r="L5159" s="480"/>
      <c r="M5159" s="480"/>
      <c r="N5159" s="480"/>
      <c r="O5159" s="480"/>
      <c r="P5159" s="480"/>
      <c r="Q5159" s="480"/>
      <c r="R5159" s="480"/>
      <c r="S5159" s="480"/>
      <c r="T5159" s="480"/>
      <c r="U5159" s="480"/>
      <c r="V5159" s="480"/>
      <c r="W5159" s="480"/>
      <c r="X5159" s="480"/>
      <c r="Y5159" s="480"/>
      <c r="Z5159" s="480"/>
      <c r="AA5159" s="480"/>
      <c r="AB5159" s="480"/>
      <c r="AC5159" s="480"/>
      <c r="AD5159" s="480"/>
      <c r="AE5159" s="480"/>
      <c r="AF5159" s="480"/>
      <c r="AG5159" s="480"/>
      <c r="AH5159" s="480"/>
      <c r="AI5159" s="480"/>
      <c r="AJ5159" s="480"/>
      <c r="AK5159" s="480"/>
      <c r="AL5159" s="480"/>
      <c r="AM5159" s="480"/>
      <c r="AN5159" s="480"/>
      <c r="AO5159" s="480"/>
      <c r="AP5159" s="480"/>
      <c r="AQ5159" s="480"/>
      <c r="AR5159" s="480"/>
      <c r="AS5159" s="480"/>
      <c r="AT5159" s="480"/>
      <c r="AU5159" s="480"/>
      <c r="AV5159" s="480"/>
      <c r="AW5159" s="480"/>
      <c r="AX5159" s="480"/>
      <c r="AY5159" s="480"/>
      <c r="AZ5159" s="480"/>
      <c r="BA5159" s="480"/>
      <c r="BB5159" s="480"/>
    </row>
    <row r="5160" spans="1:54" ht="15.75">
      <c r="A5160" s="624"/>
      <c r="B5160" s="624"/>
      <c r="C5160"/>
      <c r="D5160" s="625"/>
      <c r="E5160" s="626"/>
      <c r="F5160" s="480"/>
      <c r="G5160"/>
      <c r="H5160" s="480"/>
      <c r="I5160"/>
      <c r="J5160" s="480"/>
      <c r="K5160" s="480"/>
      <c r="L5160" s="480"/>
      <c r="M5160" s="480"/>
      <c r="N5160" s="480"/>
      <c r="O5160" s="480"/>
      <c r="P5160" s="480"/>
      <c r="Q5160" s="480"/>
      <c r="R5160" s="480"/>
      <c r="S5160" s="480"/>
      <c r="T5160" s="480"/>
      <c r="U5160" s="480"/>
      <c r="V5160" s="480"/>
      <c r="W5160" s="480"/>
      <c r="X5160" s="480"/>
      <c r="Y5160" s="480"/>
      <c r="Z5160" s="480"/>
      <c r="AA5160" s="480"/>
      <c r="AB5160" s="480"/>
      <c r="AC5160" s="480"/>
      <c r="AD5160" s="480"/>
      <c r="AE5160" s="480"/>
      <c r="AF5160" s="480"/>
      <c r="AG5160" s="480"/>
      <c r="AH5160" s="480"/>
      <c r="AI5160" s="480"/>
      <c r="AJ5160" s="480"/>
      <c r="AK5160" s="480"/>
      <c r="AL5160" s="480"/>
      <c r="AM5160" s="480"/>
      <c r="AN5160" s="480"/>
      <c r="AO5160" s="480"/>
      <c r="AP5160" s="480"/>
      <c r="AQ5160" s="480"/>
      <c r="AR5160" s="480"/>
      <c r="AS5160" s="480"/>
      <c r="AT5160" s="480"/>
      <c r="AU5160" s="480"/>
      <c r="AV5160" s="480"/>
      <c r="AW5160" s="480"/>
      <c r="AX5160" s="480"/>
      <c r="AY5160" s="480"/>
      <c r="AZ5160" s="480"/>
      <c r="BA5160" s="480"/>
      <c r="BB5160" s="480"/>
    </row>
    <row r="5161" spans="1:54" ht="15.75">
      <c r="A5161" s="624"/>
      <c r="B5161" s="624"/>
      <c r="C5161"/>
      <c r="D5161" s="625"/>
      <c r="E5161" s="626"/>
      <c r="F5161" s="480"/>
      <c r="G5161"/>
      <c r="H5161" s="480"/>
      <c r="I5161"/>
      <c r="J5161" s="480"/>
      <c r="K5161" s="480"/>
      <c r="L5161" s="480"/>
      <c r="M5161" s="480"/>
      <c r="N5161" s="480"/>
      <c r="O5161" s="480"/>
      <c r="P5161" s="480"/>
      <c r="Q5161" s="480"/>
      <c r="R5161" s="480"/>
      <c r="S5161" s="480"/>
      <c r="T5161" s="480"/>
      <c r="U5161" s="480"/>
      <c r="V5161" s="480"/>
      <c r="W5161" s="480"/>
      <c r="X5161" s="480"/>
      <c r="Y5161" s="480"/>
      <c r="Z5161" s="480"/>
      <c r="AA5161" s="480"/>
      <c r="AB5161" s="480"/>
      <c r="AC5161" s="480"/>
      <c r="AD5161" s="480"/>
      <c r="AE5161" s="480"/>
      <c r="AF5161" s="480"/>
      <c r="AG5161" s="480"/>
      <c r="AH5161" s="480"/>
      <c r="AI5161" s="480"/>
      <c r="AJ5161" s="480"/>
      <c r="AK5161" s="480"/>
      <c r="AL5161" s="480"/>
      <c r="AM5161" s="480"/>
      <c r="AN5161" s="480"/>
      <c r="AO5161" s="480"/>
      <c r="AP5161" s="480"/>
      <c r="AQ5161" s="480"/>
      <c r="AR5161" s="480"/>
      <c r="AS5161" s="480"/>
      <c r="AT5161" s="480"/>
      <c r="AU5161" s="480"/>
      <c r="AV5161" s="480"/>
      <c r="AW5161" s="480"/>
      <c r="AX5161" s="480"/>
      <c r="AY5161" s="480"/>
      <c r="AZ5161" s="480"/>
      <c r="BA5161" s="480"/>
      <c r="BB5161" s="480"/>
    </row>
    <row r="5162" spans="1:54" ht="15.75">
      <c r="A5162" s="624"/>
      <c r="B5162" s="624"/>
      <c r="C5162"/>
      <c r="D5162" s="625"/>
      <c r="E5162" s="626"/>
      <c r="F5162" s="480"/>
      <c r="G5162"/>
      <c r="H5162" s="480"/>
      <c r="I5162"/>
      <c r="J5162" s="480"/>
      <c r="K5162" s="480"/>
      <c r="L5162" s="480"/>
      <c r="M5162" s="480"/>
      <c r="N5162" s="480"/>
      <c r="O5162" s="480"/>
      <c r="P5162" s="480"/>
      <c r="Q5162" s="480"/>
      <c r="R5162" s="480"/>
      <c r="S5162" s="480"/>
      <c r="T5162" s="480"/>
      <c r="U5162" s="480"/>
      <c r="V5162" s="480"/>
      <c r="W5162" s="480"/>
      <c r="X5162" s="480"/>
      <c r="Y5162" s="480"/>
      <c r="Z5162" s="480"/>
      <c r="AA5162" s="480"/>
      <c r="AB5162" s="480"/>
      <c r="AC5162" s="480"/>
      <c r="AD5162" s="480"/>
      <c r="AE5162" s="480"/>
      <c r="AF5162" s="480"/>
      <c r="AG5162" s="480"/>
      <c r="AH5162" s="480"/>
      <c r="AI5162" s="480"/>
      <c r="AJ5162" s="480"/>
      <c r="AK5162" s="480"/>
      <c r="AL5162" s="480"/>
      <c r="AM5162" s="480"/>
      <c r="AN5162" s="480"/>
      <c r="AO5162" s="480"/>
      <c r="AP5162" s="480"/>
      <c r="AQ5162" s="480"/>
      <c r="AR5162" s="480"/>
      <c r="AS5162" s="480"/>
      <c r="AT5162" s="480"/>
      <c r="AU5162" s="480"/>
      <c r="AV5162" s="480"/>
      <c r="AW5162" s="480"/>
      <c r="AX5162" s="480"/>
      <c r="AY5162" s="480"/>
      <c r="AZ5162" s="480"/>
      <c r="BA5162" s="480"/>
      <c r="BB5162" s="480"/>
    </row>
    <row r="5163" spans="1:54" ht="15.75">
      <c r="A5163" s="624"/>
      <c r="B5163" s="624"/>
      <c r="C5163"/>
      <c r="D5163" s="625"/>
      <c r="E5163" s="626"/>
      <c r="F5163" s="480"/>
      <c r="G5163"/>
      <c r="H5163" s="480"/>
      <c r="I5163"/>
      <c r="J5163" s="480"/>
      <c r="K5163" s="480"/>
      <c r="L5163" s="480"/>
      <c r="M5163" s="480"/>
      <c r="N5163" s="480"/>
      <c r="O5163" s="480"/>
      <c r="P5163" s="480"/>
      <c r="Q5163" s="480"/>
      <c r="R5163" s="480"/>
      <c r="S5163" s="480"/>
      <c r="T5163" s="480"/>
      <c r="U5163" s="480"/>
      <c r="V5163" s="480"/>
      <c r="W5163" s="480"/>
      <c r="X5163" s="480"/>
      <c r="Y5163" s="480"/>
      <c r="Z5163" s="480"/>
      <c r="AA5163" s="480"/>
      <c r="AB5163" s="480"/>
      <c r="AC5163" s="480"/>
      <c r="AD5163" s="480"/>
      <c r="AE5163" s="480"/>
      <c r="AF5163" s="480"/>
      <c r="AG5163" s="480"/>
      <c r="AH5163" s="480"/>
      <c r="AI5163" s="480"/>
      <c r="AJ5163" s="480"/>
      <c r="AK5163" s="480"/>
      <c r="AL5163" s="480"/>
      <c r="AM5163" s="480"/>
      <c r="AN5163" s="480"/>
      <c r="AO5163" s="480"/>
      <c r="AP5163" s="480"/>
      <c r="AQ5163" s="480"/>
      <c r="AR5163" s="480"/>
      <c r="AS5163" s="480"/>
      <c r="AT5163" s="480"/>
      <c r="AU5163" s="480"/>
      <c r="AV5163" s="480"/>
      <c r="AW5163" s="480"/>
      <c r="AX5163" s="480"/>
      <c r="AY5163" s="480"/>
      <c r="AZ5163" s="480"/>
      <c r="BA5163" s="480"/>
      <c r="BB5163" s="480"/>
    </row>
    <row r="5164" spans="1:54" ht="15.75">
      <c r="A5164" s="624"/>
      <c r="B5164" s="624"/>
      <c r="C5164"/>
      <c r="D5164" s="625"/>
      <c r="E5164" s="626"/>
      <c r="F5164" s="480"/>
      <c r="G5164"/>
      <c r="H5164" s="480"/>
      <c r="I5164"/>
      <c r="J5164" s="480"/>
      <c r="K5164" s="480"/>
      <c r="L5164" s="480"/>
      <c r="M5164" s="480"/>
      <c r="N5164" s="480"/>
      <c r="O5164" s="480"/>
      <c r="P5164" s="480"/>
      <c r="Q5164" s="480"/>
      <c r="R5164" s="480"/>
      <c r="S5164" s="480"/>
      <c r="T5164" s="480"/>
      <c r="U5164" s="480"/>
      <c r="V5164" s="480"/>
      <c r="W5164" s="480"/>
      <c r="X5164" s="480"/>
      <c r="Y5164" s="480"/>
      <c r="Z5164" s="480"/>
      <c r="AA5164" s="480"/>
      <c r="AB5164" s="480"/>
      <c r="AC5164" s="480"/>
      <c r="AD5164" s="480"/>
      <c r="AE5164" s="480"/>
      <c r="AF5164" s="480"/>
      <c r="AG5164" s="480"/>
      <c r="AH5164" s="480"/>
      <c r="AI5164" s="480"/>
      <c r="AJ5164" s="480"/>
      <c r="AK5164" s="480"/>
      <c r="AL5164" s="480"/>
      <c r="AM5164" s="480"/>
      <c r="AN5164" s="480"/>
      <c r="AO5164" s="480"/>
      <c r="AP5164" s="480"/>
      <c r="AQ5164" s="480"/>
      <c r="AR5164" s="480"/>
      <c r="AS5164" s="480"/>
      <c r="AT5164" s="480"/>
      <c r="AU5164" s="480"/>
      <c r="AV5164" s="480"/>
      <c r="AW5164" s="480"/>
      <c r="AX5164" s="480"/>
      <c r="AY5164" s="480"/>
      <c r="AZ5164" s="480"/>
      <c r="BA5164" s="480"/>
      <c r="BB5164" s="480"/>
    </row>
    <row r="5165" spans="1:54" ht="15.75">
      <c r="A5165" s="624"/>
      <c r="B5165" s="624"/>
      <c r="C5165"/>
      <c r="D5165" s="625"/>
      <c r="E5165" s="626"/>
      <c r="F5165" s="480"/>
      <c r="G5165"/>
      <c r="H5165" s="480"/>
      <c r="I5165"/>
      <c r="J5165" s="480"/>
      <c r="K5165" s="480"/>
      <c r="L5165" s="480"/>
      <c r="M5165" s="480"/>
      <c r="N5165" s="480"/>
      <c r="O5165" s="480"/>
      <c r="P5165" s="480"/>
      <c r="Q5165" s="480"/>
      <c r="R5165" s="480"/>
      <c r="S5165" s="480"/>
      <c r="T5165" s="480"/>
      <c r="U5165" s="480"/>
      <c r="V5165" s="480"/>
      <c r="W5165" s="480"/>
      <c r="X5165" s="480"/>
      <c r="Y5165" s="480"/>
      <c r="Z5165" s="480"/>
      <c r="AA5165" s="480"/>
      <c r="AB5165" s="480"/>
      <c r="AC5165" s="480"/>
      <c r="AD5165" s="480"/>
      <c r="AE5165" s="480"/>
      <c r="AF5165" s="480"/>
      <c r="AG5165" s="480"/>
      <c r="AH5165" s="480"/>
      <c r="AI5165" s="480"/>
      <c r="AJ5165" s="480"/>
      <c r="AK5165" s="480"/>
      <c r="AL5165" s="480"/>
      <c r="AM5165" s="480"/>
      <c r="AN5165" s="480"/>
      <c r="AO5165" s="480"/>
      <c r="AP5165" s="480"/>
      <c r="AQ5165" s="480"/>
      <c r="AR5165" s="480"/>
      <c r="AS5165" s="480"/>
      <c r="AT5165" s="480"/>
      <c r="AU5165" s="480"/>
      <c r="AV5165" s="480"/>
      <c r="AW5165" s="480"/>
      <c r="AX5165" s="480"/>
      <c r="AY5165" s="480"/>
      <c r="AZ5165" s="480"/>
      <c r="BA5165" s="480"/>
      <c r="BB5165" s="480"/>
    </row>
    <row r="5166" spans="1:54" ht="15.75">
      <c r="A5166" s="624"/>
      <c r="B5166" s="624"/>
      <c r="C5166"/>
      <c r="D5166" s="625"/>
      <c r="E5166" s="626"/>
      <c r="F5166" s="480"/>
      <c r="G5166"/>
      <c r="H5166" s="480"/>
      <c r="I5166"/>
      <c r="J5166" s="480"/>
      <c r="K5166" s="480"/>
      <c r="L5166" s="480"/>
      <c r="M5166" s="480"/>
      <c r="N5166" s="480"/>
      <c r="O5166" s="480"/>
      <c r="P5166" s="480"/>
      <c r="Q5166" s="480"/>
      <c r="R5166" s="480"/>
      <c r="S5166" s="480"/>
      <c r="T5166" s="480"/>
      <c r="U5166" s="480"/>
      <c r="V5166" s="480"/>
      <c r="W5166" s="480"/>
      <c r="X5166" s="480"/>
      <c r="Y5166" s="480"/>
      <c r="Z5166" s="480"/>
      <c r="AA5166" s="480"/>
      <c r="AB5166" s="480"/>
      <c r="AC5166" s="480"/>
      <c r="AD5166" s="480"/>
      <c r="AE5166" s="480"/>
      <c r="AF5166" s="480"/>
      <c r="AG5166" s="480"/>
      <c r="AH5166" s="480"/>
      <c r="AI5166" s="480"/>
      <c r="AJ5166" s="480"/>
      <c r="AK5166" s="480"/>
      <c r="AL5166" s="480"/>
      <c r="AM5166" s="480"/>
      <c r="AN5166" s="480"/>
      <c r="AO5166" s="480"/>
      <c r="AP5166" s="480"/>
      <c r="AQ5166" s="480"/>
      <c r="AR5166" s="480"/>
      <c r="AS5166" s="480"/>
      <c r="AT5166" s="480"/>
      <c r="AU5166" s="480"/>
      <c r="AV5166" s="480"/>
      <c r="AW5166" s="480"/>
      <c r="AX5166" s="480"/>
      <c r="AY5166" s="480"/>
      <c r="AZ5166" s="480"/>
      <c r="BA5166" s="480"/>
      <c r="BB5166" s="480"/>
    </row>
    <row r="5167" spans="1:54" ht="15.75">
      <c r="A5167" s="624"/>
      <c r="B5167" s="624"/>
      <c r="C5167"/>
      <c r="D5167" s="625"/>
      <c r="E5167" s="626"/>
      <c r="F5167" s="480"/>
      <c r="G5167"/>
      <c r="H5167" s="480"/>
      <c r="I5167"/>
      <c r="J5167" s="480"/>
      <c r="K5167" s="480"/>
      <c r="L5167" s="480"/>
      <c r="M5167" s="480"/>
      <c r="N5167" s="480"/>
      <c r="O5167" s="480"/>
      <c r="P5167" s="480"/>
      <c r="Q5167" s="480"/>
      <c r="R5167" s="480"/>
      <c r="S5167" s="480"/>
      <c r="T5167" s="480"/>
      <c r="U5167" s="480"/>
      <c r="V5167" s="480"/>
      <c r="W5167" s="480"/>
      <c r="X5167" s="480"/>
      <c r="Y5167" s="480"/>
      <c r="Z5167" s="480"/>
      <c r="AA5167" s="480"/>
      <c r="AB5167" s="480"/>
      <c r="AC5167" s="480"/>
      <c r="AD5167" s="480"/>
      <c r="AE5167" s="480"/>
      <c r="AF5167" s="480"/>
      <c r="AG5167" s="480"/>
      <c r="AH5167" s="480"/>
      <c r="AI5167" s="480"/>
      <c r="AJ5167" s="480"/>
      <c r="AK5167" s="480"/>
      <c r="AL5167" s="480"/>
      <c r="AM5167" s="480"/>
      <c r="AN5167" s="480"/>
      <c r="AO5167" s="480"/>
      <c r="AP5167" s="480"/>
      <c r="AQ5167" s="480"/>
      <c r="AR5167" s="480"/>
      <c r="AS5167" s="480"/>
      <c r="AT5167" s="480"/>
      <c r="AU5167" s="480"/>
      <c r="AV5167" s="480"/>
      <c r="AW5167" s="480"/>
      <c r="AX5167" s="480"/>
      <c r="AY5167" s="480"/>
      <c r="AZ5167" s="480"/>
      <c r="BA5167" s="480"/>
      <c r="BB5167" s="480"/>
    </row>
    <row r="5168" spans="1:54" ht="15.75">
      <c r="A5168" s="624"/>
      <c r="B5168" s="624"/>
      <c r="C5168"/>
      <c r="D5168" s="625"/>
      <c r="E5168" s="626"/>
      <c r="F5168" s="480"/>
      <c r="G5168"/>
      <c r="H5168" s="480"/>
      <c r="I5168"/>
      <c r="J5168" s="480"/>
      <c r="K5168" s="480"/>
      <c r="L5168" s="480"/>
      <c r="M5168" s="480"/>
      <c r="N5168" s="480"/>
      <c r="O5168" s="480"/>
      <c r="P5168" s="480"/>
      <c r="Q5168" s="480"/>
      <c r="R5168" s="480"/>
      <c r="S5168" s="480"/>
      <c r="T5168" s="480"/>
      <c r="U5168" s="480"/>
      <c r="V5168" s="480"/>
      <c r="W5168" s="480"/>
      <c r="X5168" s="480"/>
      <c r="Y5168" s="480"/>
      <c r="Z5168" s="480"/>
      <c r="AA5168" s="480"/>
      <c r="AB5168" s="480"/>
      <c r="AC5168" s="480"/>
      <c r="AD5168" s="480"/>
      <c r="AE5168" s="480"/>
      <c r="AF5168" s="480"/>
      <c r="AG5168" s="480"/>
      <c r="AH5168" s="480"/>
      <c r="AI5168" s="480"/>
      <c r="AJ5168" s="480"/>
      <c r="AK5168" s="480"/>
      <c r="AL5168" s="480"/>
      <c r="AM5168" s="480"/>
      <c r="AN5168" s="480"/>
      <c r="AO5168" s="480"/>
      <c r="AP5168" s="480"/>
      <c r="AQ5168" s="480"/>
      <c r="AR5168" s="480"/>
      <c r="AS5168" s="480"/>
      <c r="AT5168" s="480"/>
      <c r="AU5168" s="480"/>
      <c r="AV5168" s="480"/>
      <c r="AW5168" s="480"/>
      <c r="AX5168" s="480"/>
      <c r="AY5168" s="480"/>
      <c r="AZ5168" s="480"/>
      <c r="BA5168" s="480"/>
      <c r="BB5168" s="480"/>
    </row>
    <row r="5169" spans="1:54" ht="15.75">
      <c r="A5169" s="624"/>
      <c r="B5169" s="624"/>
      <c r="C5169"/>
      <c r="D5169" s="625"/>
      <c r="E5169" s="626"/>
      <c r="F5169" s="480"/>
      <c r="G5169"/>
      <c r="H5169" s="480"/>
      <c r="I5169"/>
      <c r="J5169" s="480"/>
      <c r="K5169" s="480"/>
      <c r="L5169" s="480"/>
      <c r="M5169" s="480"/>
      <c r="N5169" s="480"/>
      <c r="O5169" s="480"/>
      <c r="P5169" s="480"/>
      <c r="Q5169" s="480"/>
      <c r="R5169" s="480"/>
      <c r="S5169" s="480"/>
      <c r="T5169" s="480"/>
      <c r="U5169" s="480"/>
      <c r="V5169" s="480"/>
      <c r="W5169" s="480"/>
      <c r="X5169" s="480"/>
      <c r="Y5169" s="480"/>
      <c r="Z5169" s="480"/>
      <c r="AA5169" s="480"/>
      <c r="AB5169" s="480"/>
      <c r="AC5169" s="480"/>
      <c r="AD5169" s="480"/>
      <c r="AE5169" s="480"/>
      <c r="AF5169" s="480"/>
      <c r="AG5169" s="480"/>
      <c r="AH5169" s="480"/>
      <c r="AI5169" s="480"/>
      <c r="AJ5169" s="480"/>
      <c r="AK5169" s="480"/>
      <c r="AL5169" s="480"/>
      <c r="AM5169" s="480"/>
      <c r="AN5169" s="480"/>
      <c r="AO5169" s="480"/>
      <c r="AP5169" s="480"/>
      <c r="AQ5169" s="480"/>
      <c r="AR5169" s="480"/>
      <c r="AS5169" s="480"/>
      <c r="AT5169" s="480"/>
      <c r="AU5169" s="480"/>
      <c r="AV5169" s="480"/>
      <c r="AW5169" s="480"/>
      <c r="AX5169" s="480"/>
      <c r="AY5169" s="480"/>
      <c r="AZ5169" s="480"/>
      <c r="BA5169" s="480"/>
      <c r="BB5169" s="480"/>
    </row>
    <row r="5170" spans="1:54" ht="15.75">
      <c r="A5170" s="624"/>
      <c r="B5170" s="624"/>
      <c r="C5170"/>
      <c r="D5170" s="625"/>
      <c r="E5170" s="626"/>
      <c r="F5170" s="480"/>
      <c r="G5170"/>
      <c r="H5170" s="480"/>
      <c r="I5170"/>
      <c r="J5170" s="480"/>
      <c r="K5170" s="480"/>
      <c r="L5170" s="480"/>
      <c r="M5170" s="480"/>
      <c r="N5170" s="480"/>
      <c r="O5170" s="480"/>
      <c r="P5170" s="480"/>
      <c r="Q5170" s="480"/>
      <c r="R5170" s="480"/>
      <c r="S5170" s="480"/>
      <c r="T5170" s="480"/>
      <c r="U5170" s="480"/>
      <c r="V5170" s="480"/>
      <c r="W5170" s="480"/>
      <c r="X5170" s="480"/>
      <c r="Y5170" s="480"/>
      <c r="Z5170" s="480"/>
      <c r="AA5170" s="480"/>
      <c r="AB5170" s="480"/>
      <c r="AC5170" s="480"/>
      <c r="AD5170" s="480"/>
      <c r="AE5170" s="480"/>
      <c r="AF5170" s="480"/>
      <c r="AG5170" s="480"/>
      <c r="AH5170" s="480"/>
      <c r="AI5170" s="480"/>
      <c r="AJ5170" s="480"/>
      <c r="AK5170" s="480"/>
      <c r="AL5170" s="480"/>
      <c r="AM5170" s="480"/>
      <c r="AN5170" s="480"/>
      <c r="AO5170" s="480"/>
      <c r="AP5170" s="480"/>
      <c r="AQ5170" s="480"/>
      <c r="AR5170" s="480"/>
      <c r="AS5170" s="480"/>
      <c r="AT5170" s="480"/>
      <c r="AU5170" s="480"/>
      <c r="AV5170" s="480"/>
      <c r="AW5170" s="480"/>
      <c r="AX5170" s="480"/>
      <c r="AY5170" s="480"/>
      <c r="AZ5170" s="480"/>
      <c r="BA5170" s="480"/>
      <c r="BB5170" s="480"/>
    </row>
    <row r="5171" spans="1:54" ht="15.75">
      <c r="A5171" s="624"/>
      <c r="B5171" s="624"/>
      <c r="C5171"/>
      <c r="D5171" s="625"/>
      <c r="E5171" s="626"/>
      <c r="F5171" s="480"/>
      <c r="G5171"/>
      <c r="H5171" s="480"/>
      <c r="I5171"/>
      <c r="J5171" s="480"/>
      <c r="K5171" s="480"/>
      <c r="L5171" s="480"/>
      <c r="M5171" s="480"/>
      <c r="N5171" s="480"/>
      <c r="O5171" s="480"/>
      <c r="P5171" s="480"/>
      <c r="Q5171" s="480"/>
      <c r="R5171" s="480"/>
      <c r="S5171" s="480"/>
      <c r="T5171" s="480"/>
      <c r="U5171" s="480"/>
      <c r="V5171" s="480"/>
      <c r="W5171" s="480"/>
      <c r="X5171" s="480"/>
      <c r="Y5171" s="480"/>
      <c r="Z5171" s="480"/>
      <c r="AA5171" s="480"/>
      <c r="AB5171" s="480"/>
      <c r="AC5171" s="480"/>
      <c r="AD5171" s="480"/>
      <c r="AE5171" s="480"/>
      <c r="AF5171" s="480"/>
      <c r="AG5171" s="480"/>
      <c r="AH5171" s="480"/>
      <c r="AI5171" s="480"/>
      <c r="AJ5171" s="480"/>
      <c r="AK5171" s="480"/>
      <c r="AL5171" s="480"/>
      <c r="AM5171" s="480"/>
      <c r="AN5171" s="480"/>
      <c r="AO5171" s="480"/>
      <c r="AP5171" s="480"/>
      <c r="AQ5171" s="480"/>
      <c r="AR5171" s="480"/>
      <c r="AS5171" s="480"/>
      <c r="AT5171" s="480"/>
      <c r="AU5171" s="480"/>
      <c r="AV5171" s="480"/>
      <c r="AW5171" s="480"/>
      <c r="AX5171" s="480"/>
      <c r="AY5171" s="480"/>
      <c r="AZ5171" s="480"/>
      <c r="BA5171" s="480"/>
      <c r="BB5171" s="480"/>
    </row>
    <row r="5172" spans="1:54" ht="15.75">
      <c r="A5172" s="624"/>
      <c r="B5172" s="624"/>
      <c r="C5172"/>
      <c r="D5172" s="625"/>
      <c r="E5172" s="626"/>
      <c r="F5172" s="480"/>
      <c r="G5172"/>
      <c r="H5172" s="480"/>
      <c r="I5172"/>
      <c r="J5172" s="480"/>
      <c r="K5172" s="480"/>
      <c r="L5172" s="480"/>
      <c r="M5172" s="480"/>
      <c r="N5172" s="480"/>
      <c r="O5172" s="480"/>
      <c r="P5172" s="480"/>
      <c r="Q5172" s="480"/>
      <c r="R5172" s="480"/>
      <c r="S5172" s="480"/>
      <c r="T5172" s="480"/>
      <c r="U5172" s="480"/>
      <c r="V5172" s="480"/>
      <c r="W5172" s="480"/>
      <c r="X5172" s="480"/>
      <c r="Y5172" s="480"/>
      <c r="Z5172" s="480"/>
      <c r="AA5172" s="480"/>
      <c r="AB5172" s="480"/>
      <c r="AC5172" s="480"/>
      <c r="AD5172" s="480"/>
      <c r="AE5172" s="480"/>
      <c r="AF5172" s="480"/>
      <c r="AG5172" s="480"/>
      <c r="AH5172" s="480"/>
      <c r="AI5172" s="480"/>
      <c r="AJ5172" s="480"/>
      <c r="AK5172" s="480"/>
      <c r="AL5172" s="480"/>
      <c r="AM5172" s="480"/>
      <c r="AN5172" s="480"/>
      <c r="AO5172" s="480"/>
      <c r="AP5172" s="480"/>
      <c r="AQ5172" s="480"/>
      <c r="AR5172" s="480"/>
      <c r="AS5172" s="480"/>
      <c r="AT5172" s="480"/>
      <c r="AU5172" s="480"/>
      <c r="AV5172" s="480"/>
      <c r="AW5172" s="480"/>
      <c r="AX5172" s="480"/>
      <c r="AY5172" s="480"/>
      <c r="AZ5172" s="480"/>
      <c r="BA5172" s="480"/>
      <c r="BB5172" s="480"/>
    </row>
    <row r="5173" spans="1:54" ht="15.75">
      <c r="A5173" s="624"/>
      <c r="B5173" s="624"/>
      <c r="C5173"/>
      <c r="D5173" s="625"/>
      <c r="E5173" s="626"/>
      <c r="F5173" s="480"/>
      <c r="G5173"/>
      <c r="H5173" s="480"/>
      <c r="I5173"/>
      <c r="J5173" s="480"/>
      <c r="K5173" s="480"/>
      <c r="L5173" s="480"/>
      <c r="M5173" s="480"/>
      <c r="N5173" s="480"/>
      <c r="O5173" s="480"/>
      <c r="P5173" s="480"/>
      <c r="Q5173" s="480"/>
      <c r="R5173" s="480"/>
      <c r="S5173" s="480"/>
      <c r="T5173" s="480"/>
      <c r="U5173" s="480"/>
      <c r="V5173" s="480"/>
      <c r="W5173" s="480"/>
      <c r="X5173" s="480"/>
      <c r="Y5173" s="480"/>
      <c r="Z5173" s="480"/>
      <c r="AA5173" s="480"/>
      <c r="AB5173" s="480"/>
      <c r="AC5173" s="480"/>
      <c r="AD5173" s="480"/>
      <c r="AE5173" s="480"/>
      <c r="AF5173" s="480"/>
      <c r="AG5173" s="480"/>
      <c r="AH5173" s="480"/>
      <c r="AI5173" s="480"/>
      <c r="AJ5173" s="480"/>
      <c r="AK5173" s="480"/>
      <c r="AL5173" s="480"/>
      <c r="AM5173" s="480"/>
      <c r="AN5173" s="480"/>
      <c r="AO5173" s="480"/>
      <c r="AP5173" s="480"/>
      <c r="AQ5173" s="480"/>
      <c r="AR5173" s="480"/>
      <c r="AS5173" s="480"/>
      <c r="AT5173" s="480"/>
      <c r="AU5173" s="480"/>
      <c r="AV5173" s="480"/>
      <c r="AW5173" s="480"/>
      <c r="AX5173" s="480"/>
      <c r="AY5173" s="480"/>
      <c r="AZ5173" s="480"/>
      <c r="BA5173" s="480"/>
      <c r="BB5173" s="480"/>
    </row>
    <row r="5174" spans="1:54" ht="15.75">
      <c r="A5174" s="624"/>
      <c r="B5174" s="624"/>
      <c r="C5174"/>
      <c r="D5174" s="625"/>
      <c r="E5174" s="626"/>
      <c r="F5174" s="480"/>
      <c r="G5174"/>
      <c r="H5174" s="480"/>
      <c r="I5174"/>
      <c r="J5174" s="480"/>
      <c r="K5174" s="480"/>
      <c r="L5174" s="480"/>
      <c r="M5174" s="480"/>
      <c r="N5174" s="480"/>
      <c r="O5174" s="480"/>
      <c r="P5174" s="480"/>
      <c r="Q5174" s="480"/>
      <c r="R5174" s="480"/>
      <c r="S5174" s="480"/>
      <c r="T5174" s="480"/>
      <c r="U5174" s="480"/>
      <c r="V5174" s="480"/>
      <c r="W5174" s="480"/>
      <c r="X5174" s="480"/>
      <c r="Y5174" s="480"/>
      <c r="Z5174" s="480"/>
      <c r="AA5174" s="480"/>
      <c r="AB5174" s="480"/>
      <c r="AC5174" s="480"/>
      <c r="AD5174" s="480"/>
      <c r="AE5174" s="480"/>
      <c r="AF5174" s="480"/>
      <c r="AG5174" s="480"/>
      <c r="AH5174" s="480"/>
      <c r="AI5174" s="480"/>
      <c r="AJ5174" s="480"/>
      <c r="AK5174" s="480"/>
      <c r="AL5174" s="480"/>
      <c r="AM5174" s="480"/>
      <c r="AN5174" s="480"/>
      <c r="AO5174" s="480"/>
      <c r="AP5174" s="480"/>
      <c r="AQ5174" s="480"/>
      <c r="AR5174" s="480"/>
      <c r="AS5174" s="480"/>
      <c r="AT5174" s="480"/>
      <c r="AU5174" s="480"/>
      <c r="AV5174" s="480"/>
      <c r="AW5174" s="480"/>
      <c r="AX5174" s="480"/>
      <c r="AY5174" s="480"/>
      <c r="AZ5174" s="480"/>
      <c r="BA5174" s="480"/>
      <c r="BB5174" s="480"/>
    </row>
    <row r="5175" spans="1:54" ht="15.75">
      <c r="A5175" s="624"/>
      <c r="B5175" s="624"/>
      <c r="C5175"/>
      <c r="D5175" s="625"/>
      <c r="E5175" s="626"/>
      <c r="F5175" s="480"/>
      <c r="G5175"/>
      <c r="H5175" s="480"/>
      <c r="I5175"/>
      <c r="J5175" s="480"/>
      <c r="K5175" s="480"/>
      <c r="L5175" s="480"/>
      <c r="M5175" s="480"/>
      <c r="N5175" s="480"/>
      <c r="O5175" s="480"/>
      <c r="P5175" s="480"/>
      <c r="Q5175" s="480"/>
      <c r="R5175" s="480"/>
      <c r="S5175" s="480"/>
      <c r="T5175" s="480"/>
      <c r="U5175" s="480"/>
      <c r="V5175" s="480"/>
      <c r="W5175" s="480"/>
      <c r="X5175" s="480"/>
      <c r="Y5175" s="480"/>
      <c r="Z5175" s="480"/>
      <c r="AA5175" s="480"/>
      <c r="AB5175" s="480"/>
      <c r="AC5175" s="480"/>
      <c r="AD5175" s="480"/>
      <c r="AE5175" s="480"/>
      <c r="AF5175" s="480"/>
      <c r="AG5175" s="480"/>
      <c r="AH5175" s="480"/>
      <c r="AI5175" s="480"/>
      <c r="AJ5175" s="480"/>
      <c r="AK5175" s="480"/>
      <c r="AL5175" s="480"/>
      <c r="AM5175" s="480"/>
      <c r="AN5175" s="480"/>
      <c r="AO5175" s="480"/>
      <c r="AP5175" s="480"/>
      <c r="AQ5175" s="480"/>
      <c r="AR5175" s="480"/>
      <c r="AS5175" s="480"/>
      <c r="AT5175" s="480"/>
      <c r="AU5175" s="480"/>
      <c r="AV5175" s="480"/>
      <c r="AW5175" s="480"/>
      <c r="AX5175" s="480"/>
      <c r="AY5175" s="480"/>
      <c r="AZ5175" s="480"/>
      <c r="BA5175" s="480"/>
      <c r="BB5175" s="480"/>
    </row>
    <row r="5176" spans="1:54" ht="15.75">
      <c r="A5176" s="624"/>
      <c r="B5176" s="624"/>
      <c r="C5176"/>
      <c r="D5176" s="625"/>
      <c r="E5176" s="626"/>
      <c r="F5176" s="480"/>
      <c r="G5176"/>
      <c r="H5176" s="480"/>
      <c r="I5176"/>
      <c r="J5176" s="480"/>
      <c r="K5176" s="480"/>
      <c r="L5176" s="480"/>
      <c r="M5176" s="480"/>
      <c r="N5176" s="480"/>
      <c r="O5176" s="480"/>
      <c r="P5176" s="480"/>
      <c r="Q5176" s="480"/>
      <c r="R5176" s="480"/>
      <c r="S5176" s="480"/>
      <c r="T5176" s="480"/>
      <c r="U5176" s="480"/>
      <c r="V5176" s="480"/>
      <c r="W5176" s="480"/>
      <c r="X5176" s="480"/>
      <c r="Y5176" s="480"/>
      <c r="Z5176" s="480"/>
      <c r="AA5176" s="480"/>
      <c r="AB5176" s="480"/>
      <c r="AC5176" s="480"/>
      <c r="AD5176" s="480"/>
      <c r="AE5176" s="480"/>
      <c r="AF5176" s="480"/>
      <c r="AG5176" s="480"/>
      <c r="AH5176" s="480"/>
      <c r="AI5176" s="480"/>
      <c r="AJ5176" s="480"/>
      <c r="AK5176" s="480"/>
      <c r="AL5176" s="480"/>
      <c r="AM5176" s="480"/>
      <c r="AN5176" s="480"/>
      <c r="AO5176" s="480"/>
      <c r="AP5176" s="480"/>
      <c r="AQ5176" s="480"/>
      <c r="AR5176" s="480"/>
      <c r="AS5176" s="480"/>
      <c r="AT5176" s="480"/>
      <c r="AU5176" s="480"/>
      <c r="AV5176" s="480"/>
      <c r="AW5176" s="480"/>
      <c r="AX5176" s="480"/>
      <c r="AY5176" s="480"/>
      <c r="AZ5176" s="480"/>
      <c r="BA5176" s="480"/>
      <c r="BB5176" s="480"/>
    </row>
    <row r="5177" spans="1:54" ht="15.75">
      <c r="A5177" s="624"/>
      <c r="B5177" s="624"/>
      <c r="C5177"/>
      <c r="D5177" s="625"/>
      <c r="E5177" s="626"/>
      <c r="F5177" s="480"/>
      <c r="G5177"/>
      <c r="H5177" s="480"/>
      <c r="I5177"/>
      <c r="J5177" s="480"/>
      <c r="K5177" s="480"/>
      <c r="L5177" s="480"/>
      <c r="M5177" s="480"/>
      <c r="N5177" s="480"/>
      <c r="O5177" s="480"/>
      <c r="P5177" s="480"/>
      <c r="Q5177" s="480"/>
      <c r="R5177" s="480"/>
      <c r="S5177" s="480"/>
      <c r="T5177" s="480"/>
      <c r="U5177" s="480"/>
      <c r="V5177" s="480"/>
      <c r="W5177" s="480"/>
      <c r="X5177" s="480"/>
      <c r="Y5177" s="480"/>
      <c r="Z5177" s="480"/>
      <c r="AA5177" s="480"/>
      <c r="AB5177" s="480"/>
      <c r="AC5177" s="480"/>
      <c r="AD5177" s="480"/>
      <c r="AE5177" s="480"/>
      <c r="AF5177" s="480"/>
      <c r="AG5177" s="480"/>
      <c r="AH5177" s="480"/>
      <c r="AI5177" s="480"/>
      <c r="AJ5177" s="480"/>
      <c r="AK5177" s="480"/>
      <c r="AL5177" s="480"/>
      <c r="AM5177" s="480"/>
      <c r="AN5177" s="480"/>
      <c r="AO5177" s="480"/>
      <c r="AP5177" s="480"/>
      <c r="AQ5177" s="480"/>
      <c r="AR5177" s="480"/>
      <c r="AS5177" s="480"/>
      <c r="AT5177" s="480"/>
      <c r="AU5177" s="480"/>
      <c r="AV5177" s="480"/>
      <c r="AW5177" s="480"/>
      <c r="AX5177" s="480"/>
      <c r="AY5177" s="480"/>
      <c r="AZ5177" s="480"/>
      <c r="BA5177" s="480"/>
      <c r="BB5177" s="480"/>
    </row>
    <row r="5178" spans="1:54" ht="15.75">
      <c r="A5178" s="624"/>
      <c r="B5178" s="624"/>
      <c r="C5178"/>
      <c r="D5178" s="625"/>
      <c r="E5178" s="626"/>
      <c r="F5178" s="480"/>
      <c r="G5178"/>
      <c r="H5178" s="480"/>
      <c r="I5178"/>
      <c r="J5178" s="480"/>
      <c r="K5178" s="480"/>
      <c r="L5178" s="480"/>
      <c r="M5178" s="480"/>
      <c r="N5178" s="480"/>
      <c r="O5178" s="480"/>
      <c r="P5178" s="480"/>
      <c r="Q5178" s="480"/>
      <c r="R5178" s="480"/>
      <c r="S5178" s="480"/>
      <c r="T5178" s="480"/>
      <c r="U5178" s="480"/>
      <c r="V5178" s="480"/>
      <c r="W5178" s="480"/>
      <c r="X5178" s="480"/>
      <c r="Y5178" s="480"/>
      <c r="Z5178" s="480"/>
      <c r="AA5178" s="480"/>
      <c r="AB5178" s="480"/>
      <c r="AC5178" s="480"/>
      <c r="AD5178" s="480"/>
      <c r="AE5178" s="480"/>
      <c r="AF5178" s="480"/>
      <c r="AG5178" s="480"/>
      <c r="AH5178" s="480"/>
      <c r="AI5178" s="480"/>
      <c r="AJ5178" s="480"/>
      <c r="AK5178" s="480"/>
      <c r="AL5178" s="480"/>
      <c r="AM5178" s="480"/>
      <c r="AN5178" s="480"/>
      <c r="AO5178" s="480"/>
      <c r="AP5178" s="480"/>
      <c r="AQ5178" s="480"/>
      <c r="AR5178" s="480"/>
      <c r="AS5178" s="480"/>
      <c r="AT5178" s="480"/>
      <c r="AU5178" s="480"/>
      <c r="AV5178" s="480"/>
      <c r="AW5178" s="480"/>
      <c r="AX5178" s="480"/>
      <c r="AY5178" s="480"/>
      <c r="AZ5178" s="480"/>
      <c r="BA5178" s="480"/>
      <c r="BB5178" s="480"/>
    </row>
    <row r="5179" spans="1:54" ht="15.75">
      <c r="A5179" s="624"/>
      <c r="B5179" s="624"/>
      <c r="C5179"/>
      <c r="D5179" s="625"/>
      <c r="E5179" s="626"/>
      <c r="F5179" s="480"/>
      <c r="G5179"/>
      <c r="H5179" s="480"/>
      <c r="I5179"/>
      <c r="J5179" s="480"/>
      <c r="K5179" s="480"/>
      <c r="L5179" s="480"/>
      <c r="M5179" s="480"/>
      <c r="N5179" s="480"/>
      <c r="O5179" s="480"/>
      <c r="P5179" s="480"/>
      <c r="Q5179" s="480"/>
      <c r="R5179" s="480"/>
      <c r="S5179" s="480"/>
      <c r="T5179" s="480"/>
      <c r="U5179" s="480"/>
      <c r="V5179" s="480"/>
      <c r="W5179" s="480"/>
      <c r="X5179" s="480"/>
      <c r="Y5179" s="480"/>
      <c r="Z5179" s="480"/>
      <c r="AA5179" s="480"/>
      <c r="AB5179" s="480"/>
      <c r="AC5179" s="480"/>
      <c r="AD5179" s="480"/>
      <c r="AE5179" s="480"/>
      <c r="AF5179" s="480"/>
      <c r="AG5179" s="480"/>
      <c r="AH5179" s="480"/>
      <c r="AI5179" s="480"/>
      <c r="AJ5179" s="480"/>
      <c r="AK5179" s="480"/>
      <c r="AL5179" s="480"/>
      <c r="AM5179" s="480"/>
      <c r="AN5179" s="480"/>
      <c r="AO5179" s="480"/>
      <c r="AP5179" s="480"/>
      <c r="AQ5179" s="480"/>
      <c r="AR5179" s="480"/>
      <c r="AS5179" s="480"/>
      <c r="AT5179" s="480"/>
      <c r="AU5179" s="480"/>
      <c r="AV5179" s="480"/>
      <c r="AW5179" s="480"/>
      <c r="AX5179" s="480"/>
      <c r="AY5179" s="480"/>
      <c r="AZ5179" s="480"/>
      <c r="BA5179" s="480"/>
      <c r="BB5179" s="480"/>
    </row>
    <row r="5180" spans="1:54" ht="15.75">
      <c r="A5180" s="624"/>
      <c r="B5180" s="624"/>
      <c r="C5180"/>
      <c r="D5180" s="625"/>
      <c r="E5180" s="626"/>
      <c r="F5180" s="480"/>
      <c r="G5180"/>
      <c r="H5180" s="480"/>
      <c r="I5180"/>
      <c r="J5180" s="480"/>
      <c r="K5180" s="480"/>
      <c r="L5180" s="480"/>
      <c r="M5180" s="480"/>
      <c r="N5180" s="480"/>
      <c r="O5180" s="480"/>
      <c r="P5180" s="480"/>
      <c r="Q5180" s="480"/>
      <c r="R5180" s="480"/>
      <c r="S5180" s="480"/>
      <c r="T5180" s="480"/>
      <c r="U5180" s="480"/>
      <c r="V5180" s="480"/>
      <c r="W5180" s="480"/>
      <c r="X5180" s="480"/>
      <c r="Y5180" s="480"/>
      <c r="Z5180" s="480"/>
      <c r="AA5180" s="480"/>
      <c r="AB5180" s="480"/>
      <c r="AC5180" s="480"/>
      <c r="AD5180" s="480"/>
      <c r="AE5180" s="480"/>
      <c r="AF5180" s="480"/>
      <c r="AG5180" s="480"/>
      <c r="AH5180" s="480"/>
      <c r="AI5180" s="480"/>
      <c r="AJ5180" s="480"/>
      <c r="AK5180" s="480"/>
      <c r="AL5180" s="480"/>
      <c r="AM5180" s="480"/>
      <c r="AN5180" s="480"/>
      <c r="AO5180" s="480"/>
      <c r="AP5180" s="480"/>
      <c r="AQ5180" s="480"/>
      <c r="AR5180" s="480"/>
      <c r="AS5180" s="480"/>
      <c r="AT5180" s="480"/>
      <c r="AU5180" s="480"/>
      <c r="AV5180" s="480"/>
      <c r="AW5180" s="480"/>
      <c r="AX5180" s="480"/>
      <c r="AY5180" s="480"/>
      <c r="AZ5180" s="480"/>
      <c r="BA5180" s="480"/>
      <c r="BB5180" s="480"/>
    </row>
    <row r="5181" spans="1:54" ht="15.75">
      <c r="A5181" s="624"/>
      <c r="B5181" s="624"/>
      <c r="C5181"/>
      <c r="D5181" s="625"/>
      <c r="E5181" s="626"/>
      <c r="F5181" s="480"/>
      <c r="G5181"/>
      <c r="H5181" s="480"/>
      <c r="I5181"/>
      <c r="J5181" s="480"/>
      <c r="K5181" s="480"/>
      <c r="L5181" s="480"/>
      <c r="M5181" s="480"/>
      <c r="N5181" s="480"/>
      <c r="O5181" s="480"/>
      <c r="P5181" s="480"/>
      <c r="Q5181" s="480"/>
      <c r="R5181" s="480"/>
      <c r="S5181" s="480"/>
      <c r="T5181" s="480"/>
      <c r="U5181" s="480"/>
      <c r="V5181" s="480"/>
      <c r="W5181" s="480"/>
      <c r="X5181" s="480"/>
      <c r="Y5181" s="480"/>
      <c r="Z5181" s="480"/>
      <c r="AA5181" s="480"/>
      <c r="AB5181" s="480"/>
      <c r="AC5181" s="480"/>
      <c r="AD5181" s="480"/>
      <c r="AE5181" s="480"/>
      <c r="AF5181" s="480"/>
      <c r="AG5181" s="480"/>
      <c r="AH5181" s="480"/>
      <c r="AI5181" s="480"/>
      <c r="AJ5181" s="480"/>
      <c r="AK5181" s="480"/>
      <c r="AL5181" s="480"/>
      <c r="AM5181" s="480"/>
      <c r="AN5181" s="480"/>
      <c r="AO5181" s="480"/>
      <c r="AP5181" s="480"/>
      <c r="AQ5181" s="480"/>
      <c r="AR5181" s="480"/>
      <c r="AS5181" s="480"/>
      <c r="AT5181" s="480"/>
      <c r="AU5181" s="480"/>
      <c r="AV5181" s="480"/>
      <c r="AW5181" s="480"/>
      <c r="AX5181" s="480"/>
      <c r="AY5181" s="480"/>
      <c r="AZ5181" s="480"/>
      <c r="BA5181" s="480"/>
      <c r="BB5181" s="480"/>
    </row>
    <row r="5182" spans="1:54" ht="15.75">
      <c r="A5182" s="624"/>
      <c r="B5182" s="624"/>
      <c r="C5182"/>
      <c r="D5182" s="625"/>
      <c r="E5182" s="626"/>
      <c r="F5182" s="480"/>
      <c r="G5182"/>
      <c r="H5182" s="480"/>
      <c r="I5182"/>
      <c r="J5182" s="480"/>
      <c r="K5182" s="480"/>
      <c r="L5182" s="480"/>
      <c r="M5182" s="480"/>
      <c r="N5182" s="480"/>
      <c r="O5182" s="480"/>
      <c r="P5182" s="480"/>
      <c r="Q5182" s="480"/>
      <c r="R5182" s="480"/>
      <c r="S5182" s="480"/>
      <c r="T5182" s="480"/>
      <c r="U5182" s="480"/>
      <c r="V5182" s="480"/>
      <c r="W5182" s="480"/>
      <c r="X5182" s="480"/>
      <c r="Y5182" s="480"/>
      <c r="Z5182" s="480"/>
      <c r="AA5182" s="480"/>
      <c r="AB5182" s="480"/>
      <c r="AC5182" s="480"/>
      <c r="AD5182" s="480"/>
      <c r="AE5182" s="480"/>
      <c r="AF5182" s="480"/>
      <c r="AG5182" s="480"/>
      <c r="AH5182" s="480"/>
      <c r="AI5182" s="480"/>
      <c r="AJ5182" s="480"/>
      <c r="AK5182" s="480"/>
      <c r="AL5182" s="480"/>
      <c r="AM5182" s="480"/>
      <c r="AN5182" s="480"/>
      <c r="AO5182" s="480"/>
      <c r="AP5182" s="480"/>
      <c r="AQ5182" s="480"/>
      <c r="AR5182" s="480"/>
      <c r="AS5182" s="480"/>
      <c r="AT5182" s="480"/>
      <c r="AU5182" s="480"/>
      <c r="AV5182" s="480"/>
      <c r="AW5182" s="480"/>
      <c r="AX5182" s="480"/>
      <c r="AY5182" s="480"/>
      <c r="AZ5182" s="480"/>
      <c r="BA5182" s="480"/>
      <c r="BB5182" s="480"/>
    </row>
    <row r="5183" spans="1:54" ht="15.75">
      <c r="A5183" s="624"/>
      <c r="B5183" s="624"/>
      <c r="C5183"/>
      <c r="D5183" s="625"/>
      <c r="E5183" s="626"/>
      <c r="F5183" s="480"/>
      <c r="G5183"/>
      <c r="H5183" s="480"/>
      <c r="I5183"/>
      <c r="J5183" s="480"/>
      <c r="K5183" s="480"/>
      <c r="L5183" s="480"/>
      <c r="M5183" s="480"/>
      <c r="N5183" s="480"/>
      <c r="O5183" s="480"/>
      <c r="P5183" s="480"/>
      <c r="Q5183" s="480"/>
      <c r="R5183" s="480"/>
      <c r="S5183" s="480"/>
      <c r="T5183" s="480"/>
      <c r="U5183" s="480"/>
      <c r="V5183" s="480"/>
      <c r="W5183" s="480"/>
      <c r="X5183" s="480"/>
      <c r="Y5183" s="480"/>
      <c r="Z5183" s="480"/>
      <c r="AA5183" s="480"/>
      <c r="AB5183" s="480"/>
      <c r="AC5183" s="480"/>
      <c r="AD5183" s="480"/>
      <c r="AE5183" s="480"/>
      <c r="AF5183" s="480"/>
      <c r="AG5183" s="480"/>
      <c r="AH5183" s="480"/>
      <c r="AI5183" s="480"/>
      <c r="AJ5183" s="480"/>
      <c r="AK5183" s="480"/>
      <c r="AL5183" s="480"/>
      <c r="AM5183" s="480"/>
      <c r="AN5183" s="480"/>
      <c r="AO5183" s="480"/>
      <c r="AP5183" s="480"/>
      <c r="AQ5183" s="480"/>
      <c r="AR5183" s="480"/>
      <c r="AS5183" s="480"/>
      <c r="AT5183" s="480"/>
      <c r="AU5183" s="480"/>
      <c r="AV5183" s="480"/>
      <c r="AW5183" s="480"/>
      <c r="AX5183" s="480"/>
      <c r="AY5183" s="480"/>
      <c r="AZ5183" s="480"/>
      <c r="BA5183" s="480"/>
      <c r="BB5183" s="480"/>
    </row>
    <row r="5184" spans="1:54" ht="15.75">
      <c r="A5184" s="624"/>
      <c r="B5184" s="624"/>
      <c r="C5184"/>
      <c r="D5184" s="625"/>
      <c r="E5184" s="626"/>
      <c r="F5184" s="480"/>
      <c r="G5184"/>
      <c r="H5184" s="480"/>
      <c r="I5184"/>
      <c r="J5184" s="480"/>
      <c r="K5184" s="480"/>
      <c r="L5184" s="480"/>
      <c r="M5184" s="480"/>
      <c r="N5184" s="480"/>
      <c r="O5184" s="480"/>
      <c r="P5184" s="480"/>
      <c r="Q5184" s="480"/>
      <c r="R5184" s="480"/>
      <c r="S5184" s="480"/>
      <c r="T5184" s="480"/>
      <c r="U5184" s="480"/>
      <c r="V5184" s="480"/>
      <c r="W5184" s="480"/>
      <c r="X5184" s="480"/>
      <c r="Y5184" s="480"/>
      <c r="Z5184" s="480"/>
      <c r="AA5184" s="480"/>
      <c r="AB5184" s="480"/>
      <c r="AC5184" s="480"/>
      <c r="AD5184" s="480"/>
      <c r="AE5184" s="480"/>
      <c r="AF5184" s="480"/>
      <c r="AG5184" s="480"/>
      <c r="AH5184" s="480"/>
      <c r="AI5184" s="480"/>
      <c r="AJ5184" s="480"/>
      <c r="AK5184" s="480"/>
      <c r="AL5184" s="480"/>
      <c r="AM5184" s="480"/>
      <c r="AN5184" s="480"/>
      <c r="AO5184" s="480"/>
      <c r="AP5184" s="480"/>
      <c r="AQ5184" s="480"/>
      <c r="AR5184" s="480"/>
      <c r="AS5184" s="480"/>
      <c r="AT5184" s="480"/>
      <c r="AU5184" s="480"/>
      <c r="AV5184" s="480"/>
      <c r="AW5184" s="480"/>
      <c r="AX5184" s="480"/>
      <c r="AY5184" s="480"/>
      <c r="AZ5184" s="480"/>
      <c r="BA5184" s="480"/>
      <c r="BB5184" s="480"/>
    </row>
    <row r="5185" spans="1:54" ht="15.75">
      <c r="A5185" s="439"/>
      <c r="B5185" s="439"/>
      <c r="C5185"/>
      <c r="D5185" s="476"/>
      <c r="E5185" s="477"/>
      <c r="F5185" s="479"/>
      <c r="G5185"/>
      <c r="H5185" s="479"/>
      <c r="I5185"/>
      <c r="J5185" s="479"/>
      <c r="K5185" s="479"/>
      <c r="L5185" s="480"/>
      <c r="M5185" s="480"/>
      <c r="N5185" s="480"/>
      <c r="O5185" s="480"/>
      <c r="P5185" s="480"/>
      <c r="Q5185" s="480"/>
      <c r="R5185" s="480"/>
      <c r="S5185" s="480"/>
      <c r="T5185" s="480"/>
      <c r="U5185" s="480"/>
      <c r="V5185" s="480"/>
      <c r="W5185" s="480"/>
      <c r="X5185" s="480"/>
      <c r="Y5185" s="480"/>
      <c r="Z5185" s="480"/>
      <c r="AA5185" s="480"/>
      <c r="AB5185" s="480"/>
      <c r="AC5185" s="480"/>
      <c r="AD5185" s="480"/>
      <c r="AE5185" s="480"/>
      <c r="AF5185" s="480"/>
      <c r="AG5185" s="480"/>
      <c r="AH5185" s="480"/>
      <c r="AI5185" s="480"/>
      <c r="AJ5185" s="480"/>
      <c r="AK5185" s="480"/>
      <c r="AL5185" s="480"/>
      <c r="AM5185" s="480"/>
      <c r="AN5185" s="480"/>
      <c r="AO5185" s="480"/>
      <c r="AP5185" s="480"/>
      <c r="AQ5185" s="480"/>
      <c r="AR5185" s="480"/>
      <c r="AS5185" s="480"/>
      <c r="AT5185" s="480"/>
      <c r="AU5185" s="480"/>
      <c r="AV5185" s="480"/>
      <c r="AW5185" s="480"/>
      <c r="AX5185" s="480"/>
      <c r="AY5185" s="480"/>
      <c r="AZ5185" s="480"/>
      <c r="BA5185" s="480"/>
      <c r="BB5185" s="480"/>
    </row>
    <row r="5186" spans="1:54" ht="15.75">
      <c r="A5186" s="439"/>
      <c r="B5186" s="439"/>
      <c r="C5186"/>
      <c r="D5186" s="476"/>
      <c r="E5186" s="477"/>
      <c r="F5186" s="479"/>
      <c r="G5186"/>
      <c r="H5186" s="479"/>
      <c r="I5186"/>
      <c r="J5186" s="479"/>
      <c r="K5186" s="479"/>
      <c r="L5186" s="480"/>
      <c r="M5186" s="480"/>
      <c r="N5186" s="480"/>
      <c r="O5186" s="480"/>
      <c r="P5186" s="480"/>
      <c r="Q5186" s="480"/>
      <c r="R5186" s="480"/>
      <c r="S5186" s="480"/>
      <c r="T5186" s="480"/>
      <c r="U5186" s="480"/>
      <c r="V5186" s="480"/>
      <c r="W5186" s="480"/>
      <c r="X5186" s="480"/>
      <c r="Y5186" s="480"/>
      <c r="Z5186" s="480"/>
      <c r="AA5186" s="480"/>
      <c r="AB5186" s="480"/>
      <c r="AC5186" s="480"/>
      <c r="AD5186" s="480"/>
      <c r="AE5186" s="480"/>
      <c r="AF5186" s="480"/>
      <c r="AG5186" s="480"/>
      <c r="AH5186" s="480"/>
      <c r="AI5186" s="480"/>
      <c r="AJ5186" s="480"/>
      <c r="AK5186" s="480"/>
      <c r="AL5186" s="480"/>
      <c r="AM5186" s="480"/>
      <c r="AN5186" s="480"/>
      <c r="AO5186" s="480"/>
      <c r="AP5186" s="480"/>
      <c r="AQ5186" s="480"/>
      <c r="AR5186" s="480"/>
      <c r="AS5186" s="480"/>
      <c r="AT5186" s="480"/>
      <c r="AU5186" s="480"/>
      <c r="AV5186" s="480"/>
      <c r="AW5186" s="480"/>
      <c r="AX5186" s="480"/>
      <c r="AY5186" s="480"/>
      <c r="AZ5186" s="480"/>
      <c r="BA5186" s="480"/>
      <c r="BB5186" s="480"/>
    </row>
    <row r="5187" spans="1:54" ht="15.75">
      <c r="A5187" s="439"/>
      <c r="B5187" s="439"/>
      <c r="C5187"/>
      <c r="D5187" s="476"/>
      <c r="E5187" s="477"/>
      <c r="F5187" s="479"/>
      <c r="G5187"/>
      <c r="H5187" s="479"/>
      <c r="I5187"/>
      <c r="J5187" s="479"/>
      <c r="K5187" s="479"/>
      <c r="L5187" s="480"/>
      <c r="M5187" s="480"/>
      <c r="N5187" s="480"/>
      <c r="O5187" s="480"/>
      <c r="P5187" s="480"/>
      <c r="Q5187" s="480"/>
      <c r="R5187" s="480"/>
      <c r="S5187" s="480"/>
      <c r="T5187" s="480"/>
      <c r="U5187" s="480"/>
      <c r="V5187" s="480"/>
      <c r="W5187" s="480"/>
      <c r="X5187" s="480"/>
      <c r="Y5187" s="480"/>
      <c r="Z5187" s="480"/>
      <c r="AA5187" s="480"/>
      <c r="AB5187" s="480"/>
      <c r="AC5187" s="480"/>
      <c r="AD5187" s="480"/>
      <c r="AE5187" s="480"/>
      <c r="AF5187" s="480"/>
      <c r="AG5187" s="480"/>
      <c r="AH5187" s="480"/>
      <c r="AI5187" s="480"/>
      <c r="AJ5187" s="480"/>
      <c r="AK5187" s="480"/>
      <c r="AL5187" s="480"/>
      <c r="AM5187" s="480"/>
      <c r="AN5187" s="480"/>
      <c r="AO5187" s="480"/>
      <c r="AP5187" s="480"/>
      <c r="AQ5187" s="480"/>
      <c r="AR5187" s="480"/>
      <c r="AS5187" s="480"/>
      <c r="AT5187" s="480"/>
      <c r="AU5187" s="480"/>
      <c r="AV5187" s="480"/>
      <c r="AW5187" s="480"/>
      <c r="AX5187" s="480"/>
      <c r="AY5187" s="480"/>
      <c r="AZ5187" s="480"/>
      <c r="BA5187" s="480"/>
      <c r="BB5187" s="480"/>
    </row>
    <row r="5188" spans="1:54" ht="15.75">
      <c r="A5188" s="439"/>
      <c r="B5188" s="439"/>
      <c r="C5188"/>
      <c r="D5188" s="476"/>
      <c r="E5188" s="477"/>
      <c r="F5188" s="479"/>
      <c r="G5188"/>
      <c r="H5188" s="479"/>
      <c r="I5188"/>
      <c r="J5188" s="479"/>
      <c r="K5188" s="479"/>
      <c r="L5188" s="480"/>
      <c r="M5188" s="480"/>
      <c r="N5188" s="480"/>
      <c r="O5188" s="480"/>
      <c r="P5188" s="480"/>
      <c r="Q5188" s="480"/>
      <c r="R5188" s="480"/>
      <c r="S5188" s="480"/>
      <c r="T5188" s="480"/>
      <c r="U5188" s="480"/>
      <c r="V5188" s="480"/>
      <c r="W5188" s="480"/>
      <c r="X5188" s="480"/>
      <c r="Y5188" s="480"/>
      <c r="Z5188" s="480"/>
      <c r="AA5188" s="480"/>
      <c r="AB5188" s="480"/>
      <c r="AC5188" s="480"/>
      <c r="AD5188" s="480"/>
      <c r="AE5188" s="480"/>
      <c r="AF5188" s="480"/>
      <c r="AG5188" s="480"/>
      <c r="AH5188" s="480"/>
      <c r="AI5188" s="480"/>
      <c r="AJ5188" s="480"/>
      <c r="AK5188" s="480"/>
      <c r="AL5188" s="480"/>
      <c r="AM5188" s="480"/>
      <c r="AN5188" s="480"/>
      <c r="AO5188" s="480"/>
      <c r="AP5188" s="480"/>
      <c r="AQ5188" s="480"/>
      <c r="AR5188" s="480"/>
      <c r="AS5188" s="480"/>
      <c r="AT5188" s="480"/>
      <c r="AU5188" s="480"/>
      <c r="AV5188" s="480"/>
      <c r="AW5188" s="480"/>
      <c r="AX5188" s="480"/>
      <c r="AY5188" s="480"/>
      <c r="AZ5188" s="480"/>
      <c r="BA5188" s="480"/>
      <c r="BB5188" s="480"/>
    </row>
    <row r="5189" spans="1:54" ht="15.75">
      <c r="A5189" s="439"/>
      <c r="B5189" s="439"/>
      <c r="C5189"/>
      <c r="D5189" s="476"/>
      <c r="E5189" s="477"/>
      <c r="F5189" s="479"/>
      <c r="G5189"/>
      <c r="H5189" s="479"/>
      <c r="I5189"/>
      <c r="J5189" s="479"/>
      <c r="K5189" s="479"/>
      <c r="L5189" s="480"/>
      <c r="M5189" s="480"/>
      <c r="N5189" s="480"/>
      <c r="O5189" s="480"/>
      <c r="P5189" s="480"/>
      <c r="Q5189" s="480"/>
      <c r="R5189" s="480"/>
      <c r="S5189" s="480"/>
      <c r="T5189" s="480"/>
      <c r="U5189" s="480"/>
      <c r="V5189" s="480"/>
      <c r="W5189" s="480"/>
      <c r="X5189" s="480"/>
      <c r="Y5189" s="480"/>
      <c r="Z5189" s="480"/>
      <c r="AA5189" s="480"/>
      <c r="AB5189" s="480"/>
      <c r="AC5189" s="480"/>
      <c r="AD5189" s="480"/>
      <c r="AE5189" s="480"/>
      <c r="AF5189" s="480"/>
      <c r="AG5189" s="480"/>
      <c r="AH5189" s="480"/>
      <c r="AI5189" s="480"/>
      <c r="AJ5189" s="480"/>
      <c r="AK5189" s="480"/>
      <c r="AL5189" s="480"/>
      <c r="AM5189" s="480"/>
      <c r="AN5189" s="480"/>
      <c r="AO5189" s="480"/>
      <c r="AP5189" s="480"/>
      <c r="AQ5189" s="480"/>
      <c r="AR5189" s="480"/>
      <c r="AS5189" s="480"/>
      <c r="AT5189" s="480"/>
      <c r="AU5189" s="480"/>
      <c r="AV5189" s="480"/>
      <c r="AW5189" s="480"/>
      <c r="AX5189" s="480"/>
      <c r="AY5189" s="480"/>
      <c r="AZ5189" s="480"/>
      <c r="BA5189" s="480"/>
      <c r="BB5189" s="480"/>
    </row>
    <row r="5190" spans="1:54" ht="15.75">
      <c r="A5190" s="439"/>
      <c r="B5190" s="439"/>
      <c r="C5190"/>
      <c r="D5190" s="476"/>
      <c r="E5190" s="477"/>
      <c r="F5190" s="479"/>
      <c r="G5190"/>
      <c r="H5190" s="479"/>
      <c r="I5190"/>
      <c r="J5190" s="479"/>
      <c r="K5190" s="479"/>
      <c r="L5190" s="480"/>
      <c r="M5190" s="480"/>
      <c r="N5190" s="480"/>
      <c r="O5190" s="480"/>
      <c r="P5190" s="480"/>
      <c r="Q5190" s="480"/>
      <c r="R5190" s="480"/>
      <c r="S5190" s="480"/>
      <c r="T5190" s="480"/>
      <c r="U5190" s="480"/>
      <c r="V5190" s="480"/>
      <c r="W5190" s="480"/>
      <c r="X5190" s="480"/>
      <c r="Y5190" s="480"/>
      <c r="Z5190" s="480"/>
      <c r="AA5190" s="480"/>
      <c r="AB5190" s="480"/>
      <c r="AC5190" s="480"/>
      <c r="AD5190" s="480"/>
      <c r="AE5190" s="480"/>
      <c r="AF5190" s="480"/>
      <c r="AG5190" s="480"/>
      <c r="AH5190" s="480"/>
      <c r="AI5190" s="480"/>
      <c r="AJ5190" s="480"/>
      <c r="AK5190" s="480"/>
      <c r="AL5190" s="480"/>
      <c r="AM5190" s="480"/>
      <c r="AN5190" s="480"/>
      <c r="AO5190" s="480"/>
      <c r="AP5190" s="480"/>
      <c r="AQ5190" s="480"/>
      <c r="AR5190" s="480"/>
      <c r="AS5190" s="480"/>
      <c r="AT5190" s="480"/>
      <c r="AU5190" s="480"/>
      <c r="AV5190" s="480"/>
      <c r="AW5190" s="480"/>
      <c r="AX5190" s="480"/>
      <c r="AY5190" s="480"/>
      <c r="AZ5190" s="480"/>
      <c r="BA5190" s="480"/>
      <c r="BB5190" s="480"/>
    </row>
    <row r="5191" spans="1:54" ht="15.75">
      <c r="A5191" s="439"/>
      <c r="B5191" s="439"/>
      <c r="C5191"/>
      <c r="D5191" s="476"/>
      <c r="E5191" s="477"/>
      <c r="F5191" s="479"/>
      <c r="G5191"/>
      <c r="H5191" s="479"/>
      <c r="I5191"/>
      <c r="J5191" s="479"/>
      <c r="K5191" s="479"/>
      <c r="L5191" s="480"/>
      <c r="M5191" s="480"/>
      <c r="N5191" s="480"/>
      <c r="O5191" s="480"/>
      <c r="P5191" s="480"/>
      <c r="Q5191" s="480"/>
      <c r="R5191" s="480"/>
      <c r="S5191" s="480"/>
      <c r="T5191" s="480"/>
      <c r="U5191" s="480"/>
      <c r="V5191" s="480"/>
      <c r="W5191" s="480"/>
      <c r="X5191" s="480"/>
      <c r="Y5191" s="480"/>
      <c r="Z5191" s="480"/>
      <c r="AA5191" s="480"/>
      <c r="AB5191" s="480"/>
      <c r="AC5191" s="480"/>
      <c r="AD5191" s="480"/>
      <c r="AE5191" s="480"/>
      <c r="AF5191" s="480"/>
      <c r="AG5191" s="480"/>
      <c r="AH5191" s="480"/>
      <c r="AI5191" s="480"/>
      <c r="AJ5191" s="480"/>
      <c r="AK5191" s="480"/>
      <c r="AL5191" s="480"/>
      <c r="AM5191" s="480"/>
      <c r="AN5191" s="480"/>
      <c r="AO5191" s="480"/>
      <c r="AP5191" s="480"/>
      <c r="AQ5191" s="480"/>
      <c r="AR5191" s="480"/>
      <c r="AS5191" s="480"/>
      <c r="AT5191" s="480"/>
      <c r="AU5191" s="480"/>
      <c r="AV5191" s="480"/>
      <c r="AW5191" s="480"/>
      <c r="AX5191" s="480"/>
      <c r="AY5191" s="480"/>
      <c r="AZ5191" s="480"/>
      <c r="BA5191" s="480"/>
      <c r="BB5191" s="480"/>
    </row>
    <row r="5192" spans="1:54" ht="15.75">
      <c r="A5192" s="439"/>
      <c r="B5192" s="439"/>
      <c r="C5192"/>
      <c r="D5192" s="476"/>
      <c r="E5192" s="477"/>
      <c r="F5192" s="479"/>
      <c r="G5192"/>
      <c r="H5192" s="479"/>
      <c r="I5192"/>
      <c r="J5192" s="479"/>
      <c r="K5192" s="479"/>
      <c r="L5192" s="480"/>
      <c r="M5192" s="480"/>
      <c r="N5192" s="480"/>
      <c r="O5192" s="480"/>
      <c r="P5192" s="480"/>
      <c r="Q5192" s="480"/>
      <c r="R5192" s="480"/>
      <c r="S5192" s="480"/>
      <c r="T5192" s="480"/>
      <c r="U5192" s="480"/>
      <c r="V5192" s="480"/>
      <c r="W5192" s="480"/>
      <c r="X5192" s="480"/>
      <c r="Y5192" s="480"/>
      <c r="Z5192" s="480"/>
      <c r="AA5192" s="480"/>
      <c r="AB5192" s="480"/>
      <c r="AC5192" s="480"/>
      <c r="AD5192" s="480"/>
      <c r="AE5192" s="480"/>
      <c r="AF5192" s="480"/>
      <c r="AG5192" s="480"/>
      <c r="AH5192" s="480"/>
      <c r="AI5192" s="480"/>
      <c r="AJ5192" s="480"/>
      <c r="AK5192" s="480"/>
      <c r="AL5192" s="480"/>
      <c r="AM5192" s="480"/>
      <c r="AN5192" s="480"/>
      <c r="AO5192" s="480"/>
      <c r="AP5192" s="480"/>
      <c r="AQ5192" s="480"/>
      <c r="AR5192" s="480"/>
      <c r="AS5192" s="480"/>
      <c r="AT5192" s="480"/>
      <c r="AU5192" s="480"/>
      <c r="AV5192" s="480"/>
      <c r="AW5192" s="480"/>
      <c r="AX5192" s="480"/>
      <c r="AY5192" s="480"/>
      <c r="AZ5192" s="480"/>
      <c r="BA5192" s="480"/>
      <c r="BB5192" s="480"/>
    </row>
    <row r="5193" spans="1:54" ht="15.75">
      <c r="A5193" s="439"/>
      <c r="B5193" s="439"/>
      <c r="C5193"/>
      <c r="D5193" s="476"/>
      <c r="E5193" s="477"/>
      <c r="F5193" s="479"/>
      <c r="G5193"/>
      <c r="H5193" s="479"/>
      <c r="I5193"/>
      <c r="J5193" s="479"/>
      <c r="K5193" s="479"/>
      <c r="L5193" s="480"/>
      <c r="M5193" s="480"/>
      <c r="N5193" s="480"/>
      <c r="O5193" s="480"/>
      <c r="P5193" s="480"/>
      <c r="Q5193" s="480"/>
      <c r="R5193" s="480"/>
      <c r="S5193" s="480"/>
      <c r="T5193" s="480"/>
      <c r="U5193" s="480"/>
      <c r="V5193" s="480"/>
      <c r="W5193" s="480"/>
      <c r="X5193" s="480"/>
      <c r="Y5193" s="480"/>
      <c r="Z5193" s="480"/>
      <c r="AA5193" s="480"/>
      <c r="AB5193" s="480"/>
      <c r="AC5193" s="480"/>
      <c r="AD5193" s="480"/>
      <c r="AE5193" s="480"/>
      <c r="AF5193" s="480"/>
      <c r="AG5193" s="480"/>
      <c r="AH5193" s="480"/>
      <c r="AI5193" s="480"/>
      <c r="AJ5193" s="480"/>
      <c r="AK5193" s="480"/>
      <c r="AL5193" s="480"/>
      <c r="AM5193" s="480"/>
      <c r="AN5193" s="480"/>
      <c r="AO5193" s="480"/>
      <c r="AP5193" s="480"/>
      <c r="AQ5193" s="480"/>
      <c r="AR5193" s="480"/>
      <c r="AS5193" s="480"/>
      <c r="AT5193" s="480"/>
      <c r="AU5193" s="480"/>
      <c r="AV5193" s="480"/>
      <c r="AW5193" s="480"/>
      <c r="AX5193" s="480"/>
      <c r="AY5193" s="480"/>
      <c r="AZ5193" s="480"/>
      <c r="BA5193" s="480"/>
      <c r="BB5193" s="480"/>
    </row>
    <row r="5194" spans="1:54" ht="15.75">
      <c r="A5194" s="439"/>
      <c r="B5194" s="439"/>
      <c r="C5194"/>
      <c r="D5194" s="476"/>
      <c r="E5194" s="477"/>
      <c r="F5194" s="479"/>
      <c r="G5194"/>
      <c r="H5194" s="479"/>
      <c r="I5194"/>
      <c r="J5194" s="479"/>
      <c r="K5194" s="479"/>
      <c r="L5194" s="480"/>
      <c r="M5194" s="480"/>
      <c r="N5194" s="480"/>
      <c r="O5194" s="480"/>
      <c r="P5194" s="480"/>
      <c r="Q5194" s="480"/>
      <c r="R5194" s="480"/>
      <c r="S5194" s="480"/>
      <c r="T5194" s="480"/>
      <c r="U5194" s="480"/>
      <c r="V5194" s="480"/>
      <c r="W5194" s="480"/>
      <c r="X5194" s="480"/>
      <c r="Y5194" s="480"/>
      <c r="Z5194" s="480"/>
      <c r="AA5194" s="480"/>
      <c r="AB5194" s="480"/>
      <c r="AC5194" s="480"/>
      <c r="AD5194" s="480"/>
      <c r="AE5194" s="480"/>
      <c r="AF5194" s="480"/>
      <c r="AG5194" s="480"/>
      <c r="AH5194" s="480"/>
      <c r="AI5194" s="480"/>
      <c r="AJ5194" s="480"/>
      <c r="AK5194" s="480"/>
      <c r="AL5194" s="480"/>
      <c r="AM5194" s="480"/>
      <c r="AN5194" s="480"/>
      <c r="AO5194" s="480"/>
      <c r="AP5194" s="480"/>
      <c r="AQ5194" s="480"/>
      <c r="AR5194" s="480"/>
      <c r="AS5194" s="480"/>
      <c r="AT5194" s="480"/>
      <c r="AU5194" s="480"/>
      <c r="AV5194" s="480"/>
      <c r="AW5194" s="480"/>
      <c r="AX5194" s="480"/>
      <c r="AY5194" s="480"/>
      <c r="AZ5194" s="480"/>
      <c r="BA5194" s="480"/>
      <c r="BB5194" s="480"/>
    </row>
    <row r="5195" spans="1:54" ht="15.75">
      <c r="A5195" s="439"/>
      <c r="B5195" s="439"/>
      <c r="C5195"/>
      <c r="D5195" s="476"/>
      <c r="E5195" s="477"/>
      <c r="F5195" s="479"/>
      <c r="G5195"/>
      <c r="H5195" s="479"/>
      <c r="I5195"/>
      <c r="J5195" s="479"/>
      <c r="K5195" s="479"/>
      <c r="L5195" s="480"/>
      <c r="M5195" s="480"/>
      <c r="N5195" s="480"/>
      <c r="O5195" s="480"/>
      <c r="P5195" s="480"/>
      <c r="Q5195" s="480"/>
      <c r="R5195" s="480"/>
      <c r="S5195" s="480"/>
      <c r="T5195" s="480"/>
      <c r="U5195" s="480"/>
      <c r="V5195" s="480"/>
      <c r="W5195" s="480"/>
      <c r="X5195" s="480"/>
      <c r="Y5195" s="480"/>
      <c r="Z5195" s="480"/>
      <c r="AA5195" s="480"/>
      <c r="AB5195" s="480"/>
      <c r="AC5195" s="480"/>
      <c r="AD5195" s="480"/>
      <c r="AE5195" s="480"/>
      <c r="AF5195" s="480"/>
      <c r="AG5195" s="480"/>
      <c r="AH5195" s="480"/>
      <c r="AI5195" s="480"/>
      <c r="AJ5195" s="480"/>
      <c r="AK5195" s="480"/>
      <c r="AL5195" s="480"/>
      <c r="AM5195" s="480"/>
      <c r="AN5195" s="480"/>
      <c r="AO5195" s="480"/>
      <c r="AP5195" s="480"/>
      <c r="AQ5195" s="480"/>
      <c r="AR5195" s="480"/>
      <c r="AS5195" s="480"/>
      <c r="AT5195" s="480"/>
      <c r="AU5195" s="480"/>
      <c r="AV5195" s="480"/>
      <c r="AW5195" s="480"/>
      <c r="AX5195" s="480"/>
      <c r="AY5195" s="480"/>
      <c r="AZ5195" s="480"/>
      <c r="BA5195" s="480"/>
      <c r="BB5195" s="480"/>
    </row>
    <row r="5196" spans="1:54" ht="15.75">
      <c r="A5196" s="439"/>
      <c r="B5196" s="439"/>
      <c r="C5196"/>
      <c r="D5196" s="476"/>
      <c r="E5196" s="477"/>
      <c r="F5196" s="479"/>
      <c r="G5196"/>
      <c r="H5196" s="479"/>
      <c r="I5196"/>
      <c r="J5196" s="479"/>
      <c r="K5196" s="479"/>
      <c r="L5196" s="480"/>
      <c r="M5196" s="480"/>
      <c r="N5196" s="480"/>
      <c r="O5196" s="480"/>
      <c r="P5196" s="480"/>
      <c r="Q5196" s="480"/>
      <c r="R5196" s="480"/>
      <c r="S5196" s="480"/>
      <c r="T5196" s="480"/>
      <c r="U5196" s="480"/>
      <c r="V5196" s="480"/>
      <c r="W5196" s="480"/>
      <c r="X5196" s="480"/>
      <c r="Y5196" s="480"/>
      <c r="Z5196" s="480"/>
      <c r="AA5196" s="480"/>
      <c r="AB5196" s="480"/>
      <c r="AC5196" s="480"/>
      <c r="AD5196" s="480"/>
      <c r="AE5196" s="480"/>
      <c r="AF5196" s="480"/>
      <c r="AG5196" s="480"/>
      <c r="AH5196" s="480"/>
      <c r="AI5196" s="480"/>
      <c r="AJ5196" s="480"/>
      <c r="AK5196" s="480"/>
      <c r="AL5196" s="480"/>
      <c r="AM5196" s="480"/>
      <c r="AN5196" s="480"/>
      <c r="AO5196" s="480"/>
      <c r="AP5196" s="480"/>
      <c r="AQ5196" s="480"/>
      <c r="AR5196" s="480"/>
      <c r="AS5196" s="480"/>
      <c r="AT5196" s="480"/>
      <c r="AU5196" s="480"/>
      <c r="AV5196" s="480"/>
      <c r="AW5196" s="480"/>
      <c r="AX5196" s="480"/>
      <c r="AY5196" s="480"/>
      <c r="AZ5196" s="480"/>
      <c r="BA5196" s="480"/>
      <c r="BB5196" s="480"/>
    </row>
    <row r="5197" spans="1:54" ht="15.75">
      <c r="A5197" s="439"/>
      <c r="B5197" s="439"/>
      <c r="C5197"/>
      <c r="D5197" s="476"/>
      <c r="E5197" s="477"/>
      <c r="F5197" s="479"/>
      <c r="G5197"/>
      <c r="H5197" s="479"/>
      <c r="I5197"/>
      <c r="J5197" s="479"/>
      <c r="K5197" s="479"/>
      <c r="L5197" s="480"/>
      <c r="M5197" s="480"/>
      <c r="N5197" s="480"/>
      <c r="O5197" s="480"/>
      <c r="P5197" s="480"/>
      <c r="Q5197" s="480"/>
      <c r="R5197" s="480"/>
      <c r="S5197" s="480"/>
      <c r="T5197" s="480"/>
      <c r="U5197" s="480"/>
      <c r="V5197" s="480"/>
      <c r="W5197" s="480"/>
      <c r="X5197" s="480"/>
      <c r="Y5197" s="480"/>
      <c r="Z5197" s="480"/>
      <c r="AA5197" s="480"/>
      <c r="AB5197" s="480"/>
      <c r="AC5197" s="480"/>
      <c r="AD5197" s="480"/>
      <c r="AE5197" s="480"/>
      <c r="AF5197" s="480"/>
      <c r="AG5197" s="480"/>
      <c r="AH5197" s="480"/>
      <c r="AI5197" s="480"/>
      <c r="AJ5197" s="480"/>
      <c r="AK5197" s="480"/>
      <c r="AL5197" s="480"/>
      <c r="AM5197" s="480"/>
      <c r="AN5197" s="480"/>
      <c r="AO5197" s="480"/>
      <c r="AP5197" s="480"/>
      <c r="AQ5197" s="480"/>
      <c r="AR5197" s="480"/>
      <c r="AS5197" s="480"/>
      <c r="AT5197" s="480"/>
      <c r="AU5197" s="480"/>
      <c r="AV5197" s="480"/>
      <c r="AW5197" s="480"/>
      <c r="AX5197" s="480"/>
      <c r="AY5197" s="480"/>
      <c r="AZ5197" s="480"/>
      <c r="BA5197" s="480"/>
      <c r="BB5197" s="480"/>
    </row>
    <row r="5198" spans="1:54" ht="15.75">
      <c r="A5198" s="439"/>
      <c r="B5198" s="439"/>
      <c r="C5198"/>
      <c r="D5198" s="476"/>
      <c r="E5198" s="477"/>
      <c r="F5198" s="479"/>
      <c r="G5198"/>
      <c r="H5198" s="479"/>
      <c r="I5198"/>
      <c r="J5198" s="479"/>
      <c r="K5198" s="479"/>
      <c r="L5198" s="480"/>
      <c r="M5198" s="480"/>
      <c r="N5198" s="480"/>
      <c r="O5198" s="480"/>
      <c r="P5198" s="480"/>
      <c r="Q5198" s="480"/>
      <c r="R5198" s="480"/>
      <c r="S5198" s="480"/>
      <c r="T5198" s="480"/>
      <c r="U5198" s="480"/>
      <c r="V5198" s="480"/>
      <c r="W5198" s="480"/>
      <c r="X5198" s="480"/>
      <c r="Y5198" s="480"/>
      <c r="Z5198" s="480"/>
      <c r="AA5198" s="480"/>
      <c r="AB5198" s="480"/>
      <c r="AC5198" s="480"/>
      <c r="AD5198" s="480"/>
      <c r="AE5198" s="480"/>
      <c r="AF5198" s="480"/>
      <c r="AG5198" s="480"/>
      <c r="AH5198" s="480"/>
      <c r="AI5198" s="480"/>
      <c r="AJ5198" s="480"/>
      <c r="AK5198" s="480"/>
      <c r="AL5198" s="480"/>
      <c r="AM5198" s="480"/>
      <c r="AN5198" s="480"/>
      <c r="AO5198" s="480"/>
      <c r="AP5198" s="480"/>
      <c r="AQ5198" s="480"/>
      <c r="AR5198" s="480"/>
      <c r="AS5198" s="480"/>
      <c r="AT5198" s="480"/>
      <c r="AU5198" s="480"/>
      <c r="AV5198" s="480"/>
      <c r="AW5198" s="480"/>
      <c r="AX5198" s="480"/>
      <c r="AY5198" s="480"/>
      <c r="AZ5198" s="480"/>
      <c r="BA5198" s="480"/>
      <c r="BB5198" s="480"/>
    </row>
    <row r="5199" spans="1:54" ht="15.75">
      <c r="A5199" s="439"/>
      <c r="B5199" s="439"/>
      <c r="C5199"/>
      <c r="D5199" s="476"/>
      <c r="E5199" s="477"/>
      <c r="F5199" s="479"/>
      <c r="G5199"/>
      <c r="H5199" s="479"/>
      <c r="I5199"/>
      <c r="J5199" s="479"/>
      <c r="K5199" s="479"/>
      <c r="L5199" s="480"/>
      <c r="M5199" s="480"/>
      <c r="N5199" s="480"/>
      <c r="O5199" s="480"/>
      <c r="P5199" s="480"/>
      <c r="Q5199" s="480"/>
      <c r="R5199" s="480"/>
      <c r="S5199" s="480"/>
      <c r="T5199" s="480"/>
      <c r="U5199" s="480"/>
      <c r="V5199" s="480"/>
      <c r="W5199" s="480"/>
      <c r="X5199" s="480"/>
      <c r="Y5199" s="480"/>
      <c r="Z5199" s="480"/>
      <c r="AA5199" s="480"/>
      <c r="AB5199" s="480"/>
      <c r="AC5199" s="480"/>
      <c r="AD5199" s="480"/>
      <c r="AE5199" s="480"/>
      <c r="AF5199" s="480"/>
      <c r="AG5199" s="480"/>
      <c r="AH5199" s="480"/>
      <c r="AI5199" s="480"/>
      <c r="AJ5199" s="480"/>
      <c r="AK5199" s="480"/>
      <c r="AL5199" s="480"/>
      <c r="AM5199" s="480"/>
      <c r="AN5199" s="480"/>
      <c r="AO5199" s="480"/>
      <c r="AP5199" s="480"/>
      <c r="AQ5199" s="480"/>
      <c r="AR5199" s="480"/>
      <c r="AS5199" s="480"/>
      <c r="AT5199" s="480"/>
      <c r="AU5199" s="480"/>
      <c r="AV5199" s="480"/>
      <c r="AW5199" s="480"/>
      <c r="AX5199" s="480"/>
      <c r="AY5199" s="480"/>
      <c r="AZ5199" s="480"/>
      <c r="BA5199" s="480"/>
      <c r="BB5199" s="480"/>
    </row>
    <row r="5200" spans="1:54" ht="15.75">
      <c r="A5200" s="439"/>
      <c r="B5200" s="439"/>
      <c r="C5200"/>
      <c r="D5200" s="476"/>
      <c r="E5200" s="477"/>
      <c r="F5200" s="479"/>
      <c r="G5200"/>
      <c r="H5200" s="479"/>
      <c r="I5200"/>
      <c r="J5200" s="479"/>
      <c r="K5200" s="479"/>
      <c r="L5200" s="480"/>
      <c r="M5200" s="480"/>
      <c r="N5200" s="480"/>
      <c r="O5200" s="480"/>
      <c r="P5200" s="480"/>
      <c r="Q5200" s="480"/>
      <c r="R5200" s="480"/>
      <c r="S5200" s="480"/>
      <c r="T5200" s="480"/>
      <c r="U5200" s="480"/>
      <c r="V5200" s="480"/>
      <c r="W5200" s="480"/>
      <c r="X5200" s="480"/>
      <c r="Y5200" s="480"/>
      <c r="Z5200" s="480"/>
      <c r="AA5200" s="480"/>
      <c r="AB5200" s="480"/>
      <c r="AC5200" s="480"/>
      <c r="AD5200" s="480"/>
      <c r="AE5200" s="480"/>
      <c r="AF5200" s="480"/>
      <c r="AG5200" s="480"/>
      <c r="AH5200" s="480"/>
      <c r="AI5200" s="480"/>
      <c r="AJ5200" s="480"/>
      <c r="AK5200" s="480"/>
      <c r="AL5200" s="480"/>
      <c r="AM5200" s="480"/>
      <c r="AN5200" s="480"/>
      <c r="AO5200" s="480"/>
      <c r="AP5200" s="480"/>
      <c r="AQ5200" s="480"/>
      <c r="AR5200" s="480"/>
      <c r="AS5200" s="480"/>
      <c r="AT5200" s="480"/>
      <c r="AU5200" s="480"/>
      <c r="AV5200" s="480"/>
      <c r="AW5200" s="480"/>
      <c r="AX5200" s="480"/>
      <c r="AY5200" s="480"/>
      <c r="AZ5200" s="480"/>
      <c r="BA5200" s="480"/>
      <c r="BB5200" s="480"/>
    </row>
    <row r="5201" spans="1:54" ht="15.75">
      <c r="A5201" s="439"/>
      <c r="B5201" s="439"/>
      <c r="C5201"/>
      <c r="D5201" s="476"/>
      <c r="E5201" s="477"/>
      <c r="F5201" s="479"/>
      <c r="G5201"/>
      <c r="H5201" s="479"/>
      <c r="I5201"/>
      <c r="J5201" s="479"/>
      <c r="K5201" s="479"/>
      <c r="L5201" s="480"/>
      <c r="M5201" s="480"/>
      <c r="N5201" s="480"/>
      <c r="O5201" s="480"/>
      <c r="P5201" s="480"/>
      <c r="Q5201" s="480"/>
      <c r="R5201" s="480"/>
      <c r="S5201" s="480"/>
      <c r="T5201" s="480"/>
      <c r="U5201" s="480"/>
      <c r="V5201" s="480"/>
      <c r="W5201" s="480"/>
      <c r="X5201" s="480"/>
      <c r="Y5201" s="480"/>
      <c r="Z5201" s="480"/>
      <c r="AA5201" s="480"/>
      <c r="AB5201" s="480"/>
      <c r="AC5201" s="480"/>
      <c r="AD5201" s="480"/>
      <c r="AE5201" s="480"/>
      <c r="AF5201" s="480"/>
      <c r="AG5201" s="480"/>
      <c r="AH5201" s="480"/>
      <c r="AI5201" s="480"/>
      <c r="AJ5201" s="480"/>
      <c r="AK5201" s="480"/>
      <c r="AL5201" s="480"/>
      <c r="AM5201" s="480"/>
      <c r="AN5201" s="480"/>
      <c r="AO5201" s="480"/>
      <c r="AP5201" s="480"/>
      <c r="AQ5201" s="480"/>
      <c r="AR5201" s="480"/>
      <c r="AS5201" s="480"/>
      <c r="AT5201" s="480"/>
      <c r="AU5201" s="480"/>
      <c r="AV5201" s="480"/>
      <c r="AW5201" s="480"/>
      <c r="AX5201" s="480"/>
      <c r="AY5201" s="480"/>
      <c r="AZ5201" s="480"/>
      <c r="BA5201" s="480"/>
      <c r="BB5201" s="480"/>
    </row>
    <row r="5202" spans="1:54" ht="15.75">
      <c r="A5202" s="439"/>
      <c r="B5202" s="439"/>
      <c r="C5202"/>
      <c r="D5202" s="476"/>
      <c r="E5202" s="477"/>
      <c r="F5202" s="479"/>
      <c r="G5202"/>
      <c r="H5202" s="479"/>
      <c r="I5202"/>
      <c r="J5202" s="479"/>
      <c r="K5202" s="479"/>
      <c r="L5202" s="480"/>
      <c r="M5202" s="480"/>
      <c r="N5202" s="480"/>
      <c r="O5202" s="480"/>
      <c r="P5202" s="480"/>
      <c r="Q5202" s="480"/>
      <c r="R5202" s="480"/>
      <c r="S5202" s="480"/>
      <c r="T5202" s="480"/>
      <c r="U5202" s="480"/>
      <c r="V5202" s="480"/>
      <c r="W5202" s="480"/>
      <c r="X5202" s="480"/>
      <c r="Y5202" s="480"/>
      <c r="Z5202" s="480"/>
      <c r="AA5202" s="480"/>
      <c r="AB5202" s="480"/>
      <c r="AC5202" s="480"/>
      <c r="AD5202" s="480"/>
      <c r="AE5202" s="480"/>
      <c r="AF5202" s="480"/>
      <c r="AG5202" s="480"/>
      <c r="AH5202" s="480"/>
      <c r="AI5202" s="480"/>
      <c r="AJ5202" s="480"/>
      <c r="AK5202" s="480"/>
      <c r="AL5202" s="480"/>
      <c r="AM5202" s="480"/>
      <c r="AN5202" s="480"/>
      <c r="AO5202" s="480"/>
      <c r="AP5202" s="480"/>
      <c r="AQ5202" s="480"/>
      <c r="AR5202" s="480"/>
      <c r="AS5202" s="480"/>
      <c r="AT5202" s="480"/>
      <c r="AU5202" s="480"/>
      <c r="AV5202" s="480"/>
      <c r="AW5202" s="480"/>
      <c r="AX5202" s="480"/>
      <c r="AY5202" s="480"/>
      <c r="AZ5202" s="480"/>
      <c r="BA5202" s="480"/>
      <c r="BB5202" s="480"/>
    </row>
    <row r="5203" spans="1:54" ht="15.75">
      <c r="A5203" s="439"/>
      <c r="B5203" s="439"/>
      <c r="C5203"/>
      <c r="D5203" s="476"/>
      <c r="E5203" s="477"/>
      <c r="F5203" s="479"/>
      <c r="G5203"/>
      <c r="H5203" s="479"/>
      <c r="I5203"/>
      <c r="J5203" s="479"/>
      <c r="K5203" s="479"/>
      <c r="L5203" s="480"/>
      <c r="M5203" s="480"/>
      <c r="N5203" s="480"/>
      <c r="O5203" s="480"/>
      <c r="P5203" s="480"/>
      <c r="Q5203" s="480"/>
      <c r="R5203" s="480"/>
      <c r="S5203" s="480"/>
      <c r="T5203" s="480"/>
      <c r="U5203" s="480"/>
      <c r="V5203" s="480"/>
      <c r="W5203" s="480"/>
      <c r="X5203" s="480"/>
      <c r="Y5203" s="480"/>
      <c r="Z5203" s="480"/>
      <c r="AA5203" s="480"/>
      <c r="AB5203" s="480"/>
      <c r="AC5203" s="480"/>
      <c r="AD5203" s="480"/>
      <c r="AE5203" s="480"/>
      <c r="AF5203" s="480"/>
      <c r="AG5203" s="480"/>
      <c r="AH5203" s="480"/>
      <c r="AI5203" s="480"/>
      <c r="AJ5203" s="480"/>
      <c r="AK5203" s="480"/>
      <c r="AL5203" s="480"/>
      <c r="AM5203" s="480"/>
      <c r="AN5203" s="480"/>
      <c r="AO5203" s="480"/>
      <c r="AP5203" s="480"/>
      <c r="AQ5203" s="480"/>
      <c r="AR5203" s="480"/>
      <c r="AS5203" s="480"/>
      <c r="AT5203" s="480"/>
      <c r="AU5203" s="480"/>
      <c r="AV5203" s="480"/>
      <c r="AW5203" s="480"/>
      <c r="AX5203" s="480"/>
      <c r="AY5203" s="480"/>
      <c r="AZ5203" s="480"/>
      <c r="BA5203" s="480"/>
      <c r="BB5203" s="480"/>
    </row>
    <row r="5204" spans="1:54" ht="15.75">
      <c r="A5204" s="439"/>
      <c r="B5204" s="439"/>
      <c r="C5204"/>
      <c r="D5204" s="476"/>
      <c r="E5204" s="477"/>
      <c r="F5204" s="479"/>
      <c r="G5204"/>
      <c r="H5204" s="479"/>
      <c r="I5204"/>
      <c r="J5204" s="479"/>
      <c r="K5204" s="479"/>
      <c r="L5204" s="480"/>
      <c r="M5204" s="480"/>
      <c r="N5204" s="480"/>
      <c r="O5204" s="480"/>
      <c r="P5204" s="480"/>
      <c r="Q5204" s="480"/>
      <c r="R5204" s="480"/>
      <c r="S5204" s="480"/>
      <c r="T5204" s="480"/>
      <c r="U5204" s="480"/>
      <c r="V5204" s="480"/>
      <c r="W5204" s="480"/>
      <c r="X5204" s="480"/>
      <c r="Y5204" s="480"/>
      <c r="Z5204" s="480"/>
      <c r="AA5204" s="480"/>
      <c r="AB5204" s="480"/>
      <c r="AC5204" s="480"/>
      <c r="AD5204" s="480"/>
      <c r="AE5204" s="480"/>
      <c r="AF5204" s="480"/>
      <c r="AG5204" s="480"/>
      <c r="AH5204" s="480"/>
      <c r="AI5204" s="480"/>
      <c r="AJ5204" s="480"/>
      <c r="AK5204" s="480"/>
      <c r="AL5204" s="480"/>
      <c r="AM5204" s="480"/>
      <c r="AN5204" s="480"/>
      <c r="AO5204" s="480"/>
      <c r="AP5204" s="480"/>
      <c r="AQ5204" s="480"/>
      <c r="AR5204" s="480"/>
      <c r="AS5204" s="480"/>
      <c r="AT5204" s="480"/>
      <c r="AU5204" s="480"/>
      <c r="AV5204" s="480"/>
      <c r="AW5204" s="480"/>
      <c r="AX5204" s="480"/>
      <c r="AY5204" s="480"/>
      <c r="AZ5204" s="480"/>
      <c r="BA5204" s="480"/>
      <c r="BB5204" s="480"/>
    </row>
    <row r="5205" spans="1:54" ht="15.75">
      <c r="A5205" s="439"/>
      <c r="B5205" s="439"/>
      <c r="C5205"/>
      <c r="D5205" s="476"/>
      <c r="E5205" s="477"/>
      <c r="F5205" s="479"/>
      <c r="G5205"/>
      <c r="H5205" s="479"/>
      <c r="I5205"/>
      <c r="J5205" s="479"/>
      <c r="K5205" s="479"/>
      <c r="L5205" s="480"/>
      <c r="M5205" s="480"/>
      <c r="N5205" s="480"/>
      <c r="O5205" s="480"/>
      <c r="P5205" s="480"/>
      <c r="Q5205" s="480"/>
      <c r="R5205" s="480"/>
      <c r="S5205" s="480"/>
      <c r="T5205" s="480"/>
      <c r="U5205" s="480"/>
      <c r="V5205" s="480"/>
      <c r="W5205" s="480"/>
      <c r="X5205" s="480"/>
      <c r="Y5205" s="480"/>
      <c r="Z5205" s="480"/>
      <c r="AA5205" s="480"/>
      <c r="AB5205" s="480"/>
      <c r="AC5205" s="480"/>
      <c r="AD5205" s="480"/>
      <c r="AE5205" s="480"/>
      <c r="AF5205" s="480"/>
      <c r="AG5205" s="480"/>
      <c r="AH5205" s="480"/>
      <c r="AI5205" s="480"/>
      <c r="AJ5205" s="480"/>
      <c r="AK5205" s="480"/>
      <c r="AL5205" s="480"/>
      <c r="AM5205" s="480"/>
      <c r="AN5205" s="480"/>
      <c r="AO5205" s="480"/>
      <c r="AP5205" s="480"/>
      <c r="AQ5205" s="480"/>
      <c r="AR5205" s="480"/>
      <c r="AS5205" s="480"/>
      <c r="AT5205" s="480"/>
      <c r="AU5205" s="480"/>
      <c r="AV5205" s="480"/>
      <c r="AW5205" s="480"/>
      <c r="AX5205" s="480"/>
      <c r="AY5205" s="480"/>
      <c r="AZ5205" s="480"/>
      <c r="BA5205" s="480"/>
      <c r="BB5205" s="480"/>
    </row>
    <row r="5206" spans="1:54" ht="15.75">
      <c r="A5206" s="484"/>
      <c r="B5206" s="484"/>
      <c r="C5206"/>
      <c r="D5206" s="491"/>
      <c r="E5206" s="493"/>
      <c r="F5206" s="478"/>
      <c r="G5206"/>
      <c r="H5206" s="527"/>
      <c r="I5206"/>
      <c r="J5206" s="527"/>
      <c r="K5206" s="527"/>
      <c r="L5206" s="480"/>
      <c r="M5206" s="480"/>
      <c r="N5206" s="480"/>
      <c r="O5206" s="480"/>
      <c r="P5206" s="480"/>
      <c r="Q5206" s="480"/>
      <c r="R5206" s="480"/>
      <c r="S5206" s="480"/>
      <c r="T5206" s="480"/>
      <c r="U5206" s="480"/>
      <c r="V5206" s="480"/>
      <c r="W5206" s="480"/>
      <c r="X5206" s="480"/>
      <c r="Y5206" s="480"/>
      <c r="Z5206" s="480"/>
      <c r="AA5206" s="480"/>
      <c r="AB5206" s="480"/>
      <c r="AC5206" s="480"/>
      <c r="AD5206" s="480"/>
      <c r="AE5206" s="480"/>
      <c r="AF5206" s="480"/>
      <c r="AG5206" s="480"/>
      <c r="AH5206" s="480"/>
      <c r="AI5206" s="480"/>
      <c r="AJ5206" s="480"/>
      <c r="AK5206" s="480"/>
      <c r="AL5206" s="480"/>
      <c r="AM5206" s="480"/>
      <c r="AN5206" s="480"/>
      <c r="AO5206" s="480"/>
      <c r="AP5206" s="480"/>
      <c r="AQ5206" s="480"/>
      <c r="AR5206" s="480"/>
      <c r="AS5206" s="480"/>
      <c r="AT5206" s="480"/>
      <c r="AU5206" s="480"/>
      <c r="AV5206" s="480"/>
      <c r="AW5206" s="480"/>
      <c r="AX5206" s="480"/>
      <c r="AY5206" s="480"/>
      <c r="AZ5206" s="480"/>
      <c r="BA5206" s="480"/>
      <c r="BB5206" s="480"/>
    </row>
    <row r="5207" spans="1:54" ht="15.75">
      <c r="A5207" s="484"/>
      <c r="B5207" s="484"/>
      <c r="C5207"/>
      <c r="D5207" s="491"/>
      <c r="E5207" s="493"/>
      <c r="F5207" s="478"/>
      <c r="G5207"/>
      <c r="H5207" s="527"/>
      <c r="I5207"/>
      <c r="J5207" s="527"/>
      <c r="K5207" s="527"/>
      <c r="L5207" s="480"/>
      <c r="M5207" s="480"/>
      <c r="N5207" s="480"/>
      <c r="O5207" s="480"/>
      <c r="P5207" s="480"/>
      <c r="Q5207" s="480"/>
      <c r="R5207" s="480"/>
      <c r="S5207" s="480"/>
      <c r="T5207" s="480"/>
      <c r="U5207" s="480"/>
      <c r="V5207" s="480"/>
      <c r="W5207" s="480"/>
      <c r="X5207" s="480"/>
      <c r="Y5207" s="480"/>
      <c r="Z5207" s="480"/>
      <c r="AA5207" s="480"/>
      <c r="AB5207" s="480"/>
      <c r="AC5207" s="480"/>
      <c r="AD5207" s="480"/>
      <c r="AE5207" s="480"/>
      <c r="AF5207" s="480"/>
      <c r="AG5207" s="480"/>
      <c r="AH5207" s="480"/>
      <c r="AI5207" s="480"/>
      <c r="AJ5207" s="480"/>
      <c r="AK5207" s="480"/>
      <c r="AL5207" s="480"/>
      <c r="AM5207" s="480"/>
      <c r="AN5207" s="480"/>
      <c r="AO5207" s="480"/>
      <c r="AP5207" s="480"/>
      <c r="AQ5207" s="480"/>
      <c r="AR5207" s="480"/>
      <c r="AS5207" s="480"/>
      <c r="AT5207" s="480"/>
      <c r="AU5207" s="480"/>
      <c r="AV5207" s="480"/>
      <c r="AW5207" s="480"/>
      <c r="AX5207" s="480"/>
      <c r="AY5207" s="480"/>
      <c r="AZ5207" s="480"/>
      <c r="BA5207" s="480"/>
      <c r="BB5207" s="480"/>
    </row>
    <row r="5208" spans="1:54" ht="15.75">
      <c r="A5208" s="484"/>
      <c r="B5208" s="484"/>
      <c r="C5208"/>
      <c r="D5208" s="491"/>
      <c r="E5208" s="493"/>
      <c r="F5208" s="478"/>
      <c r="G5208"/>
      <c r="H5208" s="527"/>
      <c r="I5208"/>
      <c r="J5208" s="527"/>
      <c r="K5208" s="527"/>
      <c r="L5208" s="480"/>
      <c r="M5208" s="480"/>
      <c r="N5208" s="480"/>
      <c r="O5208" s="480"/>
      <c r="P5208" s="480"/>
      <c r="Q5208" s="480"/>
      <c r="R5208" s="480"/>
      <c r="S5208" s="480"/>
      <c r="T5208" s="480"/>
      <c r="U5208" s="480"/>
      <c r="V5208" s="480"/>
      <c r="W5208" s="480"/>
      <c r="X5208" s="480"/>
      <c r="Y5208" s="480"/>
      <c r="Z5208" s="480"/>
      <c r="AA5208" s="480"/>
      <c r="AB5208" s="480"/>
      <c r="AC5208" s="480"/>
      <c r="AD5208" s="480"/>
      <c r="AE5208" s="480"/>
      <c r="AF5208" s="480"/>
      <c r="AG5208" s="480"/>
      <c r="AH5208" s="480"/>
      <c r="AI5208" s="480"/>
      <c r="AJ5208" s="480"/>
      <c r="AK5208" s="480"/>
      <c r="AL5208" s="480"/>
      <c r="AM5208" s="480"/>
      <c r="AN5208" s="480"/>
      <c r="AO5208" s="480"/>
      <c r="AP5208" s="480"/>
      <c r="AQ5208" s="480"/>
      <c r="AR5208" s="480"/>
      <c r="AS5208" s="480"/>
      <c r="AT5208" s="480"/>
      <c r="AU5208" s="480"/>
      <c r="AV5208" s="480"/>
      <c r="AW5208" s="480"/>
      <c r="AX5208" s="480"/>
      <c r="AY5208" s="480"/>
      <c r="AZ5208" s="480"/>
      <c r="BA5208" s="480"/>
      <c r="BB5208" s="480"/>
    </row>
    <row r="5209" spans="1:54" ht="15.75">
      <c r="A5209" s="484"/>
      <c r="B5209" s="484"/>
      <c r="C5209"/>
      <c r="D5209" s="491"/>
      <c r="E5209" s="493"/>
      <c r="F5209" s="478"/>
      <c r="G5209"/>
      <c r="H5209" s="527"/>
      <c r="I5209"/>
      <c r="J5209" s="527"/>
      <c r="K5209" s="527"/>
      <c r="L5209" s="480"/>
      <c r="M5209" s="480"/>
      <c r="N5209" s="480"/>
      <c r="O5209" s="480"/>
      <c r="P5209" s="480"/>
      <c r="Q5209" s="480"/>
      <c r="R5209" s="480"/>
      <c r="S5209" s="480"/>
      <c r="T5209" s="480"/>
      <c r="U5209" s="480"/>
      <c r="V5209" s="480"/>
      <c r="W5209" s="480"/>
      <c r="X5209" s="480"/>
      <c r="Y5209" s="480"/>
      <c r="Z5209" s="480"/>
      <c r="AA5209" s="480"/>
      <c r="AB5209" s="480"/>
      <c r="AC5209" s="480"/>
      <c r="AD5209" s="480"/>
      <c r="AE5209" s="480"/>
      <c r="AF5209" s="480"/>
      <c r="AG5209" s="480"/>
      <c r="AH5209" s="480"/>
      <c r="AI5209" s="480"/>
      <c r="AJ5209" s="480"/>
      <c r="AK5209" s="480"/>
      <c r="AL5209" s="480"/>
      <c r="AM5209" s="480"/>
      <c r="AN5209" s="480"/>
      <c r="AO5209" s="480"/>
      <c r="AP5209" s="480"/>
      <c r="AQ5209" s="480"/>
      <c r="AR5209" s="480"/>
      <c r="AS5209" s="480"/>
      <c r="AT5209" s="480"/>
      <c r="AU5209" s="480"/>
      <c r="AV5209" s="480"/>
      <c r="AW5209" s="480"/>
      <c r="AX5209" s="480"/>
      <c r="AY5209" s="480"/>
      <c r="AZ5209" s="480"/>
      <c r="BA5209" s="480"/>
      <c r="BB5209" s="480"/>
    </row>
    <row r="5210" spans="1:54" ht="15.75">
      <c r="A5210" s="484"/>
      <c r="B5210" s="484"/>
      <c r="C5210"/>
      <c r="D5210" s="491"/>
      <c r="E5210" s="493"/>
      <c r="F5210" s="478"/>
      <c r="G5210"/>
      <c r="H5210" s="527"/>
      <c r="I5210"/>
      <c r="J5210" s="527"/>
      <c r="K5210" s="527"/>
      <c r="L5210" s="480"/>
      <c r="M5210" s="480"/>
      <c r="N5210" s="480"/>
      <c r="O5210" s="480"/>
      <c r="P5210" s="480"/>
      <c r="Q5210" s="480"/>
      <c r="R5210" s="480"/>
      <c r="S5210" s="480"/>
      <c r="T5210" s="480"/>
      <c r="U5210" s="480"/>
      <c r="V5210" s="480"/>
      <c r="W5210" s="480"/>
      <c r="X5210" s="480"/>
      <c r="Y5210" s="480"/>
      <c r="Z5210" s="480"/>
      <c r="AA5210" s="480"/>
      <c r="AB5210" s="480"/>
      <c r="AC5210" s="480"/>
      <c r="AD5210" s="480"/>
      <c r="AE5210" s="480"/>
      <c r="AF5210" s="480"/>
      <c r="AG5210" s="480"/>
      <c r="AH5210" s="480"/>
      <c r="AI5210" s="480"/>
      <c r="AJ5210" s="480"/>
      <c r="AK5210" s="480"/>
      <c r="AL5210" s="480"/>
      <c r="AM5210" s="480"/>
      <c r="AN5210" s="480"/>
      <c r="AO5210" s="480"/>
      <c r="AP5210" s="480"/>
      <c r="AQ5210" s="480"/>
      <c r="AR5210" s="480"/>
      <c r="AS5210" s="480"/>
      <c r="AT5210" s="480"/>
      <c r="AU5210" s="480"/>
      <c r="AV5210" s="480"/>
      <c r="AW5210" s="480"/>
      <c r="AX5210" s="480"/>
      <c r="AY5210" s="480"/>
      <c r="AZ5210" s="480"/>
      <c r="BA5210" s="480"/>
      <c r="BB5210" s="480"/>
    </row>
    <row r="5211" spans="1:54" ht="15.75">
      <c r="A5211" s="484"/>
      <c r="B5211" s="484"/>
      <c r="C5211"/>
      <c r="D5211" s="491"/>
      <c r="E5211" s="493"/>
      <c r="F5211" s="478"/>
      <c r="G5211"/>
      <c r="H5211" s="527"/>
      <c r="I5211"/>
      <c r="J5211" s="527"/>
      <c r="K5211" s="527"/>
      <c r="L5211" s="480"/>
      <c r="M5211" s="480"/>
      <c r="N5211" s="480"/>
      <c r="O5211" s="480"/>
      <c r="P5211" s="480"/>
      <c r="Q5211" s="480"/>
      <c r="R5211" s="480"/>
      <c r="S5211" s="480"/>
      <c r="T5211" s="480"/>
      <c r="U5211" s="480"/>
      <c r="V5211" s="480"/>
      <c r="W5211" s="480"/>
      <c r="X5211" s="480"/>
      <c r="Y5211" s="480"/>
      <c r="Z5211" s="480"/>
      <c r="AA5211" s="480"/>
      <c r="AB5211" s="480"/>
      <c r="AC5211" s="480"/>
      <c r="AD5211" s="480"/>
      <c r="AE5211" s="480"/>
      <c r="AF5211" s="480"/>
      <c r="AG5211" s="480"/>
      <c r="AH5211" s="480"/>
      <c r="AI5211" s="480"/>
      <c r="AJ5211" s="480"/>
      <c r="AK5211" s="480"/>
      <c r="AL5211" s="480"/>
      <c r="AM5211" s="480"/>
      <c r="AN5211" s="480"/>
      <c r="AO5211" s="480"/>
      <c r="AP5211" s="480"/>
      <c r="AQ5211" s="480"/>
      <c r="AR5211" s="480"/>
      <c r="AS5211" s="480"/>
      <c r="AT5211" s="480"/>
      <c r="AU5211" s="480"/>
      <c r="AV5211" s="480"/>
      <c r="AW5211" s="480"/>
      <c r="AX5211" s="480"/>
      <c r="AY5211" s="480"/>
      <c r="AZ5211" s="480"/>
      <c r="BA5211" s="480"/>
      <c r="BB5211" s="480"/>
    </row>
    <row r="5212" spans="1:54" ht="15.75">
      <c r="A5212" s="484"/>
      <c r="B5212" s="484"/>
      <c r="C5212"/>
      <c r="D5212" s="491"/>
      <c r="E5212" s="493"/>
      <c r="F5212" s="478"/>
      <c r="G5212"/>
      <c r="H5212" s="527"/>
      <c r="I5212"/>
      <c r="J5212" s="527"/>
      <c r="K5212" s="527"/>
      <c r="L5212" s="480"/>
      <c r="M5212" s="480"/>
      <c r="N5212" s="480"/>
      <c r="O5212" s="480"/>
      <c r="P5212" s="480"/>
      <c r="Q5212" s="480"/>
      <c r="R5212" s="480"/>
      <c r="S5212" s="480"/>
      <c r="T5212" s="480"/>
      <c r="U5212" s="480"/>
      <c r="V5212" s="480"/>
      <c r="W5212" s="480"/>
      <c r="X5212" s="480"/>
      <c r="Y5212" s="480"/>
      <c r="Z5212" s="480"/>
      <c r="AA5212" s="480"/>
      <c r="AB5212" s="480"/>
      <c r="AC5212" s="480"/>
      <c r="AD5212" s="480"/>
      <c r="AE5212" s="480"/>
      <c r="AF5212" s="480"/>
      <c r="AG5212" s="480"/>
      <c r="AH5212" s="480"/>
      <c r="AI5212" s="480"/>
      <c r="AJ5212" s="480"/>
      <c r="AK5212" s="480"/>
      <c r="AL5212" s="480"/>
      <c r="AM5212" s="480"/>
      <c r="AN5212" s="480"/>
      <c r="AO5212" s="480"/>
      <c r="AP5212" s="480"/>
      <c r="AQ5212" s="480"/>
      <c r="AR5212" s="480"/>
      <c r="AS5212" s="480"/>
      <c r="AT5212" s="480"/>
      <c r="AU5212" s="480"/>
      <c r="AV5212" s="480"/>
      <c r="AW5212" s="480"/>
      <c r="AX5212" s="480"/>
      <c r="AY5212" s="480"/>
      <c r="AZ5212" s="480"/>
      <c r="BA5212" s="480"/>
      <c r="BB5212" s="480"/>
    </row>
    <row r="5213" spans="1:54" ht="15.75">
      <c r="A5213" s="484"/>
      <c r="B5213" s="484"/>
      <c r="C5213"/>
      <c r="D5213" s="491"/>
      <c r="E5213" s="493"/>
      <c r="F5213" s="478"/>
      <c r="G5213"/>
      <c r="H5213" s="527"/>
      <c r="I5213"/>
      <c r="J5213" s="527"/>
      <c r="K5213" s="527"/>
      <c r="L5213" s="480"/>
      <c r="M5213" s="480"/>
      <c r="N5213" s="480"/>
      <c r="O5213" s="480"/>
      <c r="P5213" s="480"/>
      <c r="Q5213" s="480"/>
      <c r="R5213" s="480"/>
      <c r="S5213" s="480"/>
      <c r="T5213" s="480"/>
      <c r="U5213" s="480"/>
      <c r="V5213" s="480"/>
      <c r="W5213" s="480"/>
      <c r="X5213" s="480"/>
      <c r="Y5213" s="480"/>
      <c r="Z5213" s="480"/>
      <c r="AA5213" s="480"/>
      <c r="AB5213" s="480"/>
      <c r="AC5213" s="480"/>
      <c r="AD5213" s="480"/>
      <c r="AE5213" s="480"/>
      <c r="AF5213" s="480"/>
      <c r="AG5213" s="480"/>
      <c r="AH5213" s="480"/>
      <c r="AI5213" s="480"/>
      <c r="AJ5213" s="480"/>
      <c r="AK5213" s="480"/>
      <c r="AL5213" s="480"/>
      <c r="AM5213" s="480"/>
      <c r="AN5213" s="480"/>
      <c r="AO5213" s="480"/>
      <c r="AP5213" s="480"/>
      <c r="AQ5213" s="480"/>
      <c r="AR5213" s="480"/>
      <c r="AS5213" s="480"/>
      <c r="AT5213" s="480"/>
      <c r="AU5213" s="480"/>
      <c r="AV5213" s="480"/>
      <c r="AW5213" s="480"/>
      <c r="AX5213" s="480"/>
      <c r="AY5213" s="480"/>
      <c r="AZ5213" s="480"/>
      <c r="BA5213" s="480"/>
      <c r="BB5213" s="480"/>
    </row>
    <row r="5214" spans="1:54" ht="15.75">
      <c r="A5214" s="484"/>
      <c r="B5214" s="484"/>
      <c r="C5214"/>
      <c r="D5214" s="491"/>
      <c r="E5214" s="493"/>
      <c r="F5214" s="478"/>
      <c r="G5214"/>
      <c r="H5214" s="527"/>
      <c r="I5214"/>
      <c r="J5214" s="527"/>
      <c r="K5214" s="527"/>
      <c r="L5214" s="480"/>
      <c r="M5214" s="480"/>
      <c r="N5214" s="480"/>
      <c r="O5214" s="480"/>
      <c r="P5214" s="480"/>
      <c r="Q5214" s="480"/>
      <c r="R5214" s="480"/>
      <c r="S5214" s="480"/>
      <c r="T5214" s="480"/>
      <c r="U5214" s="480"/>
      <c r="V5214" s="480"/>
      <c r="W5214" s="480"/>
      <c r="X5214" s="480"/>
      <c r="Y5214" s="480"/>
      <c r="Z5214" s="480"/>
      <c r="AA5214" s="480"/>
      <c r="AB5214" s="480"/>
      <c r="AC5214" s="480"/>
      <c r="AD5214" s="480"/>
      <c r="AE5214" s="480"/>
      <c r="AF5214" s="480"/>
      <c r="AG5214" s="480"/>
      <c r="AH5214" s="480"/>
      <c r="AI5214" s="480"/>
      <c r="AJ5214" s="480"/>
      <c r="AK5214" s="480"/>
      <c r="AL5214" s="480"/>
      <c r="AM5214" s="480"/>
      <c r="AN5214" s="480"/>
      <c r="AO5214" s="480"/>
      <c r="AP5214" s="480"/>
      <c r="AQ5214" s="480"/>
      <c r="AR5214" s="480"/>
      <c r="AS5214" s="480"/>
      <c r="AT5214" s="480"/>
      <c r="AU5214" s="480"/>
      <c r="AV5214" s="480"/>
      <c r="AW5214" s="480"/>
      <c r="AX5214" s="480"/>
      <c r="AY5214" s="480"/>
      <c r="AZ5214" s="480"/>
      <c r="BA5214" s="480"/>
      <c r="BB5214" s="480"/>
    </row>
    <row r="5215" spans="1:54" ht="15.75">
      <c r="A5215" s="484"/>
      <c r="B5215" s="484"/>
      <c r="C5215"/>
      <c r="D5215" s="491"/>
      <c r="E5215" s="493"/>
      <c r="F5215" s="478"/>
      <c r="G5215"/>
      <c r="H5215" s="527"/>
      <c r="I5215"/>
      <c r="J5215" s="527"/>
      <c r="K5215" s="527"/>
      <c r="L5215" s="480"/>
      <c r="M5215" s="480"/>
      <c r="N5215" s="480"/>
      <c r="O5215" s="480"/>
      <c r="P5215" s="480"/>
      <c r="Q5215" s="480"/>
      <c r="R5215" s="480"/>
      <c r="S5215" s="480"/>
      <c r="T5215" s="480"/>
      <c r="U5215" s="480"/>
      <c r="V5215" s="480"/>
      <c r="W5215" s="480"/>
      <c r="X5215" s="480"/>
      <c r="Y5215" s="480"/>
      <c r="Z5215" s="480"/>
      <c r="AA5215" s="480"/>
      <c r="AB5215" s="480"/>
      <c r="AC5215" s="480"/>
      <c r="AD5215" s="480"/>
      <c r="AE5215" s="480"/>
      <c r="AF5215" s="480"/>
      <c r="AG5215" s="480"/>
      <c r="AH5215" s="480"/>
      <c r="AI5215" s="480"/>
      <c r="AJ5215" s="480"/>
      <c r="AK5215" s="480"/>
      <c r="AL5215" s="480"/>
      <c r="AM5215" s="480"/>
      <c r="AN5215" s="480"/>
      <c r="AO5215" s="480"/>
      <c r="AP5215" s="480"/>
      <c r="AQ5215" s="480"/>
      <c r="AR5215" s="480"/>
      <c r="AS5215" s="480"/>
      <c r="AT5215" s="480"/>
      <c r="AU5215" s="480"/>
      <c r="AV5215" s="480"/>
      <c r="AW5215" s="480"/>
      <c r="AX5215" s="480"/>
      <c r="AY5215" s="480"/>
      <c r="AZ5215" s="480"/>
      <c r="BA5215" s="480"/>
      <c r="BB5215" s="480"/>
    </row>
    <row r="5216" spans="1:54" ht="15.75">
      <c r="A5216" s="484"/>
      <c r="B5216" s="484"/>
      <c r="C5216"/>
      <c r="D5216" s="491"/>
      <c r="E5216" s="493"/>
      <c r="F5216" s="478"/>
      <c r="G5216"/>
      <c r="H5216" s="527"/>
      <c r="I5216"/>
      <c r="J5216" s="527"/>
      <c r="K5216" s="527"/>
      <c r="L5216" s="480"/>
      <c r="M5216" s="480"/>
      <c r="N5216" s="480"/>
      <c r="O5216" s="480"/>
      <c r="P5216" s="480"/>
      <c r="Q5216" s="480"/>
      <c r="R5216" s="480"/>
      <c r="S5216" s="480"/>
      <c r="T5216" s="480"/>
      <c r="U5216" s="480"/>
      <c r="V5216" s="480"/>
      <c r="W5216" s="480"/>
      <c r="X5216" s="480"/>
      <c r="Y5216" s="480"/>
      <c r="Z5216" s="480"/>
      <c r="AA5216" s="480"/>
      <c r="AB5216" s="480"/>
      <c r="AC5216" s="480"/>
      <c r="AD5216" s="480"/>
      <c r="AE5216" s="480"/>
      <c r="AF5216" s="480"/>
      <c r="AG5216" s="480"/>
      <c r="AH5216" s="480"/>
      <c r="AI5216" s="480"/>
      <c r="AJ5216" s="480"/>
      <c r="AK5216" s="480"/>
      <c r="AL5216" s="480"/>
      <c r="AM5216" s="480"/>
      <c r="AN5216" s="480"/>
      <c r="AO5216" s="480"/>
      <c r="AP5216" s="480"/>
      <c r="AQ5216" s="480"/>
      <c r="AR5216" s="480"/>
      <c r="AS5216" s="480"/>
      <c r="AT5216" s="480"/>
      <c r="AU5216" s="480"/>
      <c r="AV5216" s="480"/>
      <c r="AW5216" s="480"/>
      <c r="AX5216" s="480"/>
      <c r="AY5216" s="480"/>
      <c r="AZ5216" s="480"/>
      <c r="BA5216" s="480"/>
      <c r="BB5216" s="480"/>
    </row>
  </sheetData>
  <mergeCells count="7451">
    <mergeCell ref="A2431:A2447"/>
    <mergeCell ref="A2448:A2461"/>
    <mergeCell ref="F4:G4"/>
    <mergeCell ref="F5:G5"/>
    <mergeCell ref="F6:G6"/>
    <mergeCell ref="F7:G7"/>
    <mergeCell ref="F8:G8"/>
    <mergeCell ref="B9:C9"/>
    <mergeCell ref="F9:G9"/>
    <mergeCell ref="F1:G1"/>
    <mergeCell ref="H1:I1"/>
    <mergeCell ref="B2:C2"/>
    <mergeCell ref="F2:G2"/>
    <mergeCell ref="H2:I2"/>
    <mergeCell ref="F3:G3"/>
    <mergeCell ref="A2393:A2396"/>
    <mergeCell ref="A2397:A2406"/>
    <mergeCell ref="A2416:A2421"/>
    <mergeCell ref="A2422:A2423"/>
    <mergeCell ref="P10:P11"/>
    <mergeCell ref="Q10:Q11"/>
    <mergeCell ref="R10:R11"/>
    <mergeCell ref="S10:S11"/>
    <mergeCell ref="T10:T11"/>
    <mergeCell ref="U10:U11"/>
    <mergeCell ref="J10:J11"/>
    <mergeCell ref="K10:K11"/>
    <mergeCell ref="L10:L11"/>
    <mergeCell ref="M10:M11"/>
    <mergeCell ref="N10:N11"/>
    <mergeCell ref="O10:O11"/>
    <mergeCell ref="H9:I9"/>
    <mergeCell ref="A10:A11"/>
    <mergeCell ref="B10:C10"/>
    <mergeCell ref="B11:C11"/>
    <mergeCell ref="D10:D11"/>
    <mergeCell ref="E10:E11"/>
    <mergeCell ref="F10:F11"/>
    <mergeCell ref="G10:G11"/>
    <mergeCell ref="H10:H11"/>
    <mergeCell ref="AR10:AR11"/>
    <mergeCell ref="AS10:AS11"/>
    <mergeCell ref="AH10:AH11"/>
    <mergeCell ref="AI10:AI11"/>
    <mergeCell ref="AJ10:AJ11"/>
    <mergeCell ref="AK10:AK11"/>
    <mergeCell ref="AL10:AL11"/>
    <mergeCell ref="AM10:AM11"/>
    <mergeCell ref="AB10:AB11"/>
    <mergeCell ref="AC10:AC11"/>
    <mergeCell ref="AD10:AD11"/>
    <mergeCell ref="AE10:AE11"/>
    <mergeCell ref="AF10:AF11"/>
    <mergeCell ref="AG10:AG11"/>
    <mergeCell ref="V10:V11"/>
    <mergeCell ref="W10:W11"/>
    <mergeCell ref="X10:X11"/>
    <mergeCell ref="Y10:Y11"/>
    <mergeCell ref="Z10:Z11"/>
    <mergeCell ref="AA10:AA11"/>
    <mergeCell ref="O12:O13"/>
    <mergeCell ref="P12:P13"/>
    <mergeCell ref="Q12:Q13"/>
    <mergeCell ref="R12:R13"/>
    <mergeCell ref="S12:S13"/>
    <mergeCell ref="T12:T13"/>
    <mergeCell ref="I12:I13"/>
    <mergeCell ref="J12:J13"/>
    <mergeCell ref="K12:K13"/>
    <mergeCell ref="L12:L13"/>
    <mergeCell ref="M12:M13"/>
    <mergeCell ref="N12:N13"/>
    <mergeCell ref="AZ10:AZ11"/>
    <mergeCell ref="BA10:BA11"/>
    <mergeCell ref="BB10:BB11"/>
    <mergeCell ref="A12:A13"/>
    <mergeCell ref="B12:B13"/>
    <mergeCell ref="D12:D13"/>
    <mergeCell ref="E12:E13"/>
    <mergeCell ref="F12:F13"/>
    <mergeCell ref="G12:G13"/>
    <mergeCell ref="H12:H13"/>
    <mergeCell ref="AT10:AT11"/>
    <mergeCell ref="AU10:AU11"/>
    <mergeCell ref="AV10:AV11"/>
    <mergeCell ref="AW10:AW11"/>
    <mergeCell ref="AX10:AX11"/>
    <mergeCell ref="AY10:AY11"/>
    <mergeCell ref="AN10:AN11"/>
    <mergeCell ref="AO10:AO11"/>
    <mergeCell ref="AP10:AP11"/>
    <mergeCell ref="AQ10:AQ11"/>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H20:H21"/>
    <mergeCell ref="I20:I21"/>
    <mergeCell ref="J20:J21"/>
    <mergeCell ref="K20:K21"/>
    <mergeCell ref="L20:L21"/>
    <mergeCell ref="M20:M21"/>
    <mergeCell ref="A20:A21"/>
    <mergeCell ref="B20:B21"/>
    <mergeCell ref="D20:D21"/>
    <mergeCell ref="E20:E21"/>
    <mergeCell ref="F20:F21"/>
    <mergeCell ref="G20:G21"/>
    <mergeCell ref="AY12:AY13"/>
    <mergeCell ref="AZ12:AZ13"/>
    <mergeCell ref="BA12:BA13"/>
    <mergeCell ref="BB12:BB13"/>
    <mergeCell ref="B19:C19"/>
    <mergeCell ref="F19:G19"/>
    <mergeCell ref="H19:I19"/>
    <mergeCell ref="AS12:AS13"/>
    <mergeCell ref="AT12:AT13"/>
    <mergeCell ref="AU12:AU13"/>
    <mergeCell ref="AV12:AV13"/>
    <mergeCell ref="AW12:AW13"/>
    <mergeCell ref="AX12:AX13"/>
    <mergeCell ref="AM12:AM13"/>
    <mergeCell ref="AN12:AN13"/>
    <mergeCell ref="AO12:AO13"/>
    <mergeCell ref="AP12:AP13"/>
    <mergeCell ref="AQ12:AQ13"/>
    <mergeCell ref="AR12:AR13"/>
    <mergeCell ref="AG12:AG1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B34:C34"/>
    <mergeCell ref="F34:G34"/>
    <mergeCell ref="H34:I34"/>
    <mergeCell ref="B35:C35"/>
    <mergeCell ref="F35:G35"/>
    <mergeCell ref="H35:I35"/>
    <mergeCell ref="AX20:AX21"/>
    <mergeCell ref="AY20:AY21"/>
    <mergeCell ref="AZ20:AZ21"/>
    <mergeCell ref="BA20:BA21"/>
    <mergeCell ref="BB20:BB21"/>
    <mergeCell ref="B27:C27"/>
    <mergeCell ref="F27:G27"/>
    <mergeCell ref="H27:I27"/>
    <mergeCell ref="AR20:AR21"/>
    <mergeCell ref="AS20:AS21"/>
    <mergeCell ref="AT20:AT21"/>
    <mergeCell ref="AU20:AU21"/>
    <mergeCell ref="AV20:AV21"/>
    <mergeCell ref="AW20:AW21"/>
    <mergeCell ref="AL20:AL21"/>
    <mergeCell ref="AM20:AM21"/>
    <mergeCell ref="AN20:AN21"/>
    <mergeCell ref="AO20:AO21"/>
    <mergeCell ref="AP20:AP21"/>
    <mergeCell ref="AQ20:AQ21"/>
    <mergeCell ref="AF20:AF21"/>
    <mergeCell ref="AG20:AG21"/>
    <mergeCell ref="AH20:AH21"/>
    <mergeCell ref="AI20:AI21"/>
    <mergeCell ref="AJ20:AJ21"/>
    <mergeCell ref="AK20:AK21"/>
    <mergeCell ref="AG39:AG45"/>
    <mergeCell ref="AH39:AH45"/>
    <mergeCell ref="W39:W45"/>
    <mergeCell ref="X39:X45"/>
    <mergeCell ref="Y39:Y45"/>
    <mergeCell ref="Z39:Z45"/>
    <mergeCell ref="AA39:AA45"/>
    <mergeCell ref="AB39:AB45"/>
    <mergeCell ref="Q39:Q45"/>
    <mergeCell ref="R39:R45"/>
    <mergeCell ref="S39:S45"/>
    <mergeCell ref="T39:T45"/>
    <mergeCell ref="U39:U45"/>
    <mergeCell ref="V39:V45"/>
    <mergeCell ref="A39:A45"/>
    <mergeCell ref="L39:L45"/>
    <mergeCell ref="M39:M45"/>
    <mergeCell ref="N39:N45"/>
    <mergeCell ref="O39:O45"/>
    <mergeCell ref="P39:P45"/>
    <mergeCell ref="BA39:BA45"/>
    <mergeCell ref="BB39:BB45"/>
    <mergeCell ref="A46:A54"/>
    <mergeCell ref="L46:L54"/>
    <mergeCell ref="M46:M54"/>
    <mergeCell ref="N46:N54"/>
    <mergeCell ref="O46:O54"/>
    <mergeCell ref="P46:P54"/>
    <mergeCell ref="Q46:Q54"/>
    <mergeCell ref="R46:R54"/>
    <mergeCell ref="AU39:AU45"/>
    <mergeCell ref="AV39:AV45"/>
    <mergeCell ref="AW39:AW45"/>
    <mergeCell ref="AX39:AX45"/>
    <mergeCell ref="AY39:AY45"/>
    <mergeCell ref="AZ39:AZ45"/>
    <mergeCell ref="AO39:AO45"/>
    <mergeCell ref="AP39:AP45"/>
    <mergeCell ref="AQ39:AQ45"/>
    <mergeCell ref="AR39:AR45"/>
    <mergeCell ref="AS39:AS45"/>
    <mergeCell ref="AT39:AT45"/>
    <mergeCell ref="AI39:AI45"/>
    <mergeCell ref="AJ39:AJ45"/>
    <mergeCell ref="AK39:AK45"/>
    <mergeCell ref="AL39:AL45"/>
    <mergeCell ref="AM39:AM45"/>
    <mergeCell ref="AN39:AN45"/>
    <mergeCell ref="AC39:AC45"/>
    <mergeCell ref="AD39:AD45"/>
    <mergeCell ref="AE39:AE45"/>
    <mergeCell ref="AF39:AF45"/>
    <mergeCell ref="AE46:AE54"/>
    <mergeCell ref="AF46:AF54"/>
    <mergeCell ref="AG46:AG54"/>
    <mergeCell ref="AH46:AH54"/>
    <mergeCell ref="AI46:AI54"/>
    <mergeCell ref="AJ46:AJ54"/>
    <mergeCell ref="Y46:Y54"/>
    <mergeCell ref="Z46:Z54"/>
    <mergeCell ref="AA46:AA54"/>
    <mergeCell ref="AB46:AB54"/>
    <mergeCell ref="AC46:AC54"/>
    <mergeCell ref="AD46:AD54"/>
    <mergeCell ref="S46:S54"/>
    <mergeCell ref="T46:T54"/>
    <mergeCell ref="U46:U54"/>
    <mergeCell ref="V46:V54"/>
    <mergeCell ref="W46:W54"/>
    <mergeCell ref="X46:X54"/>
    <mergeCell ref="AS46:AS54"/>
    <mergeCell ref="AZ46:AZ54"/>
    <mergeCell ref="BA46:BA54"/>
    <mergeCell ref="BB46:BB54"/>
    <mergeCell ref="AT46:AT54"/>
    <mergeCell ref="AU46:AU54"/>
    <mergeCell ref="AV46:AV54"/>
    <mergeCell ref="AW46:AW54"/>
    <mergeCell ref="AK46:AK54"/>
    <mergeCell ref="AL46:AL54"/>
    <mergeCell ref="AM46:AM54"/>
    <mergeCell ref="AX46:AX54"/>
    <mergeCell ref="AY46:AY54"/>
    <mergeCell ref="AN46:AN54"/>
    <mergeCell ref="AO46:AO54"/>
    <mergeCell ref="AP46:AP54"/>
    <mergeCell ref="AQ46:AQ54"/>
    <mergeCell ref="AR46:AR54"/>
    <mergeCell ref="AG62:AG68"/>
    <mergeCell ref="AH62:AH68"/>
    <mergeCell ref="W62:W68"/>
    <mergeCell ref="X62:X68"/>
    <mergeCell ref="Y62:Y68"/>
    <mergeCell ref="Z62:Z68"/>
    <mergeCell ref="AA62:AA68"/>
    <mergeCell ref="AB62:AB68"/>
    <mergeCell ref="Q62:Q68"/>
    <mergeCell ref="R62:R68"/>
    <mergeCell ref="S62:S68"/>
    <mergeCell ref="T62:T68"/>
    <mergeCell ref="U62:U68"/>
    <mergeCell ref="V62:V68"/>
    <mergeCell ref="A62:A68"/>
    <mergeCell ref="L62:L68"/>
    <mergeCell ref="M62:M68"/>
    <mergeCell ref="N62:N68"/>
    <mergeCell ref="O62:O68"/>
    <mergeCell ref="P62:P68"/>
    <mergeCell ref="BA62:BA68"/>
    <mergeCell ref="BB62:BB68"/>
    <mergeCell ref="A69:A78"/>
    <mergeCell ref="L69:L78"/>
    <mergeCell ref="M69:M78"/>
    <mergeCell ref="N69:N78"/>
    <mergeCell ref="O69:O78"/>
    <mergeCell ref="P69:P78"/>
    <mergeCell ref="Q69:Q78"/>
    <mergeCell ref="R69:R78"/>
    <mergeCell ref="AU62:AU68"/>
    <mergeCell ref="AV62:AV68"/>
    <mergeCell ref="AW62:AW68"/>
    <mergeCell ref="AX62:AX68"/>
    <mergeCell ref="AY62:AY68"/>
    <mergeCell ref="AZ62:AZ68"/>
    <mergeCell ref="AO62:AO68"/>
    <mergeCell ref="AP62:AP68"/>
    <mergeCell ref="AQ62:AQ68"/>
    <mergeCell ref="AR62:AR68"/>
    <mergeCell ref="AS62:AS68"/>
    <mergeCell ref="AT62:AT68"/>
    <mergeCell ref="AI62:AI68"/>
    <mergeCell ref="AJ62:AJ68"/>
    <mergeCell ref="AK62:AK68"/>
    <mergeCell ref="AL62:AL68"/>
    <mergeCell ref="AM62:AM68"/>
    <mergeCell ref="AN62:AN68"/>
    <mergeCell ref="AC62:AC68"/>
    <mergeCell ref="AD62:AD68"/>
    <mergeCell ref="AE62:AE68"/>
    <mergeCell ref="AF62:AF68"/>
    <mergeCell ref="AE69:AE78"/>
    <mergeCell ref="AF69:AF78"/>
    <mergeCell ref="AG69:AG78"/>
    <mergeCell ref="AH69:AH78"/>
    <mergeCell ref="AI69:AI78"/>
    <mergeCell ref="AJ69:AJ78"/>
    <mergeCell ref="Y69:Y78"/>
    <mergeCell ref="Z69:Z78"/>
    <mergeCell ref="AA69:AA78"/>
    <mergeCell ref="AB69:AB78"/>
    <mergeCell ref="AC69:AC78"/>
    <mergeCell ref="AD69:AD78"/>
    <mergeCell ref="S69:S78"/>
    <mergeCell ref="T69:T78"/>
    <mergeCell ref="U69:U78"/>
    <mergeCell ref="V69:V78"/>
    <mergeCell ref="W69:W78"/>
    <mergeCell ref="X69:X78"/>
    <mergeCell ref="AR69:AR78"/>
    <mergeCell ref="AY69:AY78"/>
    <mergeCell ref="AZ69:AZ78"/>
    <mergeCell ref="BA69:BA78"/>
    <mergeCell ref="BB69:BB78"/>
    <mergeCell ref="AS69:AS78"/>
    <mergeCell ref="AT69:AT78"/>
    <mergeCell ref="AU69:AU78"/>
    <mergeCell ref="AK69:AK78"/>
    <mergeCell ref="AL69:AL78"/>
    <mergeCell ref="AV69:AV78"/>
    <mergeCell ref="AW69:AW78"/>
    <mergeCell ref="AX69:AX78"/>
    <mergeCell ref="AM69:AM78"/>
    <mergeCell ref="AN69:AN78"/>
    <mergeCell ref="AO69:AO78"/>
    <mergeCell ref="AP69:AP78"/>
    <mergeCell ref="AQ69:AQ78"/>
    <mergeCell ref="AG86:AG99"/>
    <mergeCell ref="AH86:AH99"/>
    <mergeCell ref="W86:W99"/>
    <mergeCell ref="X86:X99"/>
    <mergeCell ref="Y86:Y99"/>
    <mergeCell ref="Z86:Z99"/>
    <mergeCell ref="AA86:AA99"/>
    <mergeCell ref="AB86:AB99"/>
    <mergeCell ref="Q86:Q99"/>
    <mergeCell ref="R86:R99"/>
    <mergeCell ref="S86:S99"/>
    <mergeCell ref="T86:T99"/>
    <mergeCell ref="U86:U99"/>
    <mergeCell ref="V86:V99"/>
    <mergeCell ref="A86:A99"/>
    <mergeCell ref="L86:L99"/>
    <mergeCell ref="M86:M99"/>
    <mergeCell ref="N86:N99"/>
    <mergeCell ref="O86:O99"/>
    <mergeCell ref="P86:P99"/>
    <mergeCell ref="BA86:BA99"/>
    <mergeCell ref="BB86:BB99"/>
    <mergeCell ref="A100:A112"/>
    <mergeCell ref="L100:L112"/>
    <mergeCell ref="M100:M112"/>
    <mergeCell ref="N100:N112"/>
    <mergeCell ref="O100:O112"/>
    <mergeCell ref="P100:P112"/>
    <mergeCell ref="Q100:Q112"/>
    <mergeCell ref="R100:R112"/>
    <mergeCell ref="AU86:AU99"/>
    <mergeCell ref="AV86:AV99"/>
    <mergeCell ref="AW86:AW99"/>
    <mergeCell ref="AX86:AX99"/>
    <mergeCell ref="AY86:AY99"/>
    <mergeCell ref="AZ86:AZ99"/>
    <mergeCell ref="AO86:AO99"/>
    <mergeCell ref="AP86:AP99"/>
    <mergeCell ref="AQ86:AQ99"/>
    <mergeCell ref="AR86:AR99"/>
    <mergeCell ref="AS86:AS99"/>
    <mergeCell ref="AT86:AT99"/>
    <mergeCell ref="AI86:AI99"/>
    <mergeCell ref="AJ86:AJ99"/>
    <mergeCell ref="AK86:AK99"/>
    <mergeCell ref="AL86:AL99"/>
    <mergeCell ref="AM86:AM99"/>
    <mergeCell ref="AN86:AN99"/>
    <mergeCell ref="AC86:AC99"/>
    <mergeCell ref="AD86:AD99"/>
    <mergeCell ref="AE86:AE99"/>
    <mergeCell ref="AF86:AF99"/>
    <mergeCell ref="AE100:AE112"/>
    <mergeCell ref="AF100:AF112"/>
    <mergeCell ref="AG100:AG112"/>
    <mergeCell ref="AH100:AH112"/>
    <mergeCell ref="AI100:AI112"/>
    <mergeCell ref="AJ100:AJ112"/>
    <mergeCell ref="Y100:Y112"/>
    <mergeCell ref="Z100:Z112"/>
    <mergeCell ref="AA100:AA112"/>
    <mergeCell ref="AB100:AB112"/>
    <mergeCell ref="AC100:AC112"/>
    <mergeCell ref="AD100:AD112"/>
    <mergeCell ref="S100:S112"/>
    <mergeCell ref="T100:T112"/>
    <mergeCell ref="U100:U112"/>
    <mergeCell ref="V100:V112"/>
    <mergeCell ref="W100:W112"/>
    <mergeCell ref="X100:X112"/>
    <mergeCell ref="AR100:AR112"/>
    <mergeCell ref="AY100:AY112"/>
    <mergeCell ref="AZ100:AZ112"/>
    <mergeCell ref="BA100:BA112"/>
    <mergeCell ref="BB100:BB112"/>
    <mergeCell ref="AS100:AS112"/>
    <mergeCell ref="AT100:AT112"/>
    <mergeCell ref="AU100:AU112"/>
    <mergeCell ref="AK100:AK112"/>
    <mergeCell ref="AL100:AL112"/>
    <mergeCell ref="AV100:AV112"/>
    <mergeCell ref="AW100:AW112"/>
    <mergeCell ref="AX100:AX112"/>
    <mergeCell ref="AM100:AM112"/>
    <mergeCell ref="AN100:AN112"/>
    <mergeCell ref="AO100:AO112"/>
    <mergeCell ref="AP100:AP112"/>
    <mergeCell ref="AQ100:AQ112"/>
    <mergeCell ref="AF120:AF132"/>
    <mergeCell ref="AG120:AG132"/>
    <mergeCell ref="AH120:AH132"/>
    <mergeCell ref="W120:W132"/>
    <mergeCell ref="X120:X132"/>
    <mergeCell ref="Y120:Y132"/>
    <mergeCell ref="Z120:Z132"/>
    <mergeCell ref="AA120:AA132"/>
    <mergeCell ref="AB120:AB132"/>
    <mergeCell ref="Q120:Q132"/>
    <mergeCell ref="R120:R132"/>
    <mergeCell ref="S120:S132"/>
    <mergeCell ref="T120:T132"/>
    <mergeCell ref="U120:U132"/>
    <mergeCell ref="V120:V132"/>
    <mergeCell ref="A120:A132"/>
    <mergeCell ref="L120:L132"/>
    <mergeCell ref="M120:M132"/>
    <mergeCell ref="N120:N132"/>
    <mergeCell ref="O120:O132"/>
    <mergeCell ref="P120:P132"/>
    <mergeCell ref="T140:T152"/>
    <mergeCell ref="U140:U152"/>
    <mergeCell ref="V140:V152"/>
    <mergeCell ref="A140:A152"/>
    <mergeCell ref="L140:L152"/>
    <mergeCell ref="M140:M152"/>
    <mergeCell ref="N140:N152"/>
    <mergeCell ref="O140:O152"/>
    <mergeCell ref="P140:P152"/>
    <mergeCell ref="AQ120:AQ132"/>
    <mergeCell ref="AR120:AR132"/>
    <mergeCell ref="AY120:AY132"/>
    <mergeCell ref="AZ120:AZ132"/>
    <mergeCell ref="BA120:BA132"/>
    <mergeCell ref="BB120:BB132"/>
    <mergeCell ref="AS120:AS132"/>
    <mergeCell ref="AT120:AT132"/>
    <mergeCell ref="AU120:AU132"/>
    <mergeCell ref="AX120:AX132"/>
    <mergeCell ref="AI120:AI132"/>
    <mergeCell ref="AJ120:AJ132"/>
    <mergeCell ref="AK120:AK132"/>
    <mergeCell ref="AL120:AL132"/>
    <mergeCell ref="AV120:AV132"/>
    <mergeCell ref="AW120:AW132"/>
    <mergeCell ref="AM120:AM132"/>
    <mergeCell ref="AN120:AN132"/>
    <mergeCell ref="AO120:AO132"/>
    <mergeCell ref="AP120:AP132"/>
    <mergeCell ref="AC120:AC132"/>
    <mergeCell ref="AD120:AD132"/>
    <mergeCell ref="AE120:AE132"/>
    <mergeCell ref="AY140:AY152"/>
    <mergeCell ref="AZ140:AZ152"/>
    <mergeCell ref="BA140:BA152"/>
    <mergeCell ref="BB140:BB152"/>
    <mergeCell ref="AS140:AS152"/>
    <mergeCell ref="AT140:AT152"/>
    <mergeCell ref="AU140:AU152"/>
    <mergeCell ref="AX140:AX152"/>
    <mergeCell ref="AI140:AI152"/>
    <mergeCell ref="AJ140:AJ152"/>
    <mergeCell ref="AK140:AK152"/>
    <mergeCell ref="AL140:AL152"/>
    <mergeCell ref="AV140:AV152"/>
    <mergeCell ref="AW140:AW152"/>
    <mergeCell ref="AM140:AM152"/>
    <mergeCell ref="AN140:AN152"/>
    <mergeCell ref="AO140:AO152"/>
    <mergeCell ref="AP140:AP152"/>
    <mergeCell ref="Z160:Z172"/>
    <mergeCell ref="AA160:AA172"/>
    <mergeCell ref="AB160:AB172"/>
    <mergeCell ref="Q160:Q172"/>
    <mergeCell ref="R160:R172"/>
    <mergeCell ref="S160:S172"/>
    <mergeCell ref="T160:T172"/>
    <mergeCell ref="U160:U172"/>
    <mergeCell ref="V160:V172"/>
    <mergeCell ref="A160:A172"/>
    <mergeCell ref="L160:L172"/>
    <mergeCell ref="M160:M172"/>
    <mergeCell ref="N160:N172"/>
    <mergeCell ref="O160:O172"/>
    <mergeCell ref="P160:P172"/>
    <mergeCell ref="AQ140:AQ152"/>
    <mergeCell ref="AR140:AR152"/>
    <mergeCell ref="AC140:AC152"/>
    <mergeCell ref="AD140:AD152"/>
    <mergeCell ref="AE140:AE152"/>
    <mergeCell ref="AF140:AF152"/>
    <mergeCell ref="AG140:AG152"/>
    <mergeCell ref="AH140:AH152"/>
    <mergeCell ref="W140:W152"/>
    <mergeCell ref="X140:X152"/>
    <mergeCell ref="Y140:Y152"/>
    <mergeCell ref="Z140:Z152"/>
    <mergeCell ref="AA140:AA152"/>
    <mergeCell ref="AB140:AB152"/>
    <mergeCell ref="Q140:Q152"/>
    <mergeCell ref="R140:R152"/>
    <mergeCell ref="S140:S152"/>
    <mergeCell ref="N180:N192"/>
    <mergeCell ref="O180:O192"/>
    <mergeCell ref="P180:P192"/>
    <mergeCell ref="AQ160:AQ172"/>
    <mergeCell ref="AR160:AR172"/>
    <mergeCell ref="AY160:AY172"/>
    <mergeCell ref="AZ160:AZ172"/>
    <mergeCell ref="BA160:BA172"/>
    <mergeCell ref="BB160:BB172"/>
    <mergeCell ref="AS160:AS172"/>
    <mergeCell ref="AT160:AT172"/>
    <mergeCell ref="AU160:AU172"/>
    <mergeCell ref="AX160:AX172"/>
    <mergeCell ref="AI160:AI172"/>
    <mergeCell ref="AJ160:AJ172"/>
    <mergeCell ref="AK160:AK172"/>
    <mergeCell ref="AL160:AL172"/>
    <mergeCell ref="AV160:AV172"/>
    <mergeCell ref="AW160:AW172"/>
    <mergeCell ref="AM160:AM172"/>
    <mergeCell ref="AN160:AN172"/>
    <mergeCell ref="AO160:AO172"/>
    <mergeCell ref="AP160:AP172"/>
    <mergeCell ref="AC160:AC172"/>
    <mergeCell ref="AD160:AD172"/>
    <mergeCell ref="AE160:AE172"/>
    <mergeCell ref="AF160:AF172"/>
    <mergeCell ref="AG160:AG172"/>
    <mergeCell ref="AH160:AH172"/>
    <mergeCell ref="W160:W172"/>
    <mergeCell ref="X160:X172"/>
    <mergeCell ref="Y160:Y172"/>
    <mergeCell ref="BB180:BB192"/>
    <mergeCell ref="AS180:AS192"/>
    <mergeCell ref="AT180:AT192"/>
    <mergeCell ref="AU180:AU192"/>
    <mergeCell ref="AX180:AX192"/>
    <mergeCell ref="AI180:AI192"/>
    <mergeCell ref="AJ180:AJ192"/>
    <mergeCell ref="AK180:AK192"/>
    <mergeCell ref="AL180:AL192"/>
    <mergeCell ref="AV180:AV192"/>
    <mergeCell ref="AW180:AW192"/>
    <mergeCell ref="AM180:AM192"/>
    <mergeCell ref="AN180:AN192"/>
    <mergeCell ref="AO180:AO192"/>
    <mergeCell ref="AP180:AP192"/>
    <mergeCell ref="AC180:AC192"/>
    <mergeCell ref="AD180:AD192"/>
    <mergeCell ref="AE180:AE192"/>
    <mergeCell ref="AF180:AF192"/>
    <mergeCell ref="AG180:AG192"/>
    <mergeCell ref="AH180:AH192"/>
    <mergeCell ref="Q200:Q204"/>
    <mergeCell ref="R200:R204"/>
    <mergeCell ref="S200:S204"/>
    <mergeCell ref="T200:T204"/>
    <mergeCell ref="U200:U204"/>
    <mergeCell ref="V200:V204"/>
    <mergeCell ref="A200:A204"/>
    <mergeCell ref="L200:L204"/>
    <mergeCell ref="M200:M204"/>
    <mergeCell ref="N200:N204"/>
    <mergeCell ref="O200:O204"/>
    <mergeCell ref="P200:P204"/>
    <mergeCell ref="AQ180:AQ192"/>
    <mergeCell ref="AR180:AR192"/>
    <mergeCell ref="AY180:AY192"/>
    <mergeCell ref="AZ180:AZ192"/>
    <mergeCell ref="BA180:BA192"/>
    <mergeCell ref="W180:W192"/>
    <mergeCell ref="X180:X192"/>
    <mergeCell ref="Y180:Y192"/>
    <mergeCell ref="Z180:Z192"/>
    <mergeCell ref="AA180:AA192"/>
    <mergeCell ref="AB180:AB192"/>
    <mergeCell ref="Q180:Q192"/>
    <mergeCell ref="R180:R192"/>
    <mergeCell ref="S180:S192"/>
    <mergeCell ref="T180:T192"/>
    <mergeCell ref="U180:U192"/>
    <mergeCell ref="V180:V192"/>
    <mergeCell ref="A180:A192"/>
    <mergeCell ref="L180:L192"/>
    <mergeCell ref="M180:M192"/>
    <mergeCell ref="AI200:AI204"/>
    <mergeCell ref="AJ200:AJ204"/>
    <mergeCell ref="AK200:AK204"/>
    <mergeCell ref="AL200:AL204"/>
    <mergeCell ref="AM200:AM204"/>
    <mergeCell ref="AN200:AN204"/>
    <mergeCell ref="AC200:AC204"/>
    <mergeCell ref="AD200:AD204"/>
    <mergeCell ref="AE200:AE204"/>
    <mergeCell ref="AF200:AF204"/>
    <mergeCell ref="AG200:AG204"/>
    <mergeCell ref="AH200:AH204"/>
    <mergeCell ref="W200:W204"/>
    <mergeCell ref="X200:X204"/>
    <mergeCell ref="Y200:Y204"/>
    <mergeCell ref="Z200:Z204"/>
    <mergeCell ref="AA200:AA204"/>
    <mergeCell ref="AB200:AB204"/>
    <mergeCell ref="AA205:AA212"/>
    <mergeCell ref="AB205:AB212"/>
    <mergeCell ref="AC205:AC212"/>
    <mergeCell ref="AD205:AD212"/>
    <mergeCell ref="S205:S212"/>
    <mergeCell ref="T205:T212"/>
    <mergeCell ref="U205:U212"/>
    <mergeCell ref="V205:V212"/>
    <mergeCell ref="W205:W212"/>
    <mergeCell ref="X205:X212"/>
    <mergeCell ref="BA200:BA204"/>
    <mergeCell ref="BB200:BB204"/>
    <mergeCell ref="A205:A212"/>
    <mergeCell ref="L205:L212"/>
    <mergeCell ref="M205:M212"/>
    <mergeCell ref="N205:N212"/>
    <mergeCell ref="O205:O212"/>
    <mergeCell ref="P205:P212"/>
    <mergeCell ref="Q205:Q212"/>
    <mergeCell ref="R205:R212"/>
    <mergeCell ref="AU200:AU204"/>
    <mergeCell ref="AV200:AV204"/>
    <mergeCell ref="AW200:AW204"/>
    <mergeCell ref="AX200:AX204"/>
    <mergeCell ref="AY200:AY204"/>
    <mergeCell ref="AZ200:AZ204"/>
    <mergeCell ref="AO200:AO204"/>
    <mergeCell ref="AP200:AP204"/>
    <mergeCell ref="AQ200:AQ204"/>
    <mergeCell ref="AR200:AR204"/>
    <mergeCell ref="AS200:AS204"/>
    <mergeCell ref="AT200:AT204"/>
    <mergeCell ref="A220:A223"/>
    <mergeCell ref="L220:L223"/>
    <mergeCell ref="M220:M223"/>
    <mergeCell ref="N220:N223"/>
    <mergeCell ref="O220:O223"/>
    <mergeCell ref="P220:P223"/>
    <mergeCell ref="AR205:AR212"/>
    <mergeCell ref="AY205:AY212"/>
    <mergeCell ref="AZ205:AZ212"/>
    <mergeCell ref="BA205:BA212"/>
    <mergeCell ref="BB205:BB212"/>
    <mergeCell ref="AS205:AS212"/>
    <mergeCell ref="AT205:AT212"/>
    <mergeCell ref="AU205:AU212"/>
    <mergeCell ref="AK205:AK212"/>
    <mergeCell ref="AL205:AL212"/>
    <mergeCell ref="AV205:AV212"/>
    <mergeCell ref="AW205:AW212"/>
    <mergeCell ref="AX205:AX212"/>
    <mergeCell ref="AM205:AM212"/>
    <mergeCell ref="AN205:AN212"/>
    <mergeCell ref="AO205:AO212"/>
    <mergeCell ref="AP205:AP212"/>
    <mergeCell ref="AQ205:AQ212"/>
    <mergeCell ref="AE205:AE212"/>
    <mergeCell ref="AF205:AF212"/>
    <mergeCell ref="AG205:AG212"/>
    <mergeCell ref="AH205:AH212"/>
    <mergeCell ref="AI205:AI212"/>
    <mergeCell ref="AJ205:AJ212"/>
    <mergeCell ref="Y205:Y212"/>
    <mergeCell ref="Z205:Z212"/>
    <mergeCell ref="AC220:AC223"/>
    <mergeCell ref="AD220:AD223"/>
    <mergeCell ref="AE220:AE223"/>
    <mergeCell ref="AF220:AF223"/>
    <mergeCell ref="AG220:AG223"/>
    <mergeCell ref="AH220:AH223"/>
    <mergeCell ref="W220:W223"/>
    <mergeCell ref="X220:X223"/>
    <mergeCell ref="Y220:Y223"/>
    <mergeCell ref="Z220:Z223"/>
    <mergeCell ref="AA220:AA223"/>
    <mergeCell ref="AB220:AB223"/>
    <mergeCell ref="Q220:Q223"/>
    <mergeCell ref="R220:R223"/>
    <mergeCell ref="S220:S223"/>
    <mergeCell ref="T220:T223"/>
    <mergeCell ref="U220:U223"/>
    <mergeCell ref="V220:V223"/>
    <mergeCell ref="AQ220:AQ223"/>
    <mergeCell ref="AR220:AR223"/>
    <mergeCell ref="AY220:AY223"/>
    <mergeCell ref="AZ220:AZ223"/>
    <mergeCell ref="BA220:BA223"/>
    <mergeCell ref="BB220:BB223"/>
    <mergeCell ref="AS220:AS223"/>
    <mergeCell ref="AT220:AT223"/>
    <mergeCell ref="AU220:AU223"/>
    <mergeCell ref="AX220:AX223"/>
    <mergeCell ref="AI220:AI223"/>
    <mergeCell ref="AJ220:AJ223"/>
    <mergeCell ref="AK220:AK223"/>
    <mergeCell ref="AL220:AL223"/>
    <mergeCell ref="AV220:AV223"/>
    <mergeCell ref="AW220:AW223"/>
    <mergeCell ref="AM220:AM223"/>
    <mergeCell ref="AN220:AN223"/>
    <mergeCell ref="AO220:AO223"/>
    <mergeCell ref="AP220:AP223"/>
    <mergeCell ref="AG231:AG240"/>
    <mergeCell ref="AH231:AH240"/>
    <mergeCell ref="W231:W240"/>
    <mergeCell ref="X231:X240"/>
    <mergeCell ref="Y231:Y240"/>
    <mergeCell ref="Z231:Z240"/>
    <mergeCell ref="AA231:AA240"/>
    <mergeCell ref="AB231:AB240"/>
    <mergeCell ref="Q231:Q240"/>
    <mergeCell ref="R231:R240"/>
    <mergeCell ref="S231:S240"/>
    <mergeCell ref="T231:T240"/>
    <mergeCell ref="U231:U240"/>
    <mergeCell ref="V231:V240"/>
    <mergeCell ref="A231:A240"/>
    <mergeCell ref="L231:L240"/>
    <mergeCell ref="M231:M240"/>
    <mergeCell ref="N231:N240"/>
    <mergeCell ref="O231:O240"/>
    <mergeCell ref="P231:P240"/>
    <mergeCell ref="BA231:BA240"/>
    <mergeCell ref="BB231:BB240"/>
    <mergeCell ref="A241:A247"/>
    <mergeCell ref="L241:L247"/>
    <mergeCell ref="M241:M247"/>
    <mergeCell ref="N241:N247"/>
    <mergeCell ref="O241:O247"/>
    <mergeCell ref="P241:P247"/>
    <mergeCell ref="Q241:Q247"/>
    <mergeCell ref="R241:R247"/>
    <mergeCell ref="AU231:AU240"/>
    <mergeCell ref="AV231:AV240"/>
    <mergeCell ref="AW231:AW240"/>
    <mergeCell ref="AX231:AX240"/>
    <mergeCell ref="AY231:AY240"/>
    <mergeCell ref="AZ231:AZ240"/>
    <mergeCell ref="AO231:AO240"/>
    <mergeCell ref="AP231:AP240"/>
    <mergeCell ref="AQ231:AQ240"/>
    <mergeCell ref="AR231:AR240"/>
    <mergeCell ref="AS231:AS240"/>
    <mergeCell ref="AT231:AT240"/>
    <mergeCell ref="AI231:AI240"/>
    <mergeCell ref="AJ231:AJ240"/>
    <mergeCell ref="AK231:AK240"/>
    <mergeCell ref="AL231:AL240"/>
    <mergeCell ref="AM231:AM240"/>
    <mergeCell ref="AN231:AN240"/>
    <mergeCell ref="AC231:AC240"/>
    <mergeCell ref="AD231:AD240"/>
    <mergeCell ref="AE231:AE240"/>
    <mergeCell ref="AF231:AF240"/>
    <mergeCell ref="AE241:AE247"/>
    <mergeCell ref="AF241:AF247"/>
    <mergeCell ref="AG241:AG247"/>
    <mergeCell ref="AH241:AH247"/>
    <mergeCell ref="AI241:AI247"/>
    <mergeCell ref="AJ241:AJ247"/>
    <mergeCell ref="Y241:Y247"/>
    <mergeCell ref="Z241:Z247"/>
    <mergeCell ref="AA241:AA247"/>
    <mergeCell ref="AB241:AB247"/>
    <mergeCell ref="AC241:AC247"/>
    <mergeCell ref="AD241:AD247"/>
    <mergeCell ref="S241:S247"/>
    <mergeCell ref="T241:T247"/>
    <mergeCell ref="U241:U247"/>
    <mergeCell ref="V241:V247"/>
    <mergeCell ref="W241:W247"/>
    <mergeCell ref="X241:X247"/>
    <mergeCell ref="AR241:AR247"/>
    <mergeCell ref="AY241:AY247"/>
    <mergeCell ref="AZ241:AZ247"/>
    <mergeCell ref="BA241:BA247"/>
    <mergeCell ref="BB241:BB247"/>
    <mergeCell ref="AS241:AS247"/>
    <mergeCell ref="AT241:AT247"/>
    <mergeCell ref="AU241:AU247"/>
    <mergeCell ref="AK241:AK247"/>
    <mergeCell ref="AL241:AL247"/>
    <mergeCell ref="AV241:AV247"/>
    <mergeCell ref="AW241:AW247"/>
    <mergeCell ref="AX241:AX247"/>
    <mergeCell ref="AM241:AM247"/>
    <mergeCell ref="AN241:AN247"/>
    <mergeCell ref="AO241:AO247"/>
    <mergeCell ref="AP241:AP247"/>
    <mergeCell ref="AQ241:AQ247"/>
    <mergeCell ref="W255:W261"/>
    <mergeCell ref="X255:X261"/>
    <mergeCell ref="Y255:Y261"/>
    <mergeCell ref="Z255:Z261"/>
    <mergeCell ref="AA255:AA261"/>
    <mergeCell ref="AB255:AB261"/>
    <mergeCell ref="Q255:Q261"/>
    <mergeCell ref="R255:R261"/>
    <mergeCell ref="S255:S261"/>
    <mergeCell ref="T255:T261"/>
    <mergeCell ref="U255:U261"/>
    <mergeCell ref="V255:V261"/>
    <mergeCell ref="A255:A261"/>
    <mergeCell ref="L255:L261"/>
    <mergeCell ref="M255:M261"/>
    <mergeCell ref="N255:N261"/>
    <mergeCell ref="O255:O261"/>
    <mergeCell ref="P255:P261"/>
    <mergeCell ref="A269:A274"/>
    <mergeCell ref="L269:L274"/>
    <mergeCell ref="M269:M274"/>
    <mergeCell ref="N269:N274"/>
    <mergeCell ref="O269:O274"/>
    <mergeCell ref="P269:P274"/>
    <mergeCell ref="AQ255:AQ261"/>
    <mergeCell ref="AR255:AR261"/>
    <mergeCell ref="AY255:AY261"/>
    <mergeCell ref="AZ255:AZ261"/>
    <mergeCell ref="BA255:BA261"/>
    <mergeCell ref="BB255:BB261"/>
    <mergeCell ref="AS255:AS261"/>
    <mergeCell ref="AT255:AT261"/>
    <mergeCell ref="AU255:AU261"/>
    <mergeCell ref="AX255:AX261"/>
    <mergeCell ref="AI255:AI261"/>
    <mergeCell ref="AJ255:AJ261"/>
    <mergeCell ref="AK255:AK261"/>
    <mergeCell ref="AL255:AL261"/>
    <mergeCell ref="AV255:AV261"/>
    <mergeCell ref="AW255:AW261"/>
    <mergeCell ref="AM255:AM261"/>
    <mergeCell ref="AN255:AN261"/>
    <mergeCell ref="AO255:AO261"/>
    <mergeCell ref="AP255:AP261"/>
    <mergeCell ref="AC255:AC261"/>
    <mergeCell ref="AD255:AD261"/>
    <mergeCell ref="AE255:AE261"/>
    <mergeCell ref="AF255:AF261"/>
    <mergeCell ref="AG255:AG261"/>
    <mergeCell ref="AH255:AH261"/>
    <mergeCell ref="AL269:AL274"/>
    <mergeCell ref="AM269:AM274"/>
    <mergeCell ref="AN269:AN274"/>
    <mergeCell ref="AC269:AC274"/>
    <mergeCell ref="AD269:AD274"/>
    <mergeCell ref="AE269:AE274"/>
    <mergeCell ref="AF269:AF274"/>
    <mergeCell ref="AG269:AG274"/>
    <mergeCell ref="AH269:AH274"/>
    <mergeCell ref="W269:W274"/>
    <mergeCell ref="X269:X274"/>
    <mergeCell ref="Y269:Y274"/>
    <mergeCell ref="Z269:Z274"/>
    <mergeCell ref="AA269:AA274"/>
    <mergeCell ref="AB269:AB274"/>
    <mergeCell ref="Q269:Q274"/>
    <mergeCell ref="R269:R274"/>
    <mergeCell ref="S269:S274"/>
    <mergeCell ref="T269:T274"/>
    <mergeCell ref="U269:U274"/>
    <mergeCell ref="V269:V274"/>
    <mergeCell ref="AD275:AD276"/>
    <mergeCell ref="S275:S276"/>
    <mergeCell ref="T275:T276"/>
    <mergeCell ref="U275:U276"/>
    <mergeCell ref="V275:V276"/>
    <mergeCell ref="W275:W276"/>
    <mergeCell ref="X275:X276"/>
    <mergeCell ref="BA269:BA274"/>
    <mergeCell ref="BB269:BB274"/>
    <mergeCell ref="A275:A276"/>
    <mergeCell ref="L275:L276"/>
    <mergeCell ref="M275:M276"/>
    <mergeCell ref="N275:N276"/>
    <mergeCell ref="O275:O276"/>
    <mergeCell ref="P275:P276"/>
    <mergeCell ref="Q275:Q276"/>
    <mergeCell ref="R275:R276"/>
    <mergeCell ref="AU269:AU274"/>
    <mergeCell ref="AV269:AV274"/>
    <mergeCell ref="AW269:AW274"/>
    <mergeCell ref="AX269:AX274"/>
    <mergeCell ref="AY269:AY274"/>
    <mergeCell ref="AZ269:AZ274"/>
    <mergeCell ref="AO269:AO274"/>
    <mergeCell ref="AP269:AP274"/>
    <mergeCell ref="AQ269:AQ274"/>
    <mergeCell ref="AR269:AR274"/>
    <mergeCell ref="AS269:AS274"/>
    <mergeCell ref="AT269:AT274"/>
    <mergeCell ref="AI269:AI274"/>
    <mergeCell ref="AJ269:AJ274"/>
    <mergeCell ref="AK269:AK274"/>
    <mergeCell ref="N284:N289"/>
    <mergeCell ref="O284:O289"/>
    <mergeCell ref="P284:P289"/>
    <mergeCell ref="AR275:AR276"/>
    <mergeCell ref="AY275:AY276"/>
    <mergeCell ref="AZ275:AZ276"/>
    <mergeCell ref="BA275:BA276"/>
    <mergeCell ref="BB275:BB276"/>
    <mergeCell ref="AS275:AS276"/>
    <mergeCell ref="AT275:AT276"/>
    <mergeCell ref="AU275:AU276"/>
    <mergeCell ref="AK275:AK276"/>
    <mergeCell ref="AL275:AL276"/>
    <mergeCell ref="AV275:AV276"/>
    <mergeCell ref="AW275:AW276"/>
    <mergeCell ref="AX275:AX276"/>
    <mergeCell ref="AM275:AM276"/>
    <mergeCell ref="AN275:AN276"/>
    <mergeCell ref="AO275:AO276"/>
    <mergeCell ref="AP275:AP276"/>
    <mergeCell ref="AQ275:AQ276"/>
    <mergeCell ref="AE275:AE276"/>
    <mergeCell ref="AF275:AF276"/>
    <mergeCell ref="AG275:AG276"/>
    <mergeCell ref="AH275:AH276"/>
    <mergeCell ref="AI275:AI276"/>
    <mergeCell ref="AJ275:AJ276"/>
    <mergeCell ref="Y275:Y276"/>
    <mergeCell ref="Z275:Z276"/>
    <mergeCell ref="AA275:AA276"/>
    <mergeCell ref="AB275:AB276"/>
    <mergeCell ref="AC275:AC276"/>
    <mergeCell ref="BB284:BB289"/>
    <mergeCell ref="AS284:AS289"/>
    <mergeCell ref="AT284:AT289"/>
    <mergeCell ref="AU284:AU289"/>
    <mergeCell ref="AX284:AX289"/>
    <mergeCell ref="AI284:AI289"/>
    <mergeCell ref="AJ284:AJ289"/>
    <mergeCell ref="AK284:AK289"/>
    <mergeCell ref="AL284:AL289"/>
    <mergeCell ref="AV284:AV289"/>
    <mergeCell ref="AW284:AW289"/>
    <mergeCell ref="AM284:AM289"/>
    <mergeCell ref="AN284:AN289"/>
    <mergeCell ref="AO284:AO289"/>
    <mergeCell ref="AP284:AP289"/>
    <mergeCell ref="AC284:AC289"/>
    <mergeCell ref="AD284:AD289"/>
    <mergeCell ref="AE284:AE289"/>
    <mergeCell ref="AF284:AF289"/>
    <mergeCell ref="AG284:AG289"/>
    <mergeCell ref="AH284:AH289"/>
    <mergeCell ref="Q297:Q300"/>
    <mergeCell ref="R297:R300"/>
    <mergeCell ref="S297:S300"/>
    <mergeCell ref="T297:T300"/>
    <mergeCell ref="U297:U300"/>
    <mergeCell ref="V297:V300"/>
    <mergeCell ref="A297:A300"/>
    <mergeCell ref="L297:L300"/>
    <mergeCell ref="M297:M300"/>
    <mergeCell ref="N297:N300"/>
    <mergeCell ref="O297:O300"/>
    <mergeCell ref="P297:P300"/>
    <mergeCell ref="AQ284:AQ289"/>
    <mergeCell ref="AR284:AR289"/>
    <mergeCell ref="AY284:AY289"/>
    <mergeCell ref="AZ284:AZ289"/>
    <mergeCell ref="BA284:BA289"/>
    <mergeCell ref="W284:W289"/>
    <mergeCell ref="X284:X289"/>
    <mergeCell ref="Y284:Y289"/>
    <mergeCell ref="Z284:Z289"/>
    <mergeCell ref="AA284:AA289"/>
    <mergeCell ref="AB284:AB289"/>
    <mergeCell ref="Q284:Q289"/>
    <mergeCell ref="R284:R289"/>
    <mergeCell ref="S284:S289"/>
    <mergeCell ref="T284:T289"/>
    <mergeCell ref="U284:U289"/>
    <mergeCell ref="V284:V289"/>
    <mergeCell ref="A284:A289"/>
    <mergeCell ref="L284:L289"/>
    <mergeCell ref="M284:M289"/>
    <mergeCell ref="AI297:AI300"/>
    <mergeCell ref="AJ297:AJ300"/>
    <mergeCell ref="AK297:AK300"/>
    <mergeCell ref="AL297:AL300"/>
    <mergeCell ref="AM297:AM300"/>
    <mergeCell ref="AN297:AN300"/>
    <mergeCell ref="AC297:AC300"/>
    <mergeCell ref="AD297:AD300"/>
    <mergeCell ref="AE297:AE300"/>
    <mergeCell ref="AF297:AF300"/>
    <mergeCell ref="AG297:AG300"/>
    <mergeCell ref="AH297:AH300"/>
    <mergeCell ref="W297:W300"/>
    <mergeCell ref="X297:X300"/>
    <mergeCell ref="Y297:Y300"/>
    <mergeCell ref="Z297:Z300"/>
    <mergeCell ref="AA297:AA300"/>
    <mergeCell ref="AB297:AB300"/>
    <mergeCell ref="AA301:AA306"/>
    <mergeCell ref="AB301:AB306"/>
    <mergeCell ref="AC301:AC306"/>
    <mergeCell ref="AD301:AD306"/>
    <mergeCell ref="S301:S306"/>
    <mergeCell ref="T301:T306"/>
    <mergeCell ref="U301:U306"/>
    <mergeCell ref="V301:V306"/>
    <mergeCell ref="W301:W306"/>
    <mergeCell ref="X301:X306"/>
    <mergeCell ref="BA297:BA300"/>
    <mergeCell ref="BB297:BB300"/>
    <mergeCell ref="A301:A306"/>
    <mergeCell ref="L301:L306"/>
    <mergeCell ref="M301:M306"/>
    <mergeCell ref="N301:N306"/>
    <mergeCell ref="O301:O306"/>
    <mergeCell ref="P301:P306"/>
    <mergeCell ref="Q301:Q306"/>
    <mergeCell ref="R301:R306"/>
    <mergeCell ref="AU297:AU300"/>
    <mergeCell ref="AV297:AV300"/>
    <mergeCell ref="AW297:AW300"/>
    <mergeCell ref="AX297:AX300"/>
    <mergeCell ref="AY297:AY300"/>
    <mergeCell ref="AZ297:AZ300"/>
    <mergeCell ref="AO297:AO300"/>
    <mergeCell ref="AP297:AP300"/>
    <mergeCell ref="AQ297:AQ300"/>
    <mergeCell ref="AR297:AR300"/>
    <mergeCell ref="AS297:AS300"/>
    <mergeCell ref="AT297:AT300"/>
    <mergeCell ref="A315:A316"/>
    <mergeCell ref="L315:L316"/>
    <mergeCell ref="M315:M316"/>
    <mergeCell ref="N315:N316"/>
    <mergeCell ref="O315:O316"/>
    <mergeCell ref="P315:P316"/>
    <mergeCell ref="AR301:AR306"/>
    <mergeCell ref="AY301:AY306"/>
    <mergeCell ref="AZ301:AZ306"/>
    <mergeCell ref="BA301:BA306"/>
    <mergeCell ref="BB301:BB306"/>
    <mergeCell ref="AS301:AS306"/>
    <mergeCell ref="AT301:AT306"/>
    <mergeCell ref="AU301:AU306"/>
    <mergeCell ref="AK301:AK306"/>
    <mergeCell ref="AL301:AL306"/>
    <mergeCell ref="AV301:AV306"/>
    <mergeCell ref="AW301:AW306"/>
    <mergeCell ref="AX301:AX306"/>
    <mergeCell ref="AM301:AM306"/>
    <mergeCell ref="AN301:AN306"/>
    <mergeCell ref="AO301:AO306"/>
    <mergeCell ref="AP301:AP306"/>
    <mergeCell ref="AQ301:AQ306"/>
    <mergeCell ref="AE301:AE306"/>
    <mergeCell ref="AF301:AF306"/>
    <mergeCell ref="AG301:AG306"/>
    <mergeCell ref="AH301:AH306"/>
    <mergeCell ref="AI301:AI306"/>
    <mergeCell ref="AJ301:AJ306"/>
    <mergeCell ref="Y301:Y306"/>
    <mergeCell ref="Z301:Z306"/>
    <mergeCell ref="AC315:AC316"/>
    <mergeCell ref="AD315:AD316"/>
    <mergeCell ref="AE315:AE316"/>
    <mergeCell ref="AF315:AF316"/>
    <mergeCell ref="AG315:AG316"/>
    <mergeCell ref="AH315:AH316"/>
    <mergeCell ref="W315:W316"/>
    <mergeCell ref="X315:X316"/>
    <mergeCell ref="Y315:Y316"/>
    <mergeCell ref="Z315:Z316"/>
    <mergeCell ref="AA315:AA316"/>
    <mergeCell ref="AB315:AB316"/>
    <mergeCell ref="Q315:Q316"/>
    <mergeCell ref="R315:R316"/>
    <mergeCell ref="S315:S316"/>
    <mergeCell ref="T315:T316"/>
    <mergeCell ref="U315:U316"/>
    <mergeCell ref="V315:V316"/>
    <mergeCell ref="AQ315:AQ316"/>
    <mergeCell ref="AX315:AX316"/>
    <mergeCell ref="AY315:AY316"/>
    <mergeCell ref="AZ315:AZ316"/>
    <mergeCell ref="BA315:BA316"/>
    <mergeCell ref="BB315:BB316"/>
    <mergeCell ref="AR315:AR316"/>
    <mergeCell ref="AS315:AS316"/>
    <mergeCell ref="AT315:AT316"/>
    <mergeCell ref="AU315:AU316"/>
    <mergeCell ref="AI315:AI316"/>
    <mergeCell ref="AJ315:AJ316"/>
    <mergeCell ref="AK315:AK316"/>
    <mergeCell ref="AV315:AV316"/>
    <mergeCell ref="AW315:AW316"/>
    <mergeCell ref="AL315:AL316"/>
    <mergeCell ref="AM315:AM316"/>
    <mergeCell ref="AN315:AN316"/>
    <mergeCell ref="AO315:AO316"/>
    <mergeCell ref="AP315:AP316"/>
    <mergeCell ref="AG326:AG332"/>
    <mergeCell ref="AH326:AH332"/>
    <mergeCell ref="W326:W332"/>
    <mergeCell ref="X326:X332"/>
    <mergeCell ref="Y326:Y332"/>
    <mergeCell ref="Z326:Z332"/>
    <mergeCell ref="AA326:AA332"/>
    <mergeCell ref="AB326:AB332"/>
    <mergeCell ref="Q326:Q332"/>
    <mergeCell ref="R326:R332"/>
    <mergeCell ref="S326:S332"/>
    <mergeCell ref="T326:T332"/>
    <mergeCell ref="U326:U332"/>
    <mergeCell ref="V326:V332"/>
    <mergeCell ref="A326:A332"/>
    <mergeCell ref="L326:L332"/>
    <mergeCell ref="M326:M332"/>
    <mergeCell ref="N326:N332"/>
    <mergeCell ref="O326:O332"/>
    <mergeCell ref="P326:P332"/>
    <mergeCell ref="BA326:BA332"/>
    <mergeCell ref="BB326:BB332"/>
    <mergeCell ref="A333:A336"/>
    <mergeCell ref="L333:L336"/>
    <mergeCell ref="M333:M336"/>
    <mergeCell ref="N333:N336"/>
    <mergeCell ref="O333:O336"/>
    <mergeCell ref="P333:P336"/>
    <mergeCell ref="Q333:Q336"/>
    <mergeCell ref="R333:R336"/>
    <mergeCell ref="AU326:AU332"/>
    <mergeCell ref="AV326:AV332"/>
    <mergeCell ref="AW326:AW332"/>
    <mergeCell ref="AX326:AX332"/>
    <mergeCell ref="AY326:AY332"/>
    <mergeCell ref="AZ326:AZ332"/>
    <mergeCell ref="AO326:AO332"/>
    <mergeCell ref="AP326:AP332"/>
    <mergeCell ref="AQ326:AQ332"/>
    <mergeCell ref="AR326:AR332"/>
    <mergeCell ref="AS326:AS332"/>
    <mergeCell ref="AT326:AT332"/>
    <mergeCell ref="AI326:AI332"/>
    <mergeCell ref="AJ326:AJ332"/>
    <mergeCell ref="AK326:AK332"/>
    <mergeCell ref="AL326:AL332"/>
    <mergeCell ref="AM326:AM332"/>
    <mergeCell ref="AN326:AN332"/>
    <mergeCell ref="AC326:AC332"/>
    <mergeCell ref="AD326:AD332"/>
    <mergeCell ref="AE326:AE332"/>
    <mergeCell ref="AF326:AF332"/>
    <mergeCell ref="BB333:BB336"/>
    <mergeCell ref="AR333:AR336"/>
    <mergeCell ref="AS333:AS336"/>
    <mergeCell ref="AK333:AK336"/>
    <mergeCell ref="AT333:AT336"/>
    <mergeCell ref="AU333:AU336"/>
    <mergeCell ref="AV333:AV336"/>
    <mergeCell ref="AW333:AW336"/>
    <mergeCell ref="AL333:AL336"/>
    <mergeCell ref="AM333:AM336"/>
    <mergeCell ref="AN333:AN336"/>
    <mergeCell ref="AO333:AO336"/>
    <mergeCell ref="AP333:AP336"/>
    <mergeCell ref="AE333:AE336"/>
    <mergeCell ref="AF333:AF336"/>
    <mergeCell ref="AG333:AG336"/>
    <mergeCell ref="AH333:AH336"/>
    <mergeCell ref="AI333:AI336"/>
    <mergeCell ref="AJ333:AJ336"/>
    <mergeCell ref="Q345:Q349"/>
    <mergeCell ref="R345:R349"/>
    <mergeCell ref="S345:S349"/>
    <mergeCell ref="T345:T349"/>
    <mergeCell ref="U345:U349"/>
    <mergeCell ref="V345:V349"/>
    <mergeCell ref="A345:A349"/>
    <mergeCell ref="L345:L349"/>
    <mergeCell ref="M345:M349"/>
    <mergeCell ref="N345:N349"/>
    <mergeCell ref="O345:O349"/>
    <mergeCell ref="P345:P349"/>
    <mergeCell ref="AQ333:AQ336"/>
    <mergeCell ref="AX333:AX336"/>
    <mergeCell ref="AY333:AY336"/>
    <mergeCell ref="AZ333:AZ336"/>
    <mergeCell ref="BA333:BA336"/>
    <mergeCell ref="Y333:Y336"/>
    <mergeCell ref="Z333:Z336"/>
    <mergeCell ref="AA333:AA336"/>
    <mergeCell ref="AB333:AB336"/>
    <mergeCell ref="AC333:AC336"/>
    <mergeCell ref="AD333:AD336"/>
    <mergeCell ref="S333:S336"/>
    <mergeCell ref="T333:T336"/>
    <mergeCell ref="U333:U336"/>
    <mergeCell ref="V333:V336"/>
    <mergeCell ref="W333:W336"/>
    <mergeCell ref="X333:X336"/>
    <mergeCell ref="AI345:AI349"/>
    <mergeCell ref="AJ345:AJ349"/>
    <mergeCell ref="AK345:AK349"/>
    <mergeCell ref="AL345:AL349"/>
    <mergeCell ref="AM345:AM349"/>
    <mergeCell ref="AN345:AN349"/>
    <mergeCell ref="AC345:AC349"/>
    <mergeCell ref="AD345:AD349"/>
    <mergeCell ref="AE345:AE349"/>
    <mergeCell ref="AF345:AF349"/>
    <mergeCell ref="AG345:AG349"/>
    <mergeCell ref="AH345:AH349"/>
    <mergeCell ref="W345:W349"/>
    <mergeCell ref="X345:X349"/>
    <mergeCell ref="Y345:Y349"/>
    <mergeCell ref="Z345:Z349"/>
    <mergeCell ref="AA345:AA349"/>
    <mergeCell ref="AB345:AB349"/>
    <mergeCell ref="AA350:AA351"/>
    <mergeCell ref="AB350:AB351"/>
    <mergeCell ref="AC350:AC351"/>
    <mergeCell ref="AD350:AD351"/>
    <mergeCell ref="S350:S351"/>
    <mergeCell ref="T350:T351"/>
    <mergeCell ref="U350:U351"/>
    <mergeCell ref="V350:V351"/>
    <mergeCell ref="W350:W351"/>
    <mergeCell ref="X350:X351"/>
    <mergeCell ref="BA345:BA349"/>
    <mergeCell ref="BB345:BB349"/>
    <mergeCell ref="A350:A351"/>
    <mergeCell ref="L350:L351"/>
    <mergeCell ref="M350:M351"/>
    <mergeCell ref="N350:N351"/>
    <mergeCell ref="O350:O351"/>
    <mergeCell ref="P350:P351"/>
    <mergeCell ref="Q350:Q351"/>
    <mergeCell ref="R350:R351"/>
    <mergeCell ref="AU345:AU349"/>
    <mergeCell ref="AV345:AV349"/>
    <mergeCell ref="AW345:AW349"/>
    <mergeCell ref="AX345:AX349"/>
    <mergeCell ref="AY345:AY349"/>
    <mergeCell ref="AZ345:AZ349"/>
    <mergeCell ref="AO345:AO349"/>
    <mergeCell ref="AP345:AP349"/>
    <mergeCell ref="AQ345:AQ349"/>
    <mergeCell ref="AR345:AR349"/>
    <mergeCell ref="AS345:AS349"/>
    <mergeCell ref="AT345:AT349"/>
    <mergeCell ref="A361:A366"/>
    <mergeCell ref="L361:L366"/>
    <mergeCell ref="M361:M366"/>
    <mergeCell ref="N361:N366"/>
    <mergeCell ref="O361:O366"/>
    <mergeCell ref="P361:P366"/>
    <mergeCell ref="AQ350:AQ351"/>
    <mergeCell ref="AX350:AX351"/>
    <mergeCell ref="AY350:AY351"/>
    <mergeCell ref="AZ350:AZ351"/>
    <mergeCell ref="BA350:BA351"/>
    <mergeCell ref="BB350:BB351"/>
    <mergeCell ref="AR350:AR351"/>
    <mergeCell ref="AS350:AS351"/>
    <mergeCell ref="AK350:AK351"/>
    <mergeCell ref="AT350:AT351"/>
    <mergeCell ref="AU350:AU351"/>
    <mergeCell ref="AV350:AV351"/>
    <mergeCell ref="AW350:AW351"/>
    <mergeCell ref="AL350:AL351"/>
    <mergeCell ref="AM350:AM351"/>
    <mergeCell ref="AN350:AN351"/>
    <mergeCell ref="AO350:AO351"/>
    <mergeCell ref="AP350:AP351"/>
    <mergeCell ref="AE350:AE351"/>
    <mergeCell ref="AF350:AF351"/>
    <mergeCell ref="AG350:AG351"/>
    <mergeCell ref="AH350:AH351"/>
    <mergeCell ref="AI350:AI351"/>
    <mergeCell ref="AJ350:AJ351"/>
    <mergeCell ref="Y350:Y351"/>
    <mergeCell ref="Z350:Z351"/>
    <mergeCell ref="AL361:AL366"/>
    <mergeCell ref="AM361:AM366"/>
    <mergeCell ref="AN361:AN366"/>
    <mergeCell ref="AC361:AC366"/>
    <mergeCell ref="AD361:AD366"/>
    <mergeCell ref="AE361:AE366"/>
    <mergeCell ref="AF361:AF366"/>
    <mergeCell ref="AG361:AG366"/>
    <mergeCell ref="AH361:AH366"/>
    <mergeCell ref="W361:W366"/>
    <mergeCell ref="X361:X366"/>
    <mergeCell ref="Y361:Y366"/>
    <mergeCell ref="Z361:Z366"/>
    <mergeCell ref="AA361:AA366"/>
    <mergeCell ref="AB361:AB366"/>
    <mergeCell ref="Q361:Q366"/>
    <mergeCell ref="R361:R366"/>
    <mergeCell ref="S361:S366"/>
    <mergeCell ref="T361:T366"/>
    <mergeCell ref="U361:U366"/>
    <mergeCell ref="V361:V366"/>
    <mergeCell ref="AD367:AD380"/>
    <mergeCell ref="S367:S380"/>
    <mergeCell ref="T367:T380"/>
    <mergeCell ref="U367:U380"/>
    <mergeCell ref="V367:V380"/>
    <mergeCell ref="W367:W380"/>
    <mergeCell ref="X367:X380"/>
    <mergeCell ref="BA361:BA366"/>
    <mergeCell ref="BB361:BB366"/>
    <mergeCell ref="A367:A380"/>
    <mergeCell ref="L367:L380"/>
    <mergeCell ref="M367:M380"/>
    <mergeCell ref="N367:N380"/>
    <mergeCell ref="O367:O380"/>
    <mergeCell ref="P367:P380"/>
    <mergeCell ref="Q367:Q380"/>
    <mergeCell ref="R367:R380"/>
    <mergeCell ref="AU361:AU366"/>
    <mergeCell ref="AV361:AV366"/>
    <mergeCell ref="AW361:AW366"/>
    <mergeCell ref="AX361:AX366"/>
    <mergeCell ref="AY361:AY366"/>
    <mergeCell ref="AZ361:AZ366"/>
    <mergeCell ref="AO361:AO366"/>
    <mergeCell ref="AP361:AP366"/>
    <mergeCell ref="AQ361:AQ366"/>
    <mergeCell ref="AR361:AR366"/>
    <mergeCell ref="AS361:AS366"/>
    <mergeCell ref="AT361:AT366"/>
    <mergeCell ref="AI361:AI366"/>
    <mergeCell ref="AJ361:AJ366"/>
    <mergeCell ref="AK361:AK366"/>
    <mergeCell ref="N388:N394"/>
    <mergeCell ref="O388:O394"/>
    <mergeCell ref="P388:P394"/>
    <mergeCell ref="AR367:AR380"/>
    <mergeCell ref="AY367:AY380"/>
    <mergeCell ref="AZ367:AZ380"/>
    <mergeCell ref="BA367:BA380"/>
    <mergeCell ref="BB367:BB380"/>
    <mergeCell ref="AS367:AS380"/>
    <mergeCell ref="AT367:AT380"/>
    <mergeCell ref="AU367:AU380"/>
    <mergeCell ref="AK367:AK380"/>
    <mergeCell ref="AL367:AL380"/>
    <mergeCell ref="AV367:AV380"/>
    <mergeCell ref="AW367:AW380"/>
    <mergeCell ref="AX367:AX380"/>
    <mergeCell ref="AM367:AM380"/>
    <mergeCell ref="AN367:AN380"/>
    <mergeCell ref="AO367:AO380"/>
    <mergeCell ref="AP367:AP380"/>
    <mergeCell ref="AQ367:AQ380"/>
    <mergeCell ref="AE367:AE380"/>
    <mergeCell ref="AF367:AF380"/>
    <mergeCell ref="AG367:AG380"/>
    <mergeCell ref="AH367:AH380"/>
    <mergeCell ref="AI367:AI380"/>
    <mergeCell ref="AJ367:AJ380"/>
    <mergeCell ref="Y367:Y380"/>
    <mergeCell ref="Z367:Z380"/>
    <mergeCell ref="AA367:AA380"/>
    <mergeCell ref="AB367:AB380"/>
    <mergeCell ref="AC367:AC380"/>
    <mergeCell ref="BB388:BB394"/>
    <mergeCell ref="AS388:AS394"/>
    <mergeCell ref="AT388:AT394"/>
    <mergeCell ref="AU388:AU394"/>
    <mergeCell ref="AX388:AX394"/>
    <mergeCell ref="AI388:AI394"/>
    <mergeCell ref="AJ388:AJ394"/>
    <mergeCell ref="AK388:AK394"/>
    <mergeCell ref="AL388:AL394"/>
    <mergeCell ref="AV388:AV394"/>
    <mergeCell ref="AW388:AW394"/>
    <mergeCell ref="AM388:AM394"/>
    <mergeCell ref="AN388:AN394"/>
    <mergeCell ref="AO388:AO394"/>
    <mergeCell ref="AP388:AP394"/>
    <mergeCell ref="AC388:AC394"/>
    <mergeCell ref="AD388:AD394"/>
    <mergeCell ref="AE388:AE394"/>
    <mergeCell ref="AF388:AF394"/>
    <mergeCell ref="AG388:AG394"/>
    <mergeCell ref="AH388:AH394"/>
    <mergeCell ref="Q402:Q406"/>
    <mergeCell ref="R402:R406"/>
    <mergeCell ref="S402:S406"/>
    <mergeCell ref="T402:T406"/>
    <mergeCell ref="U402:U406"/>
    <mergeCell ref="V402:V406"/>
    <mergeCell ref="A402:A406"/>
    <mergeCell ref="L402:L406"/>
    <mergeCell ref="M402:M406"/>
    <mergeCell ref="N402:N406"/>
    <mergeCell ref="O402:O406"/>
    <mergeCell ref="P402:P406"/>
    <mergeCell ref="AQ388:AQ394"/>
    <mergeCell ref="AR388:AR394"/>
    <mergeCell ref="AY388:AY394"/>
    <mergeCell ref="AZ388:AZ394"/>
    <mergeCell ref="BA388:BA394"/>
    <mergeCell ref="W388:W394"/>
    <mergeCell ref="X388:X394"/>
    <mergeCell ref="Y388:Y394"/>
    <mergeCell ref="Z388:Z394"/>
    <mergeCell ref="AA388:AA394"/>
    <mergeCell ref="AB388:AB394"/>
    <mergeCell ref="Q388:Q394"/>
    <mergeCell ref="R388:R394"/>
    <mergeCell ref="S388:S394"/>
    <mergeCell ref="T388:T394"/>
    <mergeCell ref="U388:U394"/>
    <mergeCell ref="V388:V394"/>
    <mergeCell ref="A388:A394"/>
    <mergeCell ref="L388:L394"/>
    <mergeCell ref="M388:M394"/>
    <mergeCell ref="BB402:BB406"/>
    <mergeCell ref="A407:A410"/>
    <mergeCell ref="L407:L410"/>
    <mergeCell ref="M407:M410"/>
    <mergeCell ref="N407:N410"/>
    <mergeCell ref="O407:O410"/>
    <mergeCell ref="P407:P410"/>
    <mergeCell ref="Q407:Q410"/>
    <mergeCell ref="R407:R410"/>
    <mergeCell ref="AU402:AU406"/>
    <mergeCell ref="AV402:AV406"/>
    <mergeCell ref="AW402:AW406"/>
    <mergeCell ref="AX402:AX406"/>
    <mergeCell ref="AY402:AY406"/>
    <mergeCell ref="AZ402:AZ406"/>
    <mergeCell ref="AO402:AO406"/>
    <mergeCell ref="AP402:AP406"/>
    <mergeCell ref="AQ402:AQ406"/>
    <mergeCell ref="AR402:AR406"/>
    <mergeCell ref="AS402:AS406"/>
    <mergeCell ref="AT402:AT406"/>
    <mergeCell ref="AI402:AI406"/>
    <mergeCell ref="AJ402:AJ406"/>
    <mergeCell ref="AK402:AK406"/>
    <mergeCell ref="AL402:AL406"/>
    <mergeCell ref="AM402:AM406"/>
    <mergeCell ref="AN402:AN406"/>
    <mergeCell ref="AC402:AC406"/>
    <mergeCell ref="AD402:AD406"/>
    <mergeCell ref="AE402:AE406"/>
    <mergeCell ref="AF402:AF406"/>
    <mergeCell ref="AG402:AG406"/>
    <mergeCell ref="AG407:AG410"/>
    <mergeCell ref="AH407:AH410"/>
    <mergeCell ref="AI407:AI410"/>
    <mergeCell ref="AJ407:AJ410"/>
    <mergeCell ref="Y407:Y410"/>
    <mergeCell ref="Z407:Z410"/>
    <mergeCell ref="AA407:AA410"/>
    <mergeCell ref="AB407:AB410"/>
    <mergeCell ref="AC407:AC410"/>
    <mergeCell ref="AD407:AD410"/>
    <mergeCell ref="S407:S410"/>
    <mergeCell ref="T407:T410"/>
    <mergeCell ref="U407:U410"/>
    <mergeCell ref="V407:V410"/>
    <mergeCell ref="W407:W410"/>
    <mergeCell ref="X407:X410"/>
    <mergeCell ref="BA402:BA406"/>
    <mergeCell ref="AH402:AH406"/>
    <mergeCell ref="W402:W406"/>
    <mergeCell ref="X402:X406"/>
    <mergeCell ref="Y402:Y406"/>
    <mergeCell ref="Z402:Z406"/>
    <mergeCell ref="AA402:AA406"/>
    <mergeCell ref="AB402:AB406"/>
    <mergeCell ref="Q418:Q424"/>
    <mergeCell ref="R418:R424"/>
    <mergeCell ref="S418:S424"/>
    <mergeCell ref="T418:T424"/>
    <mergeCell ref="U418:U424"/>
    <mergeCell ref="V418:V424"/>
    <mergeCell ref="A418:A424"/>
    <mergeCell ref="L418:L424"/>
    <mergeCell ref="M418:M424"/>
    <mergeCell ref="N418:N424"/>
    <mergeCell ref="O418:O424"/>
    <mergeCell ref="P418:P424"/>
    <mergeCell ref="AR407:AR410"/>
    <mergeCell ref="AY407:AY410"/>
    <mergeCell ref="AZ407:AZ410"/>
    <mergeCell ref="BA407:BA410"/>
    <mergeCell ref="BB407:BB410"/>
    <mergeCell ref="AS407:AS410"/>
    <mergeCell ref="AT407:AT410"/>
    <mergeCell ref="AU407:AU410"/>
    <mergeCell ref="AK407:AK410"/>
    <mergeCell ref="AL407:AL410"/>
    <mergeCell ref="AV407:AV410"/>
    <mergeCell ref="AW407:AW410"/>
    <mergeCell ref="AX407:AX410"/>
    <mergeCell ref="AM407:AM410"/>
    <mergeCell ref="AN407:AN410"/>
    <mergeCell ref="AO407:AO410"/>
    <mergeCell ref="AP407:AP410"/>
    <mergeCell ref="AQ407:AQ410"/>
    <mergeCell ref="AE407:AE410"/>
    <mergeCell ref="AF407:AF410"/>
    <mergeCell ref="AI418:AI424"/>
    <mergeCell ref="AJ418:AJ424"/>
    <mergeCell ref="AK418:AK424"/>
    <mergeCell ref="AL418:AL424"/>
    <mergeCell ref="AM418:AM424"/>
    <mergeCell ref="AN418:AN424"/>
    <mergeCell ref="AC418:AC424"/>
    <mergeCell ref="AD418:AD424"/>
    <mergeCell ref="AE418:AE424"/>
    <mergeCell ref="AF418:AF424"/>
    <mergeCell ref="AG418:AG424"/>
    <mergeCell ref="AH418:AH424"/>
    <mergeCell ref="W418:W424"/>
    <mergeCell ref="X418:X424"/>
    <mergeCell ref="Y418:Y424"/>
    <mergeCell ref="Z418:Z424"/>
    <mergeCell ref="AA418:AA424"/>
    <mergeCell ref="AB418:AB424"/>
    <mergeCell ref="AA425:AA428"/>
    <mergeCell ref="AB425:AB428"/>
    <mergeCell ref="AC425:AC428"/>
    <mergeCell ref="AD425:AD428"/>
    <mergeCell ref="S425:S428"/>
    <mergeCell ref="T425:T428"/>
    <mergeCell ref="U425:U428"/>
    <mergeCell ref="V425:V428"/>
    <mergeCell ref="W425:W428"/>
    <mergeCell ref="X425:X428"/>
    <mergeCell ref="BA418:BA424"/>
    <mergeCell ref="BB418:BB424"/>
    <mergeCell ref="A425:A428"/>
    <mergeCell ref="L425:L428"/>
    <mergeCell ref="M425:M428"/>
    <mergeCell ref="N425:N428"/>
    <mergeCell ref="O425:O428"/>
    <mergeCell ref="P425:P428"/>
    <mergeCell ref="Q425:Q428"/>
    <mergeCell ref="R425:R428"/>
    <mergeCell ref="AU418:AU424"/>
    <mergeCell ref="AV418:AV424"/>
    <mergeCell ref="AW418:AW424"/>
    <mergeCell ref="AX418:AX424"/>
    <mergeCell ref="AY418:AY424"/>
    <mergeCell ref="AZ418:AZ424"/>
    <mergeCell ref="AO418:AO424"/>
    <mergeCell ref="AP418:AP424"/>
    <mergeCell ref="AQ418:AQ424"/>
    <mergeCell ref="AR418:AR424"/>
    <mergeCell ref="AS418:AS424"/>
    <mergeCell ref="AT418:AT424"/>
    <mergeCell ref="A436:A442"/>
    <mergeCell ref="L436:L442"/>
    <mergeCell ref="M436:M442"/>
    <mergeCell ref="N436:N442"/>
    <mergeCell ref="O436:O442"/>
    <mergeCell ref="P436:P442"/>
    <mergeCell ref="AR425:AR428"/>
    <mergeCell ref="AY425:AY428"/>
    <mergeCell ref="AZ425:AZ428"/>
    <mergeCell ref="BA425:BA428"/>
    <mergeCell ref="BB425:BB428"/>
    <mergeCell ref="AS425:AS428"/>
    <mergeCell ref="AT425:AT428"/>
    <mergeCell ref="AU425:AU428"/>
    <mergeCell ref="AK425:AK428"/>
    <mergeCell ref="AL425:AL428"/>
    <mergeCell ref="AV425:AV428"/>
    <mergeCell ref="AW425:AW428"/>
    <mergeCell ref="AX425:AX428"/>
    <mergeCell ref="AM425:AM428"/>
    <mergeCell ref="AN425:AN428"/>
    <mergeCell ref="AO425:AO428"/>
    <mergeCell ref="AP425:AP428"/>
    <mergeCell ref="AQ425:AQ428"/>
    <mergeCell ref="AE425:AE428"/>
    <mergeCell ref="AF425:AF428"/>
    <mergeCell ref="AG425:AG428"/>
    <mergeCell ref="AH425:AH428"/>
    <mergeCell ref="AI425:AI428"/>
    <mergeCell ref="AJ425:AJ428"/>
    <mergeCell ref="Y425:Y428"/>
    <mergeCell ref="Z425:Z428"/>
    <mergeCell ref="AC436:AC442"/>
    <mergeCell ref="AD436:AD442"/>
    <mergeCell ref="AE436:AE442"/>
    <mergeCell ref="AF436:AF442"/>
    <mergeCell ref="AG436:AG442"/>
    <mergeCell ref="AH436:AH442"/>
    <mergeCell ref="W436:W442"/>
    <mergeCell ref="X436:X442"/>
    <mergeCell ref="Y436:Y442"/>
    <mergeCell ref="Z436:Z442"/>
    <mergeCell ref="AA436:AA442"/>
    <mergeCell ref="AB436:AB442"/>
    <mergeCell ref="Q436:Q442"/>
    <mergeCell ref="R436:R442"/>
    <mergeCell ref="S436:S442"/>
    <mergeCell ref="T436:T442"/>
    <mergeCell ref="U436:U442"/>
    <mergeCell ref="V436:V442"/>
    <mergeCell ref="AQ436:AQ442"/>
    <mergeCell ref="AR436:AR442"/>
    <mergeCell ref="AY436:AY442"/>
    <mergeCell ref="AZ436:AZ442"/>
    <mergeCell ref="BA436:BA442"/>
    <mergeCell ref="BB436:BB442"/>
    <mergeCell ref="AS436:AS442"/>
    <mergeCell ref="AT436:AT442"/>
    <mergeCell ref="AU436:AU442"/>
    <mergeCell ref="AX436:AX442"/>
    <mergeCell ref="AI436:AI442"/>
    <mergeCell ref="AJ436:AJ442"/>
    <mergeCell ref="AK436:AK442"/>
    <mergeCell ref="AL436:AL442"/>
    <mergeCell ref="AV436:AV442"/>
    <mergeCell ref="AW436:AW442"/>
    <mergeCell ref="AM436:AM442"/>
    <mergeCell ref="AN436:AN442"/>
    <mergeCell ref="AO436:AO442"/>
    <mergeCell ref="AP436:AP442"/>
    <mergeCell ref="AG451:AG459"/>
    <mergeCell ref="AH451:AH459"/>
    <mergeCell ref="W451:W459"/>
    <mergeCell ref="X451:X459"/>
    <mergeCell ref="Y451:Y459"/>
    <mergeCell ref="Z451:Z459"/>
    <mergeCell ref="AA451:AA459"/>
    <mergeCell ref="AB451:AB459"/>
    <mergeCell ref="Q451:Q459"/>
    <mergeCell ref="R451:R459"/>
    <mergeCell ref="S451:S459"/>
    <mergeCell ref="T451:T459"/>
    <mergeCell ref="U451:U459"/>
    <mergeCell ref="V451:V459"/>
    <mergeCell ref="A451:A459"/>
    <mergeCell ref="L451:L459"/>
    <mergeCell ref="M451:M459"/>
    <mergeCell ref="N451:N459"/>
    <mergeCell ref="O451:O459"/>
    <mergeCell ref="P451:P459"/>
    <mergeCell ref="BA451:BA459"/>
    <mergeCell ref="BB451:BB459"/>
    <mergeCell ref="A460:A486"/>
    <mergeCell ref="L460:L486"/>
    <mergeCell ref="M460:M486"/>
    <mergeCell ref="N460:N486"/>
    <mergeCell ref="O460:O486"/>
    <mergeCell ref="P460:P486"/>
    <mergeCell ref="Q460:Q486"/>
    <mergeCell ref="R460:R486"/>
    <mergeCell ref="AU451:AU459"/>
    <mergeCell ref="AV451:AV459"/>
    <mergeCell ref="AW451:AW459"/>
    <mergeCell ref="AX451:AX459"/>
    <mergeCell ref="AY451:AY459"/>
    <mergeCell ref="AZ451:AZ459"/>
    <mergeCell ref="AO451:AO459"/>
    <mergeCell ref="AP451:AP459"/>
    <mergeCell ref="AQ451:AQ459"/>
    <mergeCell ref="AR451:AR459"/>
    <mergeCell ref="AS451:AS459"/>
    <mergeCell ref="AT451:AT459"/>
    <mergeCell ref="AI451:AI459"/>
    <mergeCell ref="AJ451:AJ459"/>
    <mergeCell ref="AK451:AK459"/>
    <mergeCell ref="AL451:AL459"/>
    <mergeCell ref="AM451:AM459"/>
    <mergeCell ref="AN451:AN459"/>
    <mergeCell ref="AC451:AC459"/>
    <mergeCell ref="AD451:AD459"/>
    <mergeCell ref="AE451:AE459"/>
    <mergeCell ref="AF451:AF459"/>
    <mergeCell ref="AE460:AE486"/>
    <mergeCell ref="AF460:AF486"/>
    <mergeCell ref="AG460:AG486"/>
    <mergeCell ref="AH460:AH486"/>
    <mergeCell ref="AI460:AI486"/>
    <mergeCell ref="AJ460:AJ486"/>
    <mergeCell ref="Y460:Y486"/>
    <mergeCell ref="Z460:Z486"/>
    <mergeCell ref="AA460:AA486"/>
    <mergeCell ref="AB460:AB486"/>
    <mergeCell ref="AC460:AC486"/>
    <mergeCell ref="AD460:AD486"/>
    <mergeCell ref="S460:S486"/>
    <mergeCell ref="T460:T486"/>
    <mergeCell ref="U460:U486"/>
    <mergeCell ref="V460:V486"/>
    <mergeCell ref="W460:W486"/>
    <mergeCell ref="X460:X486"/>
    <mergeCell ref="AW460:AW486"/>
    <mergeCell ref="AX460:AX486"/>
    <mergeCell ref="AY460:AY486"/>
    <mergeCell ref="AZ460:AZ486"/>
    <mergeCell ref="BA460:BA486"/>
    <mergeCell ref="BB460:BB486"/>
    <mergeCell ref="AQ460:AQ486"/>
    <mergeCell ref="AR460:AR486"/>
    <mergeCell ref="AS460:AS486"/>
    <mergeCell ref="AT460:AT486"/>
    <mergeCell ref="AU460:AU486"/>
    <mergeCell ref="AV460:AV486"/>
    <mergeCell ref="AK460:AK486"/>
    <mergeCell ref="AL460:AL486"/>
    <mergeCell ref="AM460:AM486"/>
    <mergeCell ref="AN460:AN486"/>
    <mergeCell ref="AO460:AO486"/>
    <mergeCell ref="AP460:AP486"/>
    <mergeCell ref="W487:W501"/>
    <mergeCell ref="X487:X501"/>
    <mergeCell ref="Y487:Y501"/>
    <mergeCell ref="Z487:Z501"/>
    <mergeCell ref="AA487:AA501"/>
    <mergeCell ref="AB487:AB501"/>
    <mergeCell ref="Q487:Q501"/>
    <mergeCell ref="R487:R501"/>
    <mergeCell ref="S487:S501"/>
    <mergeCell ref="T487:T501"/>
    <mergeCell ref="U487:U501"/>
    <mergeCell ref="V487:V501"/>
    <mergeCell ref="A487:A501"/>
    <mergeCell ref="L487:L501"/>
    <mergeCell ref="M487:M501"/>
    <mergeCell ref="N487:N501"/>
    <mergeCell ref="O487:O501"/>
    <mergeCell ref="P487:P501"/>
    <mergeCell ref="BB487:BB501"/>
    <mergeCell ref="AR487:AR501"/>
    <mergeCell ref="AS487:AS501"/>
    <mergeCell ref="AW487:AW501"/>
    <mergeCell ref="A509:A513"/>
    <mergeCell ref="L509:L513"/>
    <mergeCell ref="M509:M513"/>
    <mergeCell ref="N509:N513"/>
    <mergeCell ref="O509:O513"/>
    <mergeCell ref="P509:P513"/>
    <mergeCell ref="AP487:AP501"/>
    <mergeCell ref="AQ487:AQ501"/>
    <mergeCell ref="AX487:AX501"/>
    <mergeCell ref="AY487:AY501"/>
    <mergeCell ref="AZ487:AZ501"/>
    <mergeCell ref="BA487:BA501"/>
    <mergeCell ref="AI487:AI501"/>
    <mergeCell ref="AJ487:AJ501"/>
    <mergeCell ref="AK487:AK501"/>
    <mergeCell ref="AT487:AT501"/>
    <mergeCell ref="AU487:AU501"/>
    <mergeCell ref="AV487:AV501"/>
    <mergeCell ref="AL487:AL501"/>
    <mergeCell ref="AM487:AM501"/>
    <mergeCell ref="AN487:AN501"/>
    <mergeCell ref="AO487:AO501"/>
    <mergeCell ref="AC487:AC501"/>
    <mergeCell ref="AD487:AD501"/>
    <mergeCell ref="AE487:AE501"/>
    <mergeCell ref="AF487:AF501"/>
    <mergeCell ref="AG487:AG501"/>
    <mergeCell ref="AH487:AH501"/>
    <mergeCell ref="AC509:AC513"/>
    <mergeCell ref="AD509:AD513"/>
    <mergeCell ref="AE509:AE513"/>
    <mergeCell ref="AF509:AF513"/>
    <mergeCell ref="AG509:AG513"/>
    <mergeCell ref="AH509:AH513"/>
    <mergeCell ref="W509:W513"/>
    <mergeCell ref="X509:X513"/>
    <mergeCell ref="Y509:Y513"/>
    <mergeCell ref="Z509:Z513"/>
    <mergeCell ref="AA509:AA513"/>
    <mergeCell ref="AB509:AB513"/>
    <mergeCell ref="Q509:Q513"/>
    <mergeCell ref="R509:R513"/>
    <mergeCell ref="S509:S513"/>
    <mergeCell ref="T509:T513"/>
    <mergeCell ref="U509:U513"/>
    <mergeCell ref="V509:V513"/>
    <mergeCell ref="AQ509:AQ513"/>
    <mergeCell ref="AR509:AR513"/>
    <mergeCell ref="AY509:AY513"/>
    <mergeCell ref="AZ509:AZ513"/>
    <mergeCell ref="BA509:BA513"/>
    <mergeCell ref="BB509:BB513"/>
    <mergeCell ref="AS509:AS513"/>
    <mergeCell ref="AT509:AT513"/>
    <mergeCell ref="AU509:AU513"/>
    <mergeCell ref="AX509:AX513"/>
    <mergeCell ref="AI509:AI513"/>
    <mergeCell ref="AJ509:AJ513"/>
    <mergeCell ref="AK509:AK513"/>
    <mergeCell ref="AL509:AL513"/>
    <mergeCell ref="AV509:AV513"/>
    <mergeCell ref="AW509:AW513"/>
    <mergeCell ref="AM509:AM513"/>
    <mergeCell ref="AN509:AN513"/>
    <mergeCell ref="AO509:AO513"/>
    <mergeCell ref="AP509:AP513"/>
    <mergeCell ref="W521:W525"/>
    <mergeCell ref="X521:X525"/>
    <mergeCell ref="Y521:Y525"/>
    <mergeCell ref="Z521:Z525"/>
    <mergeCell ref="AA521:AA525"/>
    <mergeCell ref="AB521:AB525"/>
    <mergeCell ref="Q521:Q525"/>
    <mergeCell ref="R521:R525"/>
    <mergeCell ref="S521:S525"/>
    <mergeCell ref="T521:T525"/>
    <mergeCell ref="U521:U525"/>
    <mergeCell ref="V521:V525"/>
    <mergeCell ref="A521:A525"/>
    <mergeCell ref="L521:L525"/>
    <mergeCell ref="M521:M525"/>
    <mergeCell ref="N521:N525"/>
    <mergeCell ref="O521:O525"/>
    <mergeCell ref="P521:P525"/>
    <mergeCell ref="A533:A537"/>
    <mergeCell ref="L533:L537"/>
    <mergeCell ref="M533:M537"/>
    <mergeCell ref="N533:N537"/>
    <mergeCell ref="O533:O537"/>
    <mergeCell ref="P533:P537"/>
    <mergeCell ref="AQ521:AQ525"/>
    <mergeCell ref="AR521:AR525"/>
    <mergeCell ref="AY521:AY525"/>
    <mergeCell ref="AZ521:AZ525"/>
    <mergeCell ref="BA521:BA525"/>
    <mergeCell ref="BB521:BB525"/>
    <mergeCell ref="AS521:AS525"/>
    <mergeCell ref="AT521:AT525"/>
    <mergeCell ref="AU521:AU525"/>
    <mergeCell ref="AX521:AX525"/>
    <mergeCell ref="AI521:AI525"/>
    <mergeCell ref="AJ521:AJ525"/>
    <mergeCell ref="AK521:AK525"/>
    <mergeCell ref="AL521:AL525"/>
    <mergeCell ref="AV521:AV525"/>
    <mergeCell ref="AW521:AW525"/>
    <mergeCell ref="AM521:AM525"/>
    <mergeCell ref="AN521:AN525"/>
    <mergeCell ref="AO521:AO525"/>
    <mergeCell ref="AP521:AP525"/>
    <mergeCell ref="AC521:AC525"/>
    <mergeCell ref="AD521:AD525"/>
    <mergeCell ref="AE521:AE525"/>
    <mergeCell ref="AF521:AF525"/>
    <mergeCell ref="AG521:AG525"/>
    <mergeCell ref="AH521:AH525"/>
    <mergeCell ref="AC533:AC537"/>
    <mergeCell ref="AD533:AD537"/>
    <mergeCell ref="AE533:AE537"/>
    <mergeCell ref="AF533:AF537"/>
    <mergeCell ref="AG533:AG537"/>
    <mergeCell ref="AH533:AH537"/>
    <mergeCell ref="W533:W537"/>
    <mergeCell ref="X533:X537"/>
    <mergeCell ref="Y533:Y537"/>
    <mergeCell ref="Z533:Z537"/>
    <mergeCell ref="AA533:AA537"/>
    <mergeCell ref="AB533:AB537"/>
    <mergeCell ref="Q533:Q537"/>
    <mergeCell ref="R533:R537"/>
    <mergeCell ref="S533:S537"/>
    <mergeCell ref="T533:T537"/>
    <mergeCell ref="U533:U537"/>
    <mergeCell ref="V533:V537"/>
    <mergeCell ref="AQ533:AQ537"/>
    <mergeCell ref="AR533:AR537"/>
    <mergeCell ref="AY533:AY537"/>
    <mergeCell ref="AZ533:AZ537"/>
    <mergeCell ref="BA533:BA537"/>
    <mergeCell ref="BB533:BB537"/>
    <mergeCell ref="AS533:AS537"/>
    <mergeCell ref="AT533:AT537"/>
    <mergeCell ref="AU533:AU537"/>
    <mergeCell ref="AX533:AX537"/>
    <mergeCell ref="AI533:AI537"/>
    <mergeCell ref="AJ533:AJ537"/>
    <mergeCell ref="AK533:AK537"/>
    <mergeCell ref="AL533:AL537"/>
    <mergeCell ref="AV533:AV537"/>
    <mergeCell ref="AW533:AW537"/>
    <mergeCell ref="AM533:AM537"/>
    <mergeCell ref="AN533:AN537"/>
    <mergeCell ref="AO533:AO537"/>
    <mergeCell ref="AP533:AP537"/>
    <mergeCell ref="W545:W549"/>
    <mergeCell ref="X545:X549"/>
    <mergeCell ref="Y545:Y549"/>
    <mergeCell ref="Z545:Z549"/>
    <mergeCell ref="AA545:AA549"/>
    <mergeCell ref="AB545:AB549"/>
    <mergeCell ref="Q545:Q549"/>
    <mergeCell ref="R545:R549"/>
    <mergeCell ref="S545:S549"/>
    <mergeCell ref="T545:T549"/>
    <mergeCell ref="U545:U549"/>
    <mergeCell ref="V545:V549"/>
    <mergeCell ref="A545:A549"/>
    <mergeCell ref="L545:L549"/>
    <mergeCell ref="M545:M549"/>
    <mergeCell ref="N545:N549"/>
    <mergeCell ref="O545:O549"/>
    <mergeCell ref="P545:P549"/>
    <mergeCell ref="A557:A561"/>
    <mergeCell ref="L557:L561"/>
    <mergeCell ref="M557:M561"/>
    <mergeCell ref="N557:N561"/>
    <mergeCell ref="O557:O561"/>
    <mergeCell ref="P557:P561"/>
    <mergeCell ref="AQ545:AQ549"/>
    <mergeCell ref="AR545:AR549"/>
    <mergeCell ref="AY545:AY549"/>
    <mergeCell ref="AZ545:AZ549"/>
    <mergeCell ref="BA545:BA549"/>
    <mergeCell ref="BB545:BB549"/>
    <mergeCell ref="AS545:AS549"/>
    <mergeCell ref="AT545:AT549"/>
    <mergeCell ref="AU545:AU549"/>
    <mergeCell ref="AX545:AX549"/>
    <mergeCell ref="AI545:AI549"/>
    <mergeCell ref="AJ545:AJ549"/>
    <mergeCell ref="AK545:AK549"/>
    <mergeCell ref="AL545:AL549"/>
    <mergeCell ref="AV545:AV549"/>
    <mergeCell ref="AW545:AW549"/>
    <mergeCell ref="AM545:AM549"/>
    <mergeCell ref="AN545:AN549"/>
    <mergeCell ref="AO545:AO549"/>
    <mergeCell ref="AP545:AP549"/>
    <mergeCell ref="AC545:AC549"/>
    <mergeCell ref="AD545:AD549"/>
    <mergeCell ref="AE545:AE549"/>
    <mergeCell ref="AF545:AF549"/>
    <mergeCell ref="AG545:AG549"/>
    <mergeCell ref="AH545:AH549"/>
    <mergeCell ref="AC557:AC561"/>
    <mergeCell ref="AD557:AD561"/>
    <mergeCell ref="AE557:AE561"/>
    <mergeCell ref="AF557:AF561"/>
    <mergeCell ref="AG557:AG561"/>
    <mergeCell ref="AH557:AH561"/>
    <mergeCell ref="W557:W561"/>
    <mergeCell ref="X557:X561"/>
    <mergeCell ref="Y557:Y561"/>
    <mergeCell ref="Z557:Z561"/>
    <mergeCell ref="AA557:AA561"/>
    <mergeCell ref="AB557:AB561"/>
    <mergeCell ref="Q557:Q561"/>
    <mergeCell ref="R557:R561"/>
    <mergeCell ref="S557:S561"/>
    <mergeCell ref="T557:T561"/>
    <mergeCell ref="U557:U561"/>
    <mergeCell ref="V557:V561"/>
    <mergeCell ref="AQ557:AQ561"/>
    <mergeCell ref="AR557:AR561"/>
    <mergeCell ref="AY557:AY561"/>
    <mergeCell ref="AZ557:AZ561"/>
    <mergeCell ref="BA557:BA561"/>
    <mergeCell ref="BB557:BB561"/>
    <mergeCell ref="AS557:AS561"/>
    <mergeCell ref="AT557:AT561"/>
    <mergeCell ref="AU557:AU561"/>
    <mergeCell ref="AX557:AX561"/>
    <mergeCell ref="AI557:AI561"/>
    <mergeCell ref="AJ557:AJ561"/>
    <mergeCell ref="AK557:AK561"/>
    <mergeCell ref="AL557:AL561"/>
    <mergeCell ref="AV557:AV561"/>
    <mergeCell ref="AW557:AW561"/>
    <mergeCell ref="AM557:AM561"/>
    <mergeCell ref="AN557:AN561"/>
    <mergeCell ref="AO557:AO561"/>
    <mergeCell ref="AP557:AP561"/>
    <mergeCell ref="W569:W573"/>
    <mergeCell ref="X569:X573"/>
    <mergeCell ref="Y569:Y573"/>
    <mergeCell ref="Z569:Z573"/>
    <mergeCell ref="AA569:AA573"/>
    <mergeCell ref="AB569:AB573"/>
    <mergeCell ref="Q569:Q573"/>
    <mergeCell ref="R569:R573"/>
    <mergeCell ref="S569:S573"/>
    <mergeCell ref="T569:T573"/>
    <mergeCell ref="U569:U573"/>
    <mergeCell ref="V569:V573"/>
    <mergeCell ref="A569:A573"/>
    <mergeCell ref="L569:L573"/>
    <mergeCell ref="M569:M573"/>
    <mergeCell ref="N569:N573"/>
    <mergeCell ref="O569:O573"/>
    <mergeCell ref="P569:P573"/>
    <mergeCell ref="A581:A585"/>
    <mergeCell ref="L581:L585"/>
    <mergeCell ref="M581:M585"/>
    <mergeCell ref="N581:N585"/>
    <mergeCell ref="O581:O585"/>
    <mergeCell ref="P581:P585"/>
    <mergeCell ref="AQ569:AQ573"/>
    <mergeCell ref="AR569:AR573"/>
    <mergeCell ref="AY569:AY573"/>
    <mergeCell ref="AZ569:AZ573"/>
    <mergeCell ref="BA569:BA573"/>
    <mergeCell ref="BB569:BB573"/>
    <mergeCell ref="AS569:AS573"/>
    <mergeCell ref="AT569:AT573"/>
    <mergeCell ref="AU569:AU573"/>
    <mergeCell ref="AX569:AX573"/>
    <mergeCell ref="AI569:AI573"/>
    <mergeCell ref="AJ569:AJ573"/>
    <mergeCell ref="AK569:AK573"/>
    <mergeCell ref="AL569:AL573"/>
    <mergeCell ref="AV569:AV573"/>
    <mergeCell ref="AW569:AW573"/>
    <mergeCell ref="AM569:AM573"/>
    <mergeCell ref="AN569:AN573"/>
    <mergeCell ref="AO569:AO573"/>
    <mergeCell ref="AP569:AP573"/>
    <mergeCell ref="AC569:AC573"/>
    <mergeCell ref="AD569:AD573"/>
    <mergeCell ref="AE569:AE573"/>
    <mergeCell ref="AF569:AF573"/>
    <mergeCell ref="AG569:AG573"/>
    <mergeCell ref="AH569:AH573"/>
    <mergeCell ref="AC581:AC585"/>
    <mergeCell ref="AD581:AD585"/>
    <mergeCell ref="AE581:AE585"/>
    <mergeCell ref="AF581:AF585"/>
    <mergeCell ref="AG581:AG585"/>
    <mergeCell ref="AH581:AH585"/>
    <mergeCell ref="W581:W585"/>
    <mergeCell ref="X581:X585"/>
    <mergeCell ref="Y581:Y585"/>
    <mergeCell ref="Z581:Z585"/>
    <mergeCell ref="AA581:AA585"/>
    <mergeCell ref="AB581:AB585"/>
    <mergeCell ref="Q581:Q585"/>
    <mergeCell ref="R581:R585"/>
    <mergeCell ref="S581:S585"/>
    <mergeCell ref="T581:T585"/>
    <mergeCell ref="U581:U585"/>
    <mergeCell ref="V581:V585"/>
    <mergeCell ref="AQ581:AQ585"/>
    <mergeCell ref="AR581:AR585"/>
    <mergeCell ref="AY581:AY585"/>
    <mergeCell ref="AZ581:AZ585"/>
    <mergeCell ref="BA581:BA585"/>
    <mergeCell ref="BB581:BB585"/>
    <mergeCell ref="AS581:AS585"/>
    <mergeCell ref="AT581:AT585"/>
    <mergeCell ref="AU581:AU585"/>
    <mergeCell ref="AX581:AX585"/>
    <mergeCell ref="AI581:AI585"/>
    <mergeCell ref="AJ581:AJ585"/>
    <mergeCell ref="AK581:AK585"/>
    <mergeCell ref="AL581:AL585"/>
    <mergeCell ref="AV581:AV585"/>
    <mergeCell ref="AW581:AW585"/>
    <mergeCell ref="AM581:AM585"/>
    <mergeCell ref="AN581:AN585"/>
    <mergeCell ref="AO581:AO585"/>
    <mergeCell ref="AP581:AP585"/>
    <mergeCell ref="W593:W597"/>
    <mergeCell ref="X593:X597"/>
    <mergeCell ref="Y593:Y597"/>
    <mergeCell ref="Z593:Z597"/>
    <mergeCell ref="AA593:AA597"/>
    <mergeCell ref="AB593:AB597"/>
    <mergeCell ref="Q593:Q597"/>
    <mergeCell ref="R593:R597"/>
    <mergeCell ref="S593:S597"/>
    <mergeCell ref="T593:T597"/>
    <mergeCell ref="U593:U597"/>
    <mergeCell ref="V593:V597"/>
    <mergeCell ref="A593:A597"/>
    <mergeCell ref="L593:L597"/>
    <mergeCell ref="M593:M597"/>
    <mergeCell ref="N593:N597"/>
    <mergeCell ref="O593:O597"/>
    <mergeCell ref="P593:P597"/>
    <mergeCell ref="A605:A609"/>
    <mergeCell ref="L605:L609"/>
    <mergeCell ref="M605:M609"/>
    <mergeCell ref="N605:N609"/>
    <mergeCell ref="O605:O609"/>
    <mergeCell ref="P605:P609"/>
    <mergeCell ref="AQ593:AQ597"/>
    <mergeCell ref="AR593:AR597"/>
    <mergeCell ref="AY593:AY597"/>
    <mergeCell ref="AZ593:AZ597"/>
    <mergeCell ref="BA593:BA597"/>
    <mergeCell ref="BB593:BB597"/>
    <mergeCell ref="AS593:AS597"/>
    <mergeCell ref="AT593:AT597"/>
    <mergeCell ref="AU593:AU597"/>
    <mergeCell ref="AX593:AX597"/>
    <mergeCell ref="AI593:AI597"/>
    <mergeCell ref="AJ593:AJ597"/>
    <mergeCell ref="AK593:AK597"/>
    <mergeCell ref="AL593:AL597"/>
    <mergeCell ref="AV593:AV597"/>
    <mergeCell ref="AW593:AW597"/>
    <mergeCell ref="AM593:AM597"/>
    <mergeCell ref="AN593:AN597"/>
    <mergeCell ref="AO593:AO597"/>
    <mergeCell ref="AP593:AP597"/>
    <mergeCell ref="AC593:AC597"/>
    <mergeCell ref="AD593:AD597"/>
    <mergeCell ref="AE593:AE597"/>
    <mergeCell ref="AF593:AF597"/>
    <mergeCell ref="AG593:AG597"/>
    <mergeCell ref="AH593:AH597"/>
    <mergeCell ref="AC605:AC609"/>
    <mergeCell ref="AD605:AD609"/>
    <mergeCell ref="AE605:AE609"/>
    <mergeCell ref="AF605:AF609"/>
    <mergeCell ref="AG605:AG609"/>
    <mergeCell ref="AH605:AH609"/>
    <mergeCell ref="W605:W609"/>
    <mergeCell ref="X605:X609"/>
    <mergeCell ref="Y605:Y609"/>
    <mergeCell ref="Z605:Z609"/>
    <mergeCell ref="AA605:AA609"/>
    <mergeCell ref="AB605:AB609"/>
    <mergeCell ref="Q605:Q609"/>
    <mergeCell ref="R605:R609"/>
    <mergeCell ref="S605:S609"/>
    <mergeCell ref="T605:T609"/>
    <mergeCell ref="U605:U609"/>
    <mergeCell ref="V605:V609"/>
    <mergeCell ref="AQ605:AQ609"/>
    <mergeCell ref="AR605:AR609"/>
    <mergeCell ref="AY605:AY609"/>
    <mergeCell ref="AZ605:AZ609"/>
    <mergeCell ref="BA605:BA609"/>
    <mergeCell ref="BB605:BB609"/>
    <mergeCell ref="AS605:AS609"/>
    <mergeCell ref="AT605:AT609"/>
    <mergeCell ref="AU605:AU609"/>
    <mergeCell ref="AX605:AX609"/>
    <mergeCell ref="AI605:AI609"/>
    <mergeCell ref="AJ605:AJ609"/>
    <mergeCell ref="AK605:AK609"/>
    <mergeCell ref="AL605:AL609"/>
    <mergeCell ref="AV605:AV609"/>
    <mergeCell ref="AW605:AW609"/>
    <mergeCell ref="AM605:AM609"/>
    <mergeCell ref="AN605:AN609"/>
    <mergeCell ref="AO605:AO609"/>
    <mergeCell ref="AP605:AP609"/>
    <mergeCell ref="W617:W621"/>
    <mergeCell ref="X617:X621"/>
    <mergeCell ref="Y617:Y621"/>
    <mergeCell ref="Z617:Z621"/>
    <mergeCell ref="AA617:AA621"/>
    <mergeCell ref="AB617:AB621"/>
    <mergeCell ref="Q617:Q621"/>
    <mergeCell ref="R617:R621"/>
    <mergeCell ref="S617:S621"/>
    <mergeCell ref="T617:T621"/>
    <mergeCell ref="U617:U621"/>
    <mergeCell ref="V617:V621"/>
    <mergeCell ref="A617:A621"/>
    <mergeCell ref="L617:L621"/>
    <mergeCell ref="M617:M621"/>
    <mergeCell ref="N617:N621"/>
    <mergeCell ref="O617:O621"/>
    <mergeCell ref="P617:P621"/>
    <mergeCell ref="A629:A633"/>
    <mergeCell ref="L629:L633"/>
    <mergeCell ref="M629:M633"/>
    <mergeCell ref="N629:N633"/>
    <mergeCell ref="O629:O633"/>
    <mergeCell ref="P629:P633"/>
    <mergeCell ref="AQ617:AQ621"/>
    <mergeCell ref="AR617:AR621"/>
    <mergeCell ref="AY617:AY621"/>
    <mergeCell ref="AZ617:AZ621"/>
    <mergeCell ref="BA617:BA621"/>
    <mergeCell ref="BB617:BB621"/>
    <mergeCell ref="AS617:AS621"/>
    <mergeCell ref="AT617:AT621"/>
    <mergeCell ref="AU617:AU621"/>
    <mergeCell ref="AX617:AX621"/>
    <mergeCell ref="AI617:AI621"/>
    <mergeCell ref="AJ617:AJ621"/>
    <mergeCell ref="AK617:AK621"/>
    <mergeCell ref="AL617:AL621"/>
    <mergeCell ref="AV617:AV621"/>
    <mergeCell ref="AW617:AW621"/>
    <mergeCell ref="AM617:AM621"/>
    <mergeCell ref="AN617:AN621"/>
    <mergeCell ref="AO617:AO621"/>
    <mergeCell ref="AP617:AP621"/>
    <mergeCell ref="AC617:AC621"/>
    <mergeCell ref="AD617:AD621"/>
    <mergeCell ref="AE617:AE621"/>
    <mergeCell ref="AF617:AF621"/>
    <mergeCell ref="AG617:AG621"/>
    <mergeCell ref="AH617:AH621"/>
    <mergeCell ref="AC629:AC633"/>
    <mergeCell ref="AD629:AD633"/>
    <mergeCell ref="AE629:AE633"/>
    <mergeCell ref="AF629:AF633"/>
    <mergeCell ref="AG629:AG633"/>
    <mergeCell ref="AH629:AH633"/>
    <mergeCell ref="W629:W633"/>
    <mergeCell ref="X629:X633"/>
    <mergeCell ref="Y629:Y633"/>
    <mergeCell ref="Z629:Z633"/>
    <mergeCell ref="AA629:AA633"/>
    <mergeCell ref="AB629:AB633"/>
    <mergeCell ref="Q629:Q633"/>
    <mergeCell ref="R629:R633"/>
    <mergeCell ref="S629:S633"/>
    <mergeCell ref="T629:T633"/>
    <mergeCell ref="U629:U633"/>
    <mergeCell ref="V629:V633"/>
    <mergeCell ref="AQ629:AQ633"/>
    <mergeCell ref="AR629:AR633"/>
    <mergeCell ref="AY629:AY633"/>
    <mergeCell ref="AZ629:AZ633"/>
    <mergeCell ref="BA629:BA633"/>
    <mergeCell ref="BB629:BB633"/>
    <mergeCell ref="AS629:AS633"/>
    <mergeCell ref="AT629:AT633"/>
    <mergeCell ref="AU629:AU633"/>
    <mergeCell ref="AX629:AX633"/>
    <mergeCell ref="AI629:AI633"/>
    <mergeCell ref="AJ629:AJ633"/>
    <mergeCell ref="AK629:AK633"/>
    <mergeCell ref="AL629:AL633"/>
    <mergeCell ref="AV629:AV633"/>
    <mergeCell ref="AW629:AW633"/>
    <mergeCell ref="AM629:AM633"/>
    <mergeCell ref="AN629:AN633"/>
    <mergeCell ref="AO629:AO633"/>
    <mergeCell ref="AP629:AP633"/>
    <mergeCell ref="W641:W645"/>
    <mergeCell ref="X641:X645"/>
    <mergeCell ref="Y641:Y645"/>
    <mergeCell ref="Z641:Z645"/>
    <mergeCell ref="AA641:AA645"/>
    <mergeCell ref="AB641:AB645"/>
    <mergeCell ref="Q641:Q645"/>
    <mergeCell ref="R641:R645"/>
    <mergeCell ref="S641:S645"/>
    <mergeCell ref="T641:T645"/>
    <mergeCell ref="U641:U645"/>
    <mergeCell ref="V641:V645"/>
    <mergeCell ref="A641:A645"/>
    <mergeCell ref="L641:L645"/>
    <mergeCell ref="M641:M645"/>
    <mergeCell ref="N641:N645"/>
    <mergeCell ref="O641:O645"/>
    <mergeCell ref="P641:P645"/>
    <mergeCell ref="A653:A657"/>
    <mergeCell ref="L653:L657"/>
    <mergeCell ref="M653:M657"/>
    <mergeCell ref="N653:N657"/>
    <mergeCell ref="O653:O657"/>
    <mergeCell ref="P653:P657"/>
    <mergeCell ref="AQ641:AQ645"/>
    <mergeCell ref="AR641:AR645"/>
    <mergeCell ref="AY641:AY645"/>
    <mergeCell ref="AZ641:AZ645"/>
    <mergeCell ref="BA641:BA645"/>
    <mergeCell ref="BB641:BB645"/>
    <mergeCell ref="AS641:AS645"/>
    <mergeCell ref="AT641:AT645"/>
    <mergeCell ref="AU641:AU645"/>
    <mergeCell ref="AX641:AX645"/>
    <mergeCell ref="AI641:AI645"/>
    <mergeCell ref="AJ641:AJ645"/>
    <mergeCell ref="AK641:AK645"/>
    <mergeCell ref="AL641:AL645"/>
    <mergeCell ref="AV641:AV645"/>
    <mergeCell ref="AW641:AW645"/>
    <mergeCell ref="AM641:AM645"/>
    <mergeCell ref="AN641:AN645"/>
    <mergeCell ref="AO641:AO645"/>
    <mergeCell ref="AP641:AP645"/>
    <mergeCell ref="AC641:AC645"/>
    <mergeCell ref="AD641:AD645"/>
    <mergeCell ref="AE641:AE645"/>
    <mergeCell ref="AF641:AF645"/>
    <mergeCell ref="AG641:AG645"/>
    <mergeCell ref="AH641:AH645"/>
    <mergeCell ref="AC653:AC657"/>
    <mergeCell ref="AD653:AD657"/>
    <mergeCell ref="AE653:AE657"/>
    <mergeCell ref="AF653:AF657"/>
    <mergeCell ref="AG653:AG657"/>
    <mergeCell ref="AH653:AH657"/>
    <mergeCell ref="W653:W657"/>
    <mergeCell ref="X653:X657"/>
    <mergeCell ref="Y653:Y657"/>
    <mergeCell ref="Z653:Z657"/>
    <mergeCell ref="AA653:AA657"/>
    <mergeCell ref="AB653:AB657"/>
    <mergeCell ref="Q653:Q657"/>
    <mergeCell ref="R653:R657"/>
    <mergeCell ref="S653:S657"/>
    <mergeCell ref="T653:T657"/>
    <mergeCell ref="U653:U657"/>
    <mergeCell ref="V653:V657"/>
    <mergeCell ref="AQ653:AQ657"/>
    <mergeCell ref="AR653:AR657"/>
    <mergeCell ref="AY653:AY657"/>
    <mergeCell ref="AZ653:AZ657"/>
    <mergeCell ref="BA653:BA657"/>
    <mergeCell ref="BB653:BB657"/>
    <mergeCell ref="AS653:AS657"/>
    <mergeCell ref="AT653:AT657"/>
    <mergeCell ref="AU653:AU657"/>
    <mergeCell ref="AX653:AX657"/>
    <mergeCell ref="AI653:AI657"/>
    <mergeCell ref="AJ653:AJ657"/>
    <mergeCell ref="AK653:AK657"/>
    <mergeCell ref="AL653:AL657"/>
    <mergeCell ref="AV653:AV657"/>
    <mergeCell ref="AW653:AW657"/>
    <mergeCell ref="AM653:AM657"/>
    <mergeCell ref="AN653:AN657"/>
    <mergeCell ref="AO653:AO657"/>
    <mergeCell ref="AP653:AP657"/>
    <mergeCell ref="W665:W669"/>
    <mergeCell ref="X665:X669"/>
    <mergeCell ref="Y665:Y669"/>
    <mergeCell ref="Z665:Z669"/>
    <mergeCell ref="AA665:AA669"/>
    <mergeCell ref="AB665:AB669"/>
    <mergeCell ref="Q665:Q669"/>
    <mergeCell ref="R665:R669"/>
    <mergeCell ref="S665:S669"/>
    <mergeCell ref="T665:T669"/>
    <mergeCell ref="U665:U669"/>
    <mergeCell ref="V665:V669"/>
    <mergeCell ref="A665:A669"/>
    <mergeCell ref="L665:L669"/>
    <mergeCell ref="M665:M669"/>
    <mergeCell ref="N665:N669"/>
    <mergeCell ref="O665:O669"/>
    <mergeCell ref="P665:P669"/>
    <mergeCell ref="A677:A686"/>
    <mergeCell ref="L677:L686"/>
    <mergeCell ref="M677:M686"/>
    <mergeCell ref="N677:N686"/>
    <mergeCell ref="O677:O686"/>
    <mergeCell ref="P677:P686"/>
    <mergeCell ref="AQ665:AQ669"/>
    <mergeCell ref="AR665:AR669"/>
    <mergeCell ref="AY665:AY669"/>
    <mergeCell ref="AZ665:AZ669"/>
    <mergeCell ref="BA665:BA669"/>
    <mergeCell ref="BB665:BB669"/>
    <mergeCell ref="AS665:AS669"/>
    <mergeCell ref="AT665:AT669"/>
    <mergeCell ref="AU665:AU669"/>
    <mergeCell ref="AV665:AV669"/>
    <mergeCell ref="AI665:AI669"/>
    <mergeCell ref="AJ665:AJ669"/>
    <mergeCell ref="AK665:AK669"/>
    <mergeCell ref="AL665:AL669"/>
    <mergeCell ref="AW665:AW669"/>
    <mergeCell ref="AX665:AX669"/>
    <mergeCell ref="AM665:AM669"/>
    <mergeCell ref="AN665:AN669"/>
    <mergeCell ref="AO665:AO669"/>
    <mergeCell ref="AP665:AP669"/>
    <mergeCell ref="AC665:AC669"/>
    <mergeCell ref="AD665:AD669"/>
    <mergeCell ref="AE665:AE669"/>
    <mergeCell ref="AF665:AF669"/>
    <mergeCell ref="AG665:AG669"/>
    <mergeCell ref="AH665:AH669"/>
    <mergeCell ref="AL677:AL686"/>
    <mergeCell ref="AM677:AM686"/>
    <mergeCell ref="AN677:AN686"/>
    <mergeCell ref="AC677:AC686"/>
    <mergeCell ref="AD677:AD686"/>
    <mergeCell ref="AE677:AE686"/>
    <mergeCell ref="AF677:AF686"/>
    <mergeCell ref="AG677:AG686"/>
    <mergeCell ref="AH677:AH686"/>
    <mergeCell ref="W677:W686"/>
    <mergeCell ref="X677:X686"/>
    <mergeCell ref="Y677:Y686"/>
    <mergeCell ref="Z677:Z686"/>
    <mergeCell ref="AA677:AA686"/>
    <mergeCell ref="AB677:AB686"/>
    <mergeCell ref="Q677:Q686"/>
    <mergeCell ref="R677:R686"/>
    <mergeCell ref="S677:S686"/>
    <mergeCell ref="T677:T686"/>
    <mergeCell ref="U677:U686"/>
    <mergeCell ref="V677:V686"/>
    <mergeCell ref="AD687:AD697"/>
    <mergeCell ref="S687:S697"/>
    <mergeCell ref="T687:T697"/>
    <mergeCell ref="U687:U697"/>
    <mergeCell ref="V687:V697"/>
    <mergeCell ref="W687:W697"/>
    <mergeCell ref="X687:X697"/>
    <mergeCell ref="BA677:BA686"/>
    <mergeCell ref="BB677:BB686"/>
    <mergeCell ref="A687:A697"/>
    <mergeCell ref="L687:L697"/>
    <mergeCell ref="M687:M697"/>
    <mergeCell ref="N687:N697"/>
    <mergeCell ref="O687:O697"/>
    <mergeCell ref="P687:P697"/>
    <mergeCell ref="Q687:Q697"/>
    <mergeCell ref="R687:R697"/>
    <mergeCell ref="AU677:AU686"/>
    <mergeCell ref="AV677:AV686"/>
    <mergeCell ref="AW677:AW686"/>
    <mergeCell ref="AX677:AX686"/>
    <mergeCell ref="AY677:AY686"/>
    <mergeCell ref="AZ677:AZ686"/>
    <mergeCell ref="AO677:AO686"/>
    <mergeCell ref="AP677:AP686"/>
    <mergeCell ref="AQ677:AQ686"/>
    <mergeCell ref="AR677:AR686"/>
    <mergeCell ref="AS677:AS686"/>
    <mergeCell ref="AT677:AT686"/>
    <mergeCell ref="AI677:AI686"/>
    <mergeCell ref="AJ677:AJ686"/>
    <mergeCell ref="AK677:AK686"/>
    <mergeCell ref="N705:N712"/>
    <mergeCell ref="O705:O712"/>
    <mergeCell ref="P705:P712"/>
    <mergeCell ref="AS687:AS697"/>
    <mergeCell ref="AZ687:AZ697"/>
    <mergeCell ref="BA687:BA697"/>
    <mergeCell ref="BB687:BB697"/>
    <mergeCell ref="AT687:AT697"/>
    <mergeCell ref="AU687:AU697"/>
    <mergeCell ref="AV687:AV697"/>
    <mergeCell ref="AW687:AW697"/>
    <mergeCell ref="AK687:AK697"/>
    <mergeCell ref="AL687:AL697"/>
    <mergeCell ref="AM687:AM697"/>
    <mergeCell ref="AX687:AX697"/>
    <mergeCell ref="AY687:AY697"/>
    <mergeCell ref="AN687:AN697"/>
    <mergeCell ref="AO687:AO697"/>
    <mergeCell ref="AP687:AP697"/>
    <mergeCell ref="AQ687:AQ697"/>
    <mergeCell ref="AR687:AR697"/>
    <mergeCell ref="AE687:AE697"/>
    <mergeCell ref="AF687:AF697"/>
    <mergeCell ref="AG687:AG697"/>
    <mergeCell ref="AH687:AH697"/>
    <mergeCell ref="AI687:AI697"/>
    <mergeCell ref="AJ687:AJ697"/>
    <mergeCell ref="Y687:Y697"/>
    <mergeCell ref="Z687:Z697"/>
    <mergeCell ref="AA687:AA697"/>
    <mergeCell ref="AB687:AB697"/>
    <mergeCell ref="AC687:AC697"/>
    <mergeCell ref="BB705:BB712"/>
    <mergeCell ref="AS705:AS712"/>
    <mergeCell ref="AT705:AT712"/>
    <mergeCell ref="AU705:AU712"/>
    <mergeCell ref="AV705:AV712"/>
    <mergeCell ref="AI705:AI712"/>
    <mergeCell ref="AJ705:AJ712"/>
    <mergeCell ref="AK705:AK712"/>
    <mergeCell ref="AL705:AL712"/>
    <mergeCell ref="AW705:AW712"/>
    <mergeCell ref="AX705:AX712"/>
    <mergeCell ref="AM705:AM712"/>
    <mergeCell ref="AN705:AN712"/>
    <mergeCell ref="AO705:AO712"/>
    <mergeCell ref="AP705:AP712"/>
    <mergeCell ref="AC705:AC712"/>
    <mergeCell ref="AD705:AD712"/>
    <mergeCell ref="AE705:AE712"/>
    <mergeCell ref="AF705:AF712"/>
    <mergeCell ref="AG705:AG712"/>
    <mergeCell ref="AH705:AH712"/>
    <mergeCell ref="Q720:Q731"/>
    <mergeCell ref="R720:R731"/>
    <mergeCell ref="S720:S731"/>
    <mergeCell ref="T720:T731"/>
    <mergeCell ref="U720:U731"/>
    <mergeCell ref="V720:V731"/>
    <mergeCell ref="A720:A731"/>
    <mergeCell ref="L720:L731"/>
    <mergeCell ref="M720:M731"/>
    <mergeCell ref="N720:N731"/>
    <mergeCell ref="O720:O731"/>
    <mergeCell ref="P720:P731"/>
    <mergeCell ref="AQ705:AQ712"/>
    <mergeCell ref="AR705:AR712"/>
    <mergeCell ref="AY705:AY712"/>
    <mergeCell ref="AZ705:AZ712"/>
    <mergeCell ref="BA705:BA712"/>
    <mergeCell ref="W705:W712"/>
    <mergeCell ref="X705:X712"/>
    <mergeCell ref="Y705:Y712"/>
    <mergeCell ref="Z705:Z712"/>
    <mergeCell ref="AA705:AA712"/>
    <mergeCell ref="AB705:AB712"/>
    <mergeCell ref="Q705:Q712"/>
    <mergeCell ref="R705:R712"/>
    <mergeCell ref="S705:S712"/>
    <mergeCell ref="T705:T712"/>
    <mergeCell ref="U705:U712"/>
    <mergeCell ref="V705:V712"/>
    <mergeCell ref="A705:A712"/>
    <mergeCell ref="L705:L712"/>
    <mergeCell ref="M705:M712"/>
    <mergeCell ref="AI720:AI731"/>
    <mergeCell ref="AJ720:AJ731"/>
    <mergeCell ref="AK720:AK731"/>
    <mergeCell ref="AL720:AL731"/>
    <mergeCell ref="AM720:AM731"/>
    <mergeCell ref="AN720:AN731"/>
    <mergeCell ref="AC720:AC731"/>
    <mergeCell ref="AD720:AD731"/>
    <mergeCell ref="AE720:AE731"/>
    <mergeCell ref="AF720:AF731"/>
    <mergeCell ref="AG720:AG731"/>
    <mergeCell ref="AH720:AH731"/>
    <mergeCell ref="W720:W731"/>
    <mergeCell ref="X720:X731"/>
    <mergeCell ref="Y720:Y731"/>
    <mergeCell ref="Z720:Z731"/>
    <mergeCell ref="AA720:AA731"/>
    <mergeCell ref="AB720:AB731"/>
    <mergeCell ref="AA732:AA737"/>
    <mergeCell ref="AB732:AB737"/>
    <mergeCell ref="AC732:AC737"/>
    <mergeCell ref="AD732:AD737"/>
    <mergeCell ref="S732:S737"/>
    <mergeCell ref="T732:T737"/>
    <mergeCell ref="U732:U737"/>
    <mergeCell ref="V732:V737"/>
    <mergeCell ref="W732:W737"/>
    <mergeCell ref="X732:X737"/>
    <mergeCell ref="BA720:BA731"/>
    <mergeCell ref="BB720:BB731"/>
    <mergeCell ref="A732:A737"/>
    <mergeCell ref="L732:L737"/>
    <mergeCell ref="M732:M737"/>
    <mergeCell ref="N732:N737"/>
    <mergeCell ref="O732:O737"/>
    <mergeCell ref="P732:P737"/>
    <mergeCell ref="Q732:Q737"/>
    <mergeCell ref="R732:R737"/>
    <mergeCell ref="AU720:AU731"/>
    <mergeCell ref="AV720:AV731"/>
    <mergeCell ref="AW720:AW731"/>
    <mergeCell ref="AX720:AX731"/>
    <mergeCell ref="AY720:AY731"/>
    <mergeCell ref="AZ720:AZ731"/>
    <mergeCell ref="AO720:AO731"/>
    <mergeCell ref="AP720:AP731"/>
    <mergeCell ref="AQ720:AQ731"/>
    <mergeCell ref="AR720:AR731"/>
    <mergeCell ref="AS720:AS731"/>
    <mergeCell ref="AT720:AT731"/>
    <mergeCell ref="A745:A748"/>
    <mergeCell ref="L745:L748"/>
    <mergeCell ref="M745:M748"/>
    <mergeCell ref="N745:N748"/>
    <mergeCell ref="O745:O748"/>
    <mergeCell ref="P745:P748"/>
    <mergeCell ref="AS732:AS737"/>
    <mergeCell ref="AZ732:AZ737"/>
    <mergeCell ref="BA732:BA737"/>
    <mergeCell ref="BB732:BB737"/>
    <mergeCell ref="AT732:AT737"/>
    <mergeCell ref="AU732:AU737"/>
    <mergeCell ref="AV732:AV737"/>
    <mergeCell ref="AW732:AW737"/>
    <mergeCell ref="AK732:AK737"/>
    <mergeCell ref="AL732:AL737"/>
    <mergeCell ref="AM732:AM737"/>
    <mergeCell ref="AX732:AX737"/>
    <mergeCell ref="AY732:AY737"/>
    <mergeCell ref="AN732:AN737"/>
    <mergeCell ref="AO732:AO737"/>
    <mergeCell ref="AP732:AP737"/>
    <mergeCell ref="AQ732:AQ737"/>
    <mergeCell ref="AR732:AR737"/>
    <mergeCell ref="AE732:AE737"/>
    <mergeCell ref="AF732:AF737"/>
    <mergeCell ref="AG732:AG737"/>
    <mergeCell ref="AH732:AH737"/>
    <mergeCell ref="AI732:AI737"/>
    <mergeCell ref="AJ732:AJ737"/>
    <mergeCell ref="Y732:Y737"/>
    <mergeCell ref="Z732:Z737"/>
    <mergeCell ref="AC745:AC748"/>
    <mergeCell ref="AD745:AD748"/>
    <mergeCell ref="AE745:AE748"/>
    <mergeCell ref="AF745:AF748"/>
    <mergeCell ref="AG745:AG748"/>
    <mergeCell ref="AH745:AH748"/>
    <mergeCell ref="W745:W748"/>
    <mergeCell ref="X745:X748"/>
    <mergeCell ref="Y745:Y748"/>
    <mergeCell ref="Z745:Z748"/>
    <mergeCell ref="AA745:AA748"/>
    <mergeCell ref="AB745:AB748"/>
    <mergeCell ref="Q745:Q748"/>
    <mergeCell ref="R745:R748"/>
    <mergeCell ref="S745:S748"/>
    <mergeCell ref="T745:T748"/>
    <mergeCell ref="U745:U748"/>
    <mergeCell ref="V745:V748"/>
    <mergeCell ref="AQ745:AQ748"/>
    <mergeCell ref="AR745:AR748"/>
    <mergeCell ref="AY745:AY748"/>
    <mergeCell ref="AZ745:AZ748"/>
    <mergeCell ref="BA745:BA748"/>
    <mergeCell ref="BB745:BB748"/>
    <mergeCell ref="AS745:AS748"/>
    <mergeCell ref="AT745:AT748"/>
    <mergeCell ref="AU745:AU748"/>
    <mergeCell ref="AV745:AV748"/>
    <mergeCell ref="AI745:AI748"/>
    <mergeCell ref="AJ745:AJ748"/>
    <mergeCell ref="AK745:AK748"/>
    <mergeCell ref="AL745:AL748"/>
    <mergeCell ref="AW745:AW748"/>
    <mergeCell ref="AX745:AX748"/>
    <mergeCell ref="AM745:AM748"/>
    <mergeCell ref="AN745:AN748"/>
    <mergeCell ref="AO745:AO748"/>
    <mergeCell ref="AP745:AP748"/>
    <mergeCell ref="AG757:AG769"/>
    <mergeCell ref="AH757:AH769"/>
    <mergeCell ref="W757:W769"/>
    <mergeCell ref="X757:X769"/>
    <mergeCell ref="Y757:Y769"/>
    <mergeCell ref="Z757:Z769"/>
    <mergeCell ref="AA757:AA769"/>
    <mergeCell ref="AB757:AB769"/>
    <mergeCell ref="Q757:Q769"/>
    <mergeCell ref="R757:R769"/>
    <mergeCell ref="S757:S769"/>
    <mergeCell ref="T757:T769"/>
    <mergeCell ref="U757:U769"/>
    <mergeCell ref="V757:V769"/>
    <mergeCell ref="A757:A769"/>
    <mergeCell ref="L757:L769"/>
    <mergeCell ref="M757:M769"/>
    <mergeCell ref="N757:N769"/>
    <mergeCell ref="O757:O769"/>
    <mergeCell ref="P757:P769"/>
    <mergeCell ref="BA757:BA769"/>
    <mergeCell ref="BB757:BB769"/>
    <mergeCell ref="A770:A790"/>
    <mergeCell ref="L770:L790"/>
    <mergeCell ref="M770:M790"/>
    <mergeCell ref="N770:N790"/>
    <mergeCell ref="O770:O790"/>
    <mergeCell ref="P770:P790"/>
    <mergeCell ref="Q770:Q790"/>
    <mergeCell ref="R770:R790"/>
    <mergeCell ref="AU757:AU769"/>
    <mergeCell ref="AV757:AV769"/>
    <mergeCell ref="AW757:AW769"/>
    <mergeCell ref="AX757:AX769"/>
    <mergeCell ref="AY757:AY769"/>
    <mergeCell ref="AZ757:AZ769"/>
    <mergeCell ref="AO757:AO769"/>
    <mergeCell ref="AP757:AP769"/>
    <mergeCell ref="AQ757:AQ769"/>
    <mergeCell ref="AR757:AR769"/>
    <mergeCell ref="AS757:AS769"/>
    <mergeCell ref="AT757:AT769"/>
    <mergeCell ref="AI757:AI769"/>
    <mergeCell ref="AJ757:AJ769"/>
    <mergeCell ref="AK757:AK769"/>
    <mergeCell ref="AL757:AL769"/>
    <mergeCell ref="AM757:AM769"/>
    <mergeCell ref="AN757:AN769"/>
    <mergeCell ref="AC757:AC769"/>
    <mergeCell ref="AD757:AD769"/>
    <mergeCell ref="AE757:AE769"/>
    <mergeCell ref="AF757:AF769"/>
    <mergeCell ref="AE770:AE790"/>
    <mergeCell ref="AF770:AF790"/>
    <mergeCell ref="AG770:AG790"/>
    <mergeCell ref="AH770:AH790"/>
    <mergeCell ref="AI770:AI790"/>
    <mergeCell ref="AJ770:AJ790"/>
    <mergeCell ref="Y770:Y790"/>
    <mergeCell ref="Z770:Z790"/>
    <mergeCell ref="AA770:AA790"/>
    <mergeCell ref="AB770:AB790"/>
    <mergeCell ref="AC770:AC790"/>
    <mergeCell ref="AD770:AD790"/>
    <mergeCell ref="S770:S790"/>
    <mergeCell ref="T770:T790"/>
    <mergeCell ref="U770:U790"/>
    <mergeCell ref="V770:V790"/>
    <mergeCell ref="W770:W790"/>
    <mergeCell ref="X770:X790"/>
    <mergeCell ref="AW770:AW790"/>
    <mergeCell ref="AX770:AX790"/>
    <mergeCell ref="AY770:AY790"/>
    <mergeCell ref="AZ770:AZ790"/>
    <mergeCell ref="BA770:BA790"/>
    <mergeCell ref="BB770:BB790"/>
    <mergeCell ref="AQ770:AQ790"/>
    <mergeCell ref="AR770:AR790"/>
    <mergeCell ref="AS770:AS790"/>
    <mergeCell ref="AT770:AT790"/>
    <mergeCell ref="AU770:AU790"/>
    <mergeCell ref="AV770:AV790"/>
    <mergeCell ref="AK770:AK790"/>
    <mergeCell ref="AL770:AL790"/>
    <mergeCell ref="AM770:AM790"/>
    <mergeCell ref="AN770:AN790"/>
    <mergeCell ref="AO770:AO790"/>
    <mergeCell ref="AP770:AP790"/>
    <mergeCell ref="W791:W797"/>
    <mergeCell ref="X791:X797"/>
    <mergeCell ref="Y791:Y797"/>
    <mergeCell ref="Z791:Z797"/>
    <mergeCell ref="AA791:AA797"/>
    <mergeCell ref="AB791:AB797"/>
    <mergeCell ref="Q791:Q797"/>
    <mergeCell ref="R791:R797"/>
    <mergeCell ref="S791:S797"/>
    <mergeCell ref="T791:T797"/>
    <mergeCell ref="U791:U797"/>
    <mergeCell ref="V791:V797"/>
    <mergeCell ref="A791:A797"/>
    <mergeCell ref="L791:L797"/>
    <mergeCell ref="M791:M797"/>
    <mergeCell ref="N791:N797"/>
    <mergeCell ref="O791:O797"/>
    <mergeCell ref="P791:P797"/>
    <mergeCell ref="A805:A813"/>
    <mergeCell ref="L805:L813"/>
    <mergeCell ref="M805:M813"/>
    <mergeCell ref="N805:N813"/>
    <mergeCell ref="O805:O813"/>
    <mergeCell ref="P805:P813"/>
    <mergeCell ref="AR791:AR797"/>
    <mergeCell ref="AS791:AS797"/>
    <mergeCell ref="AZ791:AZ797"/>
    <mergeCell ref="BA791:BA797"/>
    <mergeCell ref="BB791:BB797"/>
    <mergeCell ref="AT791:AT797"/>
    <mergeCell ref="AU791:AU797"/>
    <mergeCell ref="AV791:AV797"/>
    <mergeCell ref="AW791:AW797"/>
    <mergeCell ref="AY791:AY797"/>
    <mergeCell ref="AI791:AI797"/>
    <mergeCell ref="AJ791:AJ797"/>
    <mergeCell ref="AK791:AK797"/>
    <mergeCell ref="AL791:AL797"/>
    <mergeCell ref="AM791:AM797"/>
    <mergeCell ref="AX791:AX797"/>
    <mergeCell ref="AN791:AN797"/>
    <mergeCell ref="AO791:AO797"/>
    <mergeCell ref="AP791:AP797"/>
    <mergeCell ref="AQ791:AQ797"/>
    <mergeCell ref="AC791:AC797"/>
    <mergeCell ref="AD791:AD797"/>
    <mergeCell ref="AE791:AE797"/>
    <mergeCell ref="AF791:AF797"/>
    <mergeCell ref="AG791:AG797"/>
    <mergeCell ref="AH791:AH797"/>
    <mergeCell ref="AC805:AC813"/>
    <mergeCell ref="AD805:AD813"/>
    <mergeCell ref="AE805:AE813"/>
    <mergeCell ref="AF805:AF813"/>
    <mergeCell ref="AG805:AG813"/>
    <mergeCell ref="AH805:AH813"/>
    <mergeCell ref="W805:W813"/>
    <mergeCell ref="X805:X813"/>
    <mergeCell ref="Y805:Y813"/>
    <mergeCell ref="Z805:Z813"/>
    <mergeCell ref="AA805:AA813"/>
    <mergeCell ref="AB805:AB813"/>
    <mergeCell ref="Q805:Q813"/>
    <mergeCell ref="R805:R813"/>
    <mergeCell ref="S805:S813"/>
    <mergeCell ref="T805:T813"/>
    <mergeCell ref="U805:U813"/>
    <mergeCell ref="V805:V813"/>
    <mergeCell ref="AQ805:AQ813"/>
    <mergeCell ref="AR805:AR813"/>
    <mergeCell ref="AY805:AY813"/>
    <mergeCell ref="AZ805:AZ813"/>
    <mergeCell ref="BA805:BA813"/>
    <mergeCell ref="BB805:BB813"/>
    <mergeCell ref="AS805:AS813"/>
    <mergeCell ref="AT805:AT813"/>
    <mergeCell ref="AU805:AU813"/>
    <mergeCell ref="AX805:AX813"/>
    <mergeCell ref="AI805:AI813"/>
    <mergeCell ref="AJ805:AJ813"/>
    <mergeCell ref="AK805:AK813"/>
    <mergeCell ref="AL805:AL813"/>
    <mergeCell ref="AV805:AV813"/>
    <mergeCell ref="AW805:AW813"/>
    <mergeCell ref="AM805:AM813"/>
    <mergeCell ref="AN805:AN813"/>
    <mergeCell ref="AO805:AO813"/>
    <mergeCell ref="AP805:AP813"/>
    <mergeCell ref="W821:W829"/>
    <mergeCell ref="X821:X829"/>
    <mergeCell ref="Y821:Y829"/>
    <mergeCell ref="Z821:Z829"/>
    <mergeCell ref="AA821:AA829"/>
    <mergeCell ref="AB821:AB829"/>
    <mergeCell ref="Q821:Q829"/>
    <mergeCell ref="R821:R829"/>
    <mergeCell ref="S821:S829"/>
    <mergeCell ref="T821:T829"/>
    <mergeCell ref="U821:U829"/>
    <mergeCell ref="V821:V829"/>
    <mergeCell ref="A821:A829"/>
    <mergeCell ref="L821:L829"/>
    <mergeCell ref="M821:M829"/>
    <mergeCell ref="N821:N829"/>
    <mergeCell ref="O821:O829"/>
    <mergeCell ref="P821:P829"/>
    <mergeCell ref="A837:A845"/>
    <mergeCell ref="L837:L845"/>
    <mergeCell ref="M837:M845"/>
    <mergeCell ref="N837:N845"/>
    <mergeCell ref="O837:O845"/>
    <mergeCell ref="P837:P845"/>
    <mergeCell ref="AQ821:AQ829"/>
    <mergeCell ref="AR821:AR829"/>
    <mergeCell ref="AY821:AY829"/>
    <mergeCell ref="AZ821:AZ829"/>
    <mergeCell ref="BA821:BA829"/>
    <mergeCell ref="BB821:BB829"/>
    <mergeCell ref="AS821:AS829"/>
    <mergeCell ref="AT821:AT829"/>
    <mergeCell ref="AU821:AU829"/>
    <mergeCell ref="AX821:AX829"/>
    <mergeCell ref="AI821:AI829"/>
    <mergeCell ref="AJ821:AJ829"/>
    <mergeCell ref="AK821:AK829"/>
    <mergeCell ref="AL821:AL829"/>
    <mergeCell ref="AV821:AV829"/>
    <mergeCell ref="AW821:AW829"/>
    <mergeCell ref="AM821:AM829"/>
    <mergeCell ref="AN821:AN829"/>
    <mergeCell ref="AO821:AO829"/>
    <mergeCell ref="AP821:AP829"/>
    <mergeCell ref="AC821:AC829"/>
    <mergeCell ref="AD821:AD829"/>
    <mergeCell ref="AE821:AE829"/>
    <mergeCell ref="AF821:AF829"/>
    <mergeCell ref="AG821:AG829"/>
    <mergeCell ref="AH821:AH829"/>
    <mergeCell ref="AC837:AC845"/>
    <mergeCell ref="AD837:AD845"/>
    <mergeCell ref="AE837:AE845"/>
    <mergeCell ref="AF837:AF845"/>
    <mergeCell ref="AG837:AG845"/>
    <mergeCell ref="AH837:AH845"/>
    <mergeCell ref="W837:W845"/>
    <mergeCell ref="X837:X845"/>
    <mergeCell ref="Y837:Y845"/>
    <mergeCell ref="Z837:Z845"/>
    <mergeCell ref="AA837:AA845"/>
    <mergeCell ref="AB837:AB845"/>
    <mergeCell ref="Q837:Q845"/>
    <mergeCell ref="R837:R845"/>
    <mergeCell ref="S837:S845"/>
    <mergeCell ref="T837:T845"/>
    <mergeCell ref="U837:U845"/>
    <mergeCell ref="V837:V845"/>
    <mergeCell ref="AQ837:AQ845"/>
    <mergeCell ref="AR837:AR845"/>
    <mergeCell ref="AY837:AY845"/>
    <mergeCell ref="AZ837:AZ845"/>
    <mergeCell ref="BA837:BA845"/>
    <mergeCell ref="BB837:BB845"/>
    <mergeCell ref="AS837:AS845"/>
    <mergeCell ref="AT837:AT845"/>
    <mergeCell ref="AU837:AU845"/>
    <mergeCell ref="AX837:AX845"/>
    <mergeCell ref="AI837:AI845"/>
    <mergeCell ref="AJ837:AJ845"/>
    <mergeCell ref="AK837:AK845"/>
    <mergeCell ref="AL837:AL845"/>
    <mergeCell ref="AV837:AV845"/>
    <mergeCell ref="AW837:AW845"/>
    <mergeCell ref="AM837:AM845"/>
    <mergeCell ref="AN837:AN845"/>
    <mergeCell ref="AO837:AO845"/>
    <mergeCell ref="AP837:AP845"/>
    <mergeCell ref="W853:W861"/>
    <mergeCell ref="X853:X861"/>
    <mergeCell ref="Y853:Y861"/>
    <mergeCell ref="Z853:Z861"/>
    <mergeCell ref="AA853:AA861"/>
    <mergeCell ref="AB853:AB861"/>
    <mergeCell ref="Q853:Q861"/>
    <mergeCell ref="R853:R861"/>
    <mergeCell ref="S853:S861"/>
    <mergeCell ref="T853:T861"/>
    <mergeCell ref="U853:U861"/>
    <mergeCell ref="V853:V861"/>
    <mergeCell ref="A853:A861"/>
    <mergeCell ref="L853:L861"/>
    <mergeCell ref="M853:M861"/>
    <mergeCell ref="N853:N861"/>
    <mergeCell ref="O853:O861"/>
    <mergeCell ref="P853:P861"/>
    <mergeCell ref="A869:A877"/>
    <mergeCell ref="L869:L877"/>
    <mergeCell ref="M869:M877"/>
    <mergeCell ref="N869:N877"/>
    <mergeCell ref="O869:O877"/>
    <mergeCell ref="P869:P877"/>
    <mergeCell ref="AQ853:AQ861"/>
    <mergeCell ref="AR853:AR861"/>
    <mergeCell ref="AY853:AY861"/>
    <mergeCell ref="AZ853:AZ861"/>
    <mergeCell ref="BA853:BA861"/>
    <mergeCell ref="BB853:BB861"/>
    <mergeCell ref="AS853:AS861"/>
    <mergeCell ref="AT853:AT861"/>
    <mergeCell ref="AU853:AU861"/>
    <mergeCell ref="AX853:AX861"/>
    <mergeCell ref="AI853:AI861"/>
    <mergeCell ref="AJ853:AJ861"/>
    <mergeCell ref="AK853:AK861"/>
    <mergeCell ref="AL853:AL861"/>
    <mergeCell ref="AV853:AV861"/>
    <mergeCell ref="AW853:AW861"/>
    <mergeCell ref="AM853:AM861"/>
    <mergeCell ref="AN853:AN861"/>
    <mergeCell ref="AO853:AO861"/>
    <mergeCell ref="AP853:AP861"/>
    <mergeCell ref="AC853:AC861"/>
    <mergeCell ref="AD853:AD861"/>
    <mergeCell ref="AE853:AE861"/>
    <mergeCell ref="AF853:AF861"/>
    <mergeCell ref="AG853:AG861"/>
    <mergeCell ref="AH853:AH861"/>
    <mergeCell ref="AC869:AC877"/>
    <mergeCell ref="AD869:AD877"/>
    <mergeCell ref="AE869:AE877"/>
    <mergeCell ref="AF869:AF877"/>
    <mergeCell ref="AG869:AG877"/>
    <mergeCell ref="AH869:AH877"/>
    <mergeCell ref="W869:W877"/>
    <mergeCell ref="X869:X877"/>
    <mergeCell ref="Y869:Y877"/>
    <mergeCell ref="Z869:Z877"/>
    <mergeCell ref="AA869:AA877"/>
    <mergeCell ref="AB869:AB877"/>
    <mergeCell ref="Q869:Q877"/>
    <mergeCell ref="R869:R877"/>
    <mergeCell ref="S869:S877"/>
    <mergeCell ref="T869:T877"/>
    <mergeCell ref="U869:U877"/>
    <mergeCell ref="V869:V877"/>
    <mergeCell ref="AQ869:AQ877"/>
    <mergeCell ref="AR869:AR877"/>
    <mergeCell ref="AY869:AY877"/>
    <mergeCell ref="AZ869:AZ877"/>
    <mergeCell ref="BA869:BA877"/>
    <mergeCell ref="BB869:BB877"/>
    <mergeCell ref="AS869:AS877"/>
    <mergeCell ref="AT869:AT877"/>
    <mergeCell ref="AU869:AU877"/>
    <mergeCell ref="AX869:AX877"/>
    <mergeCell ref="AI869:AI877"/>
    <mergeCell ref="AJ869:AJ877"/>
    <mergeCell ref="AK869:AK877"/>
    <mergeCell ref="AL869:AL877"/>
    <mergeCell ref="AV869:AV877"/>
    <mergeCell ref="AW869:AW877"/>
    <mergeCell ref="AM869:AM877"/>
    <mergeCell ref="AN869:AN877"/>
    <mergeCell ref="AO869:AO877"/>
    <mergeCell ref="AP869:AP877"/>
    <mergeCell ref="W885:W894"/>
    <mergeCell ref="X885:X894"/>
    <mergeCell ref="Y885:Y894"/>
    <mergeCell ref="Z885:Z894"/>
    <mergeCell ref="AA885:AA894"/>
    <mergeCell ref="AB885:AB894"/>
    <mergeCell ref="Q885:Q894"/>
    <mergeCell ref="R885:R894"/>
    <mergeCell ref="S885:S894"/>
    <mergeCell ref="T885:T894"/>
    <mergeCell ref="U885:U894"/>
    <mergeCell ref="V885:V894"/>
    <mergeCell ref="A885:A894"/>
    <mergeCell ref="L885:L894"/>
    <mergeCell ref="M885:M894"/>
    <mergeCell ref="N885:N894"/>
    <mergeCell ref="O885:O894"/>
    <mergeCell ref="P885:P894"/>
    <mergeCell ref="A902:A910"/>
    <mergeCell ref="L902:L910"/>
    <mergeCell ref="M902:M910"/>
    <mergeCell ref="N902:N910"/>
    <mergeCell ref="O902:O910"/>
    <mergeCell ref="P902:P910"/>
    <mergeCell ref="AQ885:AQ894"/>
    <mergeCell ref="AR885:AR894"/>
    <mergeCell ref="AY885:AY894"/>
    <mergeCell ref="AZ885:AZ894"/>
    <mergeCell ref="BA885:BA894"/>
    <mergeCell ref="BB885:BB894"/>
    <mergeCell ref="AS885:AS894"/>
    <mergeCell ref="AT885:AT894"/>
    <mergeCell ref="AU885:AU894"/>
    <mergeCell ref="AV885:AV894"/>
    <mergeCell ref="AI885:AI894"/>
    <mergeCell ref="AJ885:AJ894"/>
    <mergeCell ref="AK885:AK894"/>
    <mergeCell ref="AL885:AL894"/>
    <mergeCell ref="AW885:AW894"/>
    <mergeCell ref="AX885:AX894"/>
    <mergeCell ref="AM885:AM894"/>
    <mergeCell ref="AN885:AN894"/>
    <mergeCell ref="AO885:AO894"/>
    <mergeCell ref="AP885:AP894"/>
    <mergeCell ref="AC885:AC894"/>
    <mergeCell ref="AD885:AD894"/>
    <mergeCell ref="AE885:AE894"/>
    <mergeCell ref="AF885:AF894"/>
    <mergeCell ref="AG885:AG894"/>
    <mergeCell ref="AH885:AH894"/>
    <mergeCell ref="AC902:AC910"/>
    <mergeCell ref="AD902:AD910"/>
    <mergeCell ref="AE902:AE910"/>
    <mergeCell ref="AF902:AF910"/>
    <mergeCell ref="AG902:AG910"/>
    <mergeCell ref="AH902:AH910"/>
    <mergeCell ref="W902:W910"/>
    <mergeCell ref="X902:X910"/>
    <mergeCell ref="Y902:Y910"/>
    <mergeCell ref="Z902:Z910"/>
    <mergeCell ref="AA902:AA910"/>
    <mergeCell ref="AB902:AB910"/>
    <mergeCell ref="Q902:Q910"/>
    <mergeCell ref="R902:R910"/>
    <mergeCell ref="S902:S910"/>
    <mergeCell ref="T902:T910"/>
    <mergeCell ref="U902:U910"/>
    <mergeCell ref="V902:V910"/>
    <mergeCell ref="AR902:AR910"/>
    <mergeCell ref="AS902:AS910"/>
    <mergeCell ref="AZ902:AZ910"/>
    <mergeCell ref="BA902:BA910"/>
    <mergeCell ref="BB902:BB910"/>
    <mergeCell ref="AT902:AT910"/>
    <mergeCell ref="AU902:AU910"/>
    <mergeCell ref="AV902:AV910"/>
    <mergeCell ref="AW902:AW910"/>
    <mergeCell ref="AY902:AY910"/>
    <mergeCell ref="AI902:AI910"/>
    <mergeCell ref="AJ902:AJ910"/>
    <mergeCell ref="AK902:AK910"/>
    <mergeCell ref="AL902:AL910"/>
    <mergeCell ref="AM902:AM910"/>
    <mergeCell ref="AX902:AX910"/>
    <mergeCell ref="AN902:AN910"/>
    <mergeCell ref="AO902:AO910"/>
    <mergeCell ref="AP902:AP910"/>
    <mergeCell ref="AQ902:AQ910"/>
    <mergeCell ref="AG918:AG924"/>
    <mergeCell ref="AH918:AH924"/>
    <mergeCell ref="W918:W924"/>
    <mergeCell ref="X918:X924"/>
    <mergeCell ref="Y918:Y924"/>
    <mergeCell ref="Z918:Z924"/>
    <mergeCell ref="AA918:AA924"/>
    <mergeCell ref="AB918:AB924"/>
    <mergeCell ref="Q918:Q924"/>
    <mergeCell ref="R918:R924"/>
    <mergeCell ref="S918:S924"/>
    <mergeCell ref="T918:T924"/>
    <mergeCell ref="U918:U924"/>
    <mergeCell ref="V918:V924"/>
    <mergeCell ref="A918:A924"/>
    <mergeCell ref="L918:L924"/>
    <mergeCell ref="M918:M924"/>
    <mergeCell ref="N918:N924"/>
    <mergeCell ref="O918:O924"/>
    <mergeCell ref="P918:P924"/>
    <mergeCell ref="BA918:BA924"/>
    <mergeCell ref="BB918:BB924"/>
    <mergeCell ref="A925:A933"/>
    <mergeCell ref="L925:L933"/>
    <mergeCell ref="M925:M933"/>
    <mergeCell ref="N925:N933"/>
    <mergeCell ref="O925:O933"/>
    <mergeCell ref="P925:P933"/>
    <mergeCell ref="Q925:Q933"/>
    <mergeCell ref="R925:R933"/>
    <mergeCell ref="AU918:AU924"/>
    <mergeCell ref="AV918:AV924"/>
    <mergeCell ref="AW918:AW924"/>
    <mergeCell ref="AX918:AX924"/>
    <mergeCell ref="AY918:AY924"/>
    <mergeCell ref="AZ918:AZ924"/>
    <mergeCell ref="AO918:AO924"/>
    <mergeCell ref="AP918:AP924"/>
    <mergeCell ref="AQ918:AQ924"/>
    <mergeCell ref="AR918:AR924"/>
    <mergeCell ref="AS918:AS924"/>
    <mergeCell ref="AT918:AT924"/>
    <mergeCell ref="AI918:AI924"/>
    <mergeCell ref="AJ918:AJ924"/>
    <mergeCell ref="AK918:AK924"/>
    <mergeCell ref="AL918:AL924"/>
    <mergeCell ref="AM918:AM924"/>
    <mergeCell ref="AN918:AN924"/>
    <mergeCell ref="AC918:AC924"/>
    <mergeCell ref="AD918:AD924"/>
    <mergeCell ref="AE918:AE924"/>
    <mergeCell ref="AF918:AF924"/>
    <mergeCell ref="AZ925:AZ933"/>
    <mergeCell ref="BA925:BA933"/>
    <mergeCell ref="BB925:BB933"/>
    <mergeCell ref="AS925:AS933"/>
    <mergeCell ref="AT925:AT933"/>
    <mergeCell ref="AU925:AU933"/>
    <mergeCell ref="AK925:AK933"/>
    <mergeCell ref="AL925:AL933"/>
    <mergeCell ref="AV925:AV933"/>
    <mergeCell ref="AW925:AW933"/>
    <mergeCell ref="AX925:AX933"/>
    <mergeCell ref="AM925:AM933"/>
    <mergeCell ref="AN925:AN933"/>
    <mergeCell ref="AO925:AO933"/>
    <mergeCell ref="AP925:AP933"/>
    <mergeCell ref="AQ925:AQ933"/>
    <mergeCell ref="AE925:AE933"/>
    <mergeCell ref="AF925:AF933"/>
    <mergeCell ref="AG925:AG933"/>
    <mergeCell ref="AH925:AH933"/>
    <mergeCell ref="AI925:AI933"/>
    <mergeCell ref="AJ925:AJ933"/>
    <mergeCell ref="Z941:Z947"/>
    <mergeCell ref="AA941:AA947"/>
    <mergeCell ref="AB941:AB947"/>
    <mergeCell ref="Q941:Q947"/>
    <mergeCell ref="R941:R947"/>
    <mergeCell ref="S941:S947"/>
    <mergeCell ref="T941:T947"/>
    <mergeCell ref="U941:U947"/>
    <mergeCell ref="V941:V947"/>
    <mergeCell ref="A941:A947"/>
    <mergeCell ref="L941:L947"/>
    <mergeCell ref="M941:M947"/>
    <mergeCell ref="N941:N947"/>
    <mergeCell ref="O941:O947"/>
    <mergeCell ref="P941:P947"/>
    <mergeCell ref="AR925:AR933"/>
    <mergeCell ref="AY925:AY933"/>
    <mergeCell ref="Y925:Y933"/>
    <mergeCell ref="Z925:Z933"/>
    <mergeCell ref="AA925:AA933"/>
    <mergeCell ref="AB925:AB933"/>
    <mergeCell ref="AC925:AC933"/>
    <mergeCell ref="AD925:AD933"/>
    <mergeCell ref="S925:S933"/>
    <mergeCell ref="T925:T933"/>
    <mergeCell ref="U925:U933"/>
    <mergeCell ref="V925:V933"/>
    <mergeCell ref="W925:W933"/>
    <mergeCell ref="X925:X933"/>
    <mergeCell ref="N955:N961"/>
    <mergeCell ref="O955:O961"/>
    <mergeCell ref="P955:P961"/>
    <mergeCell ref="AR941:AR947"/>
    <mergeCell ref="AS941:AS947"/>
    <mergeCell ref="AZ941:AZ947"/>
    <mergeCell ref="BA941:BA947"/>
    <mergeCell ref="BB941:BB947"/>
    <mergeCell ref="AT941:AT947"/>
    <mergeCell ref="AU941:AU947"/>
    <mergeCell ref="AV941:AV947"/>
    <mergeCell ref="AX941:AX947"/>
    <mergeCell ref="AY941:AY947"/>
    <mergeCell ref="AI941:AI947"/>
    <mergeCell ref="AJ941:AJ947"/>
    <mergeCell ref="AK941:AK947"/>
    <mergeCell ref="AL941:AL947"/>
    <mergeCell ref="AM941:AM947"/>
    <mergeCell ref="AW941:AW947"/>
    <mergeCell ref="AN941:AN947"/>
    <mergeCell ref="AO941:AO947"/>
    <mergeCell ref="AP941:AP947"/>
    <mergeCell ref="AQ941:AQ947"/>
    <mergeCell ref="AC941:AC947"/>
    <mergeCell ref="AD941:AD947"/>
    <mergeCell ref="AE941:AE947"/>
    <mergeCell ref="AF941:AF947"/>
    <mergeCell ref="AG941:AG947"/>
    <mergeCell ref="AH941:AH947"/>
    <mergeCell ref="W941:W947"/>
    <mergeCell ref="X941:X947"/>
    <mergeCell ref="Y941:Y947"/>
    <mergeCell ref="BB955:BB961"/>
    <mergeCell ref="AS955:AS961"/>
    <mergeCell ref="AT955:AT961"/>
    <mergeCell ref="AU955:AU961"/>
    <mergeCell ref="AV955:AV961"/>
    <mergeCell ref="AI955:AI961"/>
    <mergeCell ref="AJ955:AJ961"/>
    <mergeCell ref="AK955:AK961"/>
    <mergeCell ref="AL955:AL961"/>
    <mergeCell ref="AW955:AW961"/>
    <mergeCell ref="AX955:AX961"/>
    <mergeCell ref="AM955:AM961"/>
    <mergeCell ref="AN955:AN961"/>
    <mergeCell ref="AO955:AO961"/>
    <mergeCell ref="AP955:AP961"/>
    <mergeCell ref="AC955:AC961"/>
    <mergeCell ref="AD955:AD961"/>
    <mergeCell ref="AE955:AE961"/>
    <mergeCell ref="AF955:AF961"/>
    <mergeCell ref="AG955:AG961"/>
    <mergeCell ref="AH955:AH961"/>
    <mergeCell ref="Q969:Q976"/>
    <mergeCell ref="R969:R976"/>
    <mergeCell ref="S969:S976"/>
    <mergeCell ref="T969:T976"/>
    <mergeCell ref="U969:U976"/>
    <mergeCell ref="V969:V976"/>
    <mergeCell ref="A969:A976"/>
    <mergeCell ref="L969:L976"/>
    <mergeCell ref="M969:M976"/>
    <mergeCell ref="N969:N976"/>
    <mergeCell ref="O969:O976"/>
    <mergeCell ref="P969:P976"/>
    <mergeCell ref="AQ955:AQ961"/>
    <mergeCell ref="AR955:AR961"/>
    <mergeCell ref="AY955:AY961"/>
    <mergeCell ref="AZ955:AZ961"/>
    <mergeCell ref="BA955:BA961"/>
    <mergeCell ref="W955:W961"/>
    <mergeCell ref="X955:X961"/>
    <mergeCell ref="Y955:Y961"/>
    <mergeCell ref="Z955:Z961"/>
    <mergeCell ref="AA955:AA961"/>
    <mergeCell ref="AB955:AB961"/>
    <mergeCell ref="Q955:Q961"/>
    <mergeCell ref="R955:R961"/>
    <mergeCell ref="S955:S961"/>
    <mergeCell ref="T955:T961"/>
    <mergeCell ref="U955:U961"/>
    <mergeCell ref="V955:V961"/>
    <mergeCell ref="A955:A961"/>
    <mergeCell ref="L955:L961"/>
    <mergeCell ref="M955:M961"/>
    <mergeCell ref="BB969:BB976"/>
    <mergeCell ref="A977:A995"/>
    <mergeCell ref="L977:L995"/>
    <mergeCell ref="M977:M995"/>
    <mergeCell ref="N977:N995"/>
    <mergeCell ref="O977:O995"/>
    <mergeCell ref="P977:P995"/>
    <mergeCell ref="Q977:Q995"/>
    <mergeCell ref="R977:R995"/>
    <mergeCell ref="AU969:AU976"/>
    <mergeCell ref="AV969:AV976"/>
    <mergeCell ref="AW969:AW976"/>
    <mergeCell ref="AX969:AX976"/>
    <mergeCell ref="AY969:AY976"/>
    <mergeCell ref="AZ969:AZ976"/>
    <mergeCell ref="AO969:AO976"/>
    <mergeCell ref="AP969:AP976"/>
    <mergeCell ref="AQ969:AQ976"/>
    <mergeCell ref="AR969:AR976"/>
    <mergeCell ref="AS969:AS976"/>
    <mergeCell ref="AT969:AT976"/>
    <mergeCell ref="AI969:AI976"/>
    <mergeCell ref="AJ969:AJ976"/>
    <mergeCell ref="AK969:AK976"/>
    <mergeCell ref="AL969:AL976"/>
    <mergeCell ref="AM969:AM976"/>
    <mergeCell ref="AN969:AN976"/>
    <mergeCell ref="AC969:AC976"/>
    <mergeCell ref="AD969:AD976"/>
    <mergeCell ref="AE969:AE976"/>
    <mergeCell ref="AF969:AF976"/>
    <mergeCell ref="AG969:AG976"/>
    <mergeCell ref="AG977:AG995"/>
    <mergeCell ref="AH977:AH995"/>
    <mergeCell ref="AI977:AI995"/>
    <mergeCell ref="AJ977:AJ995"/>
    <mergeCell ref="Y977:Y995"/>
    <mergeCell ref="Z977:Z995"/>
    <mergeCell ref="AA977:AA995"/>
    <mergeCell ref="AB977:AB995"/>
    <mergeCell ref="AC977:AC995"/>
    <mergeCell ref="AD977:AD995"/>
    <mergeCell ref="S977:S995"/>
    <mergeCell ref="T977:T995"/>
    <mergeCell ref="U977:U995"/>
    <mergeCell ref="V977:V995"/>
    <mergeCell ref="W977:W995"/>
    <mergeCell ref="X977:X995"/>
    <mergeCell ref="BA969:BA976"/>
    <mergeCell ref="AH969:AH976"/>
    <mergeCell ref="W969:W976"/>
    <mergeCell ref="X969:X976"/>
    <mergeCell ref="Y969:Y976"/>
    <mergeCell ref="Z969:Z976"/>
    <mergeCell ref="AA969:AA976"/>
    <mergeCell ref="AB969:AB976"/>
    <mergeCell ref="Q1005:Q1009"/>
    <mergeCell ref="R1005:R1009"/>
    <mergeCell ref="S1005:S1009"/>
    <mergeCell ref="T1005:T1009"/>
    <mergeCell ref="U1005:U1009"/>
    <mergeCell ref="V1005:V1009"/>
    <mergeCell ref="A1005:A1009"/>
    <mergeCell ref="L1005:L1009"/>
    <mergeCell ref="M1005:M1009"/>
    <mergeCell ref="N1005:N1009"/>
    <mergeCell ref="O1005:O1009"/>
    <mergeCell ref="P1005:P1009"/>
    <mergeCell ref="AY977:AY995"/>
    <mergeCell ref="AZ977:AZ995"/>
    <mergeCell ref="BA977:BA995"/>
    <mergeCell ref="BB977:BB995"/>
    <mergeCell ref="AS977:AS995"/>
    <mergeCell ref="AT977:AT995"/>
    <mergeCell ref="AU977:AU995"/>
    <mergeCell ref="AV977:AV995"/>
    <mergeCell ref="AK977:AK995"/>
    <mergeCell ref="AL977:AL995"/>
    <mergeCell ref="AW977:AW995"/>
    <mergeCell ref="AX977:AX995"/>
    <mergeCell ref="AM977:AM995"/>
    <mergeCell ref="AN977:AN995"/>
    <mergeCell ref="AO977:AO995"/>
    <mergeCell ref="AP977:AP995"/>
    <mergeCell ref="AQ977:AQ995"/>
    <mergeCell ref="AR977:AR995"/>
    <mergeCell ref="AE977:AE995"/>
    <mergeCell ref="AF977:AF995"/>
    <mergeCell ref="BB1005:BB1009"/>
    <mergeCell ref="A1010:A1011"/>
    <mergeCell ref="L1010:L1011"/>
    <mergeCell ref="M1010:M1011"/>
    <mergeCell ref="N1010:N1011"/>
    <mergeCell ref="O1010:O1011"/>
    <mergeCell ref="P1010:P1011"/>
    <mergeCell ref="Q1010:Q1011"/>
    <mergeCell ref="R1010:R1011"/>
    <mergeCell ref="AU1005:AU1009"/>
    <mergeCell ref="AV1005:AV1009"/>
    <mergeCell ref="AW1005:AW1009"/>
    <mergeCell ref="AX1005:AX1009"/>
    <mergeCell ref="AY1005:AY1009"/>
    <mergeCell ref="AZ1005:AZ1009"/>
    <mergeCell ref="AO1005:AO1009"/>
    <mergeCell ref="AP1005:AP1009"/>
    <mergeCell ref="AQ1005:AQ1009"/>
    <mergeCell ref="AR1005:AR1009"/>
    <mergeCell ref="AS1005:AS1009"/>
    <mergeCell ref="AT1005:AT1009"/>
    <mergeCell ref="AI1005:AI1009"/>
    <mergeCell ref="AJ1005:AJ1009"/>
    <mergeCell ref="AK1005:AK1009"/>
    <mergeCell ref="AL1005:AL1009"/>
    <mergeCell ref="AM1005:AM1009"/>
    <mergeCell ref="AN1005:AN1009"/>
    <mergeCell ref="AC1005:AC1009"/>
    <mergeCell ref="AD1005:AD1009"/>
    <mergeCell ref="AE1005:AE1009"/>
    <mergeCell ref="AF1005:AF1009"/>
    <mergeCell ref="AG1005:AG1009"/>
    <mergeCell ref="AG1010:AG1011"/>
    <mergeCell ref="AH1010:AH1011"/>
    <mergeCell ref="AI1010:AI1011"/>
    <mergeCell ref="AJ1010:AJ1011"/>
    <mergeCell ref="Y1010:Y1011"/>
    <mergeCell ref="Z1010:Z1011"/>
    <mergeCell ref="AA1010:AA1011"/>
    <mergeCell ref="AB1010:AB1011"/>
    <mergeCell ref="AC1010:AC1011"/>
    <mergeCell ref="AD1010:AD1011"/>
    <mergeCell ref="S1010:S1011"/>
    <mergeCell ref="T1010:T1011"/>
    <mergeCell ref="U1010:U1011"/>
    <mergeCell ref="V1010:V1011"/>
    <mergeCell ref="W1010:W1011"/>
    <mergeCell ref="X1010:X1011"/>
    <mergeCell ref="BA1005:BA1009"/>
    <mergeCell ref="AH1005:AH1009"/>
    <mergeCell ref="W1005:W1009"/>
    <mergeCell ref="X1005:X1009"/>
    <mergeCell ref="Y1005:Y1009"/>
    <mergeCell ref="Z1005:Z1009"/>
    <mergeCell ref="AA1005:AA1009"/>
    <mergeCell ref="AB1005:AB1009"/>
    <mergeCell ref="Q1019:Q1029"/>
    <mergeCell ref="R1019:R1029"/>
    <mergeCell ref="S1019:S1029"/>
    <mergeCell ref="T1019:T1029"/>
    <mergeCell ref="U1019:U1029"/>
    <mergeCell ref="V1019:V1029"/>
    <mergeCell ref="A1019:A1029"/>
    <mergeCell ref="L1019:L1029"/>
    <mergeCell ref="M1019:M1029"/>
    <mergeCell ref="N1019:N1029"/>
    <mergeCell ref="O1019:O1029"/>
    <mergeCell ref="P1019:P1029"/>
    <mergeCell ref="AR1010:AR1011"/>
    <mergeCell ref="AY1010:AY1011"/>
    <mergeCell ref="AZ1010:AZ1011"/>
    <mergeCell ref="BA1010:BA1011"/>
    <mergeCell ref="BB1010:BB1011"/>
    <mergeCell ref="AS1010:AS1011"/>
    <mergeCell ref="AT1010:AT1011"/>
    <mergeCell ref="AU1010:AU1011"/>
    <mergeCell ref="AK1010:AK1011"/>
    <mergeCell ref="AL1010:AL1011"/>
    <mergeCell ref="AV1010:AV1011"/>
    <mergeCell ref="AW1010:AW1011"/>
    <mergeCell ref="AX1010:AX1011"/>
    <mergeCell ref="AM1010:AM1011"/>
    <mergeCell ref="AN1010:AN1011"/>
    <mergeCell ref="AO1010:AO1011"/>
    <mergeCell ref="AP1010:AP1011"/>
    <mergeCell ref="AQ1010:AQ1011"/>
    <mergeCell ref="AE1010:AE1011"/>
    <mergeCell ref="AF1010:AF1011"/>
    <mergeCell ref="AI1019:AI1029"/>
    <mergeCell ref="AJ1019:AJ1029"/>
    <mergeCell ref="AK1019:AK1029"/>
    <mergeCell ref="AL1019:AL1029"/>
    <mergeCell ref="AM1019:AM1029"/>
    <mergeCell ref="AN1019:AN1029"/>
    <mergeCell ref="AC1019:AC1029"/>
    <mergeCell ref="AD1019:AD1029"/>
    <mergeCell ref="AE1019:AE1029"/>
    <mergeCell ref="AF1019:AF1029"/>
    <mergeCell ref="AG1019:AG1029"/>
    <mergeCell ref="AH1019:AH1029"/>
    <mergeCell ref="W1019:W1029"/>
    <mergeCell ref="X1019:X1029"/>
    <mergeCell ref="Y1019:Y1029"/>
    <mergeCell ref="Z1019:Z1029"/>
    <mergeCell ref="AA1019:AA1029"/>
    <mergeCell ref="AB1019:AB1029"/>
    <mergeCell ref="AA1030:AA1049"/>
    <mergeCell ref="AB1030:AB1049"/>
    <mergeCell ref="AC1030:AC1049"/>
    <mergeCell ref="AD1030:AD1049"/>
    <mergeCell ref="S1030:S1049"/>
    <mergeCell ref="T1030:T1049"/>
    <mergeCell ref="U1030:U1049"/>
    <mergeCell ref="V1030:V1049"/>
    <mergeCell ref="W1030:W1049"/>
    <mergeCell ref="X1030:X1049"/>
    <mergeCell ref="BA1019:BA1029"/>
    <mergeCell ref="BB1019:BB1029"/>
    <mergeCell ref="A1030:A1049"/>
    <mergeCell ref="L1030:L1049"/>
    <mergeCell ref="M1030:M1049"/>
    <mergeCell ref="N1030:N1049"/>
    <mergeCell ref="O1030:O1049"/>
    <mergeCell ref="P1030:P1049"/>
    <mergeCell ref="Q1030:Q1049"/>
    <mergeCell ref="R1030:R1049"/>
    <mergeCell ref="AU1019:AU1029"/>
    <mergeCell ref="AV1019:AV1029"/>
    <mergeCell ref="AW1019:AW1029"/>
    <mergeCell ref="AX1019:AX1029"/>
    <mergeCell ref="AY1019:AY1029"/>
    <mergeCell ref="AZ1019:AZ1029"/>
    <mergeCell ref="AO1019:AO1029"/>
    <mergeCell ref="AP1019:AP1029"/>
    <mergeCell ref="AQ1019:AQ1029"/>
    <mergeCell ref="AR1019:AR1029"/>
    <mergeCell ref="AS1019:AS1029"/>
    <mergeCell ref="AT1019:AT1029"/>
    <mergeCell ref="A1057:A1066"/>
    <mergeCell ref="L1057:L1066"/>
    <mergeCell ref="M1057:M1066"/>
    <mergeCell ref="N1057:N1066"/>
    <mergeCell ref="O1057:O1066"/>
    <mergeCell ref="P1057:P1066"/>
    <mergeCell ref="AR1030:AR1049"/>
    <mergeCell ref="AY1030:AY1049"/>
    <mergeCell ref="AZ1030:AZ1049"/>
    <mergeCell ref="BA1030:BA1049"/>
    <mergeCell ref="BB1030:BB1049"/>
    <mergeCell ref="AS1030:AS1049"/>
    <mergeCell ref="AT1030:AT1049"/>
    <mergeCell ref="AU1030:AU1049"/>
    <mergeCell ref="AK1030:AK1049"/>
    <mergeCell ref="AL1030:AL1049"/>
    <mergeCell ref="AV1030:AV1049"/>
    <mergeCell ref="AW1030:AW1049"/>
    <mergeCell ref="AX1030:AX1049"/>
    <mergeCell ref="AM1030:AM1049"/>
    <mergeCell ref="AN1030:AN1049"/>
    <mergeCell ref="AO1030:AO1049"/>
    <mergeCell ref="AP1030:AP1049"/>
    <mergeCell ref="AQ1030:AQ1049"/>
    <mergeCell ref="AE1030:AE1049"/>
    <mergeCell ref="AF1030:AF1049"/>
    <mergeCell ref="AG1030:AG1049"/>
    <mergeCell ref="AH1030:AH1049"/>
    <mergeCell ref="AI1030:AI1049"/>
    <mergeCell ref="AJ1030:AJ1049"/>
    <mergeCell ref="Y1030:Y1049"/>
    <mergeCell ref="Z1030:Z1049"/>
    <mergeCell ref="AC1057:AC1066"/>
    <mergeCell ref="AD1057:AD1066"/>
    <mergeCell ref="AE1057:AE1066"/>
    <mergeCell ref="AF1057:AF1066"/>
    <mergeCell ref="AG1057:AG1066"/>
    <mergeCell ref="AH1057:AH1066"/>
    <mergeCell ref="W1057:W1066"/>
    <mergeCell ref="X1057:X1066"/>
    <mergeCell ref="Y1057:Y1066"/>
    <mergeCell ref="Z1057:Z1066"/>
    <mergeCell ref="AA1057:AA1066"/>
    <mergeCell ref="AB1057:AB1066"/>
    <mergeCell ref="Q1057:Q1066"/>
    <mergeCell ref="R1057:R1066"/>
    <mergeCell ref="S1057:S1066"/>
    <mergeCell ref="T1057:T1066"/>
    <mergeCell ref="U1057:U1066"/>
    <mergeCell ref="V1057:V1066"/>
    <mergeCell ref="AQ1057:AQ1066"/>
    <mergeCell ref="AR1057:AR1066"/>
    <mergeCell ref="AY1057:AY1066"/>
    <mergeCell ref="AZ1057:AZ1066"/>
    <mergeCell ref="BA1057:BA1066"/>
    <mergeCell ref="BB1057:BB1066"/>
    <mergeCell ref="AS1057:AS1066"/>
    <mergeCell ref="AT1057:AT1066"/>
    <mergeCell ref="AU1057:AU1066"/>
    <mergeCell ref="AX1057:AX1066"/>
    <mergeCell ref="AI1057:AI1066"/>
    <mergeCell ref="AJ1057:AJ1066"/>
    <mergeCell ref="AK1057:AK1066"/>
    <mergeCell ref="AL1057:AL1066"/>
    <mergeCell ref="AV1057:AV1066"/>
    <mergeCell ref="AW1057:AW1066"/>
    <mergeCell ref="AM1057:AM1066"/>
    <mergeCell ref="AN1057:AN1066"/>
    <mergeCell ref="AO1057:AO1066"/>
    <mergeCell ref="AP1057:AP1066"/>
    <mergeCell ref="W1074:W1083"/>
    <mergeCell ref="X1074:X1083"/>
    <mergeCell ref="Y1074:Y1083"/>
    <mergeCell ref="Z1074:Z1083"/>
    <mergeCell ref="AA1074:AA1083"/>
    <mergeCell ref="AB1074:AB1083"/>
    <mergeCell ref="Q1074:Q1083"/>
    <mergeCell ref="R1074:R1083"/>
    <mergeCell ref="S1074:S1083"/>
    <mergeCell ref="T1074:T1083"/>
    <mergeCell ref="U1074:U1083"/>
    <mergeCell ref="V1074:V1083"/>
    <mergeCell ref="A1074:A1083"/>
    <mergeCell ref="L1074:L1083"/>
    <mergeCell ref="M1074:M1083"/>
    <mergeCell ref="N1074:N1083"/>
    <mergeCell ref="O1074:O1083"/>
    <mergeCell ref="P1074:P1083"/>
    <mergeCell ref="A1091:A1100"/>
    <mergeCell ref="L1091:L1100"/>
    <mergeCell ref="M1091:M1100"/>
    <mergeCell ref="N1091:N1100"/>
    <mergeCell ref="O1091:O1100"/>
    <mergeCell ref="P1091:P1100"/>
    <mergeCell ref="AQ1074:AQ1083"/>
    <mergeCell ref="AR1074:AR1083"/>
    <mergeCell ref="AY1074:AY1083"/>
    <mergeCell ref="AZ1074:AZ1083"/>
    <mergeCell ref="BA1074:BA1083"/>
    <mergeCell ref="BB1074:BB1083"/>
    <mergeCell ref="AS1074:AS1083"/>
    <mergeCell ref="AT1074:AT1083"/>
    <mergeCell ref="AU1074:AU1083"/>
    <mergeCell ref="AV1074:AV1083"/>
    <mergeCell ref="AI1074:AI1083"/>
    <mergeCell ref="AJ1074:AJ1083"/>
    <mergeCell ref="AK1074:AK1083"/>
    <mergeCell ref="AL1074:AL1083"/>
    <mergeCell ref="AW1074:AW1083"/>
    <mergeCell ref="AX1074:AX1083"/>
    <mergeCell ref="AM1074:AM1083"/>
    <mergeCell ref="AN1074:AN1083"/>
    <mergeCell ref="AO1074:AO1083"/>
    <mergeCell ref="AP1074:AP1083"/>
    <mergeCell ref="AC1074:AC1083"/>
    <mergeCell ref="AD1074:AD1083"/>
    <mergeCell ref="AE1074:AE1083"/>
    <mergeCell ref="AF1074:AF1083"/>
    <mergeCell ref="AG1074:AG1083"/>
    <mergeCell ref="AH1074:AH1083"/>
    <mergeCell ref="AC1091:AC1100"/>
    <mergeCell ref="AD1091:AD1100"/>
    <mergeCell ref="AE1091:AE1100"/>
    <mergeCell ref="AF1091:AF1100"/>
    <mergeCell ref="AG1091:AG1100"/>
    <mergeCell ref="AH1091:AH1100"/>
    <mergeCell ref="W1091:W1100"/>
    <mergeCell ref="X1091:X1100"/>
    <mergeCell ref="Y1091:Y1100"/>
    <mergeCell ref="Z1091:Z1100"/>
    <mergeCell ref="AA1091:AA1100"/>
    <mergeCell ref="AB1091:AB1100"/>
    <mergeCell ref="Q1091:Q1100"/>
    <mergeCell ref="R1091:R1100"/>
    <mergeCell ref="S1091:S1100"/>
    <mergeCell ref="T1091:T1100"/>
    <mergeCell ref="U1091:U1100"/>
    <mergeCell ref="V1091:V1100"/>
    <mergeCell ref="AR1091:AR1100"/>
    <mergeCell ref="AS1091:AS1100"/>
    <mergeCell ref="AZ1091:AZ1100"/>
    <mergeCell ref="BA1091:BA1100"/>
    <mergeCell ref="BB1091:BB1100"/>
    <mergeCell ref="AT1091:AT1100"/>
    <mergeCell ref="AU1091:AU1100"/>
    <mergeCell ref="AV1091:AV1100"/>
    <mergeCell ref="AW1091:AW1100"/>
    <mergeCell ref="AY1091:AY1100"/>
    <mergeCell ref="AI1091:AI1100"/>
    <mergeCell ref="AJ1091:AJ1100"/>
    <mergeCell ref="AK1091:AK1100"/>
    <mergeCell ref="AL1091:AL1100"/>
    <mergeCell ref="AM1091:AM1100"/>
    <mergeCell ref="AX1091:AX1100"/>
    <mergeCell ref="AN1091:AN1100"/>
    <mergeCell ref="AO1091:AO1100"/>
    <mergeCell ref="AP1091:AP1100"/>
    <mergeCell ref="AQ1091:AQ1100"/>
    <mergeCell ref="AG1108:AG1112"/>
    <mergeCell ref="AH1108:AH1112"/>
    <mergeCell ref="W1108:W1112"/>
    <mergeCell ref="X1108:X1112"/>
    <mergeCell ref="Y1108:Y1112"/>
    <mergeCell ref="Z1108:Z1112"/>
    <mergeCell ref="AA1108:AA1112"/>
    <mergeCell ref="AB1108:AB1112"/>
    <mergeCell ref="Q1108:Q1112"/>
    <mergeCell ref="R1108:R1112"/>
    <mergeCell ref="S1108:S1112"/>
    <mergeCell ref="T1108:T1112"/>
    <mergeCell ref="U1108:U1112"/>
    <mergeCell ref="V1108:V1112"/>
    <mergeCell ref="A1108:A1112"/>
    <mergeCell ref="L1108:L1112"/>
    <mergeCell ref="M1108:M1112"/>
    <mergeCell ref="N1108:N1112"/>
    <mergeCell ref="O1108:O1112"/>
    <mergeCell ref="P1108:P1112"/>
    <mergeCell ref="BA1108:BA1112"/>
    <mergeCell ref="BB1108:BB1112"/>
    <mergeCell ref="A1113:A1128"/>
    <mergeCell ref="L1113:L1128"/>
    <mergeCell ref="M1113:M1128"/>
    <mergeCell ref="N1113:N1128"/>
    <mergeCell ref="O1113:O1128"/>
    <mergeCell ref="P1113:P1128"/>
    <mergeCell ref="Q1113:Q1128"/>
    <mergeCell ref="R1113:R1128"/>
    <mergeCell ref="AU1108:AU1112"/>
    <mergeCell ref="AV1108:AV1112"/>
    <mergeCell ref="AW1108:AW1112"/>
    <mergeCell ref="AX1108:AX1112"/>
    <mergeCell ref="AY1108:AY1112"/>
    <mergeCell ref="AZ1108:AZ1112"/>
    <mergeCell ref="AO1108:AO1112"/>
    <mergeCell ref="AP1108:AP1112"/>
    <mergeCell ref="AQ1108:AQ1112"/>
    <mergeCell ref="AR1108:AR1112"/>
    <mergeCell ref="AS1108:AS1112"/>
    <mergeCell ref="AT1108:AT1112"/>
    <mergeCell ref="AI1108:AI1112"/>
    <mergeCell ref="AJ1108:AJ1112"/>
    <mergeCell ref="AK1108:AK1112"/>
    <mergeCell ref="AL1108:AL1112"/>
    <mergeCell ref="AM1108:AM1112"/>
    <mergeCell ref="AN1108:AN1112"/>
    <mergeCell ref="AC1108:AC1112"/>
    <mergeCell ref="AD1108:AD1112"/>
    <mergeCell ref="AE1108:AE1112"/>
    <mergeCell ref="AF1108:AF1112"/>
    <mergeCell ref="AE1113:AE1128"/>
    <mergeCell ref="AF1113:AF1128"/>
    <mergeCell ref="AG1113:AG1128"/>
    <mergeCell ref="AH1113:AH1128"/>
    <mergeCell ref="AI1113:AI1128"/>
    <mergeCell ref="AJ1113:AJ1128"/>
    <mergeCell ref="Y1113:Y1128"/>
    <mergeCell ref="Z1113:Z1128"/>
    <mergeCell ref="AA1113:AA1128"/>
    <mergeCell ref="AB1113:AB1128"/>
    <mergeCell ref="AC1113:AC1128"/>
    <mergeCell ref="AD1113:AD1128"/>
    <mergeCell ref="S1113:S1128"/>
    <mergeCell ref="T1113:T1128"/>
    <mergeCell ref="U1113:U1128"/>
    <mergeCell ref="V1113:V1128"/>
    <mergeCell ref="W1113:W1128"/>
    <mergeCell ref="X1113:X1128"/>
    <mergeCell ref="AW1113:AW1128"/>
    <mergeCell ref="AX1113:AX1128"/>
    <mergeCell ref="AY1113:AY1128"/>
    <mergeCell ref="AZ1113:AZ1128"/>
    <mergeCell ref="BA1113:BA1128"/>
    <mergeCell ref="BB1113:BB1128"/>
    <mergeCell ref="AQ1113:AQ1128"/>
    <mergeCell ref="AR1113:AR1128"/>
    <mergeCell ref="AS1113:AS1128"/>
    <mergeCell ref="AT1113:AT1128"/>
    <mergeCell ref="AU1113:AU1128"/>
    <mergeCell ref="AV1113:AV1128"/>
    <mergeCell ref="AK1113:AK1128"/>
    <mergeCell ref="AL1113:AL1128"/>
    <mergeCell ref="AM1113:AM1128"/>
    <mergeCell ref="AN1113:AN1128"/>
    <mergeCell ref="AO1113:AO1128"/>
    <mergeCell ref="AP1113:AP1128"/>
    <mergeCell ref="W1129:W1133"/>
    <mergeCell ref="X1129:X1133"/>
    <mergeCell ref="Y1129:Y1133"/>
    <mergeCell ref="Z1129:Z1133"/>
    <mergeCell ref="AA1129:AA1133"/>
    <mergeCell ref="AB1129:AB1133"/>
    <mergeCell ref="Q1129:Q1133"/>
    <mergeCell ref="R1129:R1133"/>
    <mergeCell ref="S1129:S1133"/>
    <mergeCell ref="T1129:T1133"/>
    <mergeCell ref="U1129:U1133"/>
    <mergeCell ref="V1129:V1133"/>
    <mergeCell ref="A1129:A1133"/>
    <mergeCell ref="L1129:L1133"/>
    <mergeCell ref="M1129:M1133"/>
    <mergeCell ref="N1129:N1133"/>
    <mergeCell ref="O1129:O1133"/>
    <mergeCell ref="P1129:P1133"/>
    <mergeCell ref="BB1129:BB1133"/>
    <mergeCell ref="AR1129:AR1133"/>
    <mergeCell ref="AS1129:AS1133"/>
    <mergeCell ref="AW1129:AW1133"/>
    <mergeCell ref="A1141:A1148"/>
    <mergeCell ref="L1141:L1148"/>
    <mergeCell ref="M1141:M1148"/>
    <mergeCell ref="N1141:N1148"/>
    <mergeCell ref="O1141:O1148"/>
    <mergeCell ref="P1141:P1148"/>
    <mergeCell ref="AP1129:AP1133"/>
    <mergeCell ref="AQ1129:AQ1133"/>
    <mergeCell ref="AX1129:AX1133"/>
    <mergeCell ref="AY1129:AY1133"/>
    <mergeCell ref="AZ1129:AZ1133"/>
    <mergeCell ref="BA1129:BA1133"/>
    <mergeCell ref="AI1129:AI1133"/>
    <mergeCell ref="AJ1129:AJ1133"/>
    <mergeCell ref="AK1129:AK1133"/>
    <mergeCell ref="AT1129:AT1133"/>
    <mergeCell ref="AU1129:AU1133"/>
    <mergeCell ref="AV1129:AV1133"/>
    <mergeCell ref="AL1129:AL1133"/>
    <mergeCell ref="AM1129:AM1133"/>
    <mergeCell ref="AN1129:AN1133"/>
    <mergeCell ref="AO1129:AO1133"/>
    <mergeCell ref="AC1129:AC1133"/>
    <mergeCell ref="AD1129:AD1133"/>
    <mergeCell ref="AE1129:AE1133"/>
    <mergeCell ref="AF1129:AF1133"/>
    <mergeCell ref="AG1129:AG1133"/>
    <mergeCell ref="AH1129:AH1133"/>
    <mergeCell ref="AC1141:AC1148"/>
    <mergeCell ref="AD1141:AD1148"/>
    <mergeCell ref="AE1141:AE1148"/>
    <mergeCell ref="AF1141:AF1148"/>
    <mergeCell ref="AG1141:AG1148"/>
    <mergeCell ref="AH1141:AH1148"/>
    <mergeCell ref="W1141:W1148"/>
    <mergeCell ref="X1141:X1148"/>
    <mergeCell ref="Y1141:Y1148"/>
    <mergeCell ref="Z1141:Z1148"/>
    <mergeCell ref="AA1141:AA1148"/>
    <mergeCell ref="AB1141:AB1148"/>
    <mergeCell ref="Q1141:Q1148"/>
    <mergeCell ref="R1141:R1148"/>
    <mergeCell ref="S1141:S1148"/>
    <mergeCell ref="T1141:T1148"/>
    <mergeCell ref="U1141:U1148"/>
    <mergeCell ref="V1141:V1148"/>
    <mergeCell ref="AQ1141:AQ1148"/>
    <mergeCell ref="AR1141:AR1148"/>
    <mergeCell ref="AY1141:AY1148"/>
    <mergeCell ref="AZ1141:AZ1148"/>
    <mergeCell ref="BA1141:BA1148"/>
    <mergeCell ref="BB1141:BB1148"/>
    <mergeCell ref="AS1141:AS1148"/>
    <mergeCell ref="AT1141:AT1148"/>
    <mergeCell ref="AU1141:AU1148"/>
    <mergeCell ref="AV1141:AV1148"/>
    <mergeCell ref="AI1141:AI1148"/>
    <mergeCell ref="AJ1141:AJ1148"/>
    <mergeCell ref="AK1141:AK1148"/>
    <mergeCell ref="AL1141:AL1148"/>
    <mergeCell ref="AW1141:AW1148"/>
    <mergeCell ref="AX1141:AX1148"/>
    <mergeCell ref="AM1141:AM1148"/>
    <mergeCell ref="AN1141:AN1148"/>
    <mergeCell ref="AO1141:AO1148"/>
    <mergeCell ref="AP1141:AP1148"/>
    <mergeCell ref="AG1156:AG1165"/>
    <mergeCell ref="AH1156:AH1165"/>
    <mergeCell ref="W1156:W1165"/>
    <mergeCell ref="X1156:X1165"/>
    <mergeCell ref="Y1156:Y1165"/>
    <mergeCell ref="Z1156:Z1165"/>
    <mergeCell ref="AA1156:AA1165"/>
    <mergeCell ref="AB1156:AB1165"/>
    <mergeCell ref="Q1156:Q1165"/>
    <mergeCell ref="R1156:R1165"/>
    <mergeCell ref="S1156:S1165"/>
    <mergeCell ref="T1156:T1165"/>
    <mergeCell ref="U1156:U1165"/>
    <mergeCell ref="V1156:V1165"/>
    <mergeCell ref="A1156:A1165"/>
    <mergeCell ref="L1156:L1165"/>
    <mergeCell ref="M1156:M1165"/>
    <mergeCell ref="N1156:N1165"/>
    <mergeCell ref="O1156:O1165"/>
    <mergeCell ref="P1156:P1165"/>
    <mergeCell ref="BA1156:BA1165"/>
    <mergeCell ref="BB1156:BB1165"/>
    <mergeCell ref="A1166:A1170"/>
    <mergeCell ref="L1166:L1170"/>
    <mergeCell ref="M1166:M1170"/>
    <mergeCell ref="N1166:N1170"/>
    <mergeCell ref="O1166:O1170"/>
    <mergeCell ref="P1166:P1170"/>
    <mergeCell ref="Q1166:Q1170"/>
    <mergeCell ref="R1166:R1170"/>
    <mergeCell ref="AU1156:AU1165"/>
    <mergeCell ref="AV1156:AV1165"/>
    <mergeCell ref="AW1156:AW1165"/>
    <mergeCell ref="AX1156:AX1165"/>
    <mergeCell ref="AY1156:AY1165"/>
    <mergeCell ref="AZ1156:AZ1165"/>
    <mergeCell ref="AO1156:AO1165"/>
    <mergeCell ref="AP1156:AP1165"/>
    <mergeCell ref="AQ1156:AQ1165"/>
    <mergeCell ref="AR1156:AR1165"/>
    <mergeCell ref="AS1156:AS1165"/>
    <mergeCell ref="AT1156:AT1165"/>
    <mergeCell ref="AI1156:AI1165"/>
    <mergeCell ref="AJ1156:AJ1165"/>
    <mergeCell ref="AK1156:AK1165"/>
    <mergeCell ref="AL1156:AL1165"/>
    <mergeCell ref="AM1156:AM1165"/>
    <mergeCell ref="AN1156:AN1165"/>
    <mergeCell ref="AC1156:AC1165"/>
    <mergeCell ref="AD1156:AD1165"/>
    <mergeCell ref="AE1156:AE1165"/>
    <mergeCell ref="AF1156:AF1165"/>
    <mergeCell ref="AE1166:AE1170"/>
    <mergeCell ref="AF1166:AF1170"/>
    <mergeCell ref="AG1166:AG1170"/>
    <mergeCell ref="AH1166:AH1170"/>
    <mergeCell ref="AI1166:AI1170"/>
    <mergeCell ref="AJ1166:AJ1170"/>
    <mergeCell ref="Y1166:Y1170"/>
    <mergeCell ref="Z1166:Z1170"/>
    <mergeCell ref="AA1166:AA1170"/>
    <mergeCell ref="AB1166:AB1170"/>
    <mergeCell ref="AC1166:AC1170"/>
    <mergeCell ref="AD1166:AD1170"/>
    <mergeCell ref="S1166:S1170"/>
    <mergeCell ref="T1166:T1170"/>
    <mergeCell ref="U1166:U1170"/>
    <mergeCell ref="V1166:V1170"/>
    <mergeCell ref="W1166:W1170"/>
    <mergeCell ref="X1166:X1170"/>
    <mergeCell ref="AR1166:AR1170"/>
    <mergeCell ref="AY1166:AY1170"/>
    <mergeCell ref="AZ1166:AZ1170"/>
    <mergeCell ref="BA1166:BA1170"/>
    <mergeCell ref="BB1166:BB1170"/>
    <mergeCell ref="AS1166:AS1170"/>
    <mergeCell ref="AT1166:AT1170"/>
    <mergeCell ref="AU1166:AU1170"/>
    <mergeCell ref="AK1166:AK1170"/>
    <mergeCell ref="AL1166:AL1170"/>
    <mergeCell ref="AV1166:AV1170"/>
    <mergeCell ref="AW1166:AW1170"/>
    <mergeCell ref="AX1166:AX1170"/>
    <mergeCell ref="AM1166:AM1170"/>
    <mergeCell ref="AN1166:AN1170"/>
    <mergeCell ref="AO1166:AO1170"/>
    <mergeCell ref="AP1166:AP1170"/>
    <mergeCell ref="AQ1166:AQ1170"/>
    <mergeCell ref="W1178:W1186"/>
    <mergeCell ref="X1178:X1186"/>
    <mergeCell ref="Y1178:Y1186"/>
    <mergeCell ref="Z1178:Z1186"/>
    <mergeCell ref="AA1178:AA1186"/>
    <mergeCell ref="AB1178:AB1186"/>
    <mergeCell ref="Q1178:Q1186"/>
    <mergeCell ref="R1178:R1186"/>
    <mergeCell ref="S1178:S1186"/>
    <mergeCell ref="T1178:T1186"/>
    <mergeCell ref="U1178:U1186"/>
    <mergeCell ref="V1178:V1186"/>
    <mergeCell ref="A1178:A1186"/>
    <mergeCell ref="L1178:L1186"/>
    <mergeCell ref="M1178:M1186"/>
    <mergeCell ref="N1178:N1186"/>
    <mergeCell ref="O1178:O1186"/>
    <mergeCell ref="P1178:P1186"/>
    <mergeCell ref="A1195:A1204"/>
    <mergeCell ref="L1195:L1204"/>
    <mergeCell ref="M1195:M1204"/>
    <mergeCell ref="N1195:N1204"/>
    <mergeCell ref="O1195:O1204"/>
    <mergeCell ref="P1195:P1204"/>
    <mergeCell ref="AQ1178:AQ1186"/>
    <mergeCell ref="AR1178:AR1186"/>
    <mergeCell ref="AY1178:AY1186"/>
    <mergeCell ref="AZ1178:AZ1186"/>
    <mergeCell ref="BA1178:BA1186"/>
    <mergeCell ref="BB1178:BB1186"/>
    <mergeCell ref="AS1178:AS1186"/>
    <mergeCell ref="AT1178:AT1186"/>
    <mergeCell ref="AU1178:AU1186"/>
    <mergeCell ref="AV1178:AV1186"/>
    <mergeCell ref="AI1178:AI1186"/>
    <mergeCell ref="AJ1178:AJ1186"/>
    <mergeCell ref="AK1178:AK1186"/>
    <mergeCell ref="AL1178:AL1186"/>
    <mergeCell ref="AW1178:AW1186"/>
    <mergeCell ref="AX1178:AX1186"/>
    <mergeCell ref="AM1178:AM1186"/>
    <mergeCell ref="AN1178:AN1186"/>
    <mergeCell ref="AO1178:AO1186"/>
    <mergeCell ref="AP1178:AP1186"/>
    <mergeCell ref="AC1178:AC1186"/>
    <mergeCell ref="AD1178:AD1186"/>
    <mergeCell ref="AE1178:AE1186"/>
    <mergeCell ref="AF1178:AF1186"/>
    <mergeCell ref="AG1178:AG1186"/>
    <mergeCell ref="AH1178:AH1186"/>
    <mergeCell ref="AL1195:AL1204"/>
    <mergeCell ref="AM1195:AM1204"/>
    <mergeCell ref="AN1195:AN1204"/>
    <mergeCell ref="AC1195:AC1204"/>
    <mergeCell ref="AD1195:AD1204"/>
    <mergeCell ref="AE1195:AE1204"/>
    <mergeCell ref="AF1195:AF1204"/>
    <mergeCell ref="AG1195:AG1204"/>
    <mergeCell ref="AH1195:AH1204"/>
    <mergeCell ref="W1195:W1204"/>
    <mergeCell ref="X1195:X1204"/>
    <mergeCell ref="Y1195:Y1204"/>
    <mergeCell ref="Z1195:Z1204"/>
    <mergeCell ref="AA1195:AA1204"/>
    <mergeCell ref="AB1195:AB1204"/>
    <mergeCell ref="Q1195:Q1204"/>
    <mergeCell ref="R1195:R1204"/>
    <mergeCell ref="S1195:S1204"/>
    <mergeCell ref="T1195:T1204"/>
    <mergeCell ref="U1195:U1204"/>
    <mergeCell ref="V1195:V1204"/>
    <mergeCell ref="AD1205:AD1216"/>
    <mergeCell ref="S1205:S1216"/>
    <mergeCell ref="T1205:T1216"/>
    <mergeCell ref="U1205:U1216"/>
    <mergeCell ref="V1205:V1216"/>
    <mergeCell ref="W1205:W1216"/>
    <mergeCell ref="X1205:X1216"/>
    <mergeCell ref="BA1195:BA1204"/>
    <mergeCell ref="BB1195:BB1204"/>
    <mergeCell ref="A1205:A1216"/>
    <mergeCell ref="L1205:L1216"/>
    <mergeCell ref="M1205:M1216"/>
    <mergeCell ref="N1205:N1216"/>
    <mergeCell ref="O1205:O1216"/>
    <mergeCell ref="P1205:P1216"/>
    <mergeCell ref="Q1205:Q1216"/>
    <mergeCell ref="R1205:R1216"/>
    <mergeCell ref="AU1195:AU1204"/>
    <mergeCell ref="AV1195:AV1204"/>
    <mergeCell ref="AW1195:AW1204"/>
    <mergeCell ref="AX1195:AX1204"/>
    <mergeCell ref="AY1195:AY1204"/>
    <mergeCell ref="AZ1195:AZ1204"/>
    <mergeCell ref="AO1195:AO1204"/>
    <mergeCell ref="AP1195:AP1204"/>
    <mergeCell ref="AQ1195:AQ1204"/>
    <mergeCell ref="AR1195:AR1204"/>
    <mergeCell ref="AS1195:AS1204"/>
    <mergeCell ref="AT1195:AT1204"/>
    <mergeCell ref="AI1195:AI1204"/>
    <mergeCell ref="AJ1195:AJ1204"/>
    <mergeCell ref="AK1195:AK1204"/>
    <mergeCell ref="N1224:N1232"/>
    <mergeCell ref="O1224:O1232"/>
    <mergeCell ref="P1224:P1232"/>
    <mergeCell ref="AS1205:AS1216"/>
    <mergeCell ref="AZ1205:AZ1216"/>
    <mergeCell ref="BA1205:BA1216"/>
    <mergeCell ref="BB1205:BB1216"/>
    <mergeCell ref="AT1205:AT1216"/>
    <mergeCell ref="AU1205:AU1216"/>
    <mergeCell ref="AV1205:AV1216"/>
    <mergeCell ref="AW1205:AW1216"/>
    <mergeCell ref="AK1205:AK1216"/>
    <mergeCell ref="AL1205:AL1216"/>
    <mergeCell ref="AM1205:AM1216"/>
    <mergeCell ref="AX1205:AX1216"/>
    <mergeCell ref="AY1205:AY1216"/>
    <mergeCell ref="AN1205:AN1216"/>
    <mergeCell ref="AO1205:AO1216"/>
    <mergeCell ref="AP1205:AP1216"/>
    <mergeCell ref="AQ1205:AQ1216"/>
    <mergeCell ref="AR1205:AR1216"/>
    <mergeCell ref="AE1205:AE1216"/>
    <mergeCell ref="AF1205:AF1216"/>
    <mergeCell ref="AG1205:AG1216"/>
    <mergeCell ref="AH1205:AH1216"/>
    <mergeCell ref="AI1205:AI1216"/>
    <mergeCell ref="AJ1205:AJ1216"/>
    <mergeCell ref="Y1205:Y1216"/>
    <mergeCell ref="Z1205:Z1216"/>
    <mergeCell ref="AA1205:AA1216"/>
    <mergeCell ref="AB1205:AB1216"/>
    <mergeCell ref="AC1205:AC1216"/>
    <mergeCell ref="BB1224:BB1232"/>
    <mergeCell ref="AS1224:AS1232"/>
    <mergeCell ref="AT1224:AT1232"/>
    <mergeCell ref="AU1224:AU1232"/>
    <mergeCell ref="AX1224:AX1232"/>
    <mergeCell ref="AI1224:AI1232"/>
    <mergeCell ref="AJ1224:AJ1232"/>
    <mergeCell ref="AK1224:AK1232"/>
    <mergeCell ref="AL1224:AL1232"/>
    <mergeCell ref="AV1224:AV1232"/>
    <mergeCell ref="AW1224:AW1232"/>
    <mergeCell ref="AM1224:AM1232"/>
    <mergeCell ref="AN1224:AN1232"/>
    <mergeCell ref="AO1224:AO1232"/>
    <mergeCell ref="AP1224:AP1232"/>
    <mergeCell ref="AC1224:AC1232"/>
    <mergeCell ref="AD1224:AD1232"/>
    <mergeCell ref="AE1224:AE1232"/>
    <mergeCell ref="AF1224:AF1232"/>
    <mergeCell ref="AG1224:AG1232"/>
    <mergeCell ref="AH1224:AH1232"/>
    <mergeCell ref="Q1240:Q1246"/>
    <mergeCell ref="R1240:R1246"/>
    <mergeCell ref="S1240:S1246"/>
    <mergeCell ref="T1240:T1246"/>
    <mergeCell ref="U1240:U1246"/>
    <mergeCell ref="V1240:V1246"/>
    <mergeCell ref="A1240:A1246"/>
    <mergeCell ref="L1240:L1246"/>
    <mergeCell ref="M1240:M1246"/>
    <mergeCell ref="N1240:N1246"/>
    <mergeCell ref="O1240:O1246"/>
    <mergeCell ref="P1240:P1246"/>
    <mergeCell ref="AQ1224:AQ1232"/>
    <mergeCell ref="AR1224:AR1232"/>
    <mergeCell ref="AY1224:AY1232"/>
    <mergeCell ref="AZ1224:AZ1232"/>
    <mergeCell ref="BA1224:BA1232"/>
    <mergeCell ref="W1224:W1232"/>
    <mergeCell ref="X1224:X1232"/>
    <mergeCell ref="Y1224:Y1232"/>
    <mergeCell ref="Z1224:Z1232"/>
    <mergeCell ref="AA1224:AA1232"/>
    <mergeCell ref="AB1224:AB1232"/>
    <mergeCell ref="Q1224:Q1232"/>
    <mergeCell ref="R1224:R1232"/>
    <mergeCell ref="S1224:S1232"/>
    <mergeCell ref="T1224:T1232"/>
    <mergeCell ref="U1224:U1232"/>
    <mergeCell ref="V1224:V1232"/>
    <mergeCell ref="A1224:A1232"/>
    <mergeCell ref="L1224:L1232"/>
    <mergeCell ref="M1224:M1232"/>
    <mergeCell ref="BB1240:BB1246"/>
    <mergeCell ref="A1247:A1264"/>
    <mergeCell ref="L1247:L1264"/>
    <mergeCell ref="M1247:M1264"/>
    <mergeCell ref="N1247:N1264"/>
    <mergeCell ref="O1247:O1264"/>
    <mergeCell ref="P1247:P1264"/>
    <mergeCell ref="Q1247:Q1264"/>
    <mergeCell ref="R1247:R1264"/>
    <mergeCell ref="AU1240:AU1246"/>
    <mergeCell ref="AV1240:AV1246"/>
    <mergeCell ref="AW1240:AW1246"/>
    <mergeCell ref="AX1240:AX1246"/>
    <mergeCell ref="AY1240:AY1246"/>
    <mergeCell ref="AZ1240:AZ1246"/>
    <mergeCell ref="AO1240:AO1246"/>
    <mergeCell ref="AP1240:AP1246"/>
    <mergeCell ref="AQ1240:AQ1246"/>
    <mergeCell ref="AR1240:AR1246"/>
    <mergeCell ref="AS1240:AS1246"/>
    <mergeCell ref="AT1240:AT1246"/>
    <mergeCell ref="AI1240:AI1246"/>
    <mergeCell ref="AJ1240:AJ1246"/>
    <mergeCell ref="AK1240:AK1246"/>
    <mergeCell ref="AL1240:AL1246"/>
    <mergeCell ref="AM1240:AM1246"/>
    <mergeCell ref="AN1240:AN1246"/>
    <mergeCell ref="AC1240:AC1246"/>
    <mergeCell ref="AD1240:AD1246"/>
    <mergeCell ref="AE1240:AE1246"/>
    <mergeCell ref="AF1240:AF1246"/>
    <mergeCell ref="AG1240:AG1246"/>
    <mergeCell ref="AG1247:AG1264"/>
    <mergeCell ref="AH1247:AH1264"/>
    <mergeCell ref="AI1247:AI1264"/>
    <mergeCell ref="AJ1247:AJ1264"/>
    <mergeCell ref="Y1247:Y1264"/>
    <mergeCell ref="Z1247:Z1264"/>
    <mergeCell ref="AA1247:AA1264"/>
    <mergeCell ref="AB1247:AB1264"/>
    <mergeCell ref="AC1247:AC1264"/>
    <mergeCell ref="AD1247:AD1264"/>
    <mergeCell ref="S1247:S1264"/>
    <mergeCell ref="T1247:T1264"/>
    <mergeCell ref="U1247:U1264"/>
    <mergeCell ref="V1247:V1264"/>
    <mergeCell ref="W1247:W1264"/>
    <mergeCell ref="X1247:X1264"/>
    <mergeCell ref="BA1240:BA1246"/>
    <mergeCell ref="AH1240:AH1246"/>
    <mergeCell ref="W1240:W1246"/>
    <mergeCell ref="X1240:X1246"/>
    <mergeCell ref="Y1240:Y1246"/>
    <mergeCell ref="Z1240:Z1246"/>
    <mergeCell ref="AA1240:AA1246"/>
    <mergeCell ref="AB1240:AB1246"/>
    <mergeCell ref="Q1272:Q1276"/>
    <mergeCell ref="R1272:R1276"/>
    <mergeCell ref="S1272:S1276"/>
    <mergeCell ref="T1272:T1276"/>
    <mergeCell ref="U1272:U1276"/>
    <mergeCell ref="V1272:V1276"/>
    <mergeCell ref="A1272:A1276"/>
    <mergeCell ref="L1272:L1276"/>
    <mergeCell ref="M1272:M1276"/>
    <mergeCell ref="N1272:N1276"/>
    <mergeCell ref="O1272:O1276"/>
    <mergeCell ref="P1272:P1276"/>
    <mergeCell ref="AR1247:AR1264"/>
    <mergeCell ref="AY1247:AY1264"/>
    <mergeCell ref="AZ1247:AZ1264"/>
    <mergeCell ref="BA1247:BA1264"/>
    <mergeCell ref="BB1247:BB1264"/>
    <mergeCell ref="AS1247:AS1264"/>
    <mergeCell ref="AT1247:AT1264"/>
    <mergeCell ref="AU1247:AU1264"/>
    <mergeCell ref="AK1247:AK1264"/>
    <mergeCell ref="AL1247:AL1264"/>
    <mergeCell ref="AV1247:AV1264"/>
    <mergeCell ref="AW1247:AW1264"/>
    <mergeCell ref="AX1247:AX1264"/>
    <mergeCell ref="AM1247:AM1264"/>
    <mergeCell ref="AN1247:AN1264"/>
    <mergeCell ref="AO1247:AO1264"/>
    <mergeCell ref="AP1247:AP1264"/>
    <mergeCell ref="AQ1247:AQ1264"/>
    <mergeCell ref="AE1247:AE1264"/>
    <mergeCell ref="AF1247:AF1264"/>
    <mergeCell ref="AI1272:AI1276"/>
    <mergeCell ref="AJ1272:AJ1276"/>
    <mergeCell ref="AK1272:AK1276"/>
    <mergeCell ref="AL1272:AL1276"/>
    <mergeCell ref="AM1272:AM1276"/>
    <mergeCell ref="AN1272:AN1276"/>
    <mergeCell ref="AC1272:AC1276"/>
    <mergeCell ref="AD1272:AD1276"/>
    <mergeCell ref="AE1272:AE1276"/>
    <mergeCell ref="AF1272:AF1276"/>
    <mergeCell ref="AG1272:AG1276"/>
    <mergeCell ref="AH1272:AH1276"/>
    <mergeCell ref="W1272:W1276"/>
    <mergeCell ref="X1272:X1276"/>
    <mergeCell ref="Y1272:Y1276"/>
    <mergeCell ref="Z1272:Z1276"/>
    <mergeCell ref="AA1272:AA1276"/>
    <mergeCell ref="AB1272:AB1276"/>
    <mergeCell ref="AA1277:AA1284"/>
    <mergeCell ref="AB1277:AB1284"/>
    <mergeCell ref="AC1277:AC1284"/>
    <mergeCell ref="AD1277:AD1284"/>
    <mergeCell ref="S1277:S1284"/>
    <mergeCell ref="T1277:T1284"/>
    <mergeCell ref="U1277:U1284"/>
    <mergeCell ref="V1277:V1284"/>
    <mergeCell ref="W1277:W1284"/>
    <mergeCell ref="X1277:X1284"/>
    <mergeCell ref="BA1272:BA1276"/>
    <mergeCell ref="BB1272:BB1276"/>
    <mergeCell ref="A1277:A1284"/>
    <mergeCell ref="L1277:L1284"/>
    <mergeCell ref="M1277:M1284"/>
    <mergeCell ref="N1277:N1284"/>
    <mergeCell ref="O1277:O1284"/>
    <mergeCell ref="P1277:P1284"/>
    <mergeCell ref="Q1277:Q1284"/>
    <mergeCell ref="R1277:R1284"/>
    <mergeCell ref="AU1272:AU1276"/>
    <mergeCell ref="AV1272:AV1276"/>
    <mergeCell ref="AW1272:AW1276"/>
    <mergeCell ref="AX1272:AX1276"/>
    <mergeCell ref="AY1272:AY1276"/>
    <mergeCell ref="AZ1272:AZ1276"/>
    <mergeCell ref="AO1272:AO1276"/>
    <mergeCell ref="AP1272:AP1276"/>
    <mergeCell ref="AQ1272:AQ1276"/>
    <mergeCell ref="AR1272:AR1276"/>
    <mergeCell ref="AS1272:AS1276"/>
    <mergeCell ref="AT1272:AT1276"/>
    <mergeCell ref="A1292:A1296"/>
    <mergeCell ref="L1292:L1296"/>
    <mergeCell ref="M1292:M1296"/>
    <mergeCell ref="N1292:N1296"/>
    <mergeCell ref="O1292:O1296"/>
    <mergeCell ref="P1292:P1296"/>
    <mergeCell ref="AR1277:AR1284"/>
    <mergeCell ref="AY1277:AY1284"/>
    <mergeCell ref="AZ1277:AZ1284"/>
    <mergeCell ref="BA1277:BA1284"/>
    <mergeCell ref="BB1277:BB1284"/>
    <mergeCell ref="AS1277:AS1284"/>
    <mergeCell ref="AT1277:AT1284"/>
    <mergeCell ref="AU1277:AU1284"/>
    <mergeCell ref="AK1277:AK1284"/>
    <mergeCell ref="AL1277:AL1284"/>
    <mergeCell ref="AV1277:AV1284"/>
    <mergeCell ref="AW1277:AW1284"/>
    <mergeCell ref="AX1277:AX1284"/>
    <mergeCell ref="AM1277:AM1284"/>
    <mergeCell ref="AN1277:AN1284"/>
    <mergeCell ref="AO1277:AO1284"/>
    <mergeCell ref="AP1277:AP1284"/>
    <mergeCell ref="AQ1277:AQ1284"/>
    <mergeCell ref="AE1277:AE1284"/>
    <mergeCell ref="AF1277:AF1284"/>
    <mergeCell ref="AG1277:AG1284"/>
    <mergeCell ref="AH1277:AH1284"/>
    <mergeCell ref="AI1277:AI1284"/>
    <mergeCell ref="AJ1277:AJ1284"/>
    <mergeCell ref="Y1277:Y1284"/>
    <mergeCell ref="Z1277:Z1284"/>
    <mergeCell ref="AC1292:AC1296"/>
    <mergeCell ref="AD1292:AD1296"/>
    <mergeCell ref="AE1292:AE1296"/>
    <mergeCell ref="AF1292:AF1296"/>
    <mergeCell ref="AG1292:AG1296"/>
    <mergeCell ref="AH1292:AH1296"/>
    <mergeCell ref="W1292:W1296"/>
    <mergeCell ref="X1292:X1296"/>
    <mergeCell ref="Y1292:Y1296"/>
    <mergeCell ref="Z1292:Z1296"/>
    <mergeCell ref="AA1292:AA1296"/>
    <mergeCell ref="AB1292:AB1296"/>
    <mergeCell ref="Q1292:Q1296"/>
    <mergeCell ref="R1292:R1296"/>
    <mergeCell ref="S1292:S1296"/>
    <mergeCell ref="T1292:T1296"/>
    <mergeCell ref="U1292:U1296"/>
    <mergeCell ref="V1292:V1296"/>
    <mergeCell ref="AQ1292:AQ1296"/>
    <mergeCell ref="AR1292:AR1296"/>
    <mergeCell ref="AY1292:AY1296"/>
    <mergeCell ref="AZ1292:AZ1296"/>
    <mergeCell ref="BA1292:BA1296"/>
    <mergeCell ref="BB1292:BB1296"/>
    <mergeCell ref="AS1292:AS1296"/>
    <mergeCell ref="AT1292:AT1296"/>
    <mergeCell ref="AU1292:AU1296"/>
    <mergeCell ref="AX1292:AX1296"/>
    <mergeCell ref="AI1292:AI1296"/>
    <mergeCell ref="AJ1292:AJ1296"/>
    <mergeCell ref="AK1292:AK1296"/>
    <mergeCell ref="AL1292:AL1296"/>
    <mergeCell ref="AV1292:AV1296"/>
    <mergeCell ref="AW1292:AW1296"/>
    <mergeCell ref="AM1292:AM1296"/>
    <mergeCell ref="AN1292:AN1296"/>
    <mergeCell ref="AO1292:AO1296"/>
    <mergeCell ref="AP1292:AP1296"/>
    <mergeCell ref="AG1305:AG1315"/>
    <mergeCell ref="AH1305:AH1315"/>
    <mergeCell ref="W1305:W1315"/>
    <mergeCell ref="X1305:X1315"/>
    <mergeCell ref="Y1305:Y1315"/>
    <mergeCell ref="Z1305:Z1315"/>
    <mergeCell ref="AA1305:AA1315"/>
    <mergeCell ref="AB1305:AB1315"/>
    <mergeCell ref="Q1305:Q1315"/>
    <mergeCell ref="R1305:R1315"/>
    <mergeCell ref="S1305:S1315"/>
    <mergeCell ref="T1305:T1315"/>
    <mergeCell ref="U1305:U1315"/>
    <mergeCell ref="V1305:V1315"/>
    <mergeCell ref="A1305:A1315"/>
    <mergeCell ref="L1305:L1315"/>
    <mergeCell ref="M1305:M1315"/>
    <mergeCell ref="N1305:N1315"/>
    <mergeCell ref="O1305:O1315"/>
    <mergeCell ref="P1305:P1315"/>
    <mergeCell ref="BA1305:BA1315"/>
    <mergeCell ref="BB1305:BB1315"/>
    <mergeCell ref="A1316:A1341"/>
    <mergeCell ref="L1316:L1341"/>
    <mergeCell ref="M1316:M1341"/>
    <mergeCell ref="N1316:N1341"/>
    <mergeCell ref="O1316:O1341"/>
    <mergeCell ref="P1316:P1341"/>
    <mergeCell ref="Q1316:Q1341"/>
    <mergeCell ref="R1316:R1341"/>
    <mergeCell ref="AU1305:AU1315"/>
    <mergeCell ref="AV1305:AV1315"/>
    <mergeCell ref="AW1305:AW1315"/>
    <mergeCell ref="AX1305:AX1315"/>
    <mergeCell ref="AY1305:AY1315"/>
    <mergeCell ref="AZ1305:AZ1315"/>
    <mergeCell ref="AO1305:AO1315"/>
    <mergeCell ref="AP1305:AP1315"/>
    <mergeCell ref="AQ1305:AQ1315"/>
    <mergeCell ref="AR1305:AR1315"/>
    <mergeCell ref="AS1305:AS1315"/>
    <mergeCell ref="AT1305:AT1315"/>
    <mergeCell ref="AI1305:AI1315"/>
    <mergeCell ref="AJ1305:AJ1315"/>
    <mergeCell ref="AK1305:AK1315"/>
    <mergeCell ref="AL1305:AL1315"/>
    <mergeCell ref="AM1305:AM1315"/>
    <mergeCell ref="AN1305:AN1315"/>
    <mergeCell ref="AC1305:AC1315"/>
    <mergeCell ref="AD1305:AD1315"/>
    <mergeCell ref="AE1305:AE1315"/>
    <mergeCell ref="AF1305:AF1315"/>
    <mergeCell ref="AE1316:AE1341"/>
    <mergeCell ref="AF1316:AF1341"/>
    <mergeCell ref="AG1316:AG1341"/>
    <mergeCell ref="AH1316:AH1341"/>
    <mergeCell ref="AI1316:AI1341"/>
    <mergeCell ref="AJ1316:AJ1341"/>
    <mergeCell ref="Y1316:Y1341"/>
    <mergeCell ref="Z1316:Z1341"/>
    <mergeCell ref="AA1316:AA1341"/>
    <mergeCell ref="AB1316:AB1341"/>
    <mergeCell ref="AC1316:AC1341"/>
    <mergeCell ref="AD1316:AD1341"/>
    <mergeCell ref="S1316:S1341"/>
    <mergeCell ref="T1316:T1341"/>
    <mergeCell ref="U1316:U1341"/>
    <mergeCell ref="V1316:V1341"/>
    <mergeCell ref="W1316:W1341"/>
    <mergeCell ref="X1316:X1341"/>
    <mergeCell ref="AW1316:AW1341"/>
    <mergeCell ref="AX1316:AX1341"/>
    <mergeCell ref="AY1316:AY1341"/>
    <mergeCell ref="AZ1316:AZ1341"/>
    <mergeCell ref="BA1316:BA1341"/>
    <mergeCell ref="BB1316:BB1341"/>
    <mergeCell ref="AQ1316:AQ1341"/>
    <mergeCell ref="AR1316:AR1341"/>
    <mergeCell ref="AS1316:AS1341"/>
    <mergeCell ref="AT1316:AT1341"/>
    <mergeCell ref="AU1316:AU1341"/>
    <mergeCell ref="AV1316:AV1341"/>
    <mergeCell ref="AK1316:AK1341"/>
    <mergeCell ref="AL1316:AL1341"/>
    <mergeCell ref="AM1316:AM1341"/>
    <mergeCell ref="AN1316:AN1341"/>
    <mergeCell ref="AO1316:AO1341"/>
    <mergeCell ref="AP1316:AP1341"/>
    <mergeCell ref="W1342:W1353"/>
    <mergeCell ref="X1342:X1353"/>
    <mergeCell ref="Y1342:Y1353"/>
    <mergeCell ref="Z1342:Z1353"/>
    <mergeCell ref="AA1342:AA1353"/>
    <mergeCell ref="AB1342:AB1353"/>
    <mergeCell ref="Q1342:Q1353"/>
    <mergeCell ref="R1342:R1353"/>
    <mergeCell ref="S1342:S1353"/>
    <mergeCell ref="T1342:T1353"/>
    <mergeCell ref="U1342:U1353"/>
    <mergeCell ref="V1342:V1353"/>
    <mergeCell ref="A1342:A1353"/>
    <mergeCell ref="L1342:L1353"/>
    <mergeCell ref="M1342:M1353"/>
    <mergeCell ref="N1342:N1353"/>
    <mergeCell ref="O1342:O1353"/>
    <mergeCell ref="P1342:P1353"/>
    <mergeCell ref="BB1342:BB1353"/>
    <mergeCell ref="AR1342:AR1353"/>
    <mergeCell ref="AS1342:AS1353"/>
    <mergeCell ref="AW1342:AW1353"/>
    <mergeCell ref="A1361:A1373"/>
    <mergeCell ref="L1361:L1373"/>
    <mergeCell ref="M1361:M1373"/>
    <mergeCell ref="N1361:N1373"/>
    <mergeCell ref="O1361:O1373"/>
    <mergeCell ref="P1361:P1373"/>
    <mergeCell ref="AP1342:AP1353"/>
    <mergeCell ref="AQ1342:AQ1353"/>
    <mergeCell ref="AX1342:AX1353"/>
    <mergeCell ref="AY1342:AY1353"/>
    <mergeCell ref="AZ1342:AZ1353"/>
    <mergeCell ref="BA1342:BA1353"/>
    <mergeCell ref="AI1342:AI1353"/>
    <mergeCell ref="AJ1342:AJ1353"/>
    <mergeCell ref="AK1342:AK1353"/>
    <mergeCell ref="AT1342:AT1353"/>
    <mergeCell ref="AU1342:AU1353"/>
    <mergeCell ref="AV1342:AV1353"/>
    <mergeCell ref="AL1342:AL1353"/>
    <mergeCell ref="AM1342:AM1353"/>
    <mergeCell ref="AN1342:AN1353"/>
    <mergeCell ref="AO1342:AO1353"/>
    <mergeCell ref="AC1342:AC1353"/>
    <mergeCell ref="AD1342:AD1353"/>
    <mergeCell ref="AE1342:AE1353"/>
    <mergeCell ref="AF1342:AF1353"/>
    <mergeCell ref="AG1342:AG1353"/>
    <mergeCell ref="AH1342:AH1353"/>
    <mergeCell ref="AC1361:AC1373"/>
    <mergeCell ref="AD1361:AD1373"/>
    <mergeCell ref="AE1361:AE1373"/>
    <mergeCell ref="AF1361:AF1373"/>
    <mergeCell ref="AG1361:AG1373"/>
    <mergeCell ref="AH1361:AH1373"/>
    <mergeCell ref="W1361:W1373"/>
    <mergeCell ref="X1361:X1373"/>
    <mergeCell ref="Y1361:Y1373"/>
    <mergeCell ref="Z1361:Z1373"/>
    <mergeCell ref="AA1361:AA1373"/>
    <mergeCell ref="AB1361:AB1373"/>
    <mergeCell ref="Q1361:Q1373"/>
    <mergeCell ref="R1361:R1373"/>
    <mergeCell ref="S1361:S1373"/>
    <mergeCell ref="T1361:T1373"/>
    <mergeCell ref="U1361:U1373"/>
    <mergeCell ref="V1361:V1373"/>
    <mergeCell ref="AQ1361:AQ1373"/>
    <mergeCell ref="AR1361:AR1373"/>
    <mergeCell ref="AY1361:AY1373"/>
    <mergeCell ref="AZ1361:AZ1373"/>
    <mergeCell ref="BA1361:BA1373"/>
    <mergeCell ref="BB1361:BB1373"/>
    <mergeCell ref="AS1361:AS1373"/>
    <mergeCell ref="AT1361:AT1373"/>
    <mergeCell ref="AU1361:AU1373"/>
    <mergeCell ref="AV1361:AV1373"/>
    <mergeCell ref="AI1361:AI1373"/>
    <mergeCell ref="AJ1361:AJ1373"/>
    <mergeCell ref="AK1361:AK1373"/>
    <mergeCell ref="AL1361:AL1373"/>
    <mergeCell ref="AW1361:AW1373"/>
    <mergeCell ref="AX1361:AX1373"/>
    <mergeCell ref="AM1361:AM1373"/>
    <mergeCell ref="AN1361:AN1373"/>
    <mergeCell ref="AO1361:AO1373"/>
    <mergeCell ref="AP1361:AP1373"/>
    <mergeCell ref="AG1381:AG1388"/>
    <mergeCell ref="AH1381:AH1388"/>
    <mergeCell ref="W1381:W1388"/>
    <mergeCell ref="X1381:X1388"/>
    <mergeCell ref="Y1381:Y1388"/>
    <mergeCell ref="Z1381:Z1388"/>
    <mergeCell ref="AA1381:AA1388"/>
    <mergeCell ref="AB1381:AB1388"/>
    <mergeCell ref="Q1381:Q1388"/>
    <mergeCell ref="R1381:R1388"/>
    <mergeCell ref="S1381:S1388"/>
    <mergeCell ref="T1381:T1388"/>
    <mergeCell ref="U1381:U1388"/>
    <mergeCell ref="V1381:V1388"/>
    <mergeCell ref="A1381:A1388"/>
    <mergeCell ref="L1381:L1388"/>
    <mergeCell ref="M1381:M1388"/>
    <mergeCell ref="N1381:N1388"/>
    <mergeCell ref="O1381:O1388"/>
    <mergeCell ref="P1381:P1388"/>
    <mergeCell ref="BA1381:BA1388"/>
    <mergeCell ref="BB1381:BB1388"/>
    <mergeCell ref="A1389:A1403"/>
    <mergeCell ref="L1389:L1403"/>
    <mergeCell ref="M1389:M1403"/>
    <mergeCell ref="N1389:N1403"/>
    <mergeCell ref="O1389:O1403"/>
    <mergeCell ref="P1389:P1403"/>
    <mergeCell ref="Q1389:Q1403"/>
    <mergeCell ref="R1389:R1403"/>
    <mergeCell ref="AU1381:AU1388"/>
    <mergeCell ref="AV1381:AV1388"/>
    <mergeCell ref="AW1381:AW1388"/>
    <mergeCell ref="AX1381:AX1388"/>
    <mergeCell ref="AY1381:AY1388"/>
    <mergeCell ref="AZ1381:AZ1388"/>
    <mergeCell ref="AO1381:AO1388"/>
    <mergeCell ref="AP1381:AP1388"/>
    <mergeCell ref="AQ1381:AQ1388"/>
    <mergeCell ref="AR1381:AR1388"/>
    <mergeCell ref="AS1381:AS1388"/>
    <mergeCell ref="AT1381:AT1388"/>
    <mergeCell ref="AI1381:AI1388"/>
    <mergeCell ref="AJ1381:AJ1388"/>
    <mergeCell ref="AK1381:AK1388"/>
    <mergeCell ref="AL1381:AL1388"/>
    <mergeCell ref="AM1381:AM1388"/>
    <mergeCell ref="AN1381:AN1388"/>
    <mergeCell ref="AC1381:AC1388"/>
    <mergeCell ref="AD1381:AD1388"/>
    <mergeCell ref="AE1381:AE1388"/>
    <mergeCell ref="AF1381:AF1388"/>
    <mergeCell ref="AE1389:AE1403"/>
    <mergeCell ref="AF1389:AF1403"/>
    <mergeCell ref="AG1389:AG1403"/>
    <mergeCell ref="AH1389:AH1403"/>
    <mergeCell ref="AI1389:AI1403"/>
    <mergeCell ref="AJ1389:AJ1403"/>
    <mergeCell ref="Y1389:Y1403"/>
    <mergeCell ref="Z1389:Z1403"/>
    <mergeCell ref="AA1389:AA1403"/>
    <mergeCell ref="AB1389:AB1403"/>
    <mergeCell ref="AC1389:AC1403"/>
    <mergeCell ref="AD1389:AD1403"/>
    <mergeCell ref="S1389:S1403"/>
    <mergeCell ref="T1389:T1403"/>
    <mergeCell ref="U1389:U1403"/>
    <mergeCell ref="V1389:V1403"/>
    <mergeCell ref="W1389:W1403"/>
    <mergeCell ref="X1389:X1403"/>
    <mergeCell ref="AS1389:AS1403"/>
    <mergeCell ref="AZ1389:AZ1403"/>
    <mergeCell ref="BA1389:BA1403"/>
    <mergeCell ref="BB1389:BB1403"/>
    <mergeCell ref="AT1389:AT1403"/>
    <mergeCell ref="AU1389:AU1403"/>
    <mergeCell ref="AV1389:AV1403"/>
    <mergeCell ref="AW1389:AW1403"/>
    <mergeCell ref="AK1389:AK1403"/>
    <mergeCell ref="AL1389:AL1403"/>
    <mergeCell ref="AM1389:AM1403"/>
    <mergeCell ref="AX1389:AX1403"/>
    <mergeCell ref="AY1389:AY1403"/>
    <mergeCell ref="AN1389:AN1403"/>
    <mergeCell ref="AO1389:AO1403"/>
    <mergeCell ref="AP1389:AP1403"/>
    <mergeCell ref="AQ1389:AQ1403"/>
    <mergeCell ref="AR1389:AR1403"/>
    <mergeCell ref="AG1413:AG1419"/>
    <mergeCell ref="AH1413:AH1419"/>
    <mergeCell ref="W1413:W1419"/>
    <mergeCell ref="X1413:X1419"/>
    <mergeCell ref="Y1413:Y1419"/>
    <mergeCell ref="Z1413:Z1419"/>
    <mergeCell ref="AA1413:AA1419"/>
    <mergeCell ref="AB1413:AB1419"/>
    <mergeCell ref="Q1413:Q1419"/>
    <mergeCell ref="R1413:R1419"/>
    <mergeCell ref="S1413:S1419"/>
    <mergeCell ref="T1413:T1419"/>
    <mergeCell ref="U1413:U1419"/>
    <mergeCell ref="V1413:V1419"/>
    <mergeCell ref="A1413:A1419"/>
    <mergeCell ref="L1413:L1419"/>
    <mergeCell ref="M1413:M1419"/>
    <mergeCell ref="N1413:N1419"/>
    <mergeCell ref="O1413:O1419"/>
    <mergeCell ref="P1413:P1419"/>
    <mergeCell ref="BA1413:BA1419"/>
    <mergeCell ref="BB1413:BB1419"/>
    <mergeCell ref="A1420:A1449"/>
    <mergeCell ref="L1420:L1449"/>
    <mergeCell ref="M1420:M1449"/>
    <mergeCell ref="N1420:N1449"/>
    <mergeCell ref="O1420:O1449"/>
    <mergeCell ref="P1420:P1449"/>
    <mergeCell ref="Q1420:Q1449"/>
    <mergeCell ref="R1420:R1449"/>
    <mergeCell ref="AU1413:AU1419"/>
    <mergeCell ref="AV1413:AV1419"/>
    <mergeCell ref="AW1413:AW1419"/>
    <mergeCell ref="AX1413:AX1419"/>
    <mergeCell ref="AY1413:AY1419"/>
    <mergeCell ref="AZ1413:AZ1419"/>
    <mergeCell ref="AO1413:AO1419"/>
    <mergeCell ref="AP1413:AP1419"/>
    <mergeCell ref="AQ1413:AQ1419"/>
    <mergeCell ref="AR1413:AR1419"/>
    <mergeCell ref="AS1413:AS1419"/>
    <mergeCell ref="AT1413:AT1419"/>
    <mergeCell ref="AI1413:AI1419"/>
    <mergeCell ref="AJ1413:AJ1419"/>
    <mergeCell ref="AK1413:AK1419"/>
    <mergeCell ref="AL1413:AL1419"/>
    <mergeCell ref="AM1413:AM1419"/>
    <mergeCell ref="AN1413:AN1419"/>
    <mergeCell ref="AC1413:AC1419"/>
    <mergeCell ref="AD1413:AD1419"/>
    <mergeCell ref="AE1413:AE1419"/>
    <mergeCell ref="AF1413:AF1419"/>
    <mergeCell ref="AE1420:AE1449"/>
    <mergeCell ref="AF1420:AF1449"/>
    <mergeCell ref="AG1420:AG1449"/>
    <mergeCell ref="AH1420:AH1449"/>
    <mergeCell ref="AI1420:AI1449"/>
    <mergeCell ref="AJ1420:AJ1449"/>
    <mergeCell ref="Y1420:Y1449"/>
    <mergeCell ref="Z1420:Z1449"/>
    <mergeCell ref="AA1420:AA1449"/>
    <mergeCell ref="AB1420:AB1449"/>
    <mergeCell ref="AC1420:AC1449"/>
    <mergeCell ref="AD1420:AD1449"/>
    <mergeCell ref="S1420:S1449"/>
    <mergeCell ref="T1420:T1449"/>
    <mergeCell ref="U1420:U1449"/>
    <mergeCell ref="V1420:V1449"/>
    <mergeCell ref="W1420:W1449"/>
    <mergeCell ref="X1420:X1449"/>
    <mergeCell ref="AS1420:AS1449"/>
    <mergeCell ref="AZ1420:AZ1449"/>
    <mergeCell ref="BA1420:BA1449"/>
    <mergeCell ref="BB1420:BB1449"/>
    <mergeCell ref="AT1420:AT1449"/>
    <mergeCell ref="AU1420:AU1449"/>
    <mergeCell ref="AV1420:AV1449"/>
    <mergeCell ref="AW1420:AW1449"/>
    <mergeCell ref="AK1420:AK1449"/>
    <mergeCell ref="AL1420:AL1449"/>
    <mergeCell ref="AM1420:AM1449"/>
    <mergeCell ref="AX1420:AX1449"/>
    <mergeCell ref="AY1420:AY1449"/>
    <mergeCell ref="AN1420:AN1449"/>
    <mergeCell ref="AO1420:AO1449"/>
    <mergeCell ref="AP1420:AP1449"/>
    <mergeCell ref="AQ1420:AQ1449"/>
    <mergeCell ref="AR1420:AR1449"/>
    <mergeCell ref="AG1458:AG1470"/>
    <mergeCell ref="AH1458:AH1470"/>
    <mergeCell ref="W1458:W1470"/>
    <mergeCell ref="X1458:X1470"/>
    <mergeCell ref="Y1458:Y1470"/>
    <mergeCell ref="Z1458:Z1470"/>
    <mergeCell ref="AA1458:AA1470"/>
    <mergeCell ref="AB1458:AB1470"/>
    <mergeCell ref="Q1458:Q1470"/>
    <mergeCell ref="R1458:R1470"/>
    <mergeCell ref="S1458:S1470"/>
    <mergeCell ref="T1458:T1470"/>
    <mergeCell ref="U1458:U1470"/>
    <mergeCell ref="V1458:V1470"/>
    <mergeCell ref="A1458:A1470"/>
    <mergeCell ref="L1458:L1470"/>
    <mergeCell ref="M1458:M1470"/>
    <mergeCell ref="N1458:N1470"/>
    <mergeCell ref="O1458:O1470"/>
    <mergeCell ref="P1458:P1470"/>
    <mergeCell ref="BA1458:BA1470"/>
    <mergeCell ref="BB1458:BB1470"/>
    <mergeCell ref="A1471:A1484"/>
    <mergeCell ref="L1471:L1484"/>
    <mergeCell ref="M1471:M1484"/>
    <mergeCell ref="N1471:N1484"/>
    <mergeCell ref="O1471:O1484"/>
    <mergeCell ref="P1471:P1484"/>
    <mergeCell ref="Q1471:Q1484"/>
    <mergeCell ref="R1471:R1484"/>
    <mergeCell ref="AU1458:AU1470"/>
    <mergeCell ref="AV1458:AV1470"/>
    <mergeCell ref="AW1458:AW1470"/>
    <mergeCell ref="AX1458:AX1470"/>
    <mergeCell ref="AY1458:AY1470"/>
    <mergeCell ref="AZ1458:AZ1470"/>
    <mergeCell ref="AO1458:AO1470"/>
    <mergeCell ref="AP1458:AP1470"/>
    <mergeCell ref="AQ1458:AQ1470"/>
    <mergeCell ref="AR1458:AR1470"/>
    <mergeCell ref="AS1458:AS1470"/>
    <mergeCell ref="AT1458:AT1470"/>
    <mergeCell ref="AI1458:AI1470"/>
    <mergeCell ref="AJ1458:AJ1470"/>
    <mergeCell ref="AK1458:AK1470"/>
    <mergeCell ref="AL1458:AL1470"/>
    <mergeCell ref="AM1458:AM1470"/>
    <mergeCell ref="AN1458:AN1470"/>
    <mergeCell ref="AC1458:AC1470"/>
    <mergeCell ref="AD1458:AD1470"/>
    <mergeCell ref="AE1458:AE1470"/>
    <mergeCell ref="AF1458:AF1470"/>
    <mergeCell ref="AE1471:AE1484"/>
    <mergeCell ref="AF1471:AF1484"/>
    <mergeCell ref="AG1471:AG1484"/>
    <mergeCell ref="AH1471:AH1484"/>
    <mergeCell ref="AI1471:AI1484"/>
    <mergeCell ref="AJ1471:AJ1484"/>
    <mergeCell ref="Y1471:Y1484"/>
    <mergeCell ref="Z1471:Z1484"/>
    <mergeCell ref="AA1471:AA1484"/>
    <mergeCell ref="AB1471:AB1484"/>
    <mergeCell ref="AC1471:AC1484"/>
    <mergeCell ref="AD1471:AD1484"/>
    <mergeCell ref="S1471:S1484"/>
    <mergeCell ref="T1471:T1484"/>
    <mergeCell ref="U1471:U1484"/>
    <mergeCell ref="V1471:V1484"/>
    <mergeCell ref="W1471:W1484"/>
    <mergeCell ref="X1471:X1484"/>
    <mergeCell ref="AR1471:AR1484"/>
    <mergeCell ref="AY1471:AY1484"/>
    <mergeCell ref="AZ1471:AZ1484"/>
    <mergeCell ref="BA1471:BA1484"/>
    <mergeCell ref="BB1471:BB1484"/>
    <mergeCell ref="AS1471:AS1484"/>
    <mergeCell ref="AT1471:AT1484"/>
    <mergeCell ref="AU1471:AU1484"/>
    <mergeCell ref="AK1471:AK1484"/>
    <mergeCell ref="AL1471:AL1484"/>
    <mergeCell ref="AV1471:AV1484"/>
    <mergeCell ref="AW1471:AW1484"/>
    <mergeCell ref="AX1471:AX1484"/>
    <mergeCell ref="AM1471:AM1484"/>
    <mergeCell ref="AN1471:AN1484"/>
    <mergeCell ref="AO1471:AO1484"/>
    <mergeCell ref="AP1471:AP1484"/>
    <mergeCell ref="AQ1471:AQ1484"/>
    <mergeCell ref="W1492:W1498"/>
    <mergeCell ref="X1492:X1498"/>
    <mergeCell ref="Y1492:Y1498"/>
    <mergeCell ref="Z1492:Z1498"/>
    <mergeCell ref="AA1492:AA1498"/>
    <mergeCell ref="AB1492:AB1498"/>
    <mergeCell ref="Q1492:Q1498"/>
    <mergeCell ref="R1492:R1498"/>
    <mergeCell ref="S1492:S1498"/>
    <mergeCell ref="T1492:T1498"/>
    <mergeCell ref="U1492:U1498"/>
    <mergeCell ref="V1492:V1498"/>
    <mergeCell ref="A1492:A1498"/>
    <mergeCell ref="L1492:L1498"/>
    <mergeCell ref="M1492:M1498"/>
    <mergeCell ref="N1492:N1498"/>
    <mergeCell ref="O1492:O1498"/>
    <mergeCell ref="P1492:P1498"/>
    <mergeCell ref="A1506:A1513"/>
    <mergeCell ref="L1506:L1513"/>
    <mergeCell ref="M1506:M1513"/>
    <mergeCell ref="N1506:N1513"/>
    <mergeCell ref="O1506:O1513"/>
    <mergeCell ref="P1506:P1513"/>
    <mergeCell ref="AQ1492:AQ1498"/>
    <mergeCell ref="AR1492:AR1498"/>
    <mergeCell ref="AY1492:AY1498"/>
    <mergeCell ref="AZ1492:AZ1498"/>
    <mergeCell ref="BA1492:BA1498"/>
    <mergeCell ref="BB1492:BB1498"/>
    <mergeCell ref="AS1492:AS1498"/>
    <mergeCell ref="AT1492:AT1498"/>
    <mergeCell ref="AU1492:AU1498"/>
    <mergeCell ref="AX1492:AX1498"/>
    <mergeCell ref="AI1492:AI1498"/>
    <mergeCell ref="AJ1492:AJ1498"/>
    <mergeCell ref="AK1492:AK1498"/>
    <mergeCell ref="AL1492:AL1498"/>
    <mergeCell ref="AV1492:AV1498"/>
    <mergeCell ref="AW1492:AW1498"/>
    <mergeCell ref="AM1492:AM1498"/>
    <mergeCell ref="AN1492:AN1498"/>
    <mergeCell ref="AO1492:AO1498"/>
    <mergeCell ref="AP1492:AP1498"/>
    <mergeCell ref="AC1492:AC1498"/>
    <mergeCell ref="AD1492:AD1498"/>
    <mergeCell ref="AE1492:AE1498"/>
    <mergeCell ref="AF1492:AF1498"/>
    <mergeCell ref="AG1492:AG1498"/>
    <mergeCell ref="AH1492:AH1498"/>
    <mergeCell ref="AC1506:AC1513"/>
    <mergeCell ref="AD1506:AD1513"/>
    <mergeCell ref="AE1506:AE1513"/>
    <mergeCell ref="AF1506:AF1513"/>
    <mergeCell ref="AG1506:AG1513"/>
    <mergeCell ref="AH1506:AH1513"/>
    <mergeCell ref="W1506:W1513"/>
    <mergeCell ref="X1506:X1513"/>
    <mergeCell ref="Y1506:Y1513"/>
    <mergeCell ref="Z1506:Z1513"/>
    <mergeCell ref="AA1506:AA1513"/>
    <mergeCell ref="AB1506:AB1513"/>
    <mergeCell ref="Q1506:Q1513"/>
    <mergeCell ref="R1506:R1513"/>
    <mergeCell ref="S1506:S1513"/>
    <mergeCell ref="T1506:T1513"/>
    <mergeCell ref="U1506:U1513"/>
    <mergeCell ref="V1506:V1513"/>
    <mergeCell ref="AQ1506:AQ1513"/>
    <mergeCell ref="AR1506:AR1513"/>
    <mergeCell ref="AY1506:AY1513"/>
    <mergeCell ref="AZ1506:AZ1513"/>
    <mergeCell ref="BA1506:BA1513"/>
    <mergeCell ref="BB1506:BB1513"/>
    <mergeCell ref="AS1506:AS1513"/>
    <mergeCell ref="AT1506:AT1513"/>
    <mergeCell ref="AU1506:AU1513"/>
    <mergeCell ref="AX1506:AX1513"/>
    <mergeCell ref="AI1506:AI1513"/>
    <mergeCell ref="AJ1506:AJ1513"/>
    <mergeCell ref="AK1506:AK1513"/>
    <mergeCell ref="AL1506:AL1513"/>
    <mergeCell ref="AV1506:AV1513"/>
    <mergeCell ref="AW1506:AW1513"/>
    <mergeCell ref="AM1506:AM1513"/>
    <mergeCell ref="AN1506:AN1513"/>
    <mergeCell ref="AO1506:AO1513"/>
    <mergeCell ref="AP1506:AP1513"/>
    <mergeCell ref="W1521:W1529"/>
    <mergeCell ref="X1521:X1529"/>
    <mergeCell ref="Y1521:Y1529"/>
    <mergeCell ref="Z1521:Z1529"/>
    <mergeCell ref="AA1521:AA1529"/>
    <mergeCell ref="AB1521:AB1529"/>
    <mergeCell ref="Q1521:Q1529"/>
    <mergeCell ref="R1521:R1529"/>
    <mergeCell ref="S1521:S1529"/>
    <mergeCell ref="T1521:T1529"/>
    <mergeCell ref="U1521:U1529"/>
    <mergeCell ref="V1521:V1529"/>
    <mergeCell ref="A1521:A1529"/>
    <mergeCell ref="L1521:L1529"/>
    <mergeCell ref="M1521:M1529"/>
    <mergeCell ref="N1521:N1529"/>
    <mergeCell ref="O1521:O1529"/>
    <mergeCell ref="P1521:P1529"/>
    <mergeCell ref="A1537:A1543"/>
    <mergeCell ref="L1537:L1543"/>
    <mergeCell ref="M1537:M1543"/>
    <mergeCell ref="N1537:N1543"/>
    <mergeCell ref="O1537:O1543"/>
    <mergeCell ref="P1537:P1543"/>
    <mergeCell ref="AQ1521:AQ1529"/>
    <mergeCell ref="AR1521:AR1529"/>
    <mergeCell ref="AY1521:AY1529"/>
    <mergeCell ref="AZ1521:AZ1529"/>
    <mergeCell ref="BA1521:BA1529"/>
    <mergeCell ref="BB1521:BB1529"/>
    <mergeCell ref="AS1521:AS1529"/>
    <mergeCell ref="AT1521:AT1529"/>
    <mergeCell ref="AU1521:AU1529"/>
    <mergeCell ref="AV1521:AV1529"/>
    <mergeCell ref="AI1521:AI1529"/>
    <mergeCell ref="AJ1521:AJ1529"/>
    <mergeCell ref="AK1521:AK1529"/>
    <mergeCell ref="AL1521:AL1529"/>
    <mergeCell ref="AW1521:AW1529"/>
    <mergeCell ref="AX1521:AX1529"/>
    <mergeCell ref="AM1521:AM1529"/>
    <mergeCell ref="AN1521:AN1529"/>
    <mergeCell ref="AO1521:AO1529"/>
    <mergeCell ref="AP1521:AP1529"/>
    <mergeCell ref="AC1521:AC1529"/>
    <mergeCell ref="AD1521:AD1529"/>
    <mergeCell ref="AE1521:AE1529"/>
    <mergeCell ref="AF1521:AF1529"/>
    <mergeCell ref="AG1521:AG1529"/>
    <mergeCell ref="AH1521:AH1529"/>
    <mergeCell ref="AC1537:AC1543"/>
    <mergeCell ref="AD1537:AD1543"/>
    <mergeCell ref="AE1537:AE1543"/>
    <mergeCell ref="AF1537:AF1543"/>
    <mergeCell ref="AG1537:AG1543"/>
    <mergeCell ref="AH1537:AH1543"/>
    <mergeCell ref="W1537:W1543"/>
    <mergeCell ref="X1537:X1543"/>
    <mergeCell ref="Y1537:Y1543"/>
    <mergeCell ref="Z1537:Z1543"/>
    <mergeCell ref="AA1537:AA1543"/>
    <mergeCell ref="AB1537:AB1543"/>
    <mergeCell ref="Q1537:Q1543"/>
    <mergeCell ref="R1537:R1543"/>
    <mergeCell ref="S1537:S1543"/>
    <mergeCell ref="T1537:T1543"/>
    <mergeCell ref="U1537:U1543"/>
    <mergeCell ref="V1537:V1543"/>
    <mergeCell ref="Q1552:Q1558"/>
    <mergeCell ref="R1552:R1558"/>
    <mergeCell ref="S1552:S1558"/>
    <mergeCell ref="T1552:T1558"/>
    <mergeCell ref="U1552:U1558"/>
    <mergeCell ref="V1552:V1558"/>
    <mergeCell ref="A1552:A1558"/>
    <mergeCell ref="L1552:L1558"/>
    <mergeCell ref="M1552:M1558"/>
    <mergeCell ref="N1552:N1558"/>
    <mergeCell ref="O1552:O1558"/>
    <mergeCell ref="P1552:P1558"/>
    <mergeCell ref="AR1537:AR1543"/>
    <mergeCell ref="AS1537:AS1543"/>
    <mergeCell ref="AZ1537:AZ1543"/>
    <mergeCell ref="BA1537:BA1543"/>
    <mergeCell ref="BB1537:BB1543"/>
    <mergeCell ref="AT1537:AT1543"/>
    <mergeCell ref="AU1537:AU1543"/>
    <mergeCell ref="AV1537:AV1543"/>
    <mergeCell ref="AW1537:AW1543"/>
    <mergeCell ref="AY1537:AY1543"/>
    <mergeCell ref="AI1537:AI1543"/>
    <mergeCell ref="AJ1537:AJ1543"/>
    <mergeCell ref="AK1537:AK1543"/>
    <mergeCell ref="AL1537:AL1543"/>
    <mergeCell ref="AM1537:AM1543"/>
    <mergeCell ref="AX1537:AX1543"/>
    <mergeCell ref="AN1537:AN1543"/>
    <mergeCell ref="AO1537:AO1543"/>
    <mergeCell ref="AP1537:AP1543"/>
    <mergeCell ref="AQ1537:AQ1543"/>
    <mergeCell ref="AI1552:AI1558"/>
    <mergeCell ref="AJ1552:AJ1558"/>
    <mergeCell ref="AK1552:AK1558"/>
    <mergeCell ref="AL1552:AL1558"/>
    <mergeCell ref="AM1552:AM1558"/>
    <mergeCell ref="AN1552:AN1558"/>
    <mergeCell ref="AC1552:AC1558"/>
    <mergeCell ref="AD1552:AD1558"/>
    <mergeCell ref="AE1552:AE1558"/>
    <mergeCell ref="AF1552:AF1558"/>
    <mergeCell ref="AG1552:AG1558"/>
    <mergeCell ref="AH1552:AH1558"/>
    <mergeCell ref="W1552:W1558"/>
    <mergeCell ref="X1552:X1558"/>
    <mergeCell ref="Y1552:Y1558"/>
    <mergeCell ref="Z1552:Z1558"/>
    <mergeCell ref="AA1552:AA1558"/>
    <mergeCell ref="AB1552:AB1558"/>
    <mergeCell ref="AA1559:AA1571"/>
    <mergeCell ref="AB1559:AB1571"/>
    <mergeCell ref="AC1559:AC1571"/>
    <mergeCell ref="AD1559:AD1571"/>
    <mergeCell ref="S1559:S1571"/>
    <mergeCell ref="T1559:T1571"/>
    <mergeCell ref="U1559:U1571"/>
    <mergeCell ref="V1559:V1571"/>
    <mergeCell ref="W1559:W1571"/>
    <mergeCell ref="X1559:X1571"/>
    <mergeCell ref="BA1552:BA1558"/>
    <mergeCell ref="BB1552:BB1558"/>
    <mergeCell ref="A1559:A1571"/>
    <mergeCell ref="L1559:L1571"/>
    <mergeCell ref="M1559:M1571"/>
    <mergeCell ref="N1559:N1571"/>
    <mergeCell ref="O1559:O1571"/>
    <mergeCell ref="P1559:P1571"/>
    <mergeCell ref="Q1559:Q1571"/>
    <mergeCell ref="R1559:R1571"/>
    <mergeCell ref="AU1552:AU1558"/>
    <mergeCell ref="AV1552:AV1558"/>
    <mergeCell ref="AW1552:AW1558"/>
    <mergeCell ref="AX1552:AX1558"/>
    <mergeCell ref="AY1552:AY1558"/>
    <mergeCell ref="AZ1552:AZ1558"/>
    <mergeCell ref="AO1552:AO1558"/>
    <mergeCell ref="AP1552:AP1558"/>
    <mergeCell ref="AQ1552:AQ1558"/>
    <mergeCell ref="AR1552:AR1558"/>
    <mergeCell ref="AS1552:AS1558"/>
    <mergeCell ref="AT1552:AT1558"/>
    <mergeCell ref="A1579:A1584"/>
    <mergeCell ref="L1579:L1584"/>
    <mergeCell ref="M1579:M1584"/>
    <mergeCell ref="N1579:N1584"/>
    <mergeCell ref="O1579:O1584"/>
    <mergeCell ref="P1579:P1584"/>
    <mergeCell ref="AR1559:AR1571"/>
    <mergeCell ref="AY1559:AY1571"/>
    <mergeCell ref="AZ1559:AZ1571"/>
    <mergeCell ref="BA1559:BA1571"/>
    <mergeCell ref="BB1559:BB1571"/>
    <mergeCell ref="AS1559:AS1571"/>
    <mergeCell ref="AT1559:AT1571"/>
    <mergeCell ref="AU1559:AU1571"/>
    <mergeCell ref="AK1559:AK1571"/>
    <mergeCell ref="AL1559:AL1571"/>
    <mergeCell ref="AV1559:AV1571"/>
    <mergeCell ref="AW1559:AW1571"/>
    <mergeCell ref="AX1559:AX1571"/>
    <mergeCell ref="AM1559:AM1571"/>
    <mergeCell ref="AN1559:AN1571"/>
    <mergeCell ref="AO1559:AO1571"/>
    <mergeCell ref="AP1559:AP1571"/>
    <mergeCell ref="AQ1559:AQ1571"/>
    <mergeCell ref="AE1559:AE1571"/>
    <mergeCell ref="AF1559:AF1571"/>
    <mergeCell ref="AG1559:AG1571"/>
    <mergeCell ref="AH1559:AH1571"/>
    <mergeCell ref="AI1559:AI1571"/>
    <mergeCell ref="AJ1559:AJ1571"/>
    <mergeCell ref="Y1559:Y1571"/>
    <mergeCell ref="Z1559:Z1571"/>
    <mergeCell ref="AC1579:AC1584"/>
    <mergeCell ref="AD1579:AD1584"/>
    <mergeCell ref="AE1579:AE1584"/>
    <mergeCell ref="AF1579:AF1584"/>
    <mergeCell ref="AG1579:AG1584"/>
    <mergeCell ref="AH1579:AH1584"/>
    <mergeCell ref="W1579:W1584"/>
    <mergeCell ref="X1579:X1584"/>
    <mergeCell ref="Y1579:Y1584"/>
    <mergeCell ref="Z1579:Z1584"/>
    <mergeCell ref="AA1579:AA1584"/>
    <mergeCell ref="AB1579:AB1584"/>
    <mergeCell ref="Q1579:Q1584"/>
    <mergeCell ref="R1579:R1584"/>
    <mergeCell ref="S1579:S1584"/>
    <mergeCell ref="T1579:T1584"/>
    <mergeCell ref="U1579:U1584"/>
    <mergeCell ref="V1579:V1584"/>
    <mergeCell ref="AQ1579:AQ1584"/>
    <mergeCell ref="AR1579:AR1584"/>
    <mergeCell ref="AY1579:AY1584"/>
    <mergeCell ref="AZ1579:AZ1584"/>
    <mergeCell ref="BA1579:BA1584"/>
    <mergeCell ref="BB1579:BB1584"/>
    <mergeCell ref="AS1579:AS1584"/>
    <mergeCell ref="AT1579:AT1584"/>
    <mergeCell ref="AU1579:AU1584"/>
    <mergeCell ref="AX1579:AX1584"/>
    <mergeCell ref="AI1579:AI1584"/>
    <mergeCell ref="AJ1579:AJ1584"/>
    <mergeCell ref="AK1579:AK1584"/>
    <mergeCell ref="AL1579:AL1584"/>
    <mergeCell ref="AV1579:AV1584"/>
    <mergeCell ref="AW1579:AW1584"/>
    <mergeCell ref="AM1579:AM1584"/>
    <mergeCell ref="AN1579:AN1584"/>
    <mergeCell ref="AO1579:AO1584"/>
    <mergeCell ref="AP1579:AP1584"/>
    <mergeCell ref="W1592:W1597"/>
    <mergeCell ref="X1592:X1597"/>
    <mergeCell ref="Y1592:Y1597"/>
    <mergeCell ref="Z1592:Z1597"/>
    <mergeCell ref="AA1592:AA1597"/>
    <mergeCell ref="AB1592:AB1597"/>
    <mergeCell ref="Q1592:Q1597"/>
    <mergeCell ref="R1592:R1597"/>
    <mergeCell ref="S1592:S1597"/>
    <mergeCell ref="T1592:T1597"/>
    <mergeCell ref="U1592:U1597"/>
    <mergeCell ref="V1592:V1597"/>
    <mergeCell ref="A1592:A1597"/>
    <mergeCell ref="L1592:L1597"/>
    <mergeCell ref="M1592:M1597"/>
    <mergeCell ref="N1592:N1597"/>
    <mergeCell ref="O1592:O1597"/>
    <mergeCell ref="P1592:P1597"/>
    <mergeCell ref="A1605:A1610"/>
    <mergeCell ref="L1605:L1610"/>
    <mergeCell ref="M1605:M1610"/>
    <mergeCell ref="N1605:N1610"/>
    <mergeCell ref="O1605:O1610"/>
    <mergeCell ref="P1605:P1610"/>
    <mergeCell ref="AQ1592:AQ1597"/>
    <mergeCell ref="AR1592:AR1597"/>
    <mergeCell ref="AY1592:AY1597"/>
    <mergeCell ref="AZ1592:AZ1597"/>
    <mergeCell ref="BA1592:BA1597"/>
    <mergeCell ref="BB1592:BB1597"/>
    <mergeCell ref="AS1592:AS1597"/>
    <mergeCell ref="AT1592:AT1597"/>
    <mergeCell ref="AU1592:AU1597"/>
    <mergeCell ref="AV1592:AV1597"/>
    <mergeCell ref="AI1592:AI1597"/>
    <mergeCell ref="AJ1592:AJ1597"/>
    <mergeCell ref="AK1592:AK1597"/>
    <mergeCell ref="AL1592:AL1597"/>
    <mergeCell ref="AW1592:AW1597"/>
    <mergeCell ref="AX1592:AX1597"/>
    <mergeCell ref="AM1592:AM1597"/>
    <mergeCell ref="AN1592:AN1597"/>
    <mergeCell ref="AO1592:AO1597"/>
    <mergeCell ref="AP1592:AP1597"/>
    <mergeCell ref="AC1592:AC1597"/>
    <mergeCell ref="AD1592:AD1597"/>
    <mergeCell ref="AE1592:AE1597"/>
    <mergeCell ref="AF1592:AF1597"/>
    <mergeCell ref="AG1592:AG1597"/>
    <mergeCell ref="AH1592:AH1597"/>
    <mergeCell ref="AC1605:AC1610"/>
    <mergeCell ref="AD1605:AD1610"/>
    <mergeCell ref="AE1605:AE1610"/>
    <mergeCell ref="AF1605:AF1610"/>
    <mergeCell ref="AG1605:AG1610"/>
    <mergeCell ref="AH1605:AH1610"/>
    <mergeCell ref="W1605:W1610"/>
    <mergeCell ref="X1605:X1610"/>
    <mergeCell ref="Y1605:Y1610"/>
    <mergeCell ref="Z1605:Z1610"/>
    <mergeCell ref="AA1605:AA1610"/>
    <mergeCell ref="AB1605:AB1610"/>
    <mergeCell ref="Q1605:Q1610"/>
    <mergeCell ref="R1605:R1610"/>
    <mergeCell ref="S1605:S1610"/>
    <mergeCell ref="T1605:T1610"/>
    <mergeCell ref="U1605:U1610"/>
    <mergeCell ref="V1605:V1610"/>
    <mergeCell ref="AQ1605:AQ1610"/>
    <mergeCell ref="AR1605:AR1610"/>
    <mergeCell ref="AY1605:AY1610"/>
    <mergeCell ref="AZ1605:AZ1610"/>
    <mergeCell ref="BA1605:BA1610"/>
    <mergeCell ref="BB1605:BB1610"/>
    <mergeCell ref="AS1605:AS1610"/>
    <mergeCell ref="AT1605:AT1610"/>
    <mergeCell ref="AU1605:AU1610"/>
    <mergeCell ref="AV1605:AV1610"/>
    <mergeCell ref="AI1605:AI1610"/>
    <mergeCell ref="AJ1605:AJ1610"/>
    <mergeCell ref="AK1605:AK1610"/>
    <mergeCell ref="AL1605:AL1610"/>
    <mergeCell ref="AW1605:AW1610"/>
    <mergeCell ref="AX1605:AX1610"/>
    <mergeCell ref="AM1605:AM1610"/>
    <mergeCell ref="AN1605:AN1610"/>
    <mergeCell ref="AO1605:AO1610"/>
    <mergeCell ref="AP1605:AP1610"/>
    <mergeCell ref="W1618:W1623"/>
    <mergeCell ref="X1618:X1623"/>
    <mergeCell ref="Y1618:Y1623"/>
    <mergeCell ref="Z1618:Z1623"/>
    <mergeCell ref="AA1618:AA1623"/>
    <mergeCell ref="AB1618:AB1623"/>
    <mergeCell ref="Q1618:Q1623"/>
    <mergeCell ref="R1618:R1623"/>
    <mergeCell ref="S1618:S1623"/>
    <mergeCell ref="T1618:T1623"/>
    <mergeCell ref="U1618:U1623"/>
    <mergeCell ref="V1618:V1623"/>
    <mergeCell ref="A1618:A1623"/>
    <mergeCell ref="L1618:L1623"/>
    <mergeCell ref="M1618:M1623"/>
    <mergeCell ref="N1618:N1623"/>
    <mergeCell ref="O1618:O1623"/>
    <mergeCell ref="P1618:P1623"/>
    <mergeCell ref="A1632:A1638"/>
    <mergeCell ref="L1632:L1638"/>
    <mergeCell ref="M1632:M1638"/>
    <mergeCell ref="N1632:N1638"/>
    <mergeCell ref="O1632:O1638"/>
    <mergeCell ref="P1632:P1638"/>
    <mergeCell ref="AR1618:AR1623"/>
    <mergeCell ref="AS1618:AS1623"/>
    <mergeCell ref="AZ1618:AZ1623"/>
    <mergeCell ref="BA1618:BA1623"/>
    <mergeCell ref="BB1618:BB1623"/>
    <mergeCell ref="AT1618:AT1623"/>
    <mergeCell ref="AU1618:AU1623"/>
    <mergeCell ref="AV1618:AV1623"/>
    <mergeCell ref="AW1618:AW1623"/>
    <mergeCell ref="AY1618:AY1623"/>
    <mergeCell ref="AI1618:AI1623"/>
    <mergeCell ref="AJ1618:AJ1623"/>
    <mergeCell ref="AK1618:AK1623"/>
    <mergeCell ref="AL1618:AL1623"/>
    <mergeCell ref="AM1618:AM1623"/>
    <mergeCell ref="AX1618:AX1623"/>
    <mergeCell ref="AN1618:AN1623"/>
    <mergeCell ref="AO1618:AO1623"/>
    <mergeCell ref="AP1618:AP1623"/>
    <mergeCell ref="AQ1618:AQ1623"/>
    <mergeCell ref="AC1618:AC1623"/>
    <mergeCell ref="AD1618:AD1623"/>
    <mergeCell ref="AE1618:AE1623"/>
    <mergeCell ref="AF1618:AF1623"/>
    <mergeCell ref="AG1618:AG1623"/>
    <mergeCell ref="AH1618:AH1623"/>
    <mergeCell ref="AL1632:AL1638"/>
    <mergeCell ref="AM1632:AM1638"/>
    <mergeCell ref="AN1632:AN1638"/>
    <mergeCell ref="AC1632:AC1638"/>
    <mergeCell ref="AD1632:AD1638"/>
    <mergeCell ref="AE1632:AE1638"/>
    <mergeCell ref="AF1632:AF1638"/>
    <mergeCell ref="AG1632:AG1638"/>
    <mergeCell ref="AH1632:AH1638"/>
    <mergeCell ref="W1632:W1638"/>
    <mergeCell ref="X1632:X1638"/>
    <mergeCell ref="Y1632:Y1638"/>
    <mergeCell ref="Z1632:Z1638"/>
    <mergeCell ref="AA1632:AA1638"/>
    <mergeCell ref="AB1632:AB1638"/>
    <mergeCell ref="Q1632:Q1638"/>
    <mergeCell ref="R1632:R1638"/>
    <mergeCell ref="S1632:S1638"/>
    <mergeCell ref="T1632:T1638"/>
    <mergeCell ref="U1632:U1638"/>
    <mergeCell ref="V1632:V1638"/>
    <mergeCell ref="AD1639:AD1658"/>
    <mergeCell ref="S1639:S1658"/>
    <mergeCell ref="T1639:T1658"/>
    <mergeCell ref="U1639:U1658"/>
    <mergeCell ref="V1639:V1658"/>
    <mergeCell ref="W1639:W1658"/>
    <mergeCell ref="X1639:X1658"/>
    <mergeCell ref="BA1632:BA1638"/>
    <mergeCell ref="BB1632:BB1638"/>
    <mergeCell ref="A1639:A1658"/>
    <mergeCell ref="L1639:L1658"/>
    <mergeCell ref="M1639:M1658"/>
    <mergeCell ref="N1639:N1658"/>
    <mergeCell ref="O1639:O1658"/>
    <mergeCell ref="P1639:P1658"/>
    <mergeCell ref="Q1639:Q1658"/>
    <mergeCell ref="R1639:R1658"/>
    <mergeCell ref="AU1632:AU1638"/>
    <mergeCell ref="AV1632:AV1638"/>
    <mergeCell ref="AW1632:AW1638"/>
    <mergeCell ref="AX1632:AX1638"/>
    <mergeCell ref="AY1632:AY1638"/>
    <mergeCell ref="AZ1632:AZ1638"/>
    <mergeCell ref="AO1632:AO1638"/>
    <mergeCell ref="AP1632:AP1638"/>
    <mergeCell ref="AQ1632:AQ1638"/>
    <mergeCell ref="AR1632:AR1638"/>
    <mergeCell ref="AS1632:AS1638"/>
    <mergeCell ref="AT1632:AT1638"/>
    <mergeCell ref="AI1632:AI1638"/>
    <mergeCell ref="AJ1632:AJ1638"/>
    <mergeCell ref="AK1632:AK1638"/>
    <mergeCell ref="N1666:N1671"/>
    <mergeCell ref="O1666:O1671"/>
    <mergeCell ref="P1666:P1671"/>
    <mergeCell ref="AR1639:AR1658"/>
    <mergeCell ref="AY1639:AY1658"/>
    <mergeCell ref="AZ1639:AZ1658"/>
    <mergeCell ref="BA1639:BA1658"/>
    <mergeCell ref="BB1639:BB1658"/>
    <mergeCell ref="AS1639:AS1658"/>
    <mergeCell ref="AT1639:AT1658"/>
    <mergeCell ref="AU1639:AU1658"/>
    <mergeCell ref="AK1639:AK1658"/>
    <mergeCell ref="AL1639:AL1658"/>
    <mergeCell ref="AV1639:AV1658"/>
    <mergeCell ref="AW1639:AW1658"/>
    <mergeCell ref="AX1639:AX1658"/>
    <mergeCell ref="AM1639:AM1658"/>
    <mergeCell ref="AN1639:AN1658"/>
    <mergeCell ref="AO1639:AO1658"/>
    <mergeCell ref="AP1639:AP1658"/>
    <mergeCell ref="AQ1639:AQ1658"/>
    <mergeCell ref="AE1639:AE1658"/>
    <mergeCell ref="AF1639:AF1658"/>
    <mergeCell ref="AG1639:AG1658"/>
    <mergeCell ref="AH1639:AH1658"/>
    <mergeCell ref="AI1639:AI1658"/>
    <mergeCell ref="AJ1639:AJ1658"/>
    <mergeCell ref="Y1639:Y1658"/>
    <mergeCell ref="Z1639:Z1658"/>
    <mergeCell ref="AA1639:AA1658"/>
    <mergeCell ref="AB1639:AB1658"/>
    <mergeCell ref="AC1639:AC1658"/>
    <mergeCell ref="BB1666:BB1671"/>
    <mergeCell ref="AS1666:AS1671"/>
    <mergeCell ref="AT1666:AT1671"/>
    <mergeCell ref="AU1666:AU1671"/>
    <mergeCell ref="AX1666:AX1671"/>
    <mergeCell ref="AI1666:AI1671"/>
    <mergeCell ref="AJ1666:AJ1671"/>
    <mergeCell ref="AK1666:AK1671"/>
    <mergeCell ref="AL1666:AL1671"/>
    <mergeCell ref="AV1666:AV1671"/>
    <mergeCell ref="AW1666:AW1671"/>
    <mergeCell ref="AM1666:AM1671"/>
    <mergeCell ref="AN1666:AN1671"/>
    <mergeCell ref="AO1666:AO1671"/>
    <mergeCell ref="AP1666:AP1671"/>
    <mergeCell ref="AC1666:AC1671"/>
    <mergeCell ref="AD1666:AD1671"/>
    <mergeCell ref="AE1666:AE1671"/>
    <mergeCell ref="AF1666:AF1671"/>
    <mergeCell ref="AG1666:AG1671"/>
    <mergeCell ref="AH1666:AH1671"/>
    <mergeCell ref="Q1679:Q1684"/>
    <mergeCell ref="R1679:R1684"/>
    <mergeCell ref="S1679:S1684"/>
    <mergeCell ref="T1679:T1684"/>
    <mergeCell ref="U1679:U1684"/>
    <mergeCell ref="V1679:V1684"/>
    <mergeCell ref="A1679:A1684"/>
    <mergeCell ref="L1679:L1684"/>
    <mergeCell ref="M1679:M1684"/>
    <mergeCell ref="N1679:N1684"/>
    <mergeCell ref="O1679:O1684"/>
    <mergeCell ref="P1679:P1684"/>
    <mergeCell ref="AQ1666:AQ1671"/>
    <mergeCell ref="AR1666:AR1671"/>
    <mergeCell ref="AY1666:AY1671"/>
    <mergeCell ref="AZ1666:AZ1671"/>
    <mergeCell ref="BA1666:BA1671"/>
    <mergeCell ref="W1666:W1671"/>
    <mergeCell ref="X1666:X1671"/>
    <mergeCell ref="Y1666:Y1671"/>
    <mergeCell ref="Z1666:Z1671"/>
    <mergeCell ref="AA1666:AA1671"/>
    <mergeCell ref="AB1666:AB1671"/>
    <mergeCell ref="Q1666:Q1671"/>
    <mergeCell ref="R1666:R1671"/>
    <mergeCell ref="S1666:S1671"/>
    <mergeCell ref="T1666:T1671"/>
    <mergeCell ref="U1666:U1671"/>
    <mergeCell ref="V1666:V1671"/>
    <mergeCell ref="A1666:A1671"/>
    <mergeCell ref="L1666:L1671"/>
    <mergeCell ref="M1666:M1671"/>
    <mergeCell ref="AI1679:AI1684"/>
    <mergeCell ref="AJ1679:AJ1684"/>
    <mergeCell ref="AK1679:AK1684"/>
    <mergeCell ref="AL1679:AL1684"/>
    <mergeCell ref="AM1679:AM1684"/>
    <mergeCell ref="AN1679:AN1684"/>
    <mergeCell ref="AC1679:AC1684"/>
    <mergeCell ref="AD1679:AD1684"/>
    <mergeCell ref="AE1679:AE1684"/>
    <mergeCell ref="AF1679:AF1684"/>
    <mergeCell ref="AG1679:AG1684"/>
    <mergeCell ref="AH1679:AH1684"/>
    <mergeCell ref="W1679:W1684"/>
    <mergeCell ref="X1679:X1684"/>
    <mergeCell ref="Y1679:Y1684"/>
    <mergeCell ref="Z1679:Z1684"/>
    <mergeCell ref="AA1679:AA1684"/>
    <mergeCell ref="AB1679:AB1684"/>
    <mergeCell ref="AA1685:AA1688"/>
    <mergeCell ref="AB1685:AB1688"/>
    <mergeCell ref="AC1685:AC1688"/>
    <mergeCell ref="AD1685:AD1688"/>
    <mergeCell ref="S1685:S1688"/>
    <mergeCell ref="T1685:T1688"/>
    <mergeCell ref="U1685:U1688"/>
    <mergeCell ref="V1685:V1688"/>
    <mergeCell ref="W1685:W1688"/>
    <mergeCell ref="X1685:X1688"/>
    <mergeCell ref="BA1679:BA1684"/>
    <mergeCell ref="BB1679:BB1684"/>
    <mergeCell ref="A1685:A1688"/>
    <mergeCell ref="L1685:L1688"/>
    <mergeCell ref="M1685:M1688"/>
    <mergeCell ref="N1685:N1688"/>
    <mergeCell ref="O1685:O1688"/>
    <mergeCell ref="P1685:P1688"/>
    <mergeCell ref="Q1685:Q1688"/>
    <mergeCell ref="R1685:R1688"/>
    <mergeCell ref="AU1679:AU1684"/>
    <mergeCell ref="AV1679:AV1684"/>
    <mergeCell ref="AW1679:AW1684"/>
    <mergeCell ref="AX1679:AX1684"/>
    <mergeCell ref="AY1679:AY1684"/>
    <mergeCell ref="AZ1679:AZ1684"/>
    <mergeCell ref="AO1679:AO1684"/>
    <mergeCell ref="AP1679:AP1684"/>
    <mergeCell ref="AQ1679:AQ1684"/>
    <mergeCell ref="AR1679:AR1684"/>
    <mergeCell ref="AS1679:AS1684"/>
    <mergeCell ref="AT1679:AT1684"/>
    <mergeCell ref="A1696:A1701"/>
    <mergeCell ref="L1696:L1701"/>
    <mergeCell ref="M1696:M1701"/>
    <mergeCell ref="N1696:N1701"/>
    <mergeCell ref="O1696:O1701"/>
    <mergeCell ref="P1696:P1701"/>
    <mergeCell ref="AR1685:AR1688"/>
    <mergeCell ref="AY1685:AY1688"/>
    <mergeCell ref="AZ1685:AZ1688"/>
    <mergeCell ref="BA1685:BA1688"/>
    <mergeCell ref="BB1685:BB1688"/>
    <mergeCell ref="AS1685:AS1688"/>
    <mergeCell ref="AT1685:AT1688"/>
    <mergeCell ref="AU1685:AU1688"/>
    <mergeCell ref="AK1685:AK1688"/>
    <mergeCell ref="AL1685:AL1688"/>
    <mergeCell ref="AV1685:AV1688"/>
    <mergeCell ref="AW1685:AW1688"/>
    <mergeCell ref="AX1685:AX1688"/>
    <mergeCell ref="AM1685:AM1688"/>
    <mergeCell ref="AN1685:AN1688"/>
    <mergeCell ref="AO1685:AO1688"/>
    <mergeCell ref="AP1685:AP1688"/>
    <mergeCell ref="AQ1685:AQ1688"/>
    <mergeCell ref="AE1685:AE1688"/>
    <mergeCell ref="AF1685:AF1688"/>
    <mergeCell ref="AG1685:AG1688"/>
    <mergeCell ref="AH1685:AH1688"/>
    <mergeCell ref="AI1685:AI1688"/>
    <mergeCell ref="AJ1685:AJ1688"/>
    <mergeCell ref="Y1685:Y1688"/>
    <mergeCell ref="Z1685:Z1688"/>
    <mergeCell ref="AC1696:AC1701"/>
    <mergeCell ref="AD1696:AD1701"/>
    <mergeCell ref="AE1696:AE1701"/>
    <mergeCell ref="AF1696:AF1701"/>
    <mergeCell ref="AG1696:AG1701"/>
    <mergeCell ref="AH1696:AH1701"/>
    <mergeCell ref="W1696:W1701"/>
    <mergeCell ref="X1696:X1701"/>
    <mergeCell ref="Y1696:Y1701"/>
    <mergeCell ref="Z1696:Z1701"/>
    <mergeCell ref="AA1696:AA1701"/>
    <mergeCell ref="AB1696:AB1701"/>
    <mergeCell ref="Q1696:Q1701"/>
    <mergeCell ref="R1696:R1701"/>
    <mergeCell ref="S1696:S1701"/>
    <mergeCell ref="T1696:T1701"/>
    <mergeCell ref="U1696:U1701"/>
    <mergeCell ref="V1696:V1701"/>
    <mergeCell ref="AQ1696:AQ1701"/>
    <mergeCell ref="AR1696:AR1701"/>
    <mergeCell ref="AY1696:AY1701"/>
    <mergeCell ref="AZ1696:AZ1701"/>
    <mergeCell ref="BA1696:BA1701"/>
    <mergeCell ref="BB1696:BB1701"/>
    <mergeCell ref="AS1696:AS1701"/>
    <mergeCell ref="AT1696:AT1701"/>
    <mergeCell ref="AU1696:AU1701"/>
    <mergeCell ref="AX1696:AX1701"/>
    <mergeCell ref="AI1696:AI1701"/>
    <mergeCell ref="AJ1696:AJ1701"/>
    <mergeCell ref="AK1696:AK1701"/>
    <mergeCell ref="AL1696:AL1701"/>
    <mergeCell ref="AV1696:AV1701"/>
    <mergeCell ref="AW1696:AW1701"/>
    <mergeCell ref="AM1696:AM1701"/>
    <mergeCell ref="AN1696:AN1701"/>
    <mergeCell ref="AO1696:AO1701"/>
    <mergeCell ref="AP1696:AP1701"/>
    <mergeCell ref="AG1710:AG1722"/>
    <mergeCell ref="AH1710:AH1722"/>
    <mergeCell ref="W1710:W1722"/>
    <mergeCell ref="X1710:X1722"/>
    <mergeCell ref="Y1710:Y1722"/>
    <mergeCell ref="Z1710:Z1722"/>
    <mergeCell ref="AA1710:AA1722"/>
    <mergeCell ref="AB1710:AB1722"/>
    <mergeCell ref="Q1710:Q1722"/>
    <mergeCell ref="R1710:R1722"/>
    <mergeCell ref="S1710:S1722"/>
    <mergeCell ref="T1710:T1722"/>
    <mergeCell ref="U1710:U1722"/>
    <mergeCell ref="V1710:V1722"/>
    <mergeCell ref="A1710:A1722"/>
    <mergeCell ref="L1710:L1722"/>
    <mergeCell ref="M1710:M1722"/>
    <mergeCell ref="N1710:N1722"/>
    <mergeCell ref="O1710:O1722"/>
    <mergeCell ref="P1710:P1722"/>
    <mergeCell ref="BA1710:BA1722"/>
    <mergeCell ref="BB1710:BB1722"/>
    <mergeCell ref="A1723:A1741"/>
    <mergeCell ref="L1723:L1741"/>
    <mergeCell ref="M1723:M1741"/>
    <mergeCell ref="N1723:N1741"/>
    <mergeCell ref="O1723:O1741"/>
    <mergeCell ref="P1723:P1741"/>
    <mergeCell ref="Q1723:Q1741"/>
    <mergeCell ref="R1723:R1741"/>
    <mergeCell ref="AU1710:AU1722"/>
    <mergeCell ref="AV1710:AV1722"/>
    <mergeCell ref="AW1710:AW1722"/>
    <mergeCell ref="AX1710:AX1722"/>
    <mergeCell ref="AY1710:AY1722"/>
    <mergeCell ref="AZ1710:AZ1722"/>
    <mergeCell ref="AO1710:AO1722"/>
    <mergeCell ref="AP1710:AP1722"/>
    <mergeCell ref="AQ1710:AQ1722"/>
    <mergeCell ref="AR1710:AR1722"/>
    <mergeCell ref="AS1710:AS1722"/>
    <mergeCell ref="AT1710:AT1722"/>
    <mergeCell ref="AI1710:AI1722"/>
    <mergeCell ref="AJ1710:AJ1722"/>
    <mergeCell ref="AK1710:AK1722"/>
    <mergeCell ref="AL1710:AL1722"/>
    <mergeCell ref="AM1710:AM1722"/>
    <mergeCell ref="AN1710:AN1722"/>
    <mergeCell ref="AC1710:AC1722"/>
    <mergeCell ref="AD1710:AD1722"/>
    <mergeCell ref="AE1710:AE1722"/>
    <mergeCell ref="AF1710:AF1722"/>
    <mergeCell ref="AE1723:AE1741"/>
    <mergeCell ref="AF1723:AF1741"/>
    <mergeCell ref="AG1723:AG1741"/>
    <mergeCell ref="AH1723:AH1741"/>
    <mergeCell ref="AI1723:AI1741"/>
    <mergeCell ref="AJ1723:AJ1741"/>
    <mergeCell ref="Y1723:Y1741"/>
    <mergeCell ref="Z1723:Z1741"/>
    <mergeCell ref="AA1723:AA1741"/>
    <mergeCell ref="AB1723:AB1741"/>
    <mergeCell ref="AC1723:AC1741"/>
    <mergeCell ref="AD1723:AD1741"/>
    <mergeCell ref="S1723:S1741"/>
    <mergeCell ref="T1723:T1741"/>
    <mergeCell ref="U1723:U1741"/>
    <mergeCell ref="V1723:V1741"/>
    <mergeCell ref="W1723:W1741"/>
    <mergeCell ref="X1723:X1741"/>
    <mergeCell ref="AW1723:AW1741"/>
    <mergeCell ref="AX1723:AX1741"/>
    <mergeCell ref="AY1723:AY1741"/>
    <mergeCell ref="AZ1723:AZ1741"/>
    <mergeCell ref="BA1723:BA1741"/>
    <mergeCell ref="BB1723:BB1741"/>
    <mergeCell ref="AQ1723:AQ1741"/>
    <mergeCell ref="AR1723:AR1741"/>
    <mergeCell ref="AS1723:AS1741"/>
    <mergeCell ref="AT1723:AT1741"/>
    <mergeCell ref="AU1723:AU1741"/>
    <mergeCell ref="AV1723:AV1741"/>
    <mergeCell ref="AK1723:AK1741"/>
    <mergeCell ref="AL1723:AL1741"/>
    <mergeCell ref="AM1723:AM1741"/>
    <mergeCell ref="AN1723:AN1741"/>
    <mergeCell ref="AO1723:AO1741"/>
    <mergeCell ref="AP1723:AP1741"/>
    <mergeCell ref="W1742:W1750"/>
    <mergeCell ref="X1742:X1750"/>
    <mergeCell ref="Y1742:Y1750"/>
    <mergeCell ref="Z1742:Z1750"/>
    <mergeCell ref="AA1742:AA1750"/>
    <mergeCell ref="AB1742:AB1750"/>
    <mergeCell ref="Q1742:Q1750"/>
    <mergeCell ref="R1742:R1750"/>
    <mergeCell ref="S1742:S1750"/>
    <mergeCell ref="T1742:T1750"/>
    <mergeCell ref="U1742:U1750"/>
    <mergeCell ref="V1742:V1750"/>
    <mergeCell ref="A1742:A1750"/>
    <mergeCell ref="L1742:L1750"/>
    <mergeCell ref="M1742:M1750"/>
    <mergeCell ref="N1742:N1750"/>
    <mergeCell ref="O1742:O1750"/>
    <mergeCell ref="P1742:P1750"/>
    <mergeCell ref="BB1742:BB1750"/>
    <mergeCell ref="AR1742:AR1750"/>
    <mergeCell ref="AS1742:AS1750"/>
    <mergeCell ref="AW1742:AW1750"/>
    <mergeCell ref="A1758:A1769"/>
    <mergeCell ref="L1758:L1769"/>
    <mergeCell ref="M1758:M1769"/>
    <mergeCell ref="N1758:N1769"/>
    <mergeCell ref="O1758:O1769"/>
    <mergeCell ref="P1758:P1769"/>
    <mergeCell ref="AP1742:AP1750"/>
    <mergeCell ref="AQ1742:AQ1750"/>
    <mergeCell ref="AX1742:AX1750"/>
    <mergeCell ref="AY1742:AY1750"/>
    <mergeCell ref="AZ1742:AZ1750"/>
    <mergeCell ref="BA1742:BA1750"/>
    <mergeCell ref="AI1742:AI1750"/>
    <mergeCell ref="AJ1742:AJ1750"/>
    <mergeCell ref="AK1742:AK1750"/>
    <mergeCell ref="AT1742:AT1750"/>
    <mergeCell ref="AU1742:AU1750"/>
    <mergeCell ref="AV1742:AV1750"/>
    <mergeCell ref="AL1742:AL1750"/>
    <mergeCell ref="AM1742:AM1750"/>
    <mergeCell ref="AN1742:AN1750"/>
    <mergeCell ref="AO1742:AO1750"/>
    <mergeCell ref="AC1742:AC1750"/>
    <mergeCell ref="AD1742:AD1750"/>
    <mergeCell ref="AE1742:AE1750"/>
    <mergeCell ref="AF1742:AF1750"/>
    <mergeCell ref="AG1742:AG1750"/>
    <mergeCell ref="AH1742:AH1750"/>
    <mergeCell ref="AC1758:AC1769"/>
    <mergeCell ref="AD1758:AD1769"/>
    <mergeCell ref="AE1758:AE1769"/>
    <mergeCell ref="AF1758:AF1769"/>
    <mergeCell ref="AG1758:AG1769"/>
    <mergeCell ref="AH1758:AH1769"/>
    <mergeCell ref="W1758:W1769"/>
    <mergeCell ref="X1758:X1769"/>
    <mergeCell ref="Y1758:Y1769"/>
    <mergeCell ref="Z1758:Z1769"/>
    <mergeCell ref="AA1758:AA1769"/>
    <mergeCell ref="AB1758:AB1769"/>
    <mergeCell ref="Q1758:Q1769"/>
    <mergeCell ref="R1758:R1769"/>
    <mergeCell ref="S1758:S1769"/>
    <mergeCell ref="T1758:T1769"/>
    <mergeCell ref="U1758:U1769"/>
    <mergeCell ref="V1758:V1769"/>
    <mergeCell ref="AQ1758:AQ1769"/>
    <mergeCell ref="AR1758:AR1769"/>
    <mergeCell ref="AY1758:AY1769"/>
    <mergeCell ref="AZ1758:AZ1769"/>
    <mergeCell ref="BA1758:BA1769"/>
    <mergeCell ref="BB1758:BB1769"/>
    <mergeCell ref="AS1758:AS1769"/>
    <mergeCell ref="AT1758:AT1769"/>
    <mergeCell ref="AU1758:AU1769"/>
    <mergeCell ref="AX1758:AX1769"/>
    <mergeCell ref="AI1758:AI1769"/>
    <mergeCell ref="AJ1758:AJ1769"/>
    <mergeCell ref="AK1758:AK1769"/>
    <mergeCell ref="AL1758:AL1769"/>
    <mergeCell ref="AV1758:AV1769"/>
    <mergeCell ref="AW1758:AW1769"/>
    <mergeCell ref="AM1758:AM1769"/>
    <mergeCell ref="AN1758:AN1769"/>
    <mergeCell ref="AO1758:AO1769"/>
    <mergeCell ref="AP1758:AP1769"/>
    <mergeCell ref="AG1777:AG1789"/>
    <mergeCell ref="AH1777:AH1789"/>
    <mergeCell ref="W1777:W1789"/>
    <mergeCell ref="X1777:X1789"/>
    <mergeCell ref="Y1777:Y1789"/>
    <mergeCell ref="Z1777:Z1789"/>
    <mergeCell ref="AA1777:AA1789"/>
    <mergeCell ref="AB1777:AB1789"/>
    <mergeCell ref="Q1777:Q1789"/>
    <mergeCell ref="R1777:R1789"/>
    <mergeCell ref="S1777:S1789"/>
    <mergeCell ref="T1777:T1789"/>
    <mergeCell ref="U1777:U1789"/>
    <mergeCell ref="V1777:V1789"/>
    <mergeCell ref="A1777:A1789"/>
    <mergeCell ref="L1777:L1789"/>
    <mergeCell ref="M1777:M1789"/>
    <mergeCell ref="N1777:N1789"/>
    <mergeCell ref="O1777:O1789"/>
    <mergeCell ref="P1777:P1789"/>
    <mergeCell ref="BA1777:BA1789"/>
    <mergeCell ref="BB1777:BB1789"/>
    <mergeCell ref="A1790:A1797"/>
    <mergeCell ref="L1790:L1797"/>
    <mergeCell ref="M1790:M1797"/>
    <mergeCell ref="N1790:N1797"/>
    <mergeCell ref="O1790:O1797"/>
    <mergeCell ref="P1790:P1797"/>
    <mergeCell ref="Q1790:Q1797"/>
    <mergeCell ref="R1790:R1797"/>
    <mergeCell ref="AU1777:AU1789"/>
    <mergeCell ref="AV1777:AV1789"/>
    <mergeCell ref="AW1777:AW1789"/>
    <mergeCell ref="AX1777:AX1789"/>
    <mergeCell ref="AY1777:AY1789"/>
    <mergeCell ref="AZ1777:AZ1789"/>
    <mergeCell ref="AO1777:AO1789"/>
    <mergeCell ref="AP1777:AP1789"/>
    <mergeCell ref="AQ1777:AQ1789"/>
    <mergeCell ref="AR1777:AR1789"/>
    <mergeCell ref="AS1777:AS1789"/>
    <mergeCell ref="AT1777:AT1789"/>
    <mergeCell ref="AI1777:AI1789"/>
    <mergeCell ref="AJ1777:AJ1789"/>
    <mergeCell ref="AK1777:AK1789"/>
    <mergeCell ref="AL1777:AL1789"/>
    <mergeCell ref="AM1777:AM1789"/>
    <mergeCell ref="AN1777:AN1789"/>
    <mergeCell ref="AC1777:AC1789"/>
    <mergeCell ref="AD1777:AD1789"/>
    <mergeCell ref="AE1777:AE1789"/>
    <mergeCell ref="AF1777:AF1789"/>
    <mergeCell ref="AZ1790:AZ1797"/>
    <mergeCell ref="BA1790:BA1797"/>
    <mergeCell ref="BB1790:BB1797"/>
    <mergeCell ref="AS1790:AS1797"/>
    <mergeCell ref="AT1790:AT1797"/>
    <mergeCell ref="AU1790:AU1797"/>
    <mergeCell ref="AK1790:AK1797"/>
    <mergeCell ref="AL1790:AL1797"/>
    <mergeCell ref="AV1790:AV1797"/>
    <mergeCell ref="AW1790:AW1797"/>
    <mergeCell ref="AX1790:AX1797"/>
    <mergeCell ref="AM1790:AM1797"/>
    <mergeCell ref="AN1790:AN1797"/>
    <mergeCell ref="AO1790:AO1797"/>
    <mergeCell ref="AP1790:AP1797"/>
    <mergeCell ref="AQ1790:AQ1797"/>
    <mergeCell ref="AE1790:AE1797"/>
    <mergeCell ref="AF1790:AF1797"/>
    <mergeCell ref="AG1790:AG1797"/>
    <mergeCell ref="AH1790:AH1797"/>
    <mergeCell ref="AI1790:AI1797"/>
    <mergeCell ref="AJ1790:AJ1797"/>
    <mergeCell ref="Z1805:Z1811"/>
    <mergeCell ref="AA1805:AA1811"/>
    <mergeCell ref="AB1805:AB1811"/>
    <mergeCell ref="Q1805:Q1811"/>
    <mergeCell ref="R1805:R1811"/>
    <mergeCell ref="S1805:S1811"/>
    <mergeCell ref="T1805:T1811"/>
    <mergeCell ref="U1805:U1811"/>
    <mergeCell ref="V1805:V1811"/>
    <mergeCell ref="A1805:A1811"/>
    <mergeCell ref="L1805:L1811"/>
    <mergeCell ref="M1805:M1811"/>
    <mergeCell ref="N1805:N1811"/>
    <mergeCell ref="O1805:O1811"/>
    <mergeCell ref="P1805:P1811"/>
    <mergeCell ref="AR1790:AR1797"/>
    <mergeCell ref="AY1790:AY1797"/>
    <mergeCell ref="Y1790:Y1797"/>
    <mergeCell ref="Z1790:Z1797"/>
    <mergeCell ref="AA1790:AA1797"/>
    <mergeCell ref="AB1790:AB1797"/>
    <mergeCell ref="AC1790:AC1797"/>
    <mergeCell ref="AD1790:AD1797"/>
    <mergeCell ref="S1790:S1797"/>
    <mergeCell ref="T1790:T1797"/>
    <mergeCell ref="U1790:U1797"/>
    <mergeCell ref="V1790:V1797"/>
    <mergeCell ref="W1790:W1797"/>
    <mergeCell ref="X1790:X1797"/>
    <mergeCell ref="N1819:N1825"/>
    <mergeCell ref="O1819:O1825"/>
    <mergeCell ref="P1819:P1825"/>
    <mergeCell ref="AQ1805:AQ1811"/>
    <mergeCell ref="AR1805:AR1811"/>
    <mergeCell ref="AY1805:AY1811"/>
    <mergeCell ref="AZ1805:AZ1811"/>
    <mergeCell ref="BA1805:BA1811"/>
    <mergeCell ref="BB1805:BB1811"/>
    <mergeCell ref="AS1805:AS1811"/>
    <mergeCell ref="AT1805:AT1811"/>
    <mergeCell ref="AU1805:AU1811"/>
    <mergeCell ref="AX1805:AX1811"/>
    <mergeCell ref="AI1805:AI1811"/>
    <mergeCell ref="AJ1805:AJ1811"/>
    <mergeCell ref="AK1805:AK1811"/>
    <mergeCell ref="AL1805:AL1811"/>
    <mergeCell ref="AV1805:AV1811"/>
    <mergeCell ref="AW1805:AW1811"/>
    <mergeCell ref="AM1805:AM1811"/>
    <mergeCell ref="AN1805:AN1811"/>
    <mergeCell ref="AO1805:AO1811"/>
    <mergeCell ref="AP1805:AP1811"/>
    <mergeCell ref="AC1805:AC1811"/>
    <mergeCell ref="AD1805:AD1811"/>
    <mergeCell ref="AE1805:AE1811"/>
    <mergeCell ref="AF1805:AF1811"/>
    <mergeCell ref="AG1805:AG1811"/>
    <mergeCell ref="AH1805:AH1811"/>
    <mergeCell ref="W1805:W1811"/>
    <mergeCell ref="X1805:X1811"/>
    <mergeCell ref="Y1805:Y1811"/>
    <mergeCell ref="BB1819:BB1825"/>
    <mergeCell ref="AS1819:AS1825"/>
    <mergeCell ref="AT1819:AT1825"/>
    <mergeCell ref="AU1819:AU1825"/>
    <mergeCell ref="AV1819:AV1825"/>
    <mergeCell ref="AI1819:AI1825"/>
    <mergeCell ref="AJ1819:AJ1825"/>
    <mergeCell ref="AK1819:AK1825"/>
    <mergeCell ref="AL1819:AL1825"/>
    <mergeCell ref="AW1819:AW1825"/>
    <mergeCell ref="AX1819:AX1825"/>
    <mergeCell ref="AM1819:AM1825"/>
    <mergeCell ref="AN1819:AN1825"/>
    <mergeCell ref="AO1819:AO1825"/>
    <mergeCell ref="AP1819:AP1825"/>
    <mergeCell ref="AC1819:AC1825"/>
    <mergeCell ref="AD1819:AD1825"/>
    <mergeCell ref="AE1819:AE1825"/>
    <mergeCell ref="AF1819:AF1825"/>
    <mergeCell ref="AG1819:AG1825"/>
    <mergeCell ref="AH1819:AH1825"/>
    <mergeCell ref="Q1834:Q1843"/>
    <mergeCell ref="R1834:R1843"/>
    <mergeCell ref="S1834:S1843"/>
    <mergeCell ref="T1834:T1843"/>
    <mergeCell ref="U1834:U1843"/>
    <mergeCell ref="V1834:V1843"/>
    <mergeCell ref="A1834:A1843"/>
    <mergeCell ref="L1834:L1843"/>
    <mergeCell ref="M1834:M1843"/>
    <mergeCell ref="N1834:N1843"/>
    <mergeCell ref="O1834:O1843"/>
    <mergeCell ref="P1834:P1843"/>
    <mergeCell ref="AQ1819:AQ1825"/>
    <mergeCell ref="AR1819:AR1825"/>
    <mergeCell ref="AY1819:AY1825"/>
    <mergeCell ref="AZ1819:AZ1825"/>
    <mergeCell ref="BA1819:BA1825"/>
    <mergeCell ref="W1819:W1825"/>
    <mergeCell ref="X1819:X1825"/>
    <mergeCell ref="Y1819:Y1825"/>
    <mergeCell ref="Z1819:Z1825"/>
    <mergeCell ref="AA1819:AA1825"/>
    <mergeCell ref="AB1819:AB1825"/>
    <mergeCell ref="Q1819:Q1825"/>
    <mergeCell ref="R1819:R1825"/>
    <mergeCell ref="S1819:S1825"/>
    <mergeCell ref="T1819:T1825"/>
    <mergeCell ref="U1819:U1825"/>
    <mergeCell ref="V1819:V1825"/>
    <mergeCell ref="A1819:A1825"/>
    <mergeCell ref="L1819:L1825"/>
    <mergeCell ref="M1819:M1825"/>
    <mergeCell ref="AI1834:AI1843"/>
    <mergeCell ref="AJ1834:AJ1843"/>
    <mergeCell ref="AK1834:AK1843"/>
    <mergeCell ref="AL1834:AL1843"/>
    <mergeCell ref="AM1834:AM1843"/>
    <mergeCell ref="AN1834:AN1843"/>
    <mergeCell ref="AC1834:AC1843"/>
    <mergeCell ref="AD1834:AD1843"/>
    <mergeCell ref="AE1834:AE1843"/>
    <mergeCell ref="AF1834:AF1843"/>
    <mergeCell ref="AG1834:AG1843"/>
    <mergeCell ref="AH1834:AH1843"/>
    <mergeCell ref="W1834:W1843"/>
    <mergeCell ref="X1834:X1843"/>
    <mergeCell ref="Y1834:Y1843"/>
    <mergeCell ref="Z1834:Z1843"/>
    <mergeCell ref="AA1834:AA1843"/>
    <mergeCell ref="AB1834:AB1843"/>
    <mergeCell ref="AA1844:AA1849"/>
    <mergeCell ref="AB1844:AB1849"/>
    <mergeCell ref="AC1844:AC1849"/>
    <mergeCell ref="AD1844:AD1849"/>
    <mergeCell ref="S1844:S1849"/>
    <mergeCell ref="T1844:T1849"/>
    <mergeCell ref="U1844:U1849"/>
    <mergeCell ref="V1844:V1849"/>
    <mergeCell ref="W1844:W1849"/>
    <mergeCell ref="X1844:X1849"/>
    <mergeCell ref="BA1834:BA1843"/>
    <mergeCell ref="BB1834:BB1843"/>
    <mergeCell ref="A1844:A1849"/>
    <mergeCell ref="L1844:L1849"/>
    <mergeCell ref="M1844:M1849"/>
    <mergeCell ref="N1844:N1849"/>
    <mergeCell ref="O1844:O1849"/>
    <mergeCell ref="P1844:P1849"/>
    <mergeCell ref="Q1844:Q1849"/>
    <mergeCell ref="R1844:R1849"/>
    <mergeCell ref="AU1834:AU1843"/>
    <mergeCell ref="AV1834:AV1843"/>
    <mergeCell ref="AW1834:AW1843"/>
    <mergeCell ref="AX1834:AX1843"/>
    <mergeCell ref="AY1834:AY1843"/>
    <mergeCell ref="AZ1834:AZ1843"/>
    <mergeCell ref="AO1834:AO1843"/>
    <mergeCell ref="AP1834:AP1843"/>
    <mergeCell ref="AQ1834:AQ1843"/>
    <mergeCell ref="AR1834:AR1843"/>
    <mergeCell ref="AS1834:AS1843"/>
    <mergeCell ref="AT1834:AT1843"/>
    <mergeCell ref="A1857:A1866"/>
    <mergeCell ref="L1857:L1866"/>
    <mergeCell ref="M1857:M1866"/>
    <mergeCell ref="N1857:N1866"/>
    <mergeCell ref="O1857:O1866"/>
    <mergeCell ref="P1857:P1866"/>
    <mergeCell ref="AS1844:AS1849"/>
    <mergeCell ref="AZ1844:AZ1849"/>
    <mergeCell ref="BA1844:BA1849"/>
    <mergeCell ref="BB1844:BB1849"/>
    <mergeCell ref="AT1844:AT1849"/>
    <mergeCell ref="AU1844:AU1849"/>
    <mergeCell ref="AV1844:AV1849"/>
    <mergeCell ref="AW1844:AW1849"/>
    <mergeCell ref="AK1844:AK1849"/>
    <mergeCell ref="AL1844:AL1849"/>
    <mergeCell ref="AM1844:AM1849"/>
    <mergeCell ref="AX1844:AX1849"/>
    <mergeCell ref="AY1844:AY1849"/>
    <mergeCell ref="AN1844:AN1849"/>
    <mergeCell ref="AO1844:AO1849"/>
    <mergeCell ref="AP1844:AP1849"/>
    <mergeCell ref="AQ1844:AQ1849"/>
    <mergeCell ref="AR1844:AR1849"/>
    <mergeCell ref="AE1844:AE1849"/>
    <mergeCell ref="AF1844:AF1849"/>
    <mergeCell ref="AG1844:AG1849"/>
    <mergeCell ref="AH1844:AH1849"/>
    <mergeCell ref="AI1844:AI1849"/>
    <mergeCell ref="AJ1844:AJ1849"/>
    <mergeCell ref="Y1844:Y1849"/>
    <mergeCell ref="Z1844:Z1849"/>
    <mergeCell ref="AC1857:AC1866"/>
    <mergeCell ref="AD1857:AD1866"/>
    <mergeCell ref="AE1857:AE1866"/>
    <mergeCell ref="AF1857:AF1866"/>
    <mergeCell ref="AG1857:AG1866"/>
    <mergeCell ref="AH1857:AH1866"/>
    <mergeCell ref="W1857:W1866"/>
    <mergeCell ref="X1857:X1866"/>
    <mergeCell ref="Y1857:Y1866"/>
    <mergeCell ref="Z1857:Z1866"/>
    <mergeCell ref="AA1857:AA1866"/>
    <mergeCell ref="AB1857:AB1866"/>
    <mergeCell ref="Q1857:Q1866"/>
    <mergeCell ref="R1857:R1866"/>
    <mergeCell ref="S1857:S1866"/>
    <mergeCell ref="T1857:T1866"/>
    <mergeCell ref="U1857:U1866"/>
    <mergeCell ref="V1857:V1866"/>
    <mergeCell ref="AQ1857:AQ1866"/>
    <mergeCell ref="AR1857:AR1866"/>
    <mergeCell ref="AY1857:AY1866"/>
    <mergeCell ref="AZ1857:AZ1866"/>
    <mergeCell ref="BA1857:BA1866"/>
    <mergeCell ref="BB1857:BB1866"/>
    <mergeCell ref="AS1857:AS1866"/>
    <mergeCell ref="AT1857:AT1866"/>
    <mergeCell ref="AU1857:AU1866"/>
    <mergeCell ref="AV1857:AV1866"/>
    <mergeCell ref="AI1857:AI1866"/>
    <mergeCell ref="AJ1857:AJ1866"/>
    <mergeCell ref="AK1857:AK1866"/>
    <mergeCell ref="AL1857:AL1866"/>
    <mergeCell ref="AW1857:AW1866"/>
    <mergeCell ref="AX1857:AX1866"/>
    <mergeCell ref="AM1857:AM1866"/>
    <mergeCell ref="AN1857:AN1866"/>
    <mergeCell ref="AO1857:AO1866"/>
    <mergeCell ref="AP1857:AP1866"/>
    <mergeCell ref="AG1874:AG1880"/>
    <mergeCell ref="AH1874:AH1880"/>
    <mergeCell ref="W1874:W1880"/>
    <mergeCell ref="X1874:X1880"/>
    <mergeCell ref="Y1874:Y1880"/>
    <mergeCell ref="Z1874:Z1880"/>
    <mergeCell ref="AA1874:AA1880"/>
    <mergeCell ref="AB1874:AB1880"/>
    <mergeCell ref="Q1874:Q1880"/>
    <mergeCell ref="R1874:R1880"/>
    <mergeCell ref="S1874:S1880"/>
    <mergeCell ref="T1874:T1880"/>
    <mergeCell ref="U1874:U1880"/>
    <mergeCell ref="V1874:V1880"/>
    <mergeCell ref="A1874:A1880"/>
    <mergeCell ref="L1874:L1880"/>
    <mergeCell ref="M1874:M1880"/>
    <mergeCell ref="N1874:N1880"/>
    <mergeCell ref="O1874:O1880"/>
    <mergeCell ref="P1874:P1880"/>
    <mergeCell ref="BA1874:BA1880"/>
    <mergeCell ref="BB1874:BB1880"/>
    <mergeCell ref="A1881:A1894"/>
    <mergeCell ref="L1881:L1894"/>
    <mergeCell ref="M1881:M1894"/>
    <mergeCell ref="N1881:N1894"/>
    <mergeCell ref="O1881:O1894"/>
    <mergeCell ref="P1881:P1894"/>
    <mergeCell ref="Q1881:Q1894"/>
    <mergeCell ref="R1881:R1894"/>
    <mergeCell ref="AU1874:AU1880"/>
    <mergeCell ref="AV1874:AV1880"/>
    <mergeCell ref="AW1874:AW1880"/>
    <mergeCell ref="AX1874:AX1880"/>
    <mergeCell ref="AY1874:AY1880"/>
    <mergeCell ref="AZ1874:AZ1880"/>
    <mergeCell ref="AO1874:AO1880"/>
    <mergeCell ref="AP1874:AP1880"/>
    <mergeCell ref="AQ1874:AQ1880"/>
    <mergeCell ref="AR1874:AR1880"/>
    <mergeCell ref="AS1874:AS1880"/>
    <mergeCell ref="AT1874:AT1880"/>
    <mergeCell ref="AI1874:AI1880"/>
    <mergeCell ref="AJ1874:AJ1880"/>
    <mergeCell ref="AK1874:AK1880"/>
    <mergeCell ref="AL1874:AL1880"/>
    <mergeCell ref="AM1874:AM1880"/>
    <mergeCell ref="AN1874:AN1880"/>
    <mergeCell ref="AC1874:AC1880"/>
    <mergeCell ref="AD1874:AD1880"/>
    <mergeCell ref="AE1874:AE1880"/>
    <mergeCell ref="AF1874:AF1880"/>
    <mergeCell ref="AE1881:AE1894"/>
    <mergeCell ref="AF1881:AF1894"/>
    <mergeCell ref="AG1881:AG1894"/>
    <mergeCell ref="AH1881:AH1894"/>
    <mergeCell ref="AI1881:AI1894"/>
    <mergeCell ref="AJ1881:AJ1894"/>
    <mergeCell ref="Y1881:Y1894"/>
    <mergeCell ref="Z1881:Z1894"/>
    <mergeCell ref="AA1881:AA1894"/>
    <mergeCell ref="AB1881:AB1894"/>
    <mergeCell ref="AC1881:AC1894"/>
    <mergeCell ref="AD1881:AD1894"/>
    <mergeCell ref="S1881:S1894"/>
    <mergeCell ref="T1881:T1894"/>
    <mergeCell ref="U1881:U1894"/>
    <mergeCell ref="V1881:V1894"/>
    <mergeCell ref="W1881:W1894"/>
    <mergeCell ref="X1881:X1894"/>
    <mergeCell ref="AS1881:AS1894"/>
    <mergeCell ref="AZ1881:AZ1894"/>
    <mergeCell ref="BA1881:BA1894"/>
    <mergeCell ref="BB1881:BB1894"/>
    <mergeCell ref="AT1881:AT1894"/>
    <mergeCell ref="AU1881:AU1894"/>
    <mergeCell ref="AV1881:AV1894"/>
    <mergeCell ref="AW1881:AW1894"/>
    <mergeCell ref="AK1881:AK1894"/>
    <mergeCell ref="AL1881:AL1894"/>
    <mergeCell ref="AM1881:AM1894"/>
    <mergeCell ref="AX1881:AX1894"/>
    <mergeCell ref="AY1881:AY1894"/>
    <mergeCell ref="AN1881:AN1894"/>
    <mergeCell ref="AO1881:AO1894"/>
    <mergeCell ref="AP1881:AP1894"/>
    <mergeCell ref="AQ1881:AQ1894"/>
    <mergeCell ref="AR1881:AR1894"/>
    <mergeCell ref="AG1902:AG1909"/>
    <mergeCell ref="AH1902:AH1909"/>
    <mergeCell ref="W1902:W1909"/>
    <mergeCell ref="X1902:X1909"/>
    <mergeCell ref="Y1902:Y1909"/>
    <mergeCell ref="Z1902:Z1909"/>
    <mergeCell ref="AA1902:AA1909"/>
    <mergeCell ref="AB1902:AB1909"/>
    <mergeCell ref="Q1902:Q1909"/>
    <mergeCell ref="R1902:R1909"/>
    <mergeCell ref="S1902:S1909"/>
    <mergeCell ref="T1902:T1909"/>
    <mergeCell ref="U1902:U1909"/>
    <mergeCell ref="V1902:V1909"/>
    <mergeCell ref="A1902:A1909"/>
    <mergeCell ref="L1902:L1909"/>
    <mergeCell ref="M1902:M1909"/>
    <mergeCell ref="N1902:N1909"/>
    <mergeCell ref="O1902:O1909"/>
    <mergeCell ref="P1902:P1909"/>
    <mergeCell ref="BA1902:BA1909"/>
    <mergeCell ref="BB1902:BB1909"/>
    <mergeCell ref="A1910:A1924"/>
    <mergeCell ref="L1910:L1924"/>
    <mergeCell ref="M1910:M1924"/>
    <mergeCell ref="N1910:N1924"/>
    <mergeCell ref="O1910:O1924"/>
    <mergeCell ref="P1910:P1924"/>
    <mergeCell ref="Q1910:Q1924"/>
    <mergeCell ref="R1910:R1924"/>
    <mergeCell ref="AU1902:AU1909"/>
    <mergeCell ref="AV1902:AV1909"/>
    <mergeCell ref="AW1902:AW1909"/>
    <mergeCell ref="AX1902:AX1909"/>
    <mergeCell ref="AY1902:AY1909"/>
    <mergeCell ref="AZ1902:AZ1909"/>
    <mergeCell ref="AO1902:AO1909"/>
    <mergeCell ref="AP1902:AP1909"/>
    <mergeCell ref="AQ1902:AQ1909"/>
    <mergeCell ref="AR1902:AR1909"/>
    <mergeCell ref="AS1902:AS1909"/>
    <mergeCell ref="AT1902:AT1909"/>
    <mergeCell ref="AI1902:AI1909"/>
    <mergeCell ref="AJ1902:AJ1909"/>
    <mergeCell ref="AK1902:AK1909"/>
    <mergeCell ref="AL1902:AL1909"/>
    <mergeCell ref="AM1902:AM1909"/>
    <mergeCell ref="AN1902:AN1909"/>
    <mergeCell ref="AC1902:AC1909"/>
    <mergeCell ref="AD1902:AD1909"/>
    <mergeCell ref="AE1902:AE1909"/>
    <mergeCell ref="AF1902:AF1909"/>
    <mergeCell ref="AE1910:AE1924"/>
    <mergeCell ref="AF1910:AF1924"/>
    <mergeCell ref="AG1910:AG1924"/>
    <mergeCell ref="AH1910:AH1924"/>
    <mergeCell ref="AI1910:AI1924"/>
    <mergeCell ref="AJ1910:AJ1924"/>
    <mergeCell ref="Y1910:Y1924"/>
    <mergeCell ref="Z1910:Z1924"/>
    <mergeCell ref="AA1910:AA1924"/>
    <mergeCell ref="AB1910:AB1924"/>
    <mergeCell ref="AC1910:AC1924"/>
    <mergeCell ref="AD1910:AD1924"/>
    <mergeCell ref="S1910:S1924"/>
    <mergeCell ref="T1910:T1924"/>
    <mergeCell ref="U1910:U1924"/>
    <mergeCell ref="V1910:V1924"/>
    <mergeCell ref="W1910:W1924"/>
    <mergeCell ref="X1910:X1924"/>
    <mergeCell ref="AY1910:AY1924"/>
    <mergeCell ref="AZ1910:AZ1924"/>
    <mergeCell ref="BA1910:BA1924"/>
    <mergeCell ref="BB1910:BB1924"/>
    <mergeCell ref="AS1910:AS1924"/>
    <mergeCell ref="AT1910:AT1924"/>
    <mergeCell ref="AU1910:AU1924"/>
    <mergeCell ref="AV1910:AV1924"/>
    <mergeCell ref="AK1910:AK1924"/>
    <mergeCell ref="AL1910:AL1924"/>
    <mergeCell ref="AW1910:AW1924"/>
    <mergeCell ref="AX1910:AX1924"/>
    <mergeCell ref="AM1910:AM1924"/>
    <mergeCell ref="AN1910:AN1924"/>
    <mergeCell ref="AO1910:AO1924"/>
    <mergeCell ref="AP1910:AP1924"/>
    <mergeCell ref="AQ1910:AQ1924"/>
    <mergeCell ref="AR1910:AR1924"/>
    <mergeCell ref="AG1932:AG1938"/>
    <mergeCell ref="AH1932:AH1938"/>
    <mergeCell ref="W1932:W1938"/>
    <mergeCell ref="X1932:X1938"/>
    <mergeCell ref="Y1932:Y1938"/>
    <mergeCell ref="Z1932:Z1938"/>
    <mergeCell ref="AA1932:AA1938"/>
    <mergeCell ref="AB1932:AB1938"/>
    <mergeCell ref="Q1932:Q1938"/>
    <mergeCell ref="R1932:R1938"/>
    <mergeCell ref="S1932:S1938"/>
    <mergeCell ref="T1932:T1938"/>
    <mergeCell ref="U1932:U1938"/>
    <mergeCell ref="V1932:V1938"/>
    <mergeCell ref="A1932:A1938"/>
    <mergeCell ref="L1932:L1938"/>
    <mergeCell ref="M1932:M1938"/>
    <mergeCell ref="N1932:N1938"/>
    <mergeCell ref="O1932:O1938"/>
    <mergeCell ref="P1932:P1938"/>
    <mergeCell ref="BA1932:BA1938"/>
    <mergeCell ref="BB1932:BB1938"/>
    <mergeCell ref="A1939:A1955"/>
    <mergeCell ref="L1939:L1955"/>
    <mergeCell ref="M1939:M1955"/>
    <mergeCell ref="N1939:N1955"/>
    <mergeCell ref="O1939:O1955"/>
    <mergeCell ref="P1939:P1955"/>
    <mergeCell ref="Q1939:Q1955"/>
    <mergeCell ref="R1939:R1955"/>
    <mergeCell ref="AU1932:AU1938"/>
    <mergeCell ref="AV1932:AV1938"/>
    <mergeCell ref="AW1932:AW1938"/>
    <mergeCell ref="AX1932:AX1938"/>
    <mergeCell ref="AY1932:AY1938"/>
    <mergeCell ref="AZ1932:AZ1938"/>
    <mergeCell ref="AO1932:AO1938"/>
    <mergeCell ref="AP1932:AP1938"/>
    <mergeCell ref="AQ1932:AQ1938"/>
    <mergeCell ref="AR1932:AR1938"/>
    <mergeCell ref="AS1932:AS1938"/>
    <mergeCell ref="AT1932:AT1938"/>
    <mergeCell ref="AI1932:AI1938"/>
    <mergeCell ref="AJ1932:AJ1938"/>
    <mergeCell ref="AK1932:AK1938"/>
    <mergeCell ref="AL1932:AL1938"/>
    <mergeCell ref="AM1932:AM1938"/>
    <mergeCell ref="AN1932:AN1938"/>
    <mergeCell ref="AC1932:AC1938"/>
    <mergeCell ref="AD1932:AD1938"/>
    <mergeCell ref="AE1932:AE1938"/>
    <mergeCell ref="AF1932:AF1938"/>
    <mergeCell ref="AE1939:AE1955"/>
    <mergeCell ref="AF1939:AF1955"/>
    <mergeCell ref="AG1939:AG1955"/>
    <mergeCell ref="AH1939:AH1955"/>
    <mergeCell ref="AI1939:AI1955"/>
    <mergeCell ref="AJ1939:AJ1955"/>
    <mergeCell ref="Y1939:Y1955"/>
    <mergeCell ref="Z1939:Z1955"/>
    <mergeCell ref="AA1939:AA1955"/>
    <mergeCell ref="AB1939:AB1955"/>
    <mergeCell ref="AC1939:AC1955"/>
    <mergeCell ref="AD1939:AD1955"/>
    <mergeCell ref="S1939:S1955"/>
    <mergeCell ref="T1939:T1955"/>
    <mergeCell ref="U1939:U1955"/>
    <mergeCell ref="V1939:V1955"/>
    <mergeCell ref="W1939:W1955"/>
    <mergeCell ref="X1939:X1955"/>
    <mergeCell ref="AS1939:AS1955"/>
    <mergeCell ref="AZ1939:AZ1955"/>
    <mergeCell ref="BA1939:BA1955"/>
    <mergeCell ref="BB1939:BB1955"/>
    <mergeCell ref="AT1939:AT1955"/>
    <mergeCell ref="AU1939:AU1955"/>
    <mergeCell ref="AV1939:AV1955"/>
    <mergeCell ref="AW1939:AW1955"/>
    <mergeCell ref="AK1939:AK1955"/>
    <mergeCell ref="AL1939:AL1955"/>
    <mergeCell ref="AM1939:AM1955"/>
    <mergeCell ref="AX1939:AX1955"/>
    <mergeCell ref="AY1939:AY1955"/>
    <mergeCell ref="AN1939:AN1955"/>
    <mergeCell ref="AO1939:AO1955"/>
    <mergeCell ref="AP1939:AP1955"/>
    <mergeCell ref="AQ1939:AQ1955"/>
    <mergeCell ref="AR1939:AR1955"/>
    <mergeCell ref="AG1963:AG1975"/>
    <mergeCell ref="AH1963:AH1975"/>
    <mergeCell ref="W1963:W1975"/>
    <mergeCell ref="X1963:X1975"/>
    <mergeCell ref="Y1963:Y1975"/>
    <mergeCell ref="Z1963:Z1975"/>
    <mergeCell ref="AA1963:AA1975"/>
    <mergeCell ref="AB1963:AB1975"/>
    <mergeCell ref="Q1963:Q1975"/>
    <mergeCell ref="R1963:R1975"/>
    <mergeCell ref="S1963:S1975"/>
    <mergeCell ref="T1963:T1975"/>
    <mergeCell ref="U1963:U1975"/>
    <mergeCell ref="V1963:V1975"/>
    <mergeCell ref="A1963:A1975"/>
    <mergeCell ref="L1963:L1975"/>
    <mergeCell ref="M1963:M1975"/>
    <mergeCell ref="N1963:N1975"/>
    <mergeCell ref="O1963:O1975"/>
    <mergeCell ref="P1963:P1975"/>
    <mergeCell ref="BA1963:BA1975"/>
    <mergeCell ref="BB1963:BB1975"/>
    <mergeCell ref="A1976:A1982"/>
    <mergeCell ref="L1976:L1982"/>
    <mergeCell ref="M1976:M1982"/>
    <mergeCell ref="N1976:N1982"/>
    <mergeCell ref="O1976:O1982"/>
    <mergeCell ref="P1976:P1982"/>
    <mergeCell ref="Q1976:Q1982"/>
    <mergeCell ref="R1976:R1982"/>
    <mergeCell ref="AU1963:AU1975"/>
    <mergeCell ref="AV1963:AV1975"/>
    <mergeCell ref="AW1963:AW1975"/>
    <mergeCell ref="AX1963:AX1975"/>
    <mergeCell ref="AY1963:AY1975"/>
    <mergeCell ref="AZ1963:AZ1975"/>
    <mergeCell ref="AO1963:AO1975"/>
    <mergeCell ref="AP1963:AP1975"/>
    <mergeCell ref="AQ1963:AQ1975"/>
    <mergeCell ref="AR1963:AR1975"/>
    <mergeCell ref="AS1963:AS1975"/>
    <mergeCell ref="AT1963:AT1975"/>
    <mergeCell ref="AI1963:AI1975"/>
    <mergeCell ref="AJ1963:AJ1975"/>
    <mergeCell ref="AK1963:AK1975"/>
    <mergeCell ref="AL1963:AL1975"/>
    <mergeCell ref="AM1963:AM1975"/>
    <mergeCell ref="AN1963:AN1975"/>
    <mergeCell ref="AC1963:AC1975"/>
    <mergeCell ref="AD1963:AD1975"/>
    <mergeCell ref="AE1963:AE1975"/>
    <mergeCell ref="AF1963:AF1975"/>
    <mergeCell ref="AE1976:AE1982"/>
    <mergeCell ref="AF1976:AF1982"/>
    <mergeCell ref="AG1976:AG1982"/>
    <mergeCell ref="AH1976:AH1982"/>
    <mergeCell ref="AI1976:AI1982"/>
    <mergeCell ref="AJ1976:AJ1982"/>
    <mergeCell ref="Y1976:Y1982"/>
    <mergeCell ref="Z1976:Z1982"/>
    <mergeCell ref="AA1976:AA1982"/>
    <mergeCell ref="AB1976:AB1982"/>
    <mergeCell ref="AC1976:AC1982"/>
    <mergeCell ref="AD1976:AD1982"/>
    <mergeCell ref="S1976:S1982"/>
    <mergeCell ref="T1976:T1982"/>
    <mergeCell ref="U1976:U1982"/>
    <mergeCell ref="V1976:V1982"/>
    <mergeCell ref="W1976:W1982"/>
    <mergeCell ref="X1976:X1982"/>
    <mergeCell ref="AW1976:AW1982"/>
    <mergeCell ref="AX1976:AX1982"/>
    <mergeCell ref="AY1976:AY1982"/>
    <mergeCell ref="AZ1976:AZ1982"/>
    <mergeCell ref="BA1976:BA1982"/>
    <mergeCell ref="BB1976:BB1982"/>
    <mergeCell ref="AQ1976:AQ1982"/>
    <mergeCell ref="AR1976:AR1982"/>
    <mergeCell ref="AS1976:AS1982"/>
    <mergeCell ref="AT1976:AT1982"/>
    <mergeCell ref="AU1976:AU1982"/>
    <mergeCell ref="AV1976:AV1982"/>
    <mergeCell ref="AK1976:AK1982"/>
    <mergeCell ref="AL1976:AL1982"/>
    <mergeCell ref="AM1976:AM1982"/>
    <mergeCell ref="AN1976:AN1982"/>
    <mergeCell ref="AO1976:AO1982"/>
    <mergeCell ref="AP1976:AP1982"/>
    <mergeCell ref="W1983:W1986"/>
    <mergeCell ref="X1983:X1986"/>
    <mergeCell ref="Y1983:Y1986"/>
    <mergeCell ref="Z1983:Z1986"/>
    <mergeCell ref="AA1983:AA1986"/>
    <mergeCell ref="AB1983:AB1986"/>
    <mergeCell ref="Q1983:Q1986"/>
    <mergeCell ref="R1983:R1986"/>
    <mergeCell ref="S1983:S1986"/>
    <mergeCell ref="T1983:T1986"/>
    <mergeCell ref="U1983:U1986"/>
    <mergeCell ref="V1983:V1986"/>
    <mergeCell ref="A1983:A1986"/>
    <mergeCell ref="L1983:L1986"/>
    <mergeCell ref="M1983:M1986"/>
    <mergeCell ref="N1983:N1986"/>
    <mergeCell ref="O1983:O1986"/>
    <mergeCell ref="P1983:P1986"/>
    <mergeCell ref="BB1983:BB1986"/>
    <mergeCell ref="AR1983:AR1986"/>
    <mergeCell ref="AS1983:AS1986"/>
    <mergeCell ref="AW1983:AW1986"/>
    <mergeCell ref="A1994:A2000"/>
    <mergeCell ref="L1994:L2000"/>
    <mergeCell ref="M1994:M2000"/>
    <mergeCell ref="N1994:N2000"/>
    <mergeCell ref="O1994:O2000"/>
    <mergeCell ref="P1994:P2000"/>
    <mergeCell ref="AP1983:AP1986"/>
    <mergeCell ref="AQ1983:AQ1986"/>
    <mergeCell ref="AX1983:AX1986"/>
    <mergeCell ref="AY1983:AY1986"/>
    <mergeCell ref="AZ1983:AZ1986"/>
    <mergeCell ref="BA1983:BA1986"/>
    <mergeCell ref="AI1983:AI1986"/>
    <mergeCell ref="AJ1983:AJ1986"/>
    <mergeCell ref="AK1983:AK1986"/>
    <mergeCell ref="AT1983:AT1986"/>
    <mergeCell ref="AU1983:AU1986"/>
    <mergeCell ref="AV1983:AV1986"/>
    <mergeCell ref="AL1983:AL1986"/>
    <mergeCell ref="AM1983:AM1986"/>
    <mergeCell ref="AN1983:AN1986"/>
    <mergeCell ref="AO1983:AO1986"/>
    <mergeCell ref="AC1983:AC1986"/>
    <mergeCell ref="AD1983:AD1986"/>
    <mergeCell ref="AE1983:AE1986"/>
    <mergeCell ref="AF1983:AF1986"/>
    <mergeCell ref="AG1983:AG1986"/>
    <mergeCell ref="AH1983:AH1986"/>
    <mergeCell ref="AC1994:AC2000"/>
    <mergeCell ref="AD1994:AD2000"/>
    <mergeCell ref="AE1994:AE2000"/>
    <mergeCell ref="AF1994:AF2000"/>
    <mergeCell ref="AG1994:AG2000"/>
    <mergeCell ref="AH1994:AH2000"/>
    <mergeCell ref="W1994:W2000"/>
    <mergeCell ref="X1994:X2000"/>
    <mergeCell ref="Y1994:Y2000"/>
    <mergeCell ref="Z1994:Z2000"/>
    <mergeCell ref="AA1994:AA2000"/>
    <mergeCell ref="AB1994:AB2000"/>
    <mergeCell ref="Q1994:Q2000"/>
    <mergeCell ref="R1994:R2000"/>
    <mergeCell ref="S1994:S2000"/>
    <mergeCell ref="T1994:T2000"/>
    <mergeCell ref="U1994:U2000"/>
    <mergeCell ref="V1994:V2000"/>
    <mergeCell ref="Q2009:Q2017"/>
    <mergeCell ref="R2009:R2017"/>
    <mergeCell ref="S2009:S2017"/>
    <mergeCell ref="T2009:T2017"/>
    <mergeCell ref="U2009:U2017"/>
    <mergeCell ref="V2009:V2017"/>
    <mergeCell ref="A2009:A2017"/>
    <mergeCell ref="L2009:L2017"/>
    <mergeCell ref="M2009:M2017"/>
    <mergeCell ref="N2009:N2017"/>
    <mergeCell ref="O2009:O2017"/>
    <mergeCell ref="P2009:P2017"/>
    <mergeCell ref="AR1994:AR2000"/>
    <mergeCell ref="AS1994:AS2000"/>
    <mergeCell ref="AZ1994:AZ2000"/>
    <mergeCell ref="BA1994:BA2000"/>
    <mergeCell ref="BB1994:BB2000"/>
    <mergeCell ref="AT1994:AT2000"/>
    <mergeCell ref="AU1994:AU2000"/>
    <mergeCell ref="AV1994:AV2000"/>
    <mergeCell ref="AX1994:AX2000"/>
    <mergeCell ref="AY1994:AY2000"/>
    <mergeCell ref="AI1994:AI2000"/>
    <mergeCell ref="AJ1994:AJ2000"/>
    <mergeCell ref="AK1994:AK2000"/>
    <mergeCell ref="AL1994:AL2000"/>
    <mergeCell ref="AM1994:AM2000"/>
    <mergeCell ref="AW1994:AW2000"/>
    <mergeCell ref="AN1994:AN2000"/>
    <mergeCell ref="AO1994:AO2000"/>
    <mergeCell ref="AP1994:AP2000"/>
    <mergeCell ref="AQ1994:AQ2000"/>
    <mergeCell ref="AI2009:AI2017"/>
    <mergeCell ref="AJ2009:AJ2017"/>
    <mergeCell ref="AK2009:AK2017"/>
    <mergeCell ref="AL2009:AL2017"/>
    <mergeCell ref="AM2009:AM2017"/>
    <mergeCell ref="AN2009:AN2017"/>
    <mergeCell ref="AC2009:AC2017"/>
    <mergeCell ref="AD2009:AD2017"/>
    <mergeCell ref="AE2009:AE2017"/>
    <mergeCell ref="AF2009:AF2017"/>
    <mergeCell ref="AG2009:AG2017"/>
    <mergeCell ref="AH2009:AH2017"/>
    <mergeCell ref="W2009:W2017"/>
    <mergeCell ref="X2009:X2017"/>
    <mergeCell ref="Y2009:Y2017"/>
    <mergeCell ref="Z2009:Z2017"/>
    <mergeCell ref="AA2009:AA2017"/>
    <mergeCell ref="AB2009:AB2017"/>
    <mergeCell ref="AA2018:AA2029"/>
    <mergeCell ref="AB2018:AB2029"/>
    <mergeCell ref="AC2018:AC2029"/>
    <mergeCell ref="AD2018:AD2029"/>
    <mergeCell ref="S2018:S2029"/>
    <mergeCell ref="T2018:T2029"/>
    <mergeCell ref="U2018:U2029"/>
    <mergeCell ref="V2018:V2029"/>
    <mergeCell ref="W2018:W2029"/>
    <mergeCell ref="X2018:X2029"/>
    <mergeCell ref="BA2009:BA2017"/>
    <mergeCell ref="BB2009:BB2017"/>
    <mergeCell ref="A2018:A2029"/>
    <mergeCell ref="L2018:L2029"/>
    <mergeCell ref="M2018:M2029"/>
    <mergeCell ref="N2018:N2029"/>
    <mergeCell ref="O2018:O2029"/>
    <mergeCell ref="P2018:P2029"/>
    <mergeCell ref="Q2018:Q2029"/>
    <mergeCell ref="R2018:R2029"/>
    <mergeCell ref="AU2009:AU2017"/>
    <mergeCell ref="AV2009:AV2017"/>
    <mergeCell ref="AW2009:AW2017"/>
    <mergeCell ref="AX2009:AX2017"/>
    <mergeCell ref="AY2009:AY2017"/>
    <mergeCell ref="AZ2009:AZ2017"/>
    <mergeCell ref="AO2009:AO2017"/>
    <mergeCell ref="AP2009:AP2017"/>
    <mergeCell ref="AQ2009:AQ2017"/>
    <mergeCell ref="AR2009:AR2017"/>
    <mergeCell ref="AS2009:AS2017"/>
    <mergeCell ref="AT2009:AT2017"/>
    <mergeCell ref="A2037:A2053"/>
    <mergeCell ref="L2037:L2053"/>
    <mergeCell ref="M2037:M2053"/>
    <mergeCell ref="N2037:N2053"/>
    <mergeCell ref="O2037:O2053"/>
    <mergeCell ref="P2037:P2053"/>
    <mergeCell ref="AW2018:AW2029"/>
    <mergeCell ref="AX2018:AX2029"/>
    <mergeCell ref="AY2018:AY2029"/>
    <mergeCell ref="AZ2018:AZ2029"/>
    <mergeCell ref="BA2018:BA2029"/>
    <mergeCell ref="BB2018:BB2029"/>
    <mergeCell ref="AQ2018:AQ2029"/>
    <mergeCell ref="AR2018:AR2029"/>
    <mergeCell ref="AS2018:AS2029"/>
    <mergeCell ref="AT2018:AT2029"/>
    <mergeCell ref="AU2018:AU2029"/>
    <mergeCell ref="AV2018:AV2029"/>
    <mergeCell ref="AK2018:AK2029"/>
    <mergeCell ref="AL2018:AL2029"/>
    <mergeCell ref="AM2018:AM2029"/>
    <mergeCell ref="AN2018:AN2029"/>
    <mergeCell ref="AO2018:AO2029"/>
    <mergeCell ref="AP2018:AP2029"/>
    <mergeCell ref="AE2018:AE2029"/>
    <mergeCell ref="AF2018:AF2029"/>
    <mergeCell ref="AG2018:AG2029"/>
    <mergeCell ref="AH2018:AH2029"/>
    <mergeCell ref="AI2018:AI2029"/>
    <mergeCell ref="AJ2018:AJ2029"/>
    <mergeCell ref="Y2018:Y2029"/>
    <mergeCell ref="Z2018:Z2029"/>
    <mergeCell ref="A2061:A2071"/>
    <mergeCell ref="L2061:L2071"/>
    <mergeCell ref="M2061:M2071"/>
    <mergeCell ref="N2061:N2071"/>
    <mergeCell ref="O2061:O2071"/>
    <mergeCell ref="P2061:P2071"/>
    <mergeCell ref="AP2037:AP2053"/>
    <mergeCell ref="AQ2037:AQ2053"/>
    <mergeCell ref="AX2037:AX2053"/>
    <mergeCell ref="AY2037:AY2053"/>
    <mergeCell ref="AZ2037:AZ2053"/>
    <mergeCell ref="BA2037:BA2053"/>
    <mergeCell ref="AI2037:AI2053"/>
    <mergeCell ref="AJ2037:AJ2053"/>
    <mergeCell ref="AK2037:AK2053"/>
    <mergeCell ref="AT2037:AT2053"/>
    <mergeCell ref="AU2037:AU2053"/>
    <mergeCell ref="AV2037:AV2053"/>
    <mergeCell ref="AL2037:AL2053"/>
    <mergeCell ref="AM2037:AM2053"/>
    <mergeCell ref="AN2037:AN2053"/>
    <mergeCell ref="AO2037:AO2053"/>
    <mergeCell ref="AC2037:AC2053"/>
    <mergeCell ref="AD2037:AD2053"/>
    <mergeCell ref="AE2037:AE2053"/>
    <mergeCell ref="AF2037:AF2053"/>
    <mergeCell ref="AG2037:AG2053"/>
    <mergeCell ref="AH2037:AH2053"/>
    <mergeCell ref="W2037:W2053"/>
    <mergeCell ref="X2037:X2053"/>
    <mergeCell ref="Y2037:Y2053"/>
    <mergeCell ref="Z2037:Z2053"/>
    <mergeCell ref="AG2061:AG2071"/>
    <mergeCell ref="AH2061:AH2071"/>
    <mergeCell ref="W2061:W2071"/>
    <mergeCell ref="X2061:X2071"/>
    <mergeCell ref="Y2061:Y2071"/>
    <mergeCell ref="Z2061:Z2071"/>
    <mergeCell ref="AA2061:AA2071"/>
    <mergeCell ref="AB2061:AB2071"/>
    <mergeCell ref="Q2061:Q2071"/>
    <mergeCell ref="R2061:R2071"/>
    <mergeCell ref="S2061:S2071"/>
    <mergeCell ref="T2061:T2071"/>
    <mergeCell ref="U2061:U2071"/>
    <mergeCell ref="V2061:V2071"/>
    <mergeCell ref="BB2037:BB2053"/>
    <mergeCell ref="AR2037:AR2053"/>
    <mergeCell ref="AS2037:AS2053"/>
    <mergeCell ref="AW2037:AW2053"/>
    <mergeCell ref="AA2037:AA2053"/>
    <mergeCell ref="AB2037:AB2053"/>
    <mergeCell ref="Q2037:Q2053"/>
    <mergeCell ref="R2037:R2053"/>
    <mergeCell ref="S2037:S2053"/>
    <mergeCell ref="T2037:T2053"/>
    <mergeCell ref="U2037:U2053"/>
    <mergeCell ref="V2037:V2053"/>
    <mergeCell ref="BA2061:BA2071"/>
    <mergeCell ref="BB2061:BB2071"/>
    <mergeCell ref="A2072:A2090"/>
    <mergeCell ref="L2072:L2090"/>
    <mergeCell ref="M2072:M2090"/>
    <mergeCell ref="N2072:N2090"/>
    <mergeCell ref="O2072:O2090"/>
    <mergeCell ref="P2072:P2090"/>
    <mergeCell ref="Q2072:Q2090"/>
    <mergeCell ref="R2072:R2090"/>
    <mergeCell ref="AU2061:AU2071"/>
    <mergeCell ref="AV2061:AV2071"/>
    <mergeCell ref="AW2061:AW2071"/>
    <mergeCell ref="AX2061:AX2071"/>
    <mergeCell ref="AY2061:AY2071"/>
    <mergeCell ref="AZ2061:AZ2071"/>
    <mergeCell ref="AO2061:AO2071"/>
    <mergeCell ref="AP2061:AP2071"/>
    <mergeCell ref="AQ2061:AQ2071"/>
    <mergeCell ref="AR2061:AR2071"/>
    <mergeCell ref="AS2061:AS2071"/>
    <mergeCell ref="AT2061:AT2071"/>
    <mergeCell ref="AI2061:AI2071"/>
    <mergeCell ref="AJ2061:AJ2071"/>
    <mergeCell ref="AK2061:AK2071"/>
    <mergeCell ref="AL2061:AL2071"/>
    <mergeCell ref="AM2061:AM2071"/>
    <mergeCell ref="AN2061:AN2071"/>
    <mergeCell ref="AC2061:AC2071"/>
    <mergeCell ref="AD2061:AD2071"/>
    <mergeCell ref="AE2061:AE2071"/>
    <mergeCell ref="AF2061:AF2071"/>
    <mergeCell ref="AZ2072:AZ2090"/>
    <mergeCell ref="BA2072:BA2090"/>
    <mergeCell ref="BB2072:BB2090"/>
    <mergeCell ref="AS2072:AS2090"/>
    <mergeCell ref="AT2072:AT2090"/>
    <mergeCell ref="AU2072:AU2090"/>
    <mergeCell ref="AK2072:AK2090"/>
    <mergeCell ref="AL2072:AL2090"/>
    <mergeCell ref="AV2072:AV2090"/>
    <mergeCell ref="AW2072:AW2090"/>
    <mergeCell ref="AX2072:AX2090"/>
    <mergeCell ref="AM2072:AM2090"/>
    <mergeCell ref="AN2072:AN2090"/>
    <mergeCell ref="AO2072:AO2090"/>
    <mergeCell ref="AP2072:AP2090"/>
    <mergeCell ref="AQ2072:AQ2090"/>
    <mergeCell ref="AE2072:AE2090"/>
    <mergeCell ref="AF2072:AF2090"/>
    <mergeCell ref="AG2072:AG2090"/>
    <mergeCell ref="AH2072:AH2090"/>
    <mergeCell ref="AI2072:AI2090"/>
    <mergeCell ref="AJ2072:AJ2090"/>
    <mergeCell ref="Z2098:Z2119"/>
    <mergeCell ref="AA2098:AA2119"/>
    <mergeCell ref="AB2098:AB2119"/>
    <mergeCell ref="Q2098:Q2119"/>
    <mergeCell ref="R2098:R2119"/>
    <mergeCell ref="S2098:S2119"/>
    <mergeCell ref="T2098:T2119"/>
    <mergeCell ref="U2098:U2119"/>
    <mergeCell ref="V2098:V2119"/>
    <mergeCell ref="A2098:A2119"/>
    <mergeCell ref="L2098:L2119"/>
    <mergeCell ref="M2098:M2119"/>
    <mergeCell ref="N2098:N2119"/>
    <mergeCell ref="O2098:O2119"/>
    <mergeCell ref="P2098:P2119"/>
    <mergeCell ref="AR2072:AR2090"/>
    <mergeCell ref="AY2072:AY2090"/>
    <mergeCell ref="Y2072:Y2090"/>
    <mergeCell ref="Z2072:Z2090"/>
    <mergeCell ref="AA2072:AA2090"/>
    <mergeCell ref="AB2072:AB2090"/>
    <mergeCell ref="AC2072:AC2090"/>
    <mergeCell ref="AD2072:AD2090"/>
    <mergeCell ref="S2072:S2090"/>
    <mergeCell ref="T2072:T2090"/>
    <mergeCell ref="U2072:U2090"/>
    <mergeCell ref="V2072:V2090"/>
    <mergeCell ref="W2072:W2090"/>
    <mergeCell ref="X2072:X2090"/>
    <mergeCell ref="N2127:N2136"/>
    <mergeCell ref="O2127:O2136"/>
    <mergeCell ref="P2127:P2136"/>
    <mergeCell ref="AQ2098:AQ2119"/>
    <mergeCell ref="AR2098:AR2119"/>
    <mergeCell ref="AY2098:AY2119"/>
    <mergeCell ref="AZ2098:AZ2119"/>
    <mergeCell ref="BA2098:BA2119"/>
    <mergeCell ref="BB2098:BB2119"/>
    <mergeCell ref="AS2098:AS2119"/>
    <mergeCell ref="AT2098:AT2119"/>
    <mergeCell ref="AU2098:AU2119"/>
    <mergeCell ref="AX2098:AX2119"/>
    <mergeCell ref="AI2098:AI2119"/>
    <mergeCell ref="AJ2098:AJ2119"/>
    <mergeCell ref="AK2098:AK2119"/>
    <mergeCell ref="AL2098:AL2119"/>
    <mergeCell ref="AV2098:AV2119"/>
    <mergeCell ref="AW2098:AW2119"/>
    <mergeCell ref="AM2098:AM2119"/>
    <mergeCell ref="AN2098:AN2119"/>
    <mergeCell ref="AO2098:AO2119"/>
    <mergeCell ref="AP2098:AP2119"/>
    <mergeCell ref="AC2098:AC2119"/>
    <mergeCell ref="AD2098:AD2119"/>
    <mergeCell ref="AE2098:AE2119"/>
    <mergeCell ref="AF2098:AF2119"/>
    <mergeCell ref="AG2098:AG2119"/>
    <mergeCell ref="AH2098:AH2119"/>
    <mergeCell ref="W2098:W2119"/>
    <mergeCell ref="X2098:X2119"/>
    <mergeCell ref="Y2098:Y2119"/>
    <mergeCell ref="BB2127:BB2136"/>
    <mergeCell ref="AS2127:AS2136"/>
    <mergeCell ref="AT2127:AT2136"/>
    <mergeCell ref="AU2127:AU2136"/>
    <mergeCell ref="AV2127:AV2136"/>
    <mergeCell ref="AI2127:AI2136"/>
    <mergeCell ref="AJ2127:AJ2136"/>
    <mergeCell ref="AK2127:AK2136"/>
    <mergeCell ref="AL2127:AL2136"/>
    <mergeCell ref="AW2127:AW2136"/>
    <mergeCell ref="AX2127:AX2136"/>
    <mergeCell ref="AM2127:AM2136"/>
    <mergeCell ref="AN2127:AN2136"/>
    <mergeCell ref="AO2127:AO2136"/>
    <mergeCell ref="AP2127:AP2136"/>
    <mergeCell ref="AC2127:AC2136"/>
    <mergeCell ref="AD2127:AD2136"/>
    <mergeCell ref="AE2127:AE2136"/>
    <mergeCell ref="AF2127:AF2136"/>
    <mergeCell ref="AG2127:AG2136"/>
    <mergeCell ref="AH2127:AH2136"/>
    <mergeCell ref="Q2144:Q2152"/>
    <mergeCell ref="R2144:R2152"/>
    <mergeCell ref="S2144:S2152"/>
    <mergeCell ref="T2144:T2152"/>
    <mergeCell ref="U2144:U2152"/>
    <mergeCell ref="V2144:V2152"/>
    <mergeCell ref="A2144:A2152"/>
    <mergeCell ref="L2144:L2152"/>
    <mergeCell ref="M2144:M2152"/>
    <mergeCell ref="N2144:N2152"/>
    <mergeCell ref="O2144:O2152"/>
    <mergeCell ref="P2144:P2152"/>
    <mergeCell ref="AQ2127:AQ2136"/>
    <mergeCell ref="AR2127:AR2136"/>
    <mergeCell ref="AY2127:AY2136"/>
    <mergeCell ref="AZ2127:AZ2136"/>
    <mergeCell ref="BA2127:BA2136"/>
    <mergeCell ref="W2127:W2136"/>
    <mergeCell ref="X2127:X2136"/>
    <mergeCell ref="Y2127:Y2136"/>
    <mergeCell ref="Z2127:Z2136"/>
    <mergeCell ref="AA2127:AA2136"/>
    <mergeCell ref="AB2127:AB2136"/>
    <mergeCell ref="Q2127:Q2136"/>
    <mergeCell ref="R2127:R2136"/>
    <mergeCell ref="S2127:S2136"/>
    <mergeCell ref="T2127:T2136"/>
    <mergeCell ref="U2127:U2136"/>
    <mergeCell ref="V2127:V2136"/>
    <mergeCell ref="A2127:A2136"/>
    <mergeCell ref="L2127:L2136"/>
    <mergeCell ref="M2127:M2136"/>
    <mergeCell ref="AI2144:AI2152"/>
    <mergeCell ref="AJ2144:AJ2152"/>
    <mergeCell ref="AK2144:AK2152"/>
    <mergeCell ref="AL2144:AL2152"/>
    <mergeCell ref="AM2144:AM2152"/>
    <mergeCell ref="AN2144:AN2152"/>
    <mergeCell ref="AC2144:AC2152"/>
    <mergeCell ref="AD2144:AD2152"/>
    <mergeCell ref="AE2144:AE2152"/>
    <mergeCell ref="AF2144:AF2152"/>
    <mergeCell ref="AG2144:AG2152"/>
    <mergeCell ref="AH2144:AH2152"/>
    <mergeCell ref="W2144:W2152"/>
    <mergeCell ref="X2144:X2152"/>
    <mergeCell ref="Y2144:Y2152"/>
    <mergeCell ref="Z2144:Z2152"/>
    <mergeCell ref="AA2144:AA2152"/>
    <mergeCell ref="AB2144:AB2152"/>
    <mergeCell ref="AA2153:AA2164"/>
    <mergeCell ref="AB2153:AB2164"/>
    <mergeCell ref="AC2153:AC2164"/>
    <mergeCell ref="AD2153:AD2164"/>
    <mergeCell ref="S2153:S2164"/>
    <mergeCell ref="T2153:T2164"/>
    <mergeCell ref="U2153:U2164"/>
    <mergeCell ref="V2153:V2164"/>
    <mergeCell ref="W2153:W2164"/>
    <mergeCell ref="X2153:X2164"/>
    <mergeCell ref="BA2144:BA2152"/>
    <mergeCell ref="BB2144:BB2152"/>
    <mergeCell ref="A2153:A2164"/>
    <mergeCell ref="L2153:L2164"/>
    <mergeCell ref="M2153:M2164"/>
    <mergeCell ref="N2153:N2164"/>
    <mergeCell ref="O2153:O2164"/>
    <mergeCell ref="P2153:P2164"/>
    <mergeCell ref="Q2153:Q2164"/>
    <mergeCell ref="R2153:R2164"/>
    <mergeCell ref="AU2144:AU2152"/>
    <mergeCell ref="AV2144:AV2152"/>
    <mergeCell ref="AW2144:AW2152"/>
    <mergeCell ref="AX2144:AX2152"/>
    <mergeCell ref="AY2144:AY2152"/>
    <mergeCell ref="AZ2144:AZ2152"/>
    <mergeCell ref="AO2144:AO2152"/>
    <mergeCell ref="AP2144:AP2152"/>
    <mergeCell ref="AQ2144:AQ2152"/>
    <mergeCell ref="AR2144:AR2152"/>
    <mergeCell ref="AS2144:AS2152"/>
    <mergeCell ref="AT2144:AT2152"/>
    <mergeCell ref="A2172:A2179"/>
    <mergeCell ref="L2172:L2179"/>
    <mergeCell ref="M2172:M2179"/>
    <mergeCell ref="N2172:N2179"/>
    <mergeCell ref="O2172:O2179"/>
    <mergeCell ref="P2172:P2179"/>
    <mergeCell ref="AS2153:AS2164"/>
    <mergeCell ref="AZ2153:AZ2164"/>
    <mergeCell ref="BA2153:BA2164"/>
    <mergeCell ref="BB2153:BB2164"/>
    <mergeCell ref="AT2153:AT2164"/>
    <mergeCell ref="AU2153:AU2164"/>
    <mergeCell ref="AV2153:AV2164"/>
    <mergeCell ref="AW2153:AW2164"/>
    <mergeCell ref="AK2153:AK2164"/>
    <mergeCell ref="AL2153:AL2164"/>
    <mergeCell ref="AM2153:AM2164"/>
    <mergeCell ref="AX2153:AX2164"/>
    <mergeCell ref="AY2153:AY2164"/>
    <mergeCell ref="AN2153:AN2164"/>
    <mergeCell ref="AO2153:AO2164"/>
    <mergeCell ref="AP2153:AP2164"/>
    <mergeCell ref="AQ2153:AQ2164"/>
    <mergeCell ref="AR2153:AR2164"/>
    <mergeCell ref="AE2153:AE2164"/>
    <mergeCell ref="AF2153:AF2164"/>
    <mergeCell ref="AG2153:AG2164"/>
    <mergeCell ref="AH2153:AH2164"/>
    <mergeCell ref="AI2153:AI2164"/>
    <mergeCell ref="AJ2153:AJ2164"/>
    <mergeCell ref="Y2153:Y2164"/>
    <mergeCell ref="Z2153:Z2164"/>
    <mergeCell ref="AC2172:AC2179"/>
    <mergeCell ref="AD2172:AD2179"/>
    <mergeCell ref="AE2172:AE2179"/>
    <mergeCell ref="AF2172:AF2179"/>
    <mergeCell ref="AG2172:AG2179"/>
    <mergeCell ref="AH2172:AH2179"/>
    <mergeCell ref="W2172:W2179"/>
    <mergeCell ref="X2172:X2179"/>
    <mergeCell ref="Y2172:Y2179"/>
    <mergeCell ref="Z2172:Z2179"/>
    <mergeCell ref="AA2172:AA2179"/>
    <mergeCell ref="AB2172:AB2179"/>
    <mergeCell ref="Q2172:Q2179"/>
    <mergeCell ref="R2172:R2179"/>
    <mergeCell ref="S2172:S2179"/>
    <mergeCell ref="T2172:T2179"/>
    <mergeCell ref="U2172:U2179"/>
    <mergeCell ref="V2172:V2179"/>
    <mergeCell ref="AQ2172:AQ2179"/>
    <mergeCell ref="AR2172:AR2179"/>
    <mergeCell ref="AY2172:AY2179"/>
    <mergeCell ref="AZ2172:AZ2179"/>
    <mergeCell ref="BA2172:BA2179"/>
    <mergeCell ref="BB2172:BB2179"/>
    <mergeCell ref="AS2172:AS2179"/>
    <mergeCell ref="AT2172:AT2179"/>
    <mergeCell ref="AU2172:AU2179"/>
    <mergeCell ref="AV2172:AV2179"/>
    <mergeCell ref="AI2172:AI2179"/>
    <mergeCell ref="AJ2172:AJ2179"/>
    <mergeCell ref="AK2172:AK2179"/>
    <mergeCell ref="AL2172:AL2179"/>
    <mergeCell ref="AW2172:AW2179"/>
    <mergeCell ref="AX2172:AX2179"/>
    <mergeCell ref="AM2172:AM2179"/>
    <mergeCell ref="AN2172:AN2179"/>
    <mergeCell ref="AO2172:AO2179"/>
    <mergeCell ref="AP2172:AP2179"/>
    <mergeCell ref="AG2187:AG2191"/>
    <mergeCell ref="AH2187:AH2191"/>
    <mergeCell ref="W2187:W2191"/>
    <mergeCell ref="X2187:X2191"/>
    <mergeCell ref="Y2187:Y2191"/>
    <mergeCell ref="Z2187:Z2191"/>
    <mergeCell ref="AA2187:AA2191"/>
    <mergeCell ref="AB2187:AB2191"/>
    <mergeCell ref="Q2187:Q2191"/>
    <mergeCell ref="R2187:R2191"/>
    <mergeCell ref="S2187:S2191"/>
    <mergeCell ref="T2187:T2191"/>
    <mergeCell ref="U2187:U2191"/>
    <mergeCell ref="V2187:V2191"/>
    <mergeCell ref="A2187:A2191"/>
    <mergeCell ref="L2187:L2191"/>
    <mergeCell ref="M2187:M2191"/>
    <mergeCell ref="N2187:N2191"/>
    <mergeCell ref="O2187:O2191"/>
    <mergeCell ref="P2187:P2191"/>
    <mergeCell ref="BA2187:BA2191"/>
    <mergeCell ref="BB2187:BB2191"/>
    <mergeCell ref="A2192:A2207"/>
    <mergeCell ref="L2192:L2207"/>
    <mergeCell ref="M2192:M2207"/>
    <mergeCell ref="N2192:N2207"/>
    <mergeCell ref="O2192:O2207"/>
    <mergeCell ref="P2192:P2207"/>
    <mergeCell ref="Q2192:Q2207"/>
    <mergeCell ref="R2192:R2207"/>
    <mergeCell ref="AU2187:AU2191"/>
    <mergeCell ref="AV2187:AV2191"/>
    <mergeCell ref="AW2187:AW2191"/>
    <mergeCell ref="AX2187:AX2191"/>
    <mergeCell ref="AY2187:AY2191"/>
    <mergeCell ref="AZ2187:AZ2191"/>
    <mergeCell ref="AO2187:AO2191"/>
    <mergeCell ref="AP2187:AP2191"/>
    <mergeCell ref="AQ2187:AQ2191"/>
    <mergeCell ref="AR2187:AR2191"/>
    <mergeCell ref="AS2187:AS2191"/>
    <mergeCell ref="AT2187:AT2191"/>
    <mergeCell ref="AI2187:AI2191"/>
    <mergeCell ref="AJ2187:AJ2191"/>
    <mergeCell ref="AK2187:AK2191"/>
    <mergeCell ref="AL2187:AL2191"/>
    <mergeCell ref="AM2187:AM2191"/>
    <mergeCell ref="AN2187:AN2191"/>
    <mergeCell ref="AC2187:AC2191"/>
    <mergeCell ref="AD2187:AD2191"/>
    <mergeCell ref="AE2187:AE2191"/>
    <mergeCell ref="AF2187:AF2191"/>
    <mergeCell ref="AE2192:AE2207"/>
    <mergeCell ref="AF2192:AF2207"/>
    <mergeCell ref="AG2192:AG2207"/>
    <mergeCell ref="AH2192:AH2207"/>
    <mergeCell ref="AI2192:AI2207"/>
    <mergeCell ref="AJ2192:AJ2207"/>
    <mergeCell ref="Y2192:Y2207"/>
    <mergeCell ref="Z2192:Z2207"/>
    <mergeCell ref="AA2192:AA2207"/>
    <mergeCell ref="AB2192:AB2207"/>
    <mergeCell ref="AC2192:AC2207"/>
    <mergeCell ref="AD2192:AD2207"/>
    <mergeCell ref="S2192:S2207"/>
    <mergeCell ref="T2192:T2207"/>
    <mergeCell ref="U2192:U2207"/>
    <mergeCell ref="V2192:V2207"/>
    <mergeCell ref="W2192:W2207"/>
    <mergeCell ref="X2192:X2207"/>
    <mergeCell ref="AS2192:AS2207"/>
    <mergeCell ref="AZ2192:AZ2207"/>
    <mergeCell ref="BA2192:BA2207"/>
    <mergeCell ref="BB2192:BB2207"/>
    <mergeCell ref="AT2192:AT2207"/>
    <mergeCell ref="AU2192:AU2207"/>
    <mergeCell ref="AV2192:AV2207"/>
    <mergeCell ref="AW2192:AW2207"/>
    <mergeCell ref="AK2192:AK2207"/>
    <mergeCell ref="AL2192:AL2207"/>
    <mergeCell ref="AM2192:AM2207"/>
    <mergeCell ref="AX2192:AX2207"/>
    <mergeCell ref="AY2192:AY2207"/>
    <mergeCell ref="AN2192:AN2207"/>
    <mergeCell ref="AO2192:AO2207"/>
    <mergeCell ref="AP2192:AP2207"/>
    <mergeCell ref="AQ2192:AQ2207"/>
    <mergeCell ref="AR2192:AR2207"/>
    <mergeCell ref="AG2216:AG2221"/>
    <mergeCell ref="AH2216:AH2221"/>
    <mergeCell ref="W2216:W2221"/>
    <mergeCell ref="X2216:X2221"/>
    <mergeCell ref="Y2216:Y2221"/>
    <mergeCell ref="Z2216:Z2221"/>
    <mergeCell ref="AA2216:AA2221"/>
    <mergeCell ref="AB2216:AB2221"/>
    <mergeCell ref="Q2216:Q2221"/>
    <mergeCell ref="R2216:R2221"/>
    <mergeCell ref="S2216:S2221"/>
    <mergeCell ref="T2216:T2221"/>
    <mergeCell ref="U2216:U2221"/>
    <mergeCell ref="V2216:V2221"/>
    <mergeCell ref="A2216:A2221"/>
    <mergeCell ref="L2216:L2221"/>
    <mergeCell ref="M2216:M2221"/>
    <mergeCell ref="N2216:N2221"/>
    <mergeCell ref="O2216:O2221"/>
    <mergeCell ref="P2216:P2221"/>
    <mergeCell ref="BA2216:BA2221"/>
    <mergeCell ref="BB2216:BB2221"/>
    <mergeCell ref="A2222:A2229"/>
    <mergeCell ref="L2222:L2229"/>
    <mergeCell ref="M2222:M2229"/>
    <mergeCell ref="N2222:N2229"/>
    <mergeCell ref="O2222:O2229"/>
    <mergeCell ref="P2222:P2229"/>
    <mergeCell ref="Q2222:Q2229"/>
    <mergeCell ref="R2222:R2229"/>
    <mergeCell ref="AU2216:AU2221"/>
    <mergeCell ref="AV2216:AV2221"/>
    <mergeCell ref="AW2216:AW2221"/>
    <mergeCell ref="AX2216:AX2221"/>
    <mergeCell ref="AY2216:AY2221"/>
    <mergeCell ref="AZ2216:AZ2221"/>
    <mergeCell ref="AO2216:AO2221"/>
    <mergeCell ref="AP2216:AP2221"/>
    <mergeCell ref="AQ2216:AQ2221"/>
    <mergeCell ref="AR2216:AR2221"/>
    <mergeCell ref="AS2216:AS2221"/>
    <mergeCell ref="AT2216:AT2221"/>
    <mergeCell ref="AI2216:AI2221"/>
    <mergeCell ref="AJ2216:AJ2221"/>
    <mergeCell ref="AK2216:AK2221"/>
    <mergeCell ref="AL2216:AL2221"/>
    <mergeCell ref="AM2216:AM2221"/>
    <mergeCell ref="AN2216:AN2221"/>
    <mergeCell ref="AC2216:AC2221"/>
    <mergeCell ref="AD2216:AD2221"/>
    <mergeCell ref="AE2216:AE2221"/>
    <mergeCell ref="AF2216:AF2221"/>
    <mergeCell ref="AE2222:AE2229"/>
    <mergeCell ref="AF2222:AF2229"/>
    <mergeCell ref="AG2222:AG2229"/>
    <mergeCell ref="AH2222:AH2229"/>
    <mergeCell ref="AI2222:AI2229"/>
    <mergeCell ref="AJ2222:AJ2229"/>
    <mergeCell ref="Y2222:Y2229"/>
    <mergeCell ref="Z2222:Z2229"/>
    <mergeCell ref="AA2222:AA2229"/>
    <mergeCell ref="AB2222:AB2229"/>
    <mergeCell ref="AC2222:AC2229"/>
    <mergeCell ref="AD2222:AD2229"/>
    <mergeCell ref="S2222:S2229"/>
    <mergeCell ref="T2222:T2229"/>
    <mergeCell ref="U2222:U2229"/>
    <mergeCell ref="V2222:V2229"/>
    <mergeCell ref="W2222:W2229"/>
    <mergeCell ref="X2222:X2229"/>
    <mergeCell ref="AR2222:AR2229"/>
    <mergeCell ref="AY2222:AY2229"/>
    <mergeCell ref="AZ2222:AZ2229"/>
    <mergeCell ref="BA2222:BA2229"/>
    <mergeCell ref="BB2222:BB2229"/>
    <mergeCell ref="AS2222:AS2229"/>
    <mergeCell ref="AT2222:AT2229"/>
    <mergeCell ref="AU2222:AU2229"/>
    <mergeCell ref="AK2222:AK2229"/>
    <mergeCell ref="AL2222:AL2229"/>
    <mergeCell ref="AV2222:AV2229"/>
    <mergeCell ref="AW2222:AW2229"/>
    <mergeCell ref="AX2222:AX2229"/>
    <mergeCell ref="AM2222:AM2229"/>
    <mergeCell ref="AN2222:AN2229"/>
    <mergeCell ref="AO2222:AO2229"/>
    <mergeCell ref="AP2222:AP2229"/>
    <mergeCell ref="AQ2222:AQ2229"/>
    <mergeCell ref="AG2238:AG2248"/>
    <mergeCell ref="AH2238:AH2248"/>
    <mergeCell ref="W2238:W2248"/>
    <mergeCell ref="X2238:X2248"/>
    <mergeCell ref="Y2238:Y2248"/>
    <mergeCell ref="Z2238:Z2248"/>
    <mergeCell ref="AA2238:AA2248"/>
    <mergeCell ref="AB2238:AB2248"/>
    <mergeCell ref="Q2238:Q2248"/>
    <mergeCell ref="R2238:R2248"/>
    <mergeCell ref="S2238:S2248"/>
    <mergeCell ref="T2238:T2248"/>
    <mergeCell ref="U2238:U2248"/>
    <mergeCell ref="V2238:V2248"/>
    <mergeCell ref="A2238:A2248"/>
    <mergeCell ref="L2238:L2248"/>
    <mergeCell ref="M2238:M2248"/>
    <mergeCell ref="N2238:N2248"/>
    <mergeCell ref="O2238:O2248"/>
    <mergeCell ref="P2238:P2248"/>
    <mergeCell ref="BA2238:BA2248"/>
    <mergeCell ref="BB2238:BB2248"/>
    <mergeCell ref="A2249:A2274"/>
    <mergeCell ref="L2249:L2274"/>
    <mergeCell ref="M2249:M2274"/>
    <mergeCell ref="N2249:N2274"/>
    <mergeCell ref="O2249:O2274"/>
    <mergeCell ref="P2249:P2274"/>
    <mergeCell ref="Q2249:Q2274"/>
    <mergeCell ref="R2249:R2274"/>
    <mergeCell ref="AU2238:AU2248"/>
    <mergeCell ref="AV2238:AV2248"/>
    <mergeCell ref="AW2238:AW2248"/>
    <mergeCell ref="AX2238:AX2248"/>
    <mergeCell ref="AY2238:AY2248"/>
    <mergeCell ref="AZ2238:AZ2248"/>
    <mergeCell ref="AO2238:AO2248"/>
    <mergeCell ref="AP2238:AP2248"/>
    <mergeCell ref="AQ2238:AQ2248"/>
    <mergeCell ref="AR2238:AR2248"/>
    <mergeCell ref="AS2238:AS2248"/>
    <mergeCell ref="AT2238:AT2248"/>
    <mergeCell ref="AI2238:AI2248"/>
    <mergeCell ref="AJ2238:AJ2248"/>
    <mergeCell ref="AK2238:AK2248"/>
    <mergeCell ref="AL2238:AL2248"/>
    <mergeCell ref="AM2238:AM2248"/>
    <mergeCell ref="AN2238:AN2248"/>
    <mergeCell ref="AC2238:AC2248"/>
    <mergeCell ref="AD2238:AD2248"/>
    <mergeCell ref="AE2238:AE2248"/>
    <mergeCell ref="AF2238:AF2248"/>
    <mergeCell ref="AE2249:AE2274"/>
    <mergeCell ref="AF2249:AF2274"/>
    <mergeCell ref="AG2249:AG2274"/>
    <mergeCell ref="AH2249:AH2274"/>
    <mergeCell ref="AI2249:AI2274"/>
    <mergeCell ref="AJ2249:AJ2274"/>
    <mergeCell ref="Y2249:Y2274"/>
    <mergeCell ref="Z2249:Z2274"/>
    <mergeCell ref="AA2249:AA2274"/>
    <mergeCell ref="AB2249:AB2274"/>
    <mergeCell ref="AC2249:AC2274"/>
    <mergeCell ref="AD2249:AD2274"/>
    <mergeCell ref="S2249:S2274"/>
    <mergeCell ref="T2249:T2274"/>
    <mergeCell ref="U2249:U2274"/>
    <mergeCell ref="V2249:V2274"/>
    <mergeCell ref="W2249:W2274"/>
    <mergeCell ref="X2249:X2274"/>
    <mergeCell ref="AW2249:AW2274"/>
    <mergeCell ref="AX2249:AX2274"/>
    <mergeCell ref="AY2249:AY2274"/>
    <mergeCell ref="AZ2249:AZ2274"/>
    <mergeCell ref="BA2249:BA2274"/>
    <mergeCell ref="BB2249:BB2274"/>
    <mergeCell ref="AQ2249:AQ2274"/>
    <mergeCell ref="AR2249:AR2274"/>
    <mergeCell ref="AS2249:AS2274"/>
    <mergeCell ref="AT2249:AT2274"/>
    <mergeCell ref="AU2249:AU2274"/>
    <mergeCell ref="AV2249:AV2274"/>
    <mergeCell ref="AK2249:AK2274"/>
    <mergeCell ref="AL2249:AL2274"/>
    <mergeCell ref="AM2249:AM2274"/>
    <mergeCell ref="AN2249:AN2274"/>
    <mergeCell ref="AO2249:AO2274"/>
    <mergeCell ref="AP2249:AP2274"/>
    <mergeCell ref="AF2275:AF2298"/>
    <mergeCell ref="AG2275:AG2298"/>
    <mergeCell ref="AH2275:AH2298"/>
    <mergeCell ref="W2275:W2298"/>
    <mergeCell ref="X2275:X2298"/>
    <mergeCell ref="Y2275:Y2298"/>
    <mergeCell ref="Z2275:Z2298"/>
    <mergeCell ref="AA2275:AA2298"/>
    <mergeCell ref="AB2275:AB2298"/>
    <mergeCell ref="Q2275:Q2298"/>
    <mergeCell ref="R2275:R2298"/>
    <mergeCell ref="S2275:S2298"/>
    <mergeCell ref="T2275:T2298"/>
    <mergeCell ref="U2275:U2298"/>
    <mergeCell ref="V2275:V2298"/>
    <mergeCell ref="A2275:A2298"/>
    <mergeCell ref="L2275:L2298"/>
    <mergeCell ref="M2275:M2298"/>
    <mergeCell ref="N2275:N2298"/>
    <mergeCell ref="O2275:O2298"/>
    <mergeCell ref="P2275:P2298"/>
    <mergeCell ref="T2306:T2317"/>
    <mergeCell ref="U2306:U2317"/>
    <mergeCell ref="V2306:V2317"/>
    <mergeCell ref="A2306:A2317"/>
    <mergeCell ref="L2306:L2317"/>
    <mergeCell ref="M2306:M2317"/>
    <mergeCell ref="N2306:N2317"/>
    <mergeCell ref="O2306:O2317"/>
    <mergeCell ref="P2306:P2317"/>
    <mergeCell ref="AQ2275:AQ2298"/>
    <mergeCell ref="AR2275:AR2298"/>
    <mergeCell ref="AY2275:AY2298"/>
    <mergeCell ref="AZ2275:AZ2298"/>
    <mergeCell ref="BA2275:BA2298"/>
    <mergeCell ref="BB2275:BB2298"/>
    <mergeCell ref="AS2275:AS2298"/>
    <mergeCell ref="AT2275:AT2298"/>
    <mergeCell ref="AU2275:AU2298"/>
    <mergeCell ref="AX2275:AX2298"/>
    <mergeCell ref="AI2275:AI2298"/>
    <mergeCell ref="AJ2275:AJ2298"/>
    <mergeCell ref="AK2275:AK2298"/>
    <mergeCell ref="AL2275:AL2298"/>
    <mergeCell ref="AV2275:AV2298"/>
    <mergeCell ref="AW2275:AW2298"/>
    <mergeCell ref="AM2275:AM2298"/>
    <mergeCell ref="AN2275:AN2298"/>
    <mergeCell ref="AO2275:AO2298"/>
    <mergeCell ref="AP2275:AP2298"/>
    <mergeCell ref="AC2275:AC2298"/>
    <mergeCell ref="AD2275:AD2298"/>
    <mergeCell ref="AE2275:AE2298"/>
    <mergeCell ref="AY2306:AY2317"/>
    <mergeCell ref="AZ2306:AZ2317"/>
    <mergeCell ref="BA2306:BA2317"/>
    <mergeCell ref="BB2306:BB2317"/>
    <mergeCell ref="AS2306:AS2317"/>
    <mergeCell ref="AT2306:AT2317"/>
    <mergeCell ref="AU2306:AU2317"/>
    <mergeCell ref="AX2306:AX2317"/>
    <mergeCell ref="AI2306:AI2317"/>
    <mergeCell ref="AJ2306:AJ2317"/>
    <mergeCell ref="AK2306:AK2317"/>
    <mergeCell ref="AL2306:AL2317"/>
    <mergeCell ref="AV2306:AV2317"/>
    <mergeCell ref="AW2306:AW2317"/>
    <mergeCell ref="AM2306:AM2317"/>
    <mergeCell ref="AN2306:AN2317"/>
    <mergeCell ref="AO2306:AO2317"/>
    <mergeCell ref="AP2306:AP2317"/>
    <mergeCell ref="Z2325:Z2340"/>
    <mergeCell ref="AA2325:AA2340"/>
    <mergeCell ref="AB2325:AB2340"/>
    <mergeCell ref="Q2325:Q2340"/>
    <mergeCell ref="R2325:R2340"/>
    <mergeCell ref="S2325:S2340"/>
    <mergeCell ref="T2325:T2340"/>
    <mergeCell ref="U2325:U2340"/>
    <mergeCell ref="V2325:V2340"/>
    <mergeCell ref="A2325:A2340"/>
    <mergeCell ref="L2325:L2340"/>
    <mergeCell ref="M2325:M2340"/>
    <mergeCell ref="N2325:N2340"/>
    <mergeCell ref="O2325:O2340"/>
    <mergeCell ref="P2325:P2340"/>
    <mergeCell ref="AQ2306:AQ2317"/>
    <mergeCell ref="AR2306:AR2317"/>
    <mergeCell ref="AC2306:AC2317"/>
    <mergeCell ref="AD2306:AD2317"/>
    <mergeCell ref="AE2306:AE2317"/>
    <mergeCell ref="AF2306:AF2317"/>
    <mergeCell ref="AG2306:AG2317"/>
    <mergeCell ref="AH2306:AH2317"/>
    <mergeCell ref="W2306:W2317"/>
    <mergeCell ref="X2306:X2317"/>
    <mergeCell ref="Y2306:Y2317"/>
    <mergeCell ref="Z2306:Z2317"/>
    <mergeCell ref="AA2306:AA2317"/>
    <mergeCell ref="AB2306:AB2317"/>
    <mergeCell ref="Q2306:Q2317"/>
    <mergeCell ref="R2306:R2317"/>
    <mergeCell ref="S2306:S2317"/>
    <mergeCell ref="N2348:N2355"/>
    <mergeCell ref="O2348:O2355"/>
    <mergeCell ref="P2348:P2355"/>
    <mergeCell ref="AQ2325:AQ2340"/>
    <mergeCell ref="AR2325:AR2340"/>
    <mergeCell ref="AY2325:AY2340"/>
    <mergeCell ref="AZ2325:AZ2340"/>
    <mergeCell ref="BA2325:BA2340"/>
    <mergeCell ref="BB2325:BB2340"/>
    <mergeCell ref="AS2325:AS2340"/>
    <mergeCell ref="AT2325:AT2340"/>
    <mergeCell ref="AU2325:AU2340"/>
    <mergeCell ref="AX2325:AX2340"/>
    <mergeCell ref="AI2325:AI2340"/>
    <mergeCell ref="AJ2325:AJ2340"/>
    <mergeCell ref="AK2325:AK2340"/>
    <mergeCell ref="AL2325:AL2340"/>
    <mergeCell ref="AV2325:AV2340"/>
    <mergeCell ref="AW2325:AW2340"/>
    <mergeCell ref="AM2325:AM2340"/>
    <mergeCell ref="AN2325:AN2340"/>
    <mergeCell ref="AO2325:AO2340"/>
    <mergeCell ref="AP2325:AP2340"/>
    <mergeCell ref="AC2325:AC2340"/>
    <mergeCell ref="AD2325:AD2340"/>
    <mergeCell ref="AE2325:AE2340"/>
    <mergeCell ref="AF2325:AF2340"/>
    <mergeCell ref="AG2325:AG2340"/>
    <mergeCell ref="AH2325:AH2340"/>
    <mergeCell ref="W2325:W2340"/>
    <mergeCell ref="X2325:X2340"/>
    <mergeCell ref="Y2325:Y2340"/>
    <mergeCell ref="BB2348:BB2355"/>
    <mergeCell ref="AS2348:AS2355"/>
    <mergeCell ref="AT2348:AT2355"/>
    <mergeCell ref="AU2348:AU2355"/>
    <mergeCell ref="AX2348:AX2355"/>
    <mergeCell ref="AI2348:AI2355"/>
    <mergeCell ref="AJ2348:AJ2355"/>
    <mergeCell ref="AK2348:AK2355"/>
    <mergeCell ref="AL2348:AL2355"/>
    <mergeCell ref="AV2348:AV2355"/>
    <mergeCell ref="AW2348:AW2355"/>
    <mergeCell ref="AM2348:AM2355"/>
    <mergeCell ref="AN2348:AN2355"/>
    <mergeCell ref="AO2348:AO2355"/>
    <mergeCell ref="AP2348:AP2355"/>
    <mergeCell ref="AC2348:AC2355"/>
    <mergeCell ref="AD2348:AD2355"/>
    <mergeCell ref="AE2348:AE2355"/>
    <mergeCell ref="AF2348:AF2355"/>
    <mergeCell ref="AG2348:AG2355"/>
    <mergeCell ref="AH2348:AH2355"/>
    <mergeCell ref="Q2363:Q2370"/>
    <mergeCell ref="R2363:R2370"/>
    <mergeCell ref="S2363:S2370"/>
    <mergeCell ref="T2363:T2370"/>
    <mergeCell ref="U2363:U2370"/>
    <mergeCell ref="V2363:V2370"/>
    <mergeCell ref="A2363:A2370"/>
    <mergeCell ref="L2363:L2370"/>
    <mergeCell ref="M2363:M2370"/>
    <mergeCell ref="N2363:N2370"/>
    <mergeCell ref="O2363:O2370"/>
    <mergeCell ref="P2363:P2370"/>
    <mergeCell ref="AQ2348:AQ2355"/>
    <mergeCell ref="AR2348:AR2355"/>
    <mergeCell ref="AY2348:AY2355"/>
    <mergeCell ref="AZ2348:AZ2355"/>
    <mergeCell ref="BA2348:BA2355"/>
    <mergeCell ref="W2348:W2355"/>
    <mergeCell ref="X2348:X2355"/>
    <mergeCell ref="Y2348:Y2355"/>
    <mergeCell ref="Z2348:Z2355"/>
    <mergeCell ref="AA2348:AA2355"/>
    <mergeCell ref="AB2348:AB2355"/>
    <mergeCell ref="Q2348:Q2355"/>
    <mergeCell ref="R2348:R2355"/>
    <mergeCell ref="S2348:S2355"/>
    <mergeCell ref="T2348:T2355"/>
    <mergeCell ref="U2348:U2355"/>
    <mergeCell ref="V2348:V2355"/>
    <mergeCell ref="A2348:A2355"/>
    <mergeCell ref="L2348:L2355"/>
    <mergeCell ref="M2348:M2355"/>
    <mergeCell ref="AI2363:AI2370"/>
    <mergeCell ref="AJ2363:AJ2370"/>
    <mergeCell ref="AK2363:AK2370"/>
    <mergeCell ref="AL2363:AL2370"/>
    <mergeCell ref="AM2363:AM2370"/>
    <mergeCell ref="AN2363:AN2370"/>
    <mergeCell ref="AC2363:AC2370"/>
    <mergeCell ref="AD2363:AD2370"/>
    <mergeCell ref="AE2363:AE2370"/>
    <mergeCell ref="AF2363:AF2370"/>
    <mergeCell ref="AG2363:AG2370"/>
    <mergeCell ref="AH2363:AH2370"/>
    <mergeCell ref="W2363:W2370"/>
    <mergeCell ref="X2363:X2370"/>
    <mergeCell ref="Y2363:Y2370"/>
    <mergeCell ref="Z2363:Z2370"/>
    <mergeCell ref="AA2363:AA2370"/>
    <mergeCell ref="AB2363:AB2370"/>
    <mergeCell ref="AA2371:AA2372"/>
    <mergeCell ref="AB2371:AB2372"/>
    <mergeCell ref="AC2371:AC2372"/>
    <mergeCell ref="AD2371:AD2372"/>
    <mergeCell ref="S2371:S2372"/>
    <mergeCell ref="T2371:T2372"/>
    <mergeCell ref="U2371:U2372"/>
    <mergeCell ref="V2371:V2372"/>
    <mergeCell ref="W2371:W2372"/>
    <mergeCell ref="X2371:X2372"/>
    <mergeCell ref="BA2363:BA2370"/>
    <mergeCell ref="BB2363:BB2370"/>
    <mergeCell ref="A2371:A2372"/>
    <mergeCell ref="L2371:L2372"/>
    <mergeCell ref="M2371:M2372"/>
    <mergeCell ref="N2371:N2372"/>
    <mergeCell ref="O2371:O2372"/>
    <mergeCell ref="P2371:P2372"/>
    <mergeCell ref="Q2371:Q2372"/>
    <mergeCell ref="R2371:R2372"/>
    <mergeCell ref="AU2363:AU2370"/>
    <mergeCell ref="AV2363:AV2370"/>
    <mergeCell ref="AW2363:AW2370"/>
    <mergeCell ref="AX2363:AX2370"/>
    <mergeCell ref="AY2363:AY2370"/>
    <mergeCell ref="AZ2363:AZ2370"/>
    <mergeCell ref="AO2363:AO2370"/>
    <mergeCell ref="AP2363:AP2370"/>
    <mergeCell ref="AQ2363:AQ2370"/>
    <mergeCell ref="AR2363:AR2370"/>
    <mergeCell ref="AS2363:AS2370"/>
    <mergeCell ref="AT2363:AT2370"/>
    <mergeCell ref="A2380:A2385"/>
    <mergeCell ref="L2380:L2385"/>
    <mergeCell ref="M2380:M2385"/>
    <mergeCell ref="N2380:N2385"/>
    <mergeCell ref="O2380:O2385"/>
    <mergeCell ref="P2380:P2385"/>
    <mergeCell ref="AR2371:AR2372"/>
    <mergeCell ref="AY2371:AY2372"/>
    <mergeCell ref="AZ2371:AZ2372"/>
    <mergeCell ref="BA2371:BA2372"/>
    <mergeCell ref="BB2371:BB2372"/>
    <mergeCell ref="AS2371:AS2372"/>
    <mergeCell ref="AT2371:AT2372"/>
    <mergeCell ref="AU2371:AU2372"/>
    <mergeCell ref="AK2371:AK2372"/>
    <mergeCell ref="AL2371:AL2372"/>
    <mergeCell ref="AV2371:AV2372"/>
    <mergeCell ref="AW2371:AW2372"/>
    <mergeCell ref="AX2371:AX2372"/>
    <mergeCell ref="AM2371:AM2372"/>
    <mergeCell ref="AN2371:AN2372"/>
    <mergeCell ref="AO2371:AO2372"/>
    <mergeCell ref="AP2371:AP2372"/>
    <mergeCell ref="AQ2371:AQ2372"/>
    <mergeCell ref="AE2371:AE2372"/>
    <mergeCell ref="AF2371:AF2372"/>
    <mergeCell ref="AG2371:AG2372"/>
    <mergeCell ref="AH2371:AH2372"/>
    <mergeCell ref="AI2371:AI2372"/>
    <mergeCell ref="AJ2371:AJ2372"/>
    <mergeCell ref="Y2371:Y2372"/>
    <mergeCell ref="Z2371:Z2372"/>
    <mergeCell ref="AC2380:AC2385"/>
    <mergeCell ref="AD2380:AD2385"/>
    <mergeCell ref="AE2380:AE2385"/>
    <mergeCell ref="AF2380:AF2385"/>
    <mergeCell ref="AG2380:AG2385"/>
    <mergeCell ref="AH2380:AH2385"/>
    <mergeCell ref="W2380:W2385"/>
    <mergeCell ref="X2380:X2385"/>
    <mergeCell ref="Y2380:Y2385"/>
    <mergeCell ref="Z2380:Z2385"/>
    <mergeCell ref="AA2380:AA2385"/>
    <mergeCell ref="AB2380:AB2385"/>
    <mergeCell ref="Q2380:Q2385"/>
    <mergeCell ref="R2380:R2385"/>
    <mergeCell ref="S2380:S2385"/>
    <mergeCell ref="T2380:T2385"/>
    <mergeCell ref="U2380:U2385"/>
    <mergeCell ref="V2380:V2385"/>
    <mergeCell ref="AQ2380:AQ2385"/>
    <mergeCell ref="AR2380:AR2385"/>
    <mergeCell ref="AY2380:AY2385"/>
    <mergeCell ref="AZ2380:AZ2385"/>
    <mergeCell ref="BA2380:BA2385"/>
    <mergeCell ref="BB2380:BB2385"/>
    <mergeCell ref="AS2380:AS2385"/>
    <mergeCell ref="AT2380:AT2385"/>
    <mergeCell ref="AU2380:AU2385"/>
    <mergeCell ref="AX2380:AX2385"/>
    <mergeCell ref="AI2380:AI2385"/>
    <mergeCell ref="AJ2380:AJ2385"/>
    <mergeCell ref="AK2380:AK2385"/>
    <mergeCell ref="AL2380:AL2385"/>
    <mergeCell ref="AV2380:AV2385"/>
    <mergeCell ref="AW2380:AW2385"/>
    <mergeCell ref="AM2380:AM2385"/>
    <mergeCell ref="AN2380:AN2385"/>
    <mergeCell ref="AO2380:AO2385"/>
    <mergeCell ref="AP2380:AP238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7AE6-9E51-473A-BE08-295ACBF7AC7E}">
  <dimension ref="A1:N10"/>
  <sheetViews>
    <sheetView workbookViewId="0">
      <selection activeCell="B8" sqref="B8"/>
    </sheetView>
  </sheetViews>
  <sheetFormatPr defaultRowHeight="15"/>
  <cols>
    <col min="4" max="4" width="29.140625" customWidth="1"/>
    <col min="8" max="8" width="4.42578125" bestFit="1" customWidth="1"/>
    <col min="9" max="11" width="3.5703125" bestFit="1" customWidth="1"/>
    <col min="12" max="12" width="4.42578125" bestFit="1" customWidth="1"/>
    <col min="13" max="13" width="4.140625" bestFit="1" customWidth="1"/>
  </cols>
  <sheetData>
    <row r="1" spans="1:14">
      <c r="A1" s="272" t="s">
        <v>3505</v>
      </c>
      <c r="B1" s="272"/>
      <c r="C1" s="272"/>
      <c r="D1" s="272"/>
      <c r="E1" s="272"/>
      <c r="F1" s="272"/>
      <c r="G1" s="272"/>
      <c r="H1" s="272"/>
      <c r="I1" s="272"/>
      <c r="J1" s="272"/>
      <c r="K1" s="272"/>
      <c r="L1" s="272"/>
      <c r="M1" s="272"/>
      <c r="N1" s="272"/>
    </row>
    <row r="3" spans="1:14" ht="44.45" customHeight="1">
      <c r="A3" s="877" t="s">
        <v>3506</v>
      </c>
      <c r="B3" s="877"/>
      <c r="C3" s="877"/>
      <c r="D3" s="877"/>
      <c r="E3" s="877"/>
      <c r="F3" s="701"/>
      <c r="G3" s="702"/>
      <c r="H3" s="702"/>
      <c r="I3" s="703"/>
      <c r="J3" s="703"/>
      <c r="K3" s="704"/>
      <c r="L3" s="705"/>
      <c r="M3" s="701"/>
    </row>
    <row r="4" spans="1:14" ht="15.75">
      <c r="A4" s="706"/>
      <c r="B4" s="707"/>
      <c r="C4" s="703"/>
      <c r="D4" s="708"/>
      <c r="E4" s="709"/>
      <c r="F4" s="710"/>
      <c r="H4" s="711"/>
      <c r="I4" s="711"/>
      <c r="J4" s="711"/>
      <c r="K4" s="711"/>
      <c r="L4" s="711"/>
      <c r="M4" s="711"/>
    </row>
    <row r="5" spans="1:14" ht="15.75">
      <c r="A5" s="703"/>
      <c r="B5" s="878" t="s">
        <v>3507</v>
      </c>
      <c r="C5" s="879"/>
      <c r="D5" s="706"/>
      <c r="E5" s="712"/>
      <c r="F5" s="701"/>
      <c r="H5" s="711" t="s">
        <v>1251</v>
      </c>
      <c r="I5" s="711" t="s">
        <v>23</v>
      </c>
      <c r="J5" s="711" t="s">
        <v>24</v>
      </c>
      <c r="K5" s="711" t="s">
        <v>25</v>
      </c>
      <c r="L5" s="711" t="s">
        <v>26</v>
      </c>
      <c r="M5" s="711" t="s">
        <v>19</v>
      </c>
    </row>
    <row r="6" spans="1:14" ht="25.5">
      <c r="A6" s="703"/>
      <c r="B6" s="713">
        <v>1</v>
      </c>
      <c r="C6" s="713"/>
      <c r="D6" s="714" t="s">
        <v>594</v>
      </c>
      <c r="E6" s="715"/>
      <c r="F6" s="716"/>
      <c r="H6" s="717" t="s">
        <v>3508</v>
      </c>
      <c r="I6" s="718"/>
      <c r="J6" s="717" t="s">
        <v>3508</v>
      </c>
      <c r="K6" s="718"/>
      <c r="L6" s="718"/>
      <c r="M6" s="717" t="s">
        <v>3508</v>
      </c>
    </row>
    <row r="7" spans="1:14" ht="18.75">
      <c r="A7" s="703"/>
      <c r="B7" s="713">
        <v>2</v>
      </c>
      <c r="C7" s="713"/>
      <c r="D7" s="714" t="s">
        <v>779</v>
      </c>
      <c r="E7" s="715"/>
      <c r="F7" s="716"/>
      <c r="H7" s="717" t="s">
        <v>3508</v>
      </c>
      <c r="I7" s="717" t="s">
        <v>3508</v>
      </c>
      <c r="J7" s="718"/>
      <c r="K7" s="718"/>
      <c r="L7" s="717"/>
      <c r="M7" s="717" t="s">
        <v>3508</v>
      </c>
    </row>
    <row r="8" spans="1:14" ht="18.75">
      <c r="A8" s="703"/>
      <c r="B8" s="713">
        <v>3</v>
      </c>
      <c r="C8" s="713"/>
      <c r="D8" s="714" t="s">
        <v>2032</v>
      </c>
      <c r="E8" s="715"/>
      <c r="F8" s="716"/>
      <c r="H8" s="717" t="s">
        <v>3508</v>
      </c>
      <c r="I8" s="718"/>
      <c r="J8" s="717" t="s">
        <v>3508</v>
      </c>
      <c r="K8" s="718"/>
      <c r="L8" s="718"/>
      <c r="M8" s="717" t="s">
        <v>3508</v>
      </c>
    </row>
    <row r="9" spans="1:14" ht="25.5">
      <c r="A9" s="703"/>
      <c r="B9" s="713">
        <v>4</v>
      </c>
      <c r="C9" s="713"/>
      <c r="D9" s="714" t="s">
        <v>2658</v>
      </c>
      <c r="E9" s="715"/>
      <c r="F9" s="719"/>
      <c r="H9" s="717" t="s">
        <v>3508</v>
      </c>
      <c r="I9" s="718"/>
      <c r="J9" s="718"/>
      <c r="K9" s="717" t="s">
        <v>3508</v>
      </c>
      <c r="L9" s="718"/>
      <c r="M9" s="717" t="s">
        <v>3508</v>
      </c>
    </row>
    <row r="10" spans="1:14" ht="25.5">
      <c r="A10" s="36"/>
      <c r="B10" s="713">
        <v>5</v>
      </c>
      <c r="C10" s="713"/>
      <c r="D10" s="714" t="s">
        <v>3207</v>
      </c>
      <c r="E10" s="715"/>
      <c r="F10" s="716"/>
      <c r="H10" s="717" t="s">
        <v>3508</v>
      </c>
      <c r="I10" s="717"/>
      <c r="J10" s="718"/>
      <c r="K10" s="718"/>
      <c r="L10" s="717" t="s">
        <v>3508</v>
      </c>
      <c r="M10" s="717" t="s">
        <v>3508</v>
      </c>
    </row>
  </sheetData>
  <mergeCells count="2">
    <mergeCell ref="A3:E3"/>
    <mergeCell ref="B5:C5"/>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17B7-37D8-446A-93FC-F3872CC37288}">
  <sheetPr>
    <tabColor rgb="FF92D050"/>
  </sheetPr>
  <dimension ref="A1:J37"/>
  <sheetViews>
    <sheetView workbookViewId="0"/>
  </sheetViews>
  <sheetFormatPr defaultRowHeight="14.25"/>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37" customWidth="1"/>
    <col min="9" max="9" width="48.42578125" style="37" customWidth="1"/>
    <col min="10" max="10" width="3.7109375" style="73" customWidth="1"/>
    <col min="11" max="16384" width="9.140625" style="36"/>
  </cols>
  <sheetData>
    <row r="1" spans="1:9" ht="15" customHeight="1">
      <c r="A1" s="313" t="s">
        <v>3509</v>
      </c>
      <c r="B1" s="314"/>
      <c r="C1" s="311"/>
      <c r="D1" s="311"/>
      <c r="E1" s="311"/>
      <c r="F1" s="311"/>
      <c r="G1" s="311"/>
      <c r="H1" s="311"/>
      <c r="I1" s="312"/>
    </row>
    <row r="2" spans="1:9" ht="76.5" customHeight="1">
      <c r="A2" s="71" t="s">
        <v>3510</v>
      </c>
      <c r="B2" s="315" t="s">
        <v>3511</v>
      </c>
      <c r="C2" s="316" t="s">
        <v>3512</v>
      </c>
      <c r="D2" s="72" t="s">
        <v>3513</v>
      </c>
      <c r="E2" s="72" t="s">
        <v>3514</v>
      </c>
      <c r="F2" s="72" t="s">
        <v>280</v>
      </c>
      <c r="G2" s="72" t="s">
        <v>3515</v>
      </c>
      <c r="H2" s="72" t="s">
        <v>3516</v>
      </c>
      <c r="I2" s="72" t="s">
        <v>3517</v>
      </c>
    </row>
    <row r="3" spans="1:9" ht="165.75">
      <c r="A3" s="319" t="s">
        <v>19</v>
      </c>
      <c r="B3" s="319" t="s">
        <v>3518</v>
      </c>
      <c r="C3" s="319">
        <v>1</v>
      </c>
      <c r="D3" s="319"/>
      <c r="E3" s="319"/>
      <c r="F3" s="319"/>
      <c r="G3" s="319" t="s">
        <v>3519</v>
      </c>
      <c r="H3" s="320" t="s">
        <v>3520</v>
      </c>
      <c r="I3" s="320" t="s">
        <v>3521</v>
      </c>
    </row>
    <row r="4" spans="1:9" ht="165.75">
      <c r="A4" s="317" t="s">
        <v>19</v>
      </c>
      <c r="B4" s="317" t="s">
        <v>3522</v>
      </c>
      <c r="C4" s="317">
        <v>2</v>
      </c>
      <c r="D4" s="317"/>
      <c r="E4" s="317"/>
      <c r="F4" s="317"/>
      <c r="G4" s="317" t="s">
        <v>3519</v>
      </c>
      <c r="H4" s="318" t="s">
        <v>3523</v>
      </c>
      <c r="I4" s="318" t="s">
        <v>3524</v>
      </c>
    </row>
    <row r="5" spans="1:9">
      <c r="A5" s="317"/>
      <c r="B5" s="317"/>
      <c r="C5" s="317"/>
      <c r="D5" s="317"/>
      <c r="E5" s="317"/>
      <c r="F5" s="317"/>
      <c r="G5" s="317"/>
      <c r="H5" s="318"/>
      <c r="I5" s="318"/>
    </row>
    <row r="6" spans="1:9">
      <c r="A6" s="319"/>
      <c r="B6" s="319"/>
      <c r="C6" s="319"/>
      <c r="D6" s="319"/>
      <c r="E6" s="319"/>
      <c r="F6" s="319"/>
      <c r="G6" s="319"/>
      <c r="H6" s="320"/>
      <c r="I6" s="320"/>
    </row>
    <row r="7" spans="1:9">
      <c r="A7" s="319"/>
      <c r="B7" s="319"/>
      <c r="C7" s="319"/>
      <c r="D7" s="319"/>
      <c r="E7" s="319"/>
      <c r="F7" s="319"/>
      <c r="G7" s="319"/>
      <c r="H7" s="320"/>
      <c r="I7" s="320"/>
    </row>
    <row r="8" spans="1:9">
      <c r="A8" s="319"/>
      <c r="B8" s="319"/>
      <c r="C8" s="319"/>
      <c r="D8" s="319"/>
      <c r="E8" s="319"/>
      <c r="F8" s="319"/>
      <c r="G8" s="319"/>
      <c r="H8" s="320"/>
      <c r="I8" s="320"/>
    </row>
    <row r="9" spans="1:9">
      <c r="A9" s="319"/>
      <c r="B9" s="319"/>
      <c r="C9" s="319"/>
      <c r="D9" s="319"/>
      <c r="E9" s="319"/>
      <c r="F9" s="319"/>
      <c r="G9" s="319"/>
      <c r="H9" s="320"/>
      <c r="I9" s="320"/>
    </row>
    <row r="10" spans="1:9">
      <c r="A10" s="319"/>
      <c r="B10" s="319"/>
      <c r="C10" s="319"/>
      <c r="D10" s="319"/>
      <c r="E10" s="319"/>
      <c r="F10" s="319"/>
      <c r="G10" s="319"/>
      <c r="H10" s="320"/>
      <c r="I10" s="320"/>
    </row>
    <row r="11" spans="1:9">
      <c r="A11" s="319"/>
      <c r="B11" s="319"/>
      <c r="C11" s="319"/>
      <c r="D11" s="319"/>
      <c r="E11" s="319"/>
      <c r="F11" s="319"/>
      <c r="G11" s="319"/>
      <c r="H11" s="320"/>
      <c r="I11" s="320"/>
    </row>
    <row r="12" spans="1:9">
      <c r="A12" s="319"/>
      <c r="B12" s="319"/>
      <c r="C12" s="319"/>
      <c r="D12" s="319"/>
      <c r="E12" s="319"/>
      <c r="F12" s="319"/>
      <c r="G12" s="319"/>
      <c r="H12" s="320"/>
      <c r="I12" s="320"/>
    </row>
    <row r="13" spans="1:9">
      <c r="A13" s="319"/>
      <c r="B13" s="319"/>
      <c r="C13" s="319"/>
      <c r="D13" s="319"/>
      <c r="E13" s="319"/>
      <c r="F13" s="319"/>
      <c r="G13" s="319"/>
      <c r="H13" s="320"/>
      <c r="I13" s="320"/>
    </row>
    <row r="14" spans="1:9">
      <c r="A14" s="319"/>
      <c r="B14" s="319"/>
      <c r="C14" s="319"/>
      <c r="D14" s="319"/>
      <c r="E14" s="319"/>
      <c r="F14" s="319"/>
      <c r="G14" s="319"/>
      <c r="H14" s="320"/>
      <c r="I14" s="320"/>
    </row>
    <row r="15" spans="1:9">
      <c r="A15" s="319"/>
      <c r="B15" s="319"/>
      <c r="C15" s="319"/>
      <c r="D15" s="319"/>
      <c r="E15" s="319"/>
      <c r="F15" s="319"/>
      <c r="G15" s="319"/>
      <c r="H15" s="320"/>
      <c r="I15" s="320"/>
    </row>
    <row r="16" spans="1:9">
      <c r="A16" s="319"/>
      <c r="B16" s="319"/>
      <c r="C16" s="319"/>
      <c r="D16" s="319"/>
      <c r="E16" s="319"/>
      <c r="F16" s="319"/>
      <c r="G16" s="319"/>
      <c r="H16" s="320"/>
      <c r="I16" s="320"/>
    </row>
    <row r="17" spans="1:9">
      <c r="A17" s="319"/>
      <c r="B17" s="319"/>
      <c r="C17" s="319"/>
      <c r="D17" s="319"/>
      <c r="E17" s="319"/>
      <c r="F17" s="319"/>
      <c r="G17" s="319"/>
      <c r="H17" s="320"/>
      <c r="I17" s="320"/>
    </row>
    <row r="18" spans="1:9">
      <c r="A18" s="319"/>
      <c r="B18" s="319"/>
      <c r="C18" s="319"/>
      <c r="D18" s="319"/>
      <c r="E18" s="319"/>
      <c r="F18" s="319"/>
      <c r="G18" s="319"/>
      <c r="H18" s="320"/>
      <c r="I18" s="320"/>
    </row>
    <row r="19" spans="1:9">
      <c r="A19" s="319"/>
      <c r="B19" s="319"/>
      <c r="C19" s="319"/>
      <c r="D19" s="319"/>
      <c r="E19" s="319"/>
      <c r="F19" s="319"/>
      <c r="G19" s="319"/>
      <c r="H19" s="320"/>
      <c r="I19" s="320"/>
    </row>
    <row r="20" spans="1:9">
      <c r="A20" s="319"/>
      <c r="B20" s="319"/>
      <c r="C20" s="319"/>
      <c r="D20" s="319"/>
      <c r="E20" s="319"/>
      <c r="F20" s="319"/>
      <c r="G20" s="319"/>
      <c r="H20" s="320"/>
      <c r="I20" s="320"/>
    </row>
    <row r="21" spans="1:9">
      <c r="A21" s="319"/>
      <c r="B21" s="319"/>
      <c r="C21" s="319"/>
      <c r="D21" s="319"/>
      <c r="E21" s="319"/>
      <c r="F21" s="319"/>
      <c r="G21" s="319"/>
      <c r="H21" s="320"/>
      <c r="I21" s="320"/>
    </row>
    <row r="22" spans="1:9">
      <c r="A22" s="319"/>
      <c r="B22" s="319"/>
      <c r="C22" s="319"/>
      <c r="D22" s="319"/>
      <c r="E22" s="319"/>
      <c r="F22" s="319"/>
      <c r="G22" s="319"/>
      <c r="H22" s="320"/>
      <c r="I22" s="320"/>
    </row>
    <row r="23" spans="1:9">
      <c r="A23" s="319"/>
      <c r="B23" s="319"/>
      <c r="C23" s="319"/>
      <c r="D23" s="319"/>
      <c r="E23" s="319"/>
      <c r="F23" s="319"/>
      <c r="G23" s="319"/>
      <c r="H23" s="320"/>
      <c r="I23" s="320"/>
    </row>
    <row r="24" spans="1:9">
      <c r="A24" s="319"/>
      <c r="B24" s="319"/>
      <c r="C24" s="319"/>
      <c r="D24" s="319"/>
      <c r="E24" s="319"/>
      <c r="F24" s="319"/>
      <c r="G24" s="319"/>
      <c r="H24" s="320"/>
      <c r="I24" s="320"/>
    </row>
    <row r="25" spans="1:9">
      <c r="A25" s="319"/>
      <c r="B25" s="319"/>
      <c r="C25" s="319"/>
      <c r="D25" s="319"/>
      <c r="E25" s="319"/>
      <c r="F25" s="319"/>
      <c r="G25" s="319"/>
      <c r="H25" s="320"/>
      <c r="I25" s="320"/>
    </row>
    <row r="26" spans="1:9">
      <c r="A26" s="319"/>
      <c r="B26" s="319"/>
      <c r="C26" s="319"/>
      <c r="D26" s="319"/>
      <c r="E26" s="319"/>
      <c r="F26" s="319"/>
      <c r="G26" s="319"/>
      <c r="H26" s="320"/>
      <c r="I26" s="320"/>
    </row>
    <row r="27" spans="1:9">
      <c r="A27" s="319"/>
      <c r="B27" s="319"/>
      <c r="C27" s="319"/>
      <c r="D27" s="319"/>
      <c r="E27" s="319"/>
      <c r="F27" s="319"/>
      <c r="G27" s="319"/>
      <c r="H27" s="320"/>
      <c r="I27" s="320"/>
    </row>
    <row r="28" spans="1:9">
      <c r="A28" s="319"/>
      <c r="B28" s="319"/>
      <c r="C28" s="319"/>
      <c r="D28" s="319"/>
      <c r="E28" s="319"/>
      <c r="F28" s="319"/>
      <c r="G28" s="319"/>
      <c r="H28" s="320"/>
      <c r="I28" s="320"/>
    </row>
    <row r="29" spans="1:9">
      <c r="A29" s="319"/>
      <c r="B29" s="319"/>
      <c r="C29" s="319"/>
      <c r="D29" s="319"/>
      <c r="E29" s="319"/>
      <c r="F29" s="319"/>
      <c r="G29" s="319"/>
      <c r="H29" s="320"/>
      <c r="I29" s="320"/>
    </row>
    <row r="30" spans="1:9">
      <c r="A30" s="319"/>
      <c r="B30" s="319"/>
      <c r="C30" s="319"/>
      <c r="D30" s="319"/>
      <c r="E30" s="319"/>
      <c r="F30" s="319"/>
      <c r="G30" s="319"/>
      <c r="H30" s="320"/>
      <c r="I30" s="320"/>
    </row>
    <row r="31" spans="1:9">
      <c r="A31" s="319"/>
      <c r="B31" s="319"/>
      <c r="C31" s="319"/>
      <c r="D31" s="319"/>
      <c r="E31" s="319"/>
      <c r="F31" s="319"/>
      <c r="G31" s="319"/>
      <c r="H31" s="320"/>
      <c r="I31" s="319"/>
    </row>
    <row r="32" spans="1:9">
      <c r="A32" s="319"/>
      <c r="B32" s="319"/>
      <c r="C32" s="319"/>
      <c r="D32" s="319"/>
      <c r="E32" s="319"/>
      <c r="F32" s="319"/>
      <c r="G32" s="319"/>
      <c r="H32" s="320"/>
      <c r="I32" s="319"/>
    </row>
    <row r="33" spans="1:9">
      <c r="A33" s="319"/>
      <c r="B33" s="319"/>
      <c r="C33" s="319"/>
      <c r="D33" s="319"/>
      <c r="E33" s="319"/>
      <c r="F33" s="319"/>
      <c r="G33" s="319"/>
      <c r="H33" s="320"/>
      <c r="I33" s="319"/>
    </row>
    <row r="34" spans="1:9">
      <c r="H34" s="321"/>
    </row>
    <row r="35" spans="1:9">
      <c r="H35" s="321"/>
    </row>
    <row r="36" spans="1:9">
      <c r="H36" s="321"/>
    </row>
    <row r="37" spans="1:9">
      <c r="H37" s="32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A56B-5C58-40D3-8207-536459B75762}">
  <sheetPr>
    <tabColor rgb="FF92D050"/>
  </sheetPr>
  <dimension ref="A1:D42"/>
  <sheetViews>
    <sheetView zoomScaleNormal="100" zoomScaleSheetLayoutView="100" workbookViewId="0">
      <selection activeCell="A4" sqref="A4"/>
    </sheetView>
  </sheetViews>
  <sheetFormatPr defaultRowHeight="14.25"/>
  <cols>
    <col min="1" max="1" width="24.42578125" style="36" customWidth="1"/>
    <col min="2" max="2" width="27.42578125" style="36" customWidth="1"/>
    <col min="3" max="3" width="20.140625" style="36" customWidth="1"/>
    <col min="4" max="16384" width="9.140625" style="36"/>
  </cols>
  <sheetData>
    <row r="1" spans="1:4" ht="21" customHeight="1">
      <c r="A1" s="70" t="s">
        <v>3525</v>
      </c>
      <c r="B1" s="720" t="s">
        <v>3526</v>
      </c>
    </row>
    <row r="2" spans="1:4" ht="28.5" customHeight="1">
      <c r="A2" s="880" t="s">
        <v>3527</v>
      </c>
      <c r="B2" s="880"/>
      <c r="C2" s="880"/>
      <c r="D2" s="172"/>
    </row>
    <row r="3" spans="1:4" ht="12.75" customHeight="1">
      <c r="A3" s="407"/>
      <c r="B3" s="407"/>
      <c r="C3" s="407"/>
      <c r="D3" s="172"/>
    </row>
    <row r="4" spans="1:4">
      <c r="A4" s="70" t="s">
        <v>3528</v>
      </c>
      <c r="B4" s="70" t="s">
        <v>3529</v>
      </c>
      <c r="C4" s="70" t="s">
        <v>3530</v>
      </c>
    </row>
    <row r="6" spans="1:4">
      <c r="A6" s="70" t="s">
        <v>3531</v>
      </c>
    </row>
    <row r="7" spans="1:4">
      <c r="A7" s="36" t="s">
        <v>3532</v>
      </c>
      <c r="B7" s="79" t="s">
        <v>3533</v>
      </c>
      <c r="C7" s="36" t="s">
        <v>534</v>
      </c>
    </row>
    <row r="8" spans="1:4">
      <c r="A8" s="36" t="s">
        <v>3534</v>
      </c>
      <c r="B8" s="79" t="s">
        <v>3535</v>
      </c>
      <c r="C8" s="36" t="s">
        <v>534</v>
      </c>
    </row>
    <row r="9" spans="1:4">
      <c r="A9" s="36" t="s">
        <v>3536</v>
      </c>
      <c r="B9" s="79" t="s">
        <v>3537</v>
      </c>
      <c r="C9" s="36" t="s">
        <v>534</v>
      </c>
    </row>
    <row r="10" spans="1:4">
      <c r="A10" s="36" t="s">
        <v>3538</v>
      </c>
      <c r="B10" s="79" t="s">
        <v>3539</v>
      </c>
      <c r="C10" s="36" t="s">
        <v>534</v>
      </c>
    </row>
    <row r="11" spans="1:4">
      <c r="A11" s="36" t="s">
        <v>3540</v>
      </c>
      <c r="B11" s="79" t="s">
        <v>3541</v>
      </c>
      <c r="C11" s="36" t="s">
        <v>534</v>
      </c>
    </row>
    <row r="12" spans="1:4">
      <c r="A12" s="36" t="s">
        <v>3542</v>
      </c>
      <c r="B12" s="79" t="s">
        <v>3543</v>
      </c>
      <c r="C12" s="36" t="s">
        <v>534</v>
      </c>
    </row>
    <row r="13" spans="1:4">
      <c r="A13" s="36" t="s">
        <v>3544</v>
      </c>
      <c r="B13" s="79" t="s">
        <v>3545</v>
      </c>
      <c r="C13" s="36" t="s">
        <v>534</v>
      </c>
    </row>
    <row r="14" spans="1:4">
      <c r="A14" s="36" t="s">
        <v>3546</v>
      </c>
      <c r="B14" s="79" t="s">
        <v>3547</v>
      </c>
      <c r="C14" s="36" t="s">
        <v>534</v>
      </c>
    </row>
    <row r="15" spans="1:4">
      <c r="A15" s="36" t="s">
        <v>3548</v>
      </c>
      <c r="B15" s="79" t="s">
        <v>3549</v>
      </c>
      <c r="C15" s="36" t="s">
        <v>534</v>
      </c>
    </row>
    <row r="16" spans="1:4">
      <c r="A16" s="36" t="s">
        <v>3550</v>
      </c>
      <c r="B16" s="79" t="s">
        <v>3551</v>
      </c>
      <c r="C16" s="36" t="s">
        <v>534</v>
      </c>
    </row>
    <row r="17" spans="1:3">
      <c r="A17" s="36" t="s">
        <v>3552</v>
      </c>
      <c r="B17" s="79" t="s">
        <v>3553</v>
      </c>
      <c r="C17" s="36" t="s">
        <v>534</v>
      </c>
    </row>
    <row r="18" spans="1:3">
      <c r="A18" s="36" t="s">
        <v>3554</v>
      </c>
      <c r="B18" s="79" t="s">
        <v>3555</v>
      </c>
      <c r="C18" s="36" t="s">
        <v>534</v>
      </c>
    </row>
    <row r="19" spans="1:3">
      <c r="A19" s="36" t="s">
        <v>3556</v>
      </c>
      <c r="B19" s="79" t="s">
        <v>3557</v>
      </c>
      <c r="C19" s="36" t="s">
        <v>534</v>
      </c>
    </row>
    <row r="20" spans="1:3">
      <c r="A20" s="36" t="s">
        <v>3558</v>
      </c>
      <c r="B20" s="79" t="s">
        <v>3559</v>
      </c>
      <c r="C20" s="36" t="s">
        <v>534</v>
      </c>
    </row>
    <row r="21" spans="1:3">
      <c r="A21" s="36" t="s">
        <v>3560</v>
      </c>
      <c r="B21" s="79" t="s">
        <v>3561</v>
      </c>
      <c r="C21" s="36" t="s">
        <v>534</v>
      </c>
    </row>
    <row r="22" spans="1:3">
      <c r="A22" s="36" t="s">
        <v>3562</v>
      </c>
      <c r="B22" s="79" t="s">
        <v>3563</v>
      </c>
      <c r="C22" s="36" t="s">
        <v>534</v>
      </c>
    </row>
    <row r="23" spans="1:3">
      <c r="A23" s="36" t="s">
        <v>3564</v>
      </c>
      <c r="B23" s="79" t="s">
        <v>3565</v>
      </c>
      <c r="C23" s="36" t="s">
        <v>534</v>
      </c>
    </row>
    <row r="24" spans="1:3">
      <c r="B24" s="79"/>
    </row>
    <row r="25" spans="1:3">
      <c r="A25" s="70" t="s">
        <v>3566</v>
      </c>
      <c r="B25" s="79"/>
    </row>
    <row r="26" spans="1:3">
      <c r="A26" s="36" t="s">
        <v>3567</v>
      </c>
      <c r="B26" s="79" t="s">
        <v>3568</v>
      </c>
      <c r="C26" s="36" t="s">
        <v>534</v>
      </c>
    </row>
    <row r="27" spans="1:3">
      <c r="A27" s="36" t="s">
        <v>3569</v>
      </c>
      <c r="B27" s="79" t="s">
        <v>3570</v>
      </c>
      <c r="C27" s="36" t="s">
        <v>534</v>
      </c>
    </row>
    <row r="28" spans="1:3">
      <c r="A28" s="36" t="s">
        <v>3571</v>
      </c>
      <c r="B28" s="79" t="s">
        <v>3572</v>
      </c>
      <c r="C28" s="36" t="s">
        <v>534</v>
      </c>
    </row>
    <row r="29" spans="1:3">
      <c r="A29" s="36" t="s">
        <v>3573</v>
      </c>
      <c r="B29" s="79" t="s">
        <v>3574</v>
      </c>
      <c r="C29" s="36" t="s">
        <v>534</v>
      </c>
    </row>
    <row r="30" spans="1:3">
      <c r="A30" s="36" t="s">
        <v>3575</v>
      </c>
      <c r="B30" s="79" t="s">
        <v>3576</v>
      </c>
      <c r="C30" s="36" t="s">
        <v>534</v>
      </c>
    </row>
    <row r="31" spans="1:3">
      <c r="A31" s="36" t="s">
        <v>3577</v>
      </c>
      <c r="B31" s="79" t="s">
        <v>3578</v>
      </c>
      <c r="C31" s="36" t="s">
        <v>534</v>
      </c>
    </row>
    <row r="32" spans="1:3">
      <c r="A32" s="36" t="s">
        <v>3579</v>
      </c>
      <c r="B32" s="79" t="s">
        <v>3580</v>
      </c>
      <c r="C32" s="36" t="s">
        <v>534</v>
      </c>
    </row>
    <row r="33" spans="1:3">
      <c r="A33" s="36" t="s">
        <v>3581</v>
      </c>
      <c r="B33" s="79" t="s">
        <v>3582</v>
      </c>
      <c r="C33" s="36" t="s">
        <v>534</v>
      </c>
    </row>
    <row r="34" spans="1:3">
      <c r="A34" s="36" t="s">
        <v>3583</v>
      </c>
      <c r="B34" s="79" t="s">
        <v>3584</v>
      </c>
      <c r="C34" s="36" t="s">
        <v>534</v>
      </c>
    </row>
    <row r="35" spans="1:3">
      <c r="A35" s="36" t="s">
        <v>3585</v>
      </c>
      <c r="B35" s="79" t="s">
        <v>3586</v>
      </c>
      <c r="C35" s="36" t="s">
        <v>534</v>
      </c>
    </row>
    <row r="36" spans="1:3">
      <c r="A36" s="36" t="s">
        <v>3587</v>
      </c>
      <c r="B36" s="79" t="s">
        <v>3588</v>
      </c>
      <c r="C36" s="36" t="s">
        <v>534</v>
      </c>
    </row>
    <row r="37" spans="1:3">
      <c r="A37" s="36" t="s">
        <v>3589</v>
      </c>
      <c r="B37" s="79" t="s">
        <v>3590</v>
      </c>
      <c r="C37" s="36" t="s">
        <v>534</v>
      </c>
    </row>
    <row r="38" spans="1:3">
      <c r="A38" s="36" t="s">
        <v>3591</v>
      </c>
      <c r="B38" s="79" t="s">
        <v>3592</v>
      </c>
      <c r="C38" s="36" t="s">
        <v>534</v>
      </c>
    </row>
    <row r="39" spans="1:3">
      <c r="A39" s="36" t="s">
        <v>3593</v>
      </c>
      <c r="B39" s="79" t="s">
        <v>3594</v>
      </c>
      <c r="C39" s="36" t="s">
        <v>534</v>
      </c>
    </row>
    <row r="40" spans="1:3">
      <c r="A40" s="36" t="s">
        <v>3595</v>
      </c>
      <c r="B40" s="79" t="s">
        <v>3596</v>
      </c>
      <c r="C40" s="36" t="s">
        <v>534</v>
      </c>
    </row>
    <row r="41" spans="1:3">
      <c r="A41" s="36" t="s">
        <v>3597</v>
      </c>
      <c r="B41" s="79" t="s">
        <v>3598</v>
      </c>
      <c r="C41" s="36" t="s">
        <v>534</v>
      </c>
    </row>
    <row r="42" spans="1:3">
      <c r="A42" s="36" t="s">
        <v>3599</v>
      </c>
      <c r="B42" s="79"/>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90083-D244-4AB2-8B5C-7872FE2DA18A}">
  <dimension ref="A1:D256"/>
  <sheetViews>
    <sheetView topLeftCell="A247" workbookViewId="0">
      <selection activeCell="F255" sqref="F255"/>
    </sheetView>
  </sheetViews>
  <sheetFormatPr defaultColWidth="8" defaultRowHeight="14.25"/>
  <cols>
    <col min="1" max="1" width="7.5703125" style="173" customWidth="1"/>
    <col min="2" max="2" width="70.85546875" style="192" customWidth="1"/>
    <col min="3" max="3" width="7" style="193" customWidth="1"/>
    <col min="4" max="4" width="8" style="194" customWidth="1"/>
    <col min="5" max="16384" width="8" style="177"/>
  </cols>
  <sheetData>
    <row r="1" spans="1:4">
      <c r="A1" s="173" t="s">
        <v>3600</v>
      </c>
      <c r="B1" s="174"/>
      <c r="C1" s="175"/>
      <c r="D1" s="176"/>
    </row>
    <row r="2" spans="1:4" ht="49.5" customHeight="1">
      <c r="A2" s="884" t="s">
        <v>3601</v>
      </c>
      <c r="B2" s="884"/>
      <c r="C2" s="276"/>
      <c r="D2" s="276"/>
    </row>
    <row r="3" spans="1:4" ht="42.75">
      <c r="A3" s="178" t="s">
        <v>3602</v>
      </c>
      <c r="B3" s="179" t="s">
        <v>3603</v>
      </c>
      <c r="C3" s="180" t="s">
        <v>564</v>
      </c>
      <c r="D3" s="179" t="s">
        <v>3604</v>
      </c>
    </row>
    <row r="4" spans="1:4">
      <c r="A4" s="181">
        <v>1.1000000000000001</v>
      </c>
      <c r="B4" s="182" t="s">
        <v>3605</v>
      </c>
      <c r="C4" s="218"/>
      <c r="D4" s="219"/>
    </row>
    <row r="5" spans="1:4">
      <c r="A5" s="183" t="s">
        <v>1251</v>
      </c>
      <c r="B5" s="184"/>
      <c r="C5" s="185"/>
      <c r="D5" s="186"/>
    </row>
    <row r="6" spans="1:4">
      <c r="A6" s="187" t="s">
        <v>23</v>
      </c>
      <c r="B6" s="188"/>
      <c r="C6" s="189"/>
      <c r="D6" s="190"/>
    </row>
    <row r="7" spans="1:4">
      <c r="A7" s="187" t="s">
        <v>24</v>
      </c>
      <c r="B7" s="188"/>
      <c r="C7" s="189"/>
      <c r="D7" s="190"/>
    </row>
    <row r="8" spans="1:4">
      <c r="A8" s="187" t="s">
        <v>25</v>
      </c>
      <c r="B8" s="188"/>
      <c r="C8" s="189"/>
      <c r="D8" s="190"/>
    </row>
    <row r="9" spans="1:4">
      <c r="A9" s="187" t="s">
        <v>26</v>
      </c>
      <c r="B9" s="188"/>
      <c r="C9" s="189"/>
      <c r="D9" s="190"/>
    </row>
    <row r="10" spans="1:4">
      <c r="A10" s="191"/>
    </row>
    <row r="11" spans="1:4" ht="28.5">
      <c r="A11" s="181">
        <v>1.2</v>
      </c>
      <c r="B11" s="182" t="s">
        <v>3606</v>
      </c>
      <c r="C11" s="220"/>
      <c r="D11" s="221"/>
    </row>
    <row r="12" spans="1:4">
      <c r="A12" s="187" t="s">
        <v>1251</v>
      </c>
      <c r="B12" s="195"/>
      <c r="C12" s="189"/>
      <c r="D12" s="190"/>
    </row>
    <row r="13" spans="1:4">
      <c r="A13" s="187" t="s">
        <v>23</v>
      </c>
      <c r="B13" s="188"/>
      <c r="C13" s="189"/>
      <c r="D13" s="190"/>
    </row>
    <row r="14" spans="1:4">
      <c r="A14" s="187" t="s">
        <v>24</v>
      </c>
      <c r="B14" s="188"/>
      <c r="C14" s="189"/>
      <c r="D14" s="190"/>
    </row>
    <row r="15" spans="1:4">
      <c r="A15" s="187" t="s">
        <v>25</v>
      </c>
      <c r="B15" s="188"/>
      <c r="C15" s="189"/>
      <c r="D15" s="190"/>
    </row>
    <row r="16" spans="1:4">
      <c r="A16" s="187" t="s">
        <v>26</v>
      </c>
      <c r="B16" s="188"/>
      <c r="C16" s="189"/>
      <c r="D16" s="190"/>
    </row>
    <row r="17" spans="1:4">
      <c r="A17" s="191"/>
    </row>
    <row r="18" spans="1:4" ht="28.5">
      <c r="A18" s="215">
        <v>1.3</v>
      </c>
      <c r="B18" s="216" t="s">
        <v>3607</v>
      </c>
      <c r="C18" s="222" t="s">
        <v>575</v>
      </c>
      <c r="D18" s="223" t="s">
        <v>575</v>
      </c>
    </row>
    <row r="19" spans="1:4">
      <c r="A19" s="191"/>
    </row>
    <row r="20" spans="1:4" ht="28.5">
      <c r="A20" s="181">
        <v>1.4</v>
      </c>
      <c r="B20" s="182" t="s">
        <v>3608</v>
      </c>
      <c r="C20" s="220"/>
      <c r="D20" s="221"/>
    </row>
    <row r="21" spans="1:4">
      <c r="A21" s="187" t="s">
        <v>1251</v>
      </c>
      <c r="B21" s="188"/>
      <c r="C21" s="189"/>
      <c r="D21" s="190"/>
    </row>
    <row r="22" spans="1:4">
      <c r="A22" s="187" t="s">
        <v>23</v>
      </c>
      <c r="B22" s="188"/>
      <c r="C22" s="189"/>
      <c r="D22" s="190"/>
    </row>
    <row r="23" spans="1:4">
      <c r="A23" s="187" t="s">
        <v>24</v>
      </c>
      <c r="B23" s="188"/>
      <c r="C23" s="189"/>
      <c r="D23" s="190"/>
    </row>
    <row r="24" spans="1:4">
      <c r="A24" s="187" t="s">
        <v>25</v>
      </c>
      <c r="B24" s="188"/>
      <c r="C24" s="189"/>
      <c r="D24" s="190"/>
    </row>
    <row r="25" spans="1:4">
      <c r="A25" s="187" t="s">
        <v>26</v>
      </c>
      <c r="B25" s="188"/>
      <c r="C25" s="189"/>
      <c r="D25" s="190"/>
    </row>
    <row r="26" spans="1:4">
      <c r="A26" s="191"/>
    </row>
    <row r="27" spans="1:4" ht="154.5" customHeight="1">
      <c r="A27" s="196">
        <v>1.5</v>
      </c>
      <c r="B27" s="217" t="s">
        <v>3609</v>
      </c>
      <c r="C27" s="224"/>
      <c r="D27" s="225"/>
    </row>
    <row r="28" spans="1:4">
      <c r="A28" s="187" t="s">
        <v>1251</v>
      </c>
      <c r="B28" s="226"/>
      <c r="C28" s="189"/>
      <c r="D28" s="190"/>
    </row>
    <row r="29" spans="1:4">
      <c r="A29" s="187" t="s">
        <v>23</v>
      </c>
      <c r="B29" s="188"/>
      <c r="C29" s="189"/>
      <c r="D29" s="190"/>
    </row>
    <row r="30" spans="1:4">
      <c r="A30" s="187" t="s">
        <v>24</v>
      </c>
      <c r="B30" s="188"/>
      <c r="C30" s="189"/>
      <c r="D30" s="190"/>
    </row>
    <row r="31" spans="1:4">
      <c r="A31" s="187" t="s">
        <v>25</v>
      </c>
      <c r="B31" s="188"/>
      <c r="C31" s="189"/>
      <c r="D31" s="190"/>
    </row>
    <row r="32" spans="1:4">
      <c r="A32" s="187" t="s">
        <v>26</v>
      </c>
      <c r="B32" s="188"/>
      <c r="C32" s="189"/>
      <c r="D32" s="190"/>
    </row>
    <row r="33" spans="1:4">
      <c r="A33" s="191"/>
    </row>
    <row r="34" spans="1:4" ht="72" customHeight="1">
      <c r="A34" s="198">
        <v>1.6</v>
      </c>
      <c r="B34" s="217" t="s">
        <v>3610</v>
      </c>
      <c r="C34" s="220"/>
      <c r="D34" s="221"/>
    </row>
    <row r="35" spans="1:4">
      <c r="A35" s="187" t="s">
        <v>1251</v>
      </c>
      <c r="B35" s="188"/>
      <c r="C35" s="189"/>
      <c r="D35" s="190"/>
    </row>
    <row r="36" spans="1:4">
      <c r="A36" s="187" t="s">
        <v>23</v>
      </c>
      <c r="B36" s="188"/>
      <c r="C36" s="189"/>
      <c r="D36" s="190"/>
    </row>
    <row r="37" spans="1:4">
      <c r="A37" s="187" t="s">
        <v>24</v>
      </c>
      <c r="B37" s="188"/>
      <c r="C37" s="189"/>
      <c r="D37" s="190"/>
    </row>
    <row r="38" spans="1:4">
      <c r="A38" s="187" t="s">
        <v>25</v>
      </c>
      <c r="B38" s="188"/>
      <c r="C38" s="189"/>
      <c r="D38" s="190"/>
    </row>
    <row r="39" spans="1:4">
      <c r="A39" s="187" t="s">
        <v>26</v>
      </c>
      <c r="B39" s="188"/>
      <c r="C39" s="189"/>
      <c r="D39" s="190"/>
    </row>
    <row r="40" spans="1:4">
      <c r="A40" s="191"/>
    </row>
    <row r="41" spans="1:4" ht="68.25" customHeight="1">
      <c r="A41" s="181">
        <v>1.7</v>
      </c>
      <c r="B41" s="217" t="s">
        <v>3611</v>
      </c>
      <c r="C41" s="220"/>
      <c r="D41" s="221"/>
    </row>
    <row r="42" spans="1:4">
      <c r="A42" s="187" t="s">
        <v>1251</v>
      </c>
      <c r="B42" s="188"/>
      <c r="C42" s="189"/>
      <c r="D42" s="190"/>
    </row>
    <row r="43" spans="1:4">
      <c r="A43" s="187" t="s">
        <v>23</v>
      </c>
      <c r="B43" s="188"/>
      <c r="C43" s="189"/>
      <c r="D43" s="190"/>
    </row>
    <row r="44" spans="1:4">
      <c r="A44" s="187" t="s">
        <v>24</v>
      </c>
      <c r="B44" s="188"/>
      <c r="C44" s="189"/>
      <c r="D44" s="190"/>
    </row>
    <row r="45" spans="1:4">
      <c r="A45" s="187" t="s">
        <v>25</v>
      </c>
      <c r="B45" s="188"/>
      <c r="C45" s="189"/>
      <c r="D45" s="190"/>
    </row>
    <row r="46" spans="1:4">
      <c r="A46" s="187" t="s">
        <v>26</v>
      </c>
      <c r="B46" s="188"/>
      <c r="C46" s="189"/>
      <c r="D46" s="190"/>
    </row>
    <row r="47" spans="1:4">
      <c r="A47" s="191"/>
    </row>
    <row r="48" spans="1:4" ht="51.75" customHeight="1">
      <c r="A48" s="181">
        <v>1.8</v>
      </c>
      <c r="B48" s="182" t="s">
        <v>3612</v>
      </c>
      <c r="C48" s="218"/>
      <c r="D48" s="219"/>
    </row>
    <row r="49" spans="1:4">
      <c r="A49" s="187" t="s">
        <v>1251</v>
      </c>
      <c r="B49" s="195"/>
      <c r="C49" s="189"/>
      <c r="D49" s="190"/>
    </row>
    <row r="50" spans="1:4">
      <c r="A50" s="187" t="s">
        <v>23</v>
      </c>
      <c r="B50" s="195"/>
      <c r="C50" s="189"/>
      <c r="D50" s="190"/>
    </row>
    <row r="51" spans="1:4">
      <c r="A51" s="187" t="s">
        <v>24</v>
      </c>
      <c r="B51" s="195"/>
      <c r="C51" s="189"/>
      <c r="D51" s="190"/>
    </row>
    <row r="52" spans="1:4">
      <c r="A52" s="187" t="s">
        <v>25</v>
      </c>
      <c r="B52" s="195"/>
      <c r="C52" s="189"/>
      <c r="D52" s="190"/>
    </row>
    <row r="53" spans="1:4">
      <c r="A53" s="187" t="s">
        <v>26</v>
      </c>
      <c r="B53" s="195"/>
      <c r="C53" s="189"/>
      <c r="D53" s="190"/>
    </row>
    <row r="54" spans="1:4">
      <c r="A54" s="191"/>
      <c r="B54" s="199"/>
    </row>
    <row r="55" spans="1:4" ht="59.25" customHeight="1">
      <c r="A55" s="181">
        <v>1.9</v>
      </c>
      <c r="B55" s="182" t="s">
        <v>3613</v>
      </c>
      <c r="C55" s="220"/>
      <c r="D55" s="221"/>
    </row>
    <row r="56" spans="1:4">
      <c r="A56" s="187" t="s">
        <v>1251</v>
      </c>
      <c r="B56" s="195"/>
      <c r="C56" s="189"/>
      <c r="D56" s="190"/>
    </row>
    <row r="57" spans="1:4">
      <c r="A57" s="187" t="s">
        <v>23</v>
      </c>
      <c r="B57" s="195"/>
      <c r="C57" s="189"/>
      <c r="D57" s="190"/>
    </row>
    <row r="58" spans="1:4">
      <c r="A58" s="187" t="s">
        <v>24</v>
      </c>
      <c r="B58" s="195"/>
      <c r="C58" s="189"/>
      <c r="D58" s="190"/>
    </row>
    <row r="59" spans="1:4">
      <c r="A59" s="187" t="s">
        <v>25</v>
      </c>
      <c r="B59" s="195"/>
      <c r="C59" s="189"/>
      <c r="D59" s="190"/>
    </row>
    <row r="60" spans="1:4">
      <c r="A60" s="187" t="s">
        <v>26</v>
      </c>
      <c r="B60" s="195"/>
      <c r="C60" s="189"/>
      <c r="D60" s="190"/>
    </row>
    <row r="61" spans="1:4">
      <c r="A61" s="191"/>
      <c r="B61" s="199"/>
    </row>
    <row r="62" spans="1:4" ht="34.5" customHeight="1">
      <c r="A62" s="200">
        <v>1.1000000000000001</v>
      </c>
      <c r="B62" s="182" t="s">
        <v>3614</v>
      </c>
      <c r="C62" s="220"/>
      <c r="D62" s="221"/>
    </row>
    <row r="63" spans="1:4">
      <c r="A63" s="187" t="s">
        <v>1251</v>
      </c>
      <c r="B63" s="188"/>
      <c r="C63" s="189"/>
      <c r="D63" s="190"/>
    </row>
    <row r="64" spans="1:4">
      <c r="A64" s="187" t="s">
        <v>23</v>
      </c>
      <c r="B64" s="188"/>
      <c r="C64" s="189"/>
      <c r="D64" s="190"/>
    </row>
    <row r="65" spans="1:4">
      <c r="A65" s="187" t="s">
        <v>24</v>
      </c>
      <c r="B65" s="188"/>
      <c r="C65" s="189"/>
      <c r="D65" s="190"/>
    </row>
    <row r="66" spans="1:4">
      <c r="A66" s="187" t="s">
        <v>25</v>
      </c>
      <c r="B66" s="188"/>
      <c r="C66" s="189"/>
      <c r="D66" s="190"/>
    </row>
    <row r="67" spans="1:4">
      <c r="A67" s="187" t="s">
        <v>26</v>
      </c>
      <c r="B67" s="188"/>
      <c r="C67" s="189"/>
      <c r="D67" s="190"/>
    </row>
    <row r="68" spans="1:4">
      <c r="A68" s="191"/>
    </row>
    <row r="69" spans="1:4" ht="57">
      <c r="A69" s="200">
        <v>1.1100000000000001</v>
      </c>
      <c r="B69" s="182" t="s">
        <v>3615</v>
      </c>
      <c r="C69" s="220"/>
      <c r="D69" s="221"/>
    </row>
    <row r="70" spans="1:4">
      <c r="A70" s="187" t="s">
        <v>1251</v>
      </c>
      <c r="B70" s="188"/>
      <c r="C70" s="189"/>
      <c r="D70" s="190"/>
    </row>
    <row r="71" spans="1:4">
      <c r="A71" s="187" t="s">
        <v>23</v>
      </c>
      <c r="B71" s="188"/>
      <c r="C71" s="189"/>
      <c r="D71" s="190"/>
    </row>
    <row r="72" spans="1:4">
      <c r="A72" s="187" t="s">
        <v>24</v>
      </c>
      <c r="B72" s="188"/>
      <c r="C72" s="189"/>
      <c r="D72" s="190"/>
    </row>
    <row r="73" spans="1:4">
      <c r="A73" s="187" t="s">
        <v>25</v>
      </c>
      <c r="B73" s="188"/>
      <c r="C73" s="189"/>
      <c r="D73" s="190"/>
    </row>
    <row r="74" spans="1:4">
      <c r="A74" s="187" t="s">
        <v>26</v>
      </c>
      <c r="B74" s="188"/>
      <c r="C74" s="189"/>
      <c r="D74" s="190"/>
    </row>
    <row r="75" spans="1:4">
      <c r="A75" s="191"/>
    </row>
    <row r="76" spans="1:4" ht="42.75">
      <c r="A76" s="198">
        <v>1.1200000000000001</v>
      </c>
      <c r="B76" s="182" t="s">
        <v>3616</v>
      </c>
      <c r="C76" s="220"/>
      <c r="D76" s="221"/>
    </row>
    <row r="77" spans="1:4">
      <c r="A77" s="187" t="s">
        <v>1251</v>
      </c>
      <c r="B77" s="201" t="s">
        <v>3617</v>
      </c>
      <c r="C77" s="195"/>
      <c r="D77" s="195"/>
    </row>
    <row r="78" spans="1:4">
      <c r="A78" s="187" t="s">
        <v>23</v>
      </c>
      <c r="B78" s="195"/>
      <c r="C78" s="195"/>
      <c r="D78" s="195"/>
    </row>
    <row r="79" spans="1:4">
      <c r="A79" s="187" t="s">
        <v>24</v>
      </c>
      <c r="B79" s="195"/>
      <c r="C79" s="195"/>
      <c r="D79" s="195"/>
    </row>
    <row r="80" spans="1:4">
      <c r="A80" s="187" t="s">
        <v>25</v>
      </c>
      <c r="B80" s="195"/>
      <c r="C80" s="195"/>
      <c r="D80" s="195"/>
    </row>
    <row r="81" spans="1:4">
      <c r="A81" s="187" t="s">
        <v>26</v>
      </c>
      <c r="B81" s="195"/>
      <c r="C81" s="195"/>
      <c r="D81" s="195"/>
    </row>
    <row r="82" spans="1:4">
      <c r="A82" s="202"/>
      <c r="B82" s="199"/>
      <c r="C82" s="199"/>
      <c r="D82" s="199"/>
    </row>
    <row r="83" spans="1:4" ht="71.25">
      <c r="A83" s="196">
        <v>1.1299999999999999</v>
      </c>
      <c r="B83" s="68" t="s">
        <v>3618</v>
      </c>
      <c r="C83" s="224" t="s">
        <v>575</v>
      </c>
      <c r="D83" s="225" t="s">
        <v>575</v>
      </c>
    </row>
    <row r="84" spans="1:4" ht="42.75">
      <c r="A84" s="196"/>
      <c r="B84" s="69" t="s">
        <v>3619</v>
      </c>
      <c r="C84" s="189"/>
      <c r="D84" s="190"/>
    </row>
    <row r="85" spans="1:4">
      <c r="A85" s="191"/>
    </row>
    <row r="86" spans="1:4" ht="57">
      <c r="A86" s="196">
        <v>2.1</v>
      </c>
      <c r="B86" s="197" t="s">
        <v>3620</v>
      </c>
      <c r="C86" s="224"/>
      <c r="D86" s="225"/>
    </row>
    <row r="87" spans="1:4" ht="56.25" customHeight="1">
      <c r="A87" s="203"/>
      <c r="B87" s="204" t="s">
        <v>3621</v>
      </c>
      <c r="C87" s="228"/>
      <c r="D87" s="229"/>
    </row>
    <row r="88" spans="1:4">
      <c r="A88" s="187" t="s">
        <v>1251</v>
      </c>
      <c r="B88" s="195"/>
      <c r="C88" s="189"/>
      <c r="D88" s="190"/>
    </row>
    <row r="89" spans="1:4">
      <c r="A89" s="187" t="s">
        <v>23</v>
      </c>
      <c r="B89" s="195"/>
      <c r="C89" s="189"/>
      <c r="D89" s="190"/>
    </row>
    <row r="90" spans="1:4">
      <c r="A90" s="187" t="s">
        <v>24</v>
      </c>
      <c r="B90" s="195"/>
      <c r="C90" s="189"/>
      <c r="D90" s="190"/>
    </row>
    <row r="91" spans="1:4">
      <c r="A91" s="187" t="s">
        <v>25</v>
      </c>
      <c r="B91" s="195"/>
      <c r="C91" s="189"/>
      <c r="D91" s="190"/>
    </row>
    <row r="92" spans="1:4">
      <c r="A92" s="187" t="s">
        <v>26</v>
      </c>
      <c r="B92" s="195"/>
      <c r="C92" s="189"/>
      <c r="D92" s="190"/>
    </row>
    <row r="93" spans="1:4">
      <c r="A93" s="191"/>
    </row>
    <row r="94" spans="1:4" ht="27.75" customHeight="1">
      <c r="A94" s="881">
        <v>2.2000000000000002</v>
      </c>
      <c r="B94" s="197" t="s">
        <v>3622</v>
      </c>
      <c r="C94" s="224"/>
      <c r="D94" s="225"/>
    </row>
    <row r="95" spans="1:4" ht="14.25" customHeight="1">
      <c r="A95" s="882"/>
      <c r="B95" s="174" t="s">
        <v>3623</v>
      </c>
      <c r="C95" s="175"/>
      <c r="D95" s="205"/>
    </row>
    <row r="96" spans="1:4" ht="14.25" customHeight="1">
      <c r="A96" s="882"/>
      <c r="B96" s="174" t="s">
        <v>3624</v>
      </c>
      <c r="C96" s="175"/>
      <c r="D96" s="205"/>
    </row>
    <row r="97" spans="1:4" ht="14.25" customHeight="1">
      <c r="A97" s="882"/>
      <c r="B97" s="174" t="s">
        <v>3625</v>
      </c>
      <c r="C97" s="175"/>
      <c r="D97" s="205"/>
    </row>
    <row r="98" spans="1:4" ht="14.25" customHeight="1">
      <c r="A98" s="882"/>
      <c r="B98" s="174" t="s">
        <v>3626</v>
      </c>
      <c r="C98" s="175"/>
      <c r="D98" s="205"/>
    </row>
    <row r="99" spans="1:4" ht="14.25" customHeight="1">
      <c r="A99" s="882"/>
      <c r="B99" s="174" t="s">
        <v>3627</v>
      </c>
      <c r="C99" s="230"/>
      <c r="D99" s="231"/>
    </row>
    <row r="100" spans="1:4" ht="14.25" customHeight="1">
      <c r="A100" s="882"/>
      <c r="B100" s="174" t="s">
        <v>3628</v>
      </c>
      <c r="C100" s="175"/>
      <c r="D100" s="205"/>
    </row>
    <row r="101" spans="1:4" ht="27.75" customHeight="1">
      <c r="A101" s="882"/>
      <c r="B101" s="174" t="s">
        <v>3629</v>
      </c>
      <c r="C101" s="230"/>
      <c r="D101" s="231"/>
    </row>
    <row r="102" spans="1:4" ht="31.5" customHeight="1">
      <c r="A102" s="882"/>
      <c r="B102" s="174" t="s">
        <v>3630</v>
      </c>
      <c r="C102" s="230"/>
      <c r="D102" s="231"/>
    </row>
    <row r="103" spans="1:4" ht="14.25" customHeight="1">
      <c r="A103" s="882"/>
      <c r="B103" s="174" t="s">
        <v>3631</v>
      </c>
      <c r="C103" s="230"/>
      <c r="D103" s="231"/>
    </row>
    <row r="104" spans="1:4" ht="15.75" customHeight="1">
      <c r="A104" s="882"/>
      <c r="B104" s="174" t="s">
        <v>3632</v>
      </c>
      <c r="C104" s="230"/>
      <c r="D104" s="231"/>
    </row>
    <row r="105" spans="1:4" ht="28.5">
      <c r="A105" s="883"/>
      <c r="B105" s="204" t="s">
        <v>3633</v>
      </c>
      <c r="C105" s="228"/>
      <c r="D105" s="229"/>
    </row>
    <row r="106" spans="1:4">
      <c r="A106" s="187" t="s">
        <v>1251</v>
      </c>
      <c r="B106" s="188"/>
      <c r="C106" s="189"/>
      <c r="D106" s="190"/>
    </row>
    <row r="107" spans="1:4">
      <c r="A107" s="187" t="s">
        <v>23</v>
      </c>
      <c r="B107" s="188"/>
      <c r="C107" s="189"/>
      <c r="D107" s="190"/>
    </row>
    <row r="108" spans="1:4">
      <c r="A108" s="187" t="s">
        <v>24</v>
      </c>
      <c r="B108" s="188"/>
      <c r="C108" s="189"/>
      <c r="D108" s="190"/>
    </row>
    <row r="109" spans="1:4">
      <c r="A109" s="187" t="s">
        <v>25</v>
      </c>
      <c r="B109" s="188"/>
      <c r="C109" s="189"/>
      <c r="D109" s="190"/>
    </row>
    <row r="110" spans="1:4">
      <c r="A110" s="187" t="s">
        <v>26</v>
      </c>
      <c r="B110" s="188"/>
      <c r="C110" s="189"/>
      <c r="D110" s="190"/>
    </row>
    <row r="111" spans="1:4">
      <c r="A111" s="191"/>
    </row>
    <row r="112" spans="1:4" ht="57">
      <c r="A112" s="196">
        <v>2.2999999999999998</v>
      </c>
      <c r="B112" s="197" t="s">
        <v>3634</v>
      </c>
      <c r="C112" s="224"/>
      <c r="D112" s="225"/>
    </row>
    <row r="113" spans="1:4" ht="45.75" customHeight="1">
      <c r="A113" s="206"/>
      <c r="B113" s="174" t="s">
        <v>3635</v>
      </c>
      <c r="C113" s="230"/>
      <c r="D113" s="231"/>
    </row>
    <row r="114" spans="1:4">
      <c r="A114" s="206"/>
      <c r="B114" s="174" t="s">
        <v>3636</v>
      </c>
      <c r="C114" s="175"/>
      <c r="D114" s="205"/>
    </row>
    <row r="115" spans="1:4">
      <c r="A115" s="206"/>
      <c r="B115" s="174" t="s">
        <v>3637</v>
      </c>
      <c r="C115" s="175"/>
      <c r="D115" s="205"/>
    </row>
    <row r="116" spans="1:4" ht="54" customHeight="1">
      <c r="A116" s="206"/>
      <c r="B116" s="174" t="s">
        <v>3638</v>
      </c>
      <c r="C116" s="230"/>
      <c r="D116" s="231"/>
    </row>
    <row r="117" spans="1:4" ht="30.75" customHeight="1">
      <c r="A117" s="206"/>
      <c r="B117" s="174" t="s">
        <v>3639</v>
      </c>
      <c r="C117" s="230"/>
      <c r="D117" s="231"/>
    </row>
    <row r="118" spans="1:4">
      <c r="A118" s="206"/>
      <c r="B118" s="174" t="s">
        <v>3640</v>
      </c>
      <c r="C118" s="175"/>
      <c r="D118" s="205"/>
    </row>
    <row r="119" spans="1:4" ht="45.75" customHeight="1">
      <c r="A119" s="206"/>
      <c r="B119" s="174" t="s">
        <v>3641</v>
      </c>
      <c r="C119" s="232"/>
      <c r="D119" s="233"/>
    </row>
    <row r="120" spans="1:4">
      <c r="A120" s="206"/>
      <c r="B120" s="174" t="s">
        <v>3642</v>
      </c>
      <c r="C120" s="175"/>
      <c r="D120" s="205"/>
    </row>
    <row r="121" spans="1:4">
      <c r="A121" s="206"/>
      <c r="B121" s="174" t="s">
        <v>3643</v>
      </c>
      <c r="C121" s="175"/>
      <c r="D121" s="205"/>
    </row>
    <row r="122" spans="1:4" ht="28.5">
      <c r="A122" s="206"/>
      <c r="B122" s="174" t="s">
        <v>3644</v>
      </c>
      <c r="C122" s="175"/>
      <c r="D122" s="205"/>
    </row>
    <row r="123" spans="1:4" ht="28.5">
      <c r="A123" s="206"/>
      <c r="B123" s="174" t="s">
        <v>3645</v>
      </c>
      <c r="C123" s="175"/>
      <c r="D123" s="205"/>
    </row>
    <row r="124" spans="1:4">
      <c r="A124" s="203"/>
      <c r="B124" s="204" t="s">
        <v>3646</v>
      </c>
      <c r="C124" s="207"/>
      <c r="D124" s="208"/>
    </row>
    <row r="125" spans="1:4">
      <c r="A125" s="187" t="s">
        <v>1251</v>
      </c>
      <c r="B125" s="195"/>
      <c r="C125" s="189"/>
      <c r="D125" s="190"/>
    </row>
    <row r="126" spans="1:4">
      <c r="A126" s="187" t="s">
        <v>23</v>
      </c>
      <c r="B126" s="195"/>
      <c r="C126" s="189"/>
      <c r="D126" s="190"/>
    </row>
    <row r="127" spans="1:4">
      <c r="A127" s="187" t="s">
        <v>24</v>
      </c>
      <c r="B127" s="195"/>
      <c r="C127" s="189"/>
      <c r="D127" s="190"/>
    </row>
    <row r="128" spans="1:4">
      <c r="A128" s="187" t="s">
        <v>25</v>
      </c>
      <c r="B128" s="195"/>
      <c r="C128" s="189"/>
      <c r="D128" s="190"/>
    </row>
    <row r="129" spans="1:4">
      <c r="A129" s="187" t="s">
        <v>26</v>
      </c>
      <c r="B129" s="188"/>
      <c r="C129" s="189"/>
      <c r="D129" s="190"/>
    </row>
    <row r="130" spans="1:4">
      <c r="A130" s="191"/>
    </row>
    <row r="131" spans="1:4" ht="42.75">
      <c r="A131" s="181">
        <v>2.4</v>
      </c>
      <c r="B131" s="174" t="s">
        <v>3647</v>
      </c>
      <c r="C131" s="209" t="s">
        <v>575</v>
      </c>
      <c r="D131" s="210" t="s">
        <v>575</v>
      </c>
    </row>
    <row r="132" spans="1:4">
      <c r="A132" s="187" t="s">
        <v>1251</v>
      </c>
      <c r="B132" s="195"/>
      <c r="C132" s="189"/>
      <c r="D132" s="190"/>
    </row>
    <row r="133" spans="1:4">
      <c r="A133" s="187" t="s">
        <v>23</v>
      </c>
      <c r="B133" s="195"/>
      <c r="C133" s="189"/>
      <c r="D133" s="190"/>
    </row>
    <row r="134" spans="1:4">
      <c r="A134" s="187" t="s">
        <v>24</v>
      </c>
      <c r="B134" s="195"/>
      <c r="C134" s="189"/>
      <c r="D134" s="190"/>
    </row>
    <row r="135" spans="1:4">
      <c r="A135" s="187" t="s">
        <v>25</v>
      </c>
      <c r="B135" s="195"/>
      <c r="C135" s="189"/>
      <c r="D135" s="190"/>
    </row>
    <row r="136" spans="1:4">
      <c r="A136" s="187" t="s">
        <v>26</v>
      </c>
      <c r="B136" s="188"/>
      <c r="C136" s="189"/>
      <c r="D136" s="190"/>
    </row>
    <row r="137" spans="1:4">
      <c r="A137" s="191"/>
    </row>
    <row r="138" spans="1:4" ht="75.75" customHeight="1">
      <c r="A138" s="196">
        <v>2.5</v>
      </c>
      <c r="B138" s="174" t="s">
        <v>3648</v>
      </c>
      <c r="C138" s="224"/>
      <c r="D138" s="225"/>
    </row>
    <row r="139" spans="1:4" ht="70.5" customHeight="1">
      <c r="A139" s="203"/>
      <c r="B139" s="204" t="s">
        <v>3649</v>
      </c>
      <c r="C139" s="228"/>
      <c r="D139" s="229"/>
    </row>
    <row r="140" spans="1:4">
      <c r="A140" s="187" t="s">
        <v>1251</v>
      </c>
      <c r="B140" s="188"/>
      <c r="C140" s="189"/>
      <c r="D140" s="190"/>
    </row>
    <row r="141" spans="1:4">
      <c r="A141" s="187" t="s">
        <v>23</v>
      </c>
      <c r="B141" s="188"/>
      <c r="C141" s="189"/>
      <c r="D141" s="190"/>
    </row>
    <row r="142" spans="1:4">
      <c r="A142" s="187" t="s">
        <v>24</v>
      </c>
      <c r="B142" s="188"/>
      <c r="C142" s="189"/>
      <c r="D142" s="190"/>
    </row>
    <row r="143" spans="1:4">
      <c r="A143" s="187" t="s">
        <v>25</v>
      </c>
      <c r="B143" s="188"/>
      <c r="C143" s="189"/>
      <c r="D143" s="190"/>
    </row>
    <row r="144" spans="1:4">
      <c r="A144" s="187" t="s">
        <v>26</v>
      </c>
      <c r="B144" s="188"/>
      <c r="C144" s="189"/>
      <c r="D144" s="190"/>
    </row>
    <row r="145" spans="1:4">
      <c r="A145" s="191"/>
    </row>
    <row r="146" spans="1:4" ht="85.5">
      <c r="A146" s="196">
        <v>2.6</v>
      </c>
      <c r="B146" s="204" t="s">
        <v>3650</v>
      </c>
      <c r="C146" s="224"/>
      <c r="D146" s="225"/>
    </row>
    <row r="147" spans="1:4">
      <c r="A147" s="187" t="s">
        <v>1251</v>
      </c>
      <c r="B147" s="188"/>
      <c r="C147" s="189"/>
      <c r="D147" s="190"/>
    </row>
    <row r="148" spans="1:4">
      <c r="A148" s="187" t="s">
        <v>23</v>
      </c>
      <c r="B148" s="188"/>
      <c r="C148" s="189"/>
      <c r="D148" s="190"/>
    </row>
    <row r="149" spans="1:4">
      <c r="A149" s="187" t="s">
        <v>24</v>
      </c>
      <c r="B149" s="188"/>
      <c r="C149" s="189"/>
      <c r="D149" s="190"/>
    </row>
    <row r="150" spans="1:4">
      <c r="A150" s="187" t="s">
        <v>25</v>
      </c>
      <c r="B150" s="188"/>
      <c r="C150" s="189"/>
      <c r="D150" s="190"/>
    </row>
    <row r="151" spans="1:4">
      <c r="A151" s="187" t="s">
        <v>26</v>
      </c>
      <c r="B151" s="188"/>
      <c r="C151" s="189"/>
      <c r="D151" s="190"/>
    </row>
    <row r="152" spans="1:4">
      <c r="A152" s="191"/>
    </row>
    <row r="153" spans="1:4" ht="85.5">
      <c r="A153" s="196">
        <v>2.7</v>
      </c>
      <c r="B153" s="217" t="s">
        <v>3651</v>
      </c>
      <c r="C153" s="224"/>
      <c r="D153" s="225"/>
    </row>
    <row r="154" spans="1:4">
      <c r="A154" s="187" t="s">
        <v>1251</v>
      </c>
      <c r="B154" s="227"/>
      <c r="C154" s="189"/>
      <c r="D154" s="190"/>
    </row>
    <row r="155" spans="1:4">
      <c r="A155" s="187" t="s">
        <v>23</v>
      </c>
      <c r="B155" s="188"/>
      <c r="C155" s="189"/>
      <c r="D155" s="190"/>
    </row>
    <row r="156" spans="1:4">
      <c r="A156" s="187" t="s">
        <v>24</v>
      </c>
      <c r="B156" s="188"/>
      <c r="C156" s="189"/>
      <c r="D156" s="190"/>
    </row>
    <row r="157" spans="1:4">
      <c r="A157" s="187" t="s">
        <v>25</v>
      </c>
      <c r="B157" s="188"/>
      <c r="C157" s="189"/>
      <c r="D157" s="190"/>
    </row>
    <row r="158" spans="1:4">
      <c r="A158" s="187" t="s">
        <v>26</v>
      </c>
      <c r="B158" s="188"/>
      <c r="C158" s="189"/>
      <c r="D158" s="190"/>
    </row>
    <row r="159" spans="1:4">
      <c r="A159" s="191"/>
    </row>
    <row r="160" spans="1:4" ht="42" customHeight="1">
      <c r="A160" s="181">
        <v>2.8</v>
      </c>
      <c r="B160" s="182" t="s">
        <v>3652</v>
      </c>
      <c r="C160" s="220"/>
      <c r="D160" s="221"/>
    </row>
    <row r="161" spans="1:4">
      <c r="A161" s="187" t="s">
        <v>1251</v>
      </c>
      <c r="B161" s="188"/>
      <c r="C161" s="189"/>
      <c r="D161" s="190"/>
    </row>
    <row r="162" spans="1:4">
      <c r="A162" s="187" t="s">
        <v>23</v>
      </c>
      <c r="B162" s="211"/>
      <c r="C162" s="189"/>
      <c r="D162" s="190"/>
    </row>
    <row r="163" spans="1:4">
      <c r="A163" s="187" t="s">
        <v>24</v>
      </c>
      <c r="B163" s="188"/>
      <c r="C163" s="189"/>
      <c r="D163" s="190"/>
    </row>
    <row r="164" spans="1:4">
      <c r="A164" s="187" t="s">
        <v>25</v>
      </c>
      <c r="B164" s="188"/>
      <c r="C164" s="189"/>
      <c r="D164" s="190"/>
    </row>
    <row r="165" spans="1:4">
      <c r="A165" s="187" t="s">
        <v>26</v>
      </c>
      <c r="B165" s="188"/>
      <c r="C165" s="189"/>
      <c r="D165" s="190"/>
    </row>
    <row r="166" spans="1:4">
      <c r="A166" s="191"/>
    </row>
    <row r="167" spans="1:4" ht="57">
      <c r="A167" s="196">
        <v>3.1</v>
      </c>
      <c r="B167" s="197" t="s">
        <v>3653</v>
      </c>
      <c r="C167" s="212"/>
      <c r="D167" s="213"/>
    </row>
    <row r="168" spans="1:4" ht="42.75">
      <c r="A168" s="206"/>
      <c r="B168" s="174" t="s">
        <v>3654</v>
      </c>
      <c r="C168" s="175"/>
      <c r="D168" s="205"/>
    </row>
    <row r="169" spans="1:4" ht="28.5">
      <c r="A169" s="206"/>
      <c r="B169" s="174" t="s">
        <v>3655</v>
      </c>
      <c r="C169" s="175"/>
      <c r="D169" s="205"/>
    </row>
    <row r="170" spans="1:4" ht="114">
      <c r="A170" s="203"/>
      <c r="B170" s="204" t="s">
        <v>3656</v>
      </c>
      <c r="C170" s="207"/>
      <c r="D170" s="208"/>
    </row>
    <row r="171" spans="1:4">
      <c r="A171" s="187" t="s">
        <v>1251</v>
      </c>
      <c r="B171" s="188"/>
      <c r="C171" s="189"/>
      <c r="D171" s="190"/>
    </row>
    <row r="172" spans="1:4">
      <c r="A172" s="187" t="s">
        <v>23</v>
      </c>
      <c r="B172" s="188"/>
      <c r="C172" s="189"/>
      <c r="D172" s="190"/>
    </row>
    <row r="173" spans="1:4">
      <c r="A173" s="187" t="s">
        <v>24</v>
      </c>
      <c r="B173" s="188"/>
      <c r="C173" s="189"/>
      <c r="D173" s="190"/>
    </row>
    <row r="174" spans="1:4">
      <c r="A174" s="187" t="s">
        <v>25</v>
      </c>
      <c r="B174" s="188"/>
      <c r="C174" s="189"/>
      <c r="D174" s="190"/>
    </row>
    <row r="175" spans="1:4">
      <c r="A175" s="187" t="s">
        <v>26</v>
      </c>
      <c r="B175" s="188"/>
      <c r="C175" s="189"/>
      <c r="D175" s="190"/>
    </row>
    <row r="176" spans="1:4">
      <c r="A176" s="191"/>
    </row>
    <row r="177" spans="1:4" ht="42.75">
      <c r="A177" s="196">
        <v>3.2</v>
      </c>
      <c r="B177" s="204" t="s">
        <v>3657</v>
      </c>
      <c r="C177" s="212"/>
      <c r="D177" s="213"/>
    </row>
    <row r="178" spans="1:4" ht="42.75">
      <c r="A178" s="206"/>
      <c r="B178" s="174" t="s">
        <v>3658</v>
      </c>
      <c r="C178" s="175"/>
      <c r="D178" s="205"/>
    </row>
    <row r="179" spans="1:4" ht="57">
      <c r="A179" s="206"/>
      <c r="B179" s="174" t="s">
        <v>3659</v>
      </c>
      <c r="C179" s="175"/>
      <c r="D179" s="205"/>
    </row>
    <row r="180" spans="1:4" ht="42.75">
      <c r="A180" s="203"/>
      <c r="B180" s="214" t="s">
        <v>3660</v>
      </c>
      <c r="C180" s="207"/>
      <c r="D180" s="208"/>
    </row>
    <row r="181" spans="1:4">
      <c r="A181" s="187"/>
      <c r="B181" s="188"/>
      <c r="C181" s="189"/>
      <c r="D181" s="190"/>
    </row>
    <row r="182" spans="1:4">
      <c r="A182" s="187"/>
      <c r="B182" s="188"/>
      <c r="C182" s="189"/>
      <c r="D182" s="190"/>
    </row>
    <row r="183" spans="1:4">
      <c r="A183" s="187"/>
      <c r="B183" s="188"/>
      <c r="C183" s="189"/>
      <c r="D183" s="190"/>
    </row>
    <row r="184" spans="1:4">
      <c r="A184" s="187"/>
      <c r="B184" s="188"/>
      <c r="C184" s="189"/>
      <c r="D184" s="190"/>
    </row>
    <row r="185" spans="1:4">
      <c r="A185" s="187"/>
      <c r="B185" s="188"/>
      <c r="C185" s="189"/>
      <c r="D185" s="190"/>
    </row>
    <row r="186" spans="1:4">
      <c r="A186" s="191"/>
    </row>
    <row r="187" spans="1:4" ht="71.25">
      <c r="A187" s="196">
        <v>4.0999999999999996</v>
      </c>
      <c r="B187" s="197" t="s">
        <v>3661</v>
      </c>
      <c r="C187" s="212"/>
      <c r="D187" s="213"/>
    </row>
    <row r="188" spans="1:4">
      <c r="A188" s="187" t="s">
        <v>1251</v>
      </c>
      <c r="B188" s="188"/>
      <c r="C188" s="189"/>
      <c r="D188" s="190"/>
    </row>
    <row r="189" spans="1:4">
      <c r="A189" s="187" t="s">
        <v>23</v>
      </c>
      <c r="B189" s="188"/>
      <c r="C189" s="189"/>
      <c r="D189" s="190"/>
    </row>
    <row r="190" spans="1:4">
      <c r="A190" s="187" t="s">
        <v>24</v>
      </c>
      <c r="B190" s="188"/>
      <c r="C190" s="189"/>
      <c r="D190" s="190"/>
    </row>
    <row r="191" spans="1:4">
      <c r="A191" s="187" t="s">
        <v>25</v>
      </c>
      <c r="B191" s="188"/>
      <c r="C191" s="189"/>
      <c r="D191" s="190"/>
    </row>
    <row r="192" spans="1:4">
      <c r="A192" s="187" t="s">
        <v>26</v>
      </c>
      <c r="B192" s="188"/>
      <c r="C192" s="189"/>
      <c r="D192" s="190"/>
    </row>
    <row r="193" spans="1:4">
      <c r="A193" s="191"/>
    </row>
    <row r="194" spans="1:4" ht="42.75">
      <c r="A194" s="181">
        <v>4.2</v>
      </c>
      <c r="B194" s="182" t="s">
        <v>3662</v>
      </c>
      <c r="C194" s="209"/>
      <c r="D194" s="210"/>
    </row>
    <row r="195" spans="1:4">
      <c r="A195" s="187" t="s">
        <v>1251</v>
      </c>
      <c r="B195" s="188"/>
      <c r="C195" s="189"/>
      <c r="D195" s="190"/>
    </row>
    <row r="196" spans="1:4">
      <c r="A196" s="187" t="s">
        <v>23</v>
      </c>
      <c r="B196" s="188"/>
      <c r="C196" s="189"/>
      <c r="D196" s="190"/>
    </row>
    <row r="197" spans="1:4">
      <c r="A197" s="187" t="s">
        <v>24</v>
      </c>
      <c r="B197" s="188"/>
      <c r="C197" s="189"/>
      <c r="D197" s="190"/>
    </row>
    <row r="198" spans="1:4">
      <c r="A198" s="187" t="s">
        <v>25</v>
      </c>
      <c r="B198" s="188"/>
      <c r="C198" s="189"/>
      <c r="D198" s="190"/>
    </row>
    <row r="199" spans="1:4">
      <c r="A199" s="187" t="s">
        <v>26</v>
      </c>
      <c r="B199" s="188"/>
      <c r="C199" s="189"/>
      <c r="D199" s="190"/>
    </row>
    <row r="201" spans="1:4" ht="42.75">
      <c r="A201" s="181">
        <v>4.3</v>
      </c>
      <c r="B201" s="182" t="s">
        <v>3663</v>
      </c>
      <c r="C201" s="209"/>
      <c r="D201" s="210"/>
    </row>
    <row r="202" spans="1:4">
      <c r="A202" s="187" t="s">
        <v>1251</v>
      </c>
      <c r="B202" s="188"/>
      <c r="C202" s="189"/>
      <c r="D202" s="190"/>
    </row>
    <row r="203" spans="1:4">
      <c r="A203" s="187" t="s">
        <v>23</v>
      </c>
      <c r="B203" s="188"/>
      <c r="C203" s="189"/>
      <c r="D203" s="190"/>
    </row>
    <row r="204" spans="1:4">
      <c r="A204" s="187" t="s">
        <v>24</v>
      </c>
      <c r="B204" s="188"/>
      <c r="C204" s="189"/>
      <c r="D204" s="190"/>
    </row>
    <row r="205" spans="1:4">
      <c r="A205" s="187" t="s">
        <v>25</v>
      </c>
      <c r="B205" s="188"/>
      <c r="C205" s="189"/>
      <c r="D205" s="190"/>
    </row>
    <row r="206" spans="1:4">
      <c r="A206" s="187" t="s">
        <v>26</v>
      </c>
      <c r="B206" s="188"/>
      <c r="C206" s="189"/>
      <c r="D206" s="190"/>
    </row>
    <row r="207" spans="1:4">
      <c r="A207" s="191"/>
    </row>
    <row r="208" spans="1:4" ht="71.25">
      <c r="A208" s="196">
        <v>5.0999999999999996</v>
      </c>
      <c r="B208" s="197" t="s">
        <v>3664</v>
      </c>
      <c r="C208" s="212"/>
      <c r="D208" s="213"/>
    </row>
    <row r="209" spans="1:4">
      <c r="A209" s="187" t="s">
        <v>1251</v>
      </c>
      <c r="B209" s="188"/>
      <c r="C209" s="189"/>
      <c r="D209" s="190"/>
    </row>
    <row r="210" spans="1:4">
      <c r="A210" s="187" t="s">
        <v>23</v>
      </c>
      <c r="B210" s="188"/>
      <c r="C210" s="189"/>
      <c r="D210" s="190"/>
    </row>
    <row r="211" spans="1:4">
      <c r="A211" s="187" t="s">
        <v>24</v>
      </c>
      <c r="B211" s="188"/>
      <c r="C211" s="189"/>
      <c r="D211" s="190"/>
    </row>
    <row r="212" spans="1:4">
      <c r="A212" s="187" t="s">
        <v>25</v>
      </c>
      <c r="B212" s="188"/>
      <c r="C212" s="189"/>
      <c r="D212" s="190"/>
    </row>
    <row r="213" spans="1:4">
      <c r="A213" s="187" t="s">
        <v>26</v>
      </c>
      <c r="B213" s="188"/>
      <c r="C213" s="189"/>
      <c r="D213" s="190"/>
    </row>
    <row r="214" spans="1:4">
      <c r="A214" s="191"/>
    </row>
    <row r="215" spans="1:4" ht="42.75">
      <c r="A215" s="181">
        <v>5.2</v>
      </c>
      <c r="B215" s="182" t="s">
        <v>3665</v>
      </c>
      <c r="C215" s="209"/>
      <c r="D215" s="210"/>
    </row>
    <row r="216" spans="1:4">
      <c r="A216" s="187" t="s">
        <v>1251</v>
      </c>
      <c r="B216" s="188"/>
      <c r="C216" s="189"/>
      <c r="D216" s="190"/>
    </row>
    <row r="217" spans="1:4">
      <c r="A217" s="187" t="s">
        <v>23</v>
      </c>
      <c r="B217" s="188"/>
      <c r="C217" s="189"/>
      <c r="D217" s="190"/>
    </row>
    <row r="218" spans="1:4">
      <c r="A218" s="187" t="s">
        <v>24</v>
      </c>
      <c r="B218" s="188"/>
      <c r="C218" s="189"/>
      <c r="D218" s="190"/>
    </row>
    <row r="219" spans="1:4">
      <c r="A219" s="187" t="s">
        <v>25</v>
      </c>
      <c r="B219" s="188"/>
      <c r="C219" s="189"/>
      <c r="D219" s="190"/>
    </row>
    <row r="220" spans="1:4">
      <c r="A220" s="187" t="s">
        <v>26</v>
      </c>
      <c r="B220" s="188"/>
      <c r="C220" s="189"/>
      <c r="D220" s="190"/>
    </row>
    <row r="221" spans="1:4">
      <c r="A221" s="191"/>
    </row>
    <row r="222" spans="1:4" ht="57">
      <c r="A222" s="181">
        <v>5.3</v>
      </c>
      <c r="B222" s="182" t="s">
        <v>3666</v>
      </c>
      <c r="C222" s="209"/>
      <c r="D222" s="210"/>
    </row>
    <row r="223" spans="1:4">
      <c r="A223" s="187" t="s">
        <v>1251</v>
      </c>
      <c r="B223" s="188"/>
      <c r="C223" s="189"/>
      <c r="D223" s="190"/>
    </row>
    <row r="224" spans="1:4">
      <c r="A224" s="187" t="s">
        <v>23</v>
      </c>
      <c r="B224" s="188"/>
      <c r="C224" s="189"/>
      <c r="D224" s="190"/>
    </row>
    <row r="225" spans="1:4">
      <c r="A225" s="187" t="s">
        <v>24</v>
      </c>
      <c r="B225" s="188"/>
      <c r="C225" s="189"/>
      <c r="D225" s="190"/>
    </row>
    <row r="226" spans="1:4">
      <c r="A226" s="187" t="s">
        <v>25</v>
      </c>
      <c r="B226" s="188"/>
      <c r="C226" s="189"/>
      <c r="D226" s="190"/>
    </row>
    <row r="227" spans="1:4">
      <c r="A227" s="187" t="s">
        <v>26</v>
      </c>
      <c r="B227" s="188"/>
      <c r="C227" s="189"/>
      <c r="D227" s="190"/>
    </row>
    <row r="228" spans="1:4">
      <c r="A228" s="191"/>
    </row>
    <row r="229" spans="1:4" ht="57">
      <c r="A229" s="181">
        <v>5.4</v>
      </c>
      <c r="B229" s="182" t="s">
        <v>3667</v>
      </c>
      <c r="C229" s="209"/>
      <c r="D229" s="210"/>
    </row>
    <row r="230" spans="1:4">
      <c r="A230" s="187" t="s">
        <v>1251</v>
      </c>
      <c r="B230" s="188"/>
      <c r="C230" s="189"/>
      <c r="D230" s="190"/>
    </row>
    <row r="231" spans="1:4">
      <c r="A231" s="187" t="s">
        <v>23</v>
      </c>
      <c r="B231" s="188"/>
      <c r="C231" s="189"/>
      <c r="D231" s="190"/>
    </row>
    <row r="232" spans="1:4">
      <c r="A232" s="187" t="s">
        <v>24</v>
      </c>
      <c r="B232" s="188"/>
      <c r="C232" s="189"/>
      <c r="D232" s="190"/>
    </row>
    <row r="233" spans="1:4">
      <c r="A233" s="187" t="s">
        <v>25</v>
      </c>
      <c r="B233" s="188"/>
      <c r="C233" s="189"/>
      <c r="D233" s="190"/>
    </row>
    <row r="234" spans="1:4">
      <c r="A234" s="187" t="s">
        <v>26</v>
      </c>
      <c r="B234" s="188"/>
      <c r="C234" s="189"/>
      <c r="D234" s="190"/>
    </row>
    <row r="235" spans="1:4">
      <c r="A235" s="191"/>
    </row>
    <row r="236" spans="1:4" ht="42.75">
      <c r="A236" s="181">
        <v>5.5</v>
      </c>
      <c r="B236" s="182" t="s">
        <v>3668</v>
      </c>
      <c r="C236" s="209"/>
      <c r="D236" s="210"/>
    </row>
    <row r="237" spans="1:4">
      <c r="A237" s="187" t="s">
        <v>1251</v>
      </c>
      <c r="B237" s="188"/>
      <c r="C237" s="189"/>
      <c r="D237" s="190"/>
    </row>
    <row r="238" spans="1:4">
      <c r="A238" s="187" t="s">
        <v>23</v>
      </c>
      <c r="B238" s="188"/>
      <c r="C238" s="189"/>
      <c r="D238" s="190"/>
    </row>
    <row r="239" spans="1:4">
      <c r="A239" s="187" t="s">
        <v>24</v>
      </c>
      <c r="B239" s="188"/>
      <c r="C239" s="189"/>
      <c r="D239" s="190"/>
    </row>
    <row r="240" spans="1:4">
      <c r="A240" s="187" t="s">
        <v>25</v>
      </c>
      <c r="B240" s="188"/>
      <c r="C240" s="189"/>
      <c r="D240" s="190"/>
    </row>
    <row r="241" spans="1:4">
      <c r="A241" s="187" t="s">
        <v>26</v>
      </c>
      <c r="B241" s="188"/>
      <c r="C241" s="189"/>
      <c r="D241" s="190"/>
    </row>
    <row r="242" spans="1:4">
      <c r="A242" s="191"/>
    </row>
    <row r="243" spans="1:4" ht="43.5" customHeight="1">
      <c r="A243" s="196">
        <v>5.6</v>
      </c>
      <c r="B243" s="278" t="s">
        <v>3669</v>
      </c>
      <c r="C243" s="224"/>
      <c r="D243" s="225"/>
    </row>
    <row r="244" spans="1:4">
      <c r="A244" s="206"/>
      <c r="B244" s="279" t="s">
        <v>3670</v>
      </c>
      <c r="C244" s="175"/>
      <c r="D244" s="205"/>
    </row>
    <row r="245" spans="1:4">
      <c r="A245" s="206"/>
      <c r="B245" s="279" t="s">
        <v>3671</v>
      </c>
      <c r="C245" s="175"/>
      <c r="D245" s="205"/>
    </row>
    <row r="246" spans="1:4">
      <c r="A246" s="206"/>
      <c r="B246" s="279" t="s">
        <v>3672</v>
      </c>
      <c r="C246" s="175"/>
      <c r="D246" s="205"/>
    </row>
    <row r="247" spans="1:4">
      <c r="A247" s="206"/>
      <c r="B247" s="279" t="s">
        <v>3673</v>
      </c>
      <c r="C247" s="175"/>
      <c r="D247" s="205"/>
    </row>
    <row r="248" spans="1:4" ht="28.5">
      <c r="A248" s="203"/>
      <c r="B248" s="280" t="s">
        <v>3674</v>
      </c>
      <c r="C248" s="234"/>
      <c r="D248" s="235"/>
    </row>
    <row r="249" spans="1:4">
      <c r="A249" s="187" t="s">
        <v>1251</v>
      </c>
      <c r="B249" s="188"/>
      <c r="C249" s="189"/>
      <c r="D249" s="190"/>
    </row>
    <row r="250" spans="1:4">
      <c r="A250" s="187" t="s">
        <v>23</v>
      </c>
      <c r="B250" s="188"/>
      <c r="C250" s="189"/>
      <c r="D250" s="190"/>
    </row>
    <row r="251" spans="1:4">
      <c r="A251" s="187" t="s">
        <v>24</v>
      </c>
      <c r="B251" s="188"/>
      <c r="C251" s="189"/>
      <c r="D251" s="190"/>
    </row>
    <row r="252" spans="1:4">
      <c r="A252" s="187" t="s">
        <v>25</v>
      </c>
      <c r="B252" s="188"/>
      <c r="C252" s="189"/>
      <c r="D252" s="190"/>
    </row>
    <row r="253" spans="1:4">
      <c r="A253" s="187" t="s">
        <v>26</v>
      </c>
      <c r="B253" s="188"/>
      <c r="C253" s="189"/>
      <c r="D253" s="190"/>
    </row>
    <row r="254" spans="1:4">
      <c r="A254" s="191"/>
    </row>
    <row r="255" spans="1:4" ht="42.75">
      <c r="A255" s="215">
        <v>5.7</v>
      </c>
      <c r="B255" s="216" t="s">
        <v>3675</v>
      </c>
      <c r="C255" s="222" t="s">
        <v>3676</v>
      </c>
      <c r="D255" s="223" t="s">
        <v>3676</v>
      </c>
    </row>
    <row r="256" spans="1:4">
      <c r="A256" s="191"/>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32EB9-E07A-4553-8C6C-08C46FC3FC64}">
  <sheetPr>
    <tabColor rgb="FF92D050"/>
  </sheetPr>
  <dimension ref="A1:D39"/>
  <sheetViews>
    <sheetView workbookViewId="0">
      <selection activeCell="A2" sqref="A2:D2"/>
    </sheetView>
  </sheetViews>
  <sheetFormatPr defaultRowHeight="15"/>
  <cols>
    <col min="2" max="2" width="78.140625" customWidth="1"/>
  </cols>
  <sheetData>
    <row r="1" spans="1:4" s="177" customFormat="1" ht="14.25">
      <c r="A1" s="173" t="s">
        <v>3677</v>
      </c>
      <c r="B1" s="174"/>
      <c r="C1" s="175"/>
      <c r="D1" s="176"/>
    </row>
    <row r="2" spans="1:4" s="177" customFormat="1" ht="49.5" customHeight="1">
      <c r="A2" s="884" t="s">
        <v>3678</v>
      </c>
      <c r="B2" s="885"/>
      <c r="C2" s="885"/>
      <c r="D2" s="885"/>
    </row>
    <row r="3" spans="1:4" s="177" customFormat="1" ht="42.75">
      <c r="A3" s="178" t="s">
        <v>3602</v>
      </c>
      <c r="B3" s="179" t="s">
        <v>3679</v>
      </c>
      <c r="C3" s="180" t="s">
        <v>564</v>
      </c>
      <c r="D3" s="179" t="s">
        <v>3604</v>
      </c>
    </row>
    <row r="4" spans="1:4" s="177" customFormat="1" ht="14.25">
      <c r="A4" s="181">
        <v>1.1000000000000001</v>
      </c>
      <c r="B4" s="182" t="s">
        <v>3680</v>
      </c>
      <c r="C4" s="218"/>
      <c r="D4" s="219"/>
    </row>
    <row r="5" spans="1:4" s="177" customFormat="1" ht="71.25">
      <c r="A5" s="183" t="s">
        <v>19</v>
      </c>
      <c r="B5" s="184" t="s">
        <v>3681</v>
      </c>
      <c r="C5" s="185" t="s">
        <v>581</v>
      </c>
      <c r="D5" s="186"/>
    </row>
    <row r="6" spans="1:4" s="177" customFormat="1" ht="14.25">
      <c r="A6" s="187" t="s">
        <v>23</v>
      </c>
      <c r="B6" s="188"/>
      <c r="C6" s="189"/>
      <c r="D6" s="190"/>
    </row>
    <row r="7" spans="1:4" s="177" customFormat="1" ht="14.25">
      <c r="A7" s="187" t="s">
        <v>24</v>
      </c>
      <c r="B7" s="188"/>
      <c r="C7" s="189"/>
      <c r="D7" s="190"/>
    </row>
    <row r="8" spans="1:4" s="177" customFormat="1" ht="14.25">
      <c r="A8" s="187" t="s">
        <v>25</v>
      </c>
      <c r="B8" s="188"/>
      <c r="C8" s="189"/>
      <c r="D8" s="190"/>
    </row>
    <row r="9" spans="1:4" s="177" customFormat="1" ht="14.25">
      <c r="A9" s="187" t="s">
        <v>26</v>
      </c>
      <c r="B9" s="188"/>
      <c r="C9" s="189"/>
      <c r="D9" s="190"/>
    </row>
    <row r="10" spans="1:4" ht="42.75">
      <c r="A10" s="181">
        <v>1.2</v>
      </c>
      <c r="B10" s="182" t="s">
        <v>3682</v>
      </c>
      <c r="C10" s="218"/>
      <c r="D10" s="219"/>
    </row>
    <row r="11" spans="1:4" ht="28.5">
      <c r="A11" s="183" t="s">
        <v>19</v>
      </c>
      <c r="B11" s="184" t="s">
        <v>3683</v>
      </c>
      <c r="C11" s="185" t="s">
        <v>581</v>
      </c>
      <c r="D11" s="186"/>
    </row>
    <row r="12" spans="1:4">
      <c r="A12" s="187" t="s">
        <v>23</v>
      </c>
      <c r="B12" s="188"/>
      <c r="C12" s="189"/>
      <c r="D12" s="190"/>
    </row>
    <row r="13" spans="1:4">
      <c r="A13" s="187" t="s">
        <v>24</v>
      </c>
      <c r="B13" s="188"/>
      <c r="C13" s="189"/>
      <c r="D13" s="190"/>
    </row>
    <row r="14" spans="1:4">
      <c r="A14" s="187" t="s">
        <v>25</v>
      </c>
      <c r="B14" s="188"/>
      <c r="C14" s="189"/>
      <c r="D14" s="190"/>
    </row>
    <row r="15" spans="1:4">
      <c r="A15" s="187" t="s">
        <v>26</v>
      </c>
      <c r="B15" s="188"/>
      <c r="C15" s="189"/>
      <c r="D15" s="190"/>
    </row>
    <row r="16" spans="1:4" ht="30.75" customHeight="1">
      <c r="A16" s="181">
        <v>1.3</v>
      </c>
      <c r="B16" s="182" t="s">
        <v>3684</v>
      </c>
      <c r="C16" s="218"/>
      <c r="D16" s="219"/>
    </row>
    <row r="17" spans="1:4" ht="99.75">
      <c r="A17" s="183" t="s">
        <v>19</v>
      </c>
      <c r="B17" s="184" t="s">
        <v>3685</v>
      </c>
      <c r="C17" s="185" t="s">
        <v>581</v>
      </c>
      <c r="D17" s="186"/>
    </row>
    <row r="18" spans="1:4">
      <c r="A18" s="187" t="s">
        <v>23</v>
      </c>
      <c r="B18" s="188"/>
      <c r="C18" s="189"/>
      <c r="D18" s="190"/>
    </row>
    <row r="19" spans="1:4">
      <c r="A19" s="187" t="s">
        <v>24</v>
      </c>
      <c r="B19" s="188"/>
      <c r="C19" s="189"/>
      <c r="D19" s="190"/>
    </row>
    <row r="20" spans="1:4">
      <c r="A20" s="187" t="s">
        <v>25</v>
      </c>
      <c r="B20" s="188"/>
      <c r="C20" s="189"/>
      <c r="D20" s="190"/>
    </row>
    <row r="21" spans="1:4">
      <c r="A21" s="187" t="s">
        <v>26</v>
      </c>
      <c r="B21" s="188"/>
      <c r="C21" s="189"/>
      <c r="D21" s="190"/>
    </row>
    <row r="22" spans="1:4" ht="28.5">
      <c r="A22" s="181">
        <v>1.4</v>
      </c>
      <c r="B22" s="182" t="s">
        <v>3686</v>
      </c>
      <c r="C22" s="218"/>
      <c r="D22" s="219"/>
    </row>
    <row r="23" spans="1:4" ht="85.5">
      <c r="A23" s="183" t="s">
        <v>19</v>
      </c>
      <c r="B23" s="184" t="s">
        <v>3687</v>
      </c>
      <c r="C23" s="185" t="s">
        <v>581</v>
      </c>
      <c r="D23" s="186"/>
    </row>
    <row r="24" spans="1:4">
      <c r="A24" s="187" t="s">
        <v>23</v>
      </c>
      <c r="B24" s="188"/>
      <c r="C24" s="189"/>
      <c r="D24" s="190"/>
    </row>
    <row r="25" spans="1:4">
      <c r="A25" s="187" t="s">
        <v>24</v>
      </c>
      <c r="B25" s="188"/>
      <c r="C25" s="189"/>
      <c r="D25" s="190"/>
    </row>
    <row r="26" spans="1:4">
      <c r="A26" s="187" t="s">
        <v>25</v>
      </c>
      <c r="B26" s="188"/>
      <c r="C26" s="189"/>
      <c r="D26" s="190"/>
    </row>
    <row r="27" spans="1:4">
      <c r="A27" s="187" t="s">
        <v>26</v>
      </c>
      <c r="B27" s="188"/>
      <c r="C27" s="189"/>
      <c r="D27" s="190"/>
    </row>
    <row r="28" spans="1:4">
      <c r="A28" s="181">
        <v>1.5</v>
      </c>
      <c r="B28" s="182" t="s">
        <v>3688</v>
      </c>
      <c r="C28" s="218"/>
      <c r="D28" s="219"/>
    </row>
    <row r="29" spans="1:4" ht="71.25">
      <c r="A29" s="183" t="s">
        <v>19</v>
      </c>
      <c r="B29" s="184" t="s">
        <v>3689</v>
      </c>
      <c r="C29" s="185" t="s">
        <v>581</v>
      </c>
      <c r="D29" s="186"/>
    </row>
    <row r="30" spans="1:4">
      <c r="A30" s="187" t="s">
        <v>23</v>
      </c>
      <c r="B30" s="188"/>
      <c r="C30" s="189"/>
      <c r="D30" s="190"/>
    </row>
    <row r="31" spans="1:4">
      <c r="A31" s="187" t="s">
        <v>24</v>
      </c>
      <c r="B31" s="188"/>
      <c r="C31" s="189"/>
      <c r="D31" s="190"/>
    </row>
    <row r="32" spans="1:4">
      <c r="A32" s="187" t="s">
        <v>25</v>
      </c>
      <c r="B32" s="188"/>
      <c r="C32" s="189"/>
      <c r="D32" s="190"/>
    </row>
    <row r="33" spans="1:4">
      <c r="A33" s="187" t="s">
        <v>26</v>
      </c>
      <c r="B33" s="188"/>
      <c r="C33" s="189"/>
      <c r="D33" s="190"/>
    </row>
    <row r="34" spans="1:4" ht="199.5">
      <c r="A34" s="181">
        <v>1.1000000000000001</v>
      </c>
      <c r="B34" s="182" t="s">
        <v>3690</v>
      </c>
      <c r="C34" s="218"/>
      <c r="D34" s="219"/>
    </row>
    <row r="35" spans="1:4" ht="85.5">
      <c r="A35" s="183" t="s">
        <v>19</v>
      </c>
      <c r="B35" s="184" t="s">
        <v>3691</v>
      </c>
      <c r="C35" s="185" t="s">
        <v>581</v>
      </c>
      <c r="D35" s="186"/>
    </row>
    <row r="36" spans="1:4">
      <c r="A36" s="187" t="s">
        <v>23</v>
      </c>
      <c r="B36" s="188"/>
      <c r="C36" s="189"/>
      <c r="D36" s="190"/>
    </row>
    <row r="37" spans="1:4">
      <c r="A37" s="187" t="s">
        <v>24</v>
      </c>
      <c r="B37" s="188"/>
      <c r="C37" s="189"/>
      <c r="D37" s="190"/>
    </row>
    <row r="38" spans="1:4">
      <c r="A38" s="187" t="s">
        <v>25</v>
      </c>
      <c r="B38" s="188"/>
      <c r="C38" s="189"/>
      <c r="D38" s="190"/>
    </row>
    <row r="39" spans="1:4">
      <c r="A39" s="187" t="s">
        <v>26</v>
      </c>
      <c r="B39" s="188"/>
      <c r="C39" s="189"/>
      <c r="D39" s="190"/>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D804-0138-4FD0-9770-326032714B9B}">
  <sheetPr>
    <tabColor rgb="FF92D050"/>
  </sheetPr>
  <dimension ref="A1:X33"/>
  <sheetViews>
    <sheetView view="pageBreakPreview" topLeftCell="L8" zoomScaleNormal="100" zoomScaleSheetLayoutView="100" workbookViewId="0">
      <selection activeCell="L8" sqref="L8"/>
    </sheetView>
  </sheetViews>
  <sheetFormatPr defaultColWidth="8.85546875" defaultRowHeight="12.75"/>
  <cols>
    <col min="1" max="1" width="4.28515625" style="76" hidden="1" customWidth="1"/>
    <col min="2" max="2" width="6.42578125" style="76" hidden="1" customWidth="1"/>
    <col min="3" max="3" width="28.42578125" style="76" hidden="1" customWidth="1"/>
    <col min="4" max="4" width="14.42578125" style="76" hidden="1" customWidth="1"/>
    <col min="5" max="5" width="13.7109375" style="76" hidden="1" customWidth="1"/>
    <col min="6" max="6" width="19.5703125" style="76" hidden="1" customWidth="1"/>
    <col min="7" max="7" width="17.140625" style="37" hidden="1" customWidth="1"/>
    <col min="8" max="10" width="19" style="76" hidden="1" customWidth="1"/>
    <col min="11" max="11" width="11.7109375" style="76" hidden="1" customWidth="1"/>
    <col min="12" max="12" width="23.5703125" style="76" customWidth="1"/>
    <col min="13" max="13" width="19" style="76" customWidth="1"/>
    <col min="14" max="14" width="13.140625" style="76" customWidth="1"/>
    <col min="15" max="15" width="10.85546875" style="76" customWidth="1"/>
    <col min="16" max="16" width="11.140625" style="76" customWidth="1"/>
    <col min="17" max="19" width="13.7109375" style="76" customWidth="1"/>
    <col min="20" max="20" width="11.140625" style="76" customWidth="1"/>
    <col min="21" max="21" width="18.140625" style="76" customWidth="1"/>
    <col min="22" max="22" width="18.85546875" style="76" customWidth="1"/>
    <col min="23" max="23" width="28" style="76" customWidth="1"/>
    <col min="24" max="24" width="13.7109375" style="76" customWidth="1"/>
    <col min="25" max="16384" width="8.85546875" style="76"/>
  </cols>
  <sheetData>
    <row r="1" spans="1:24" s="281" customFormat="1" ht="25.5" hidden="1" customHeight="1">
      <c r="G1" s="282"/>
      <c r="L1" s="283" t="s">
        <v>3692</v>
      </c>
      <c r="V1" s="281" t="s">
        <v>3693</v>
      </c>
      <c r="W1" s="284" t="s">
        <v>3694</v>
      </c>
      <c r="X1" s="281" t="s">
        <v>3695</v>
      </c>
    </row>
    <row r="2" spans="1:24" s="281" customFormat="1" ht="38.25" hidden="1">
      <c r="G2" s="282"/>
      <c r="L2" s="283" t="s">
        <v>3692</v>
      </c>
      <c r="V2" s="281" t="s">
        <v>3696</v>
      </c>
      <c r="W2" s="284" t="s">
        <v>148</v>
      </c>
      <c r="X2" s="281" t="s">
        <v>3697</v>
      </c>
    </row>
    <row r="3" spans="1:24" s="281" customFormat="1" ht="25.5" hidden="1">
      <c r="G3" s="282"/>
      <c r="L3" s="283" t="s">
        <v>3692</v>
      </c>
      <c r="V3" s="281" t="s">
        <v>3698</v>
      </c>
      <c r="W3" s="284" t="s">
        <v>150</v>
      </c>
      <c r="X3" s="281" t="s">
        <v>3699</v>
      </c>
    </row>
    <row r="4" spans="1:24" s="281" customFormat="1" hidden="1">
      <c r="G4" s="282"/>
      <c r="L4" s="283" t="s">
        <v>3692</v>
      </c>
      <c r="V4" s="281" t="s">
        <v>3700</v>
      </c>
      <c r="W4" s="284" t="s">
        <v>151</v>
      </c>
    </row>
    <row r="5" spans="1:24" s="281" customFormat="1" hidden="1">
      <c r="G5" s="282"/>
      <c r="L5" s="283" t="s">
        <v>3692</v>
      </c>
      <c r="V5" s="281" t="s">
        <v>3701</v>
      </c>
      <c r="W5" s="284" t="s">
        <v>152</v>
      </c>
    </row>
    <row r="6" spans="1:24" s="281" customFormat="1" hidden="1">
      <c r="G6" s="282"/>
      <c r="L6" s="283" t="s">
        <v>3692</v>
      </c>
      <c r="W6" s="284" t="s">
        <v>153</v>
      </c>
    </row>
    <row r="7" spans="1:24" s="281" customFormat="1" hidden="1">
      <c r="G7" s="282"/>
      <c r="L7" s="283" t="s">
        <v>3692</v>
      </c>
      <c r="W7" s="284" t="s">
        <v>154</v>
      </c>
    </row>
    <row r="8" spans="1:24" s="237" customFormat="1" ht="27" customHeight="1" thickBot="1">
      <c r="A8" s="236" t="s">
        <v>3702</v>
      </c>
      <c r="B8" s="238"/>
      <c r="C8" s="236"/>
      <c r="D8" s="285"/>
      <c r="E8" s="285"/>
      <c r="F8" s="237" t="s">
        <v>3703</v>
      </c>
      <c r="L8" s="236" t="s">
        <v>3704</v>
      </c>
      <c r="M8" s="238"/>
      <c r="P8" s="238"/>
      <c r="Q8" s="238"/>
      <c r="R8" s="238"/>
      <c r="S8" s="238"/>
      <c r="T8" s="238"/>
      <c r="U8" s="238"/>
      <c r="V8" s="238"/>
    </row>
    <row r="9" spans="1:24" s="237" customFormat="1" ht="40.5" customHeight="1" thickBot="1">
      <c r="A9" s="236"/>
      <c r="B9" s="286"/>
      <c r="C9" s="287" t="s">
        <v>3705</v>
      </c>
      <c r="D9" s="288"/>
      <c r="E9" s="289"/>
      <c r="F9" s="886" t="s">
        <v>3706</v>
      </c>
      <c r="G9" s="887"/>
      <c r="H9" s="887"/>
      <c r="I9" s="887"/>
      <c r="J9" s="888"/>
      <c r="K9" s="290"/>
      <c r="L9" s="236" t="s">
        <v>3707</v>
      </c>
      <c r="M9" s="238"/>
      <c r="P9" s="238"/>
      <c r="Q9" s="238"/>
      <c r="R9" s="238"/>
      <c r="S9" s="238"/>
      <c r="T9" s="238"/>
      <c r="U9" s="238"/>
      <c r="V9" s="236"/>
    </row>
    <row r="10" spans="1:24" s="240" customFormat="1" ht="26.25" customHeight="1" thickBot="1">
      <c r="A10" s="291"/>
      <c r="B10" s="292" t="s">
        <v>3708</v>
      </c>
      <c r="C10" s="293" t="s">
        <v>3709</v>
      </c>
      <c r="D10" s="294" t="s">
        <v>3710</v>
      </c>
      <c r="E10" s="294" t="s">
        <v>3711</v>
      </c>
      <c r="F10" s="295" t="s">
        <v>3712</v>
      </c>
      <c r="G10" s="295" t="s">
        <v>3713</v>
      </c>
      <c r="H10" s="295" t="s">
        <v>3714</v>
      </c>
      <c r="I10" s="295" t="s">
        <v>3715</v>
      </c>
      <c r="J10" s="296" t="s">
        <v>76</v>
      </c>
      <c r="K10" s="297" t="s">
        <v>3716</v>
      </c>
      <c r="L10" s="298" t="s">
        <v>3717</v>
      </c>
      <c r="M10" s="239" t="s">
        <v>3718</v>
      </c>
      <c r="N10" s="239" t="s">
        <v>186</v>
      </c>
      <c r="O10" s="239" t="s">
        <v>3719</v>
      </c>
      <c r="P10" s="239" t="s">
        <v>3720</v>
      </c>
      <c r="Q10" s="239" t="s">
        <v>3721</v>
      </c>
      <c r="R10" s="239" t="s">
        <v>3722</v>
      </c>
      <c r="S10" s="239" t="s">
        <v>3723</v>
      </c>
      <c r="T10" s="239" t="s">
        <v>3724</v>
      </c>
      <c r="U10" s="239" t="s">
        <v>3725</v>
      </c>
      <c r="W10" s="240" t="s">
        <v>3726</v>
      </c>
      <c r="X10" s="299" t="s">
        <v>3727</v>
      </c>
    </row>
    <row r="11" spans="1:24" s="303" customFormat="1" ht="25.5">
      <c r="A11" s="299"/>
      <c r="B11" s="300"/>
      <c r="C11" s="301" t="s">
        <v>3728</v>
      </c>
      <c r="D11" s="299"/>
      <c r="E11" s="299"/>
      <c r="F11" s="301"/>
      <c r="G11" s="302"/>
      <c r="H11" s="301"/>
      <c r="I11" s="301"/>
      <c r="J11" s="301"/>
      <c r="K11" s="301"/>
      <c r="L11" s="75" t="s">
        <v>3729</v>
      </c>
      <c r="M11" s="75" t="s">
        <v>3730</v>
      </c>
      <c r="N11" s="75" t="s">
        <v>3695</v>
      </c>
      <c r="O11" s="75">
        <v>13602.84</v>
      </c>
      <c r="P11" s="75" t="s">
        <v>3696</v>
      </c>
      <c r="Q11" s="75"/>
      <c r="R11" s="75" t="s">
        <v>164</v>
      </c>
      <c r="S11" s="75" t="s">
        <v>3731</v>
      </c>
      <c r="T11" s="75" t="s">
        <v>3732</v>
      </c>
      <c r="U11" s="74" t="s">
        <v>3733</v>
      </c>
      <c r="X11" s="299" t="s">
        <v>3734</v>
      </c>
    </row>
    <row r="12" spans="1:24" s="303" customFormat="1" ht="25.5">
      <c r="A12" s="299">
        <v>1</v>
      </c>
      <c r="B12" s="300" t="s">
        <v>3735</v>
      </c>
      <c r="C12" s="301" t="s">
        <v>3736</v>
      </c>
      <c r="D12" s="299" t="s">
        <v>1251</v>
      </c>
      <c r="E12" s="299"/>
      <c r="F12" s="301" t="s">
        <v>3737</v>
      </c>
      <c r="G12" s="302" t="s">
        <v>3738</v>
      </c>
      <c r="H12" s="301" t="s">
        <v>3739</v>
      </c>
      <c r="I12" s="301">
        <v>4567</v>
      </c>
      <c r="J12" s="301" t="s">
        <v>3740</v>
      </c>
      <c r="K12" s="299">
        <v>2</v>
      </c>
      <c r="L12" s="75" t="s">
        <v>3741</v>
      </c>
      <c r="M12" s="75" t="s">
        <v>3742</v>
      </c>
      <c r="N12" s="75" t="s">
        <v>3695</v>
      </c>
      <c r="O12" s="75">
        <v>3166.99</v>
      </c>
      <c r="P12" s="75" t="s">
        <v>3698</v>
      </c>
      <c r="Q12" s="75"/>
      <c r="R12" s="75" t="s">
        <v>164</v>
      </c>
      <c r="S12" s="75" t="s">
        <v>3731</v>
      </c>
      <c r="T12" s="75" t="s">
        <v>3732</v>
      </c>
      <c r="U12" s="74" t="s">
        <v>3743</v>
      </c>
      <c r="X12" s="299" t="s">
        <v>3744</v>
      </c>
    </row>
    <row r="13" spans="1:24" s="303" customFormat="1" ht="33" customHeight="1">
      <c r="B13" s="300"/>
      <c r="C13" s="304"/>
      <c r="D13" s="299" t="s">
        <v>1251</v>
      </c>
      <c r="E13" s="299"/>
      <c r="F13" s="304"/>
      <c r="G13" s="305"/>
      <c r="H13" s="304"/>
      <c r="I13" s="304"/>
      <c r="J13" s="304"/>
      <c r="K13" s="304"/>
      <c r="L13" s="75" t="s">
        <v>3745</v>
      </c>
      <c r="M13" s="75" t="s">
        <v>3746</v>
      </c>
      <c r="N13" s="75" t="s">
        <v>3695</v>
      </c>
      <c r="O13" s="75">
        <v>4960.04</v>
      </c>
      <c r="P13" s="75" t="s">
        <v>3698</v>
      </c>
      <c r="Q13" s="75"/>
      <c r="R13" s="75" t="s">
        <v>164</v>
      </c>
      <c r="S13" s="75" t="s">
        <v>3731</v>
      </c>
      <c r="T13" s="75" t="s">
        <v>3732</v>
      </c>
      <c r="U13" s="74" t="s">
        <v>3743</v>
      </c>
    </row>
    <row r="14" spans="1:24" ht="12.6" customHeight="1">
      <c r="A14" s="75">
        <v>2</v>
      </c>
      <c r="B14" s="74"/>
      <c r="C14" s="75"/>
      <c r="D14" s="75"/>
      <c r="E14" s="75"/>
      <c r="F14" s="75"/>
      <c r="G14" s="306"/>
      <c r="H14" s="75"/>
      <c r="I14" s="75"/>
      <c r="J14" s="75"/>
      <c r="K14" s="75"/>
      <c r="L14" s="75" t="s">
        <v>3747</v>
      </c>
      <c r="M14" s="75" t="s">
        <v>3748</v>
      </c>
      <c r="N14" s="75" t="s">
        <v>3695</v>
      </c>
      <c r="O14" s="75">
        <v>11917.45</v>
      </c>
      <c r="P14" s="75" t="s">
        <v>3696</v>
      </c>
      <c r="Q14" s="75"/>
      <c r="R14" s="75" t="s">
        <v>164</v>
      </c>
      <c r="S14" s="75" t="s">
        <v>3731</v>
      </c>
      <c r="T14" s="75" t="s">
        <v>3732</v>
      </c>
      <c r="U14" s="74" t="s">
        <v>3749</v>
      </c>
    </row>
    <row r="15" spans="1:24" ht="12.6" customHeight="1">
      <c r="A15" s="75">
        <v>3</v>
      </c>
      <c r="B15" s="74"/>
      <c r="C15" s="75"/>
      <c r="D15" s="75"/>
      <c r="E15" s="75"/>
      <c r="F15" s="75"/>
      <c r="G15" s="306"/>
      <c r="H15" s="75"/>
      <c r="I15" s="75"/>
      <c r="J15" s="75"/>
      <c r="K15" s="75"/>
      <c r="L15" s="75" t="s">
        <v>3750</v>
      </c>
      <c r="M15" s="75" t="s">
        <v>3751</v>
      </c>
      <c r="N15" s="75" t="s">
        <v>3695</v>
      </c>
      <c r="O15" s="75">
        <v>7863.79</v>
      </c>
      <c r="P15" s="75" t="s">
        <v>3698</v>
      </c>
      <c r="Q15" s="75"/>
      <c r="R15" s="75" t="s">
        <v>164</v>
      </c>
      <c r="S15" s="75" t="s">
        <v>3731</v>
      </c>
      <c r="T15" s="75" t="s">
        <v>3732</v>
      </c>
      <c r="U15" s="74" t="s">
        <v>3733</v>
      </c>
    </row>
    <row r="16" spans="1:24" ht="12.6" customHeight="1">
      <c r="A16" s="75">
        <v>4</v>
      </c>
      <c r="B16" s="74"/>
      <c r="C16" s="75"/>
      <c r="D16" s="75"/>
      <c r="E16" s="75"/>
      <c r="F16" s="75"/>
      <c r="G16" s="306"/>
      <c r="H16" s="75"/>
      <c r="I16" s="75"/>
      <c r="J16" s="75"/>
      <c r="K16" s="75"/>
      <c r="L16" s="75" t="s">
        <v>3752</v>
      </c>
      <c r="M16" s="75" t="s">
        <v>3753</v>
      </c>
      <c r="N16" s="75" t="s">
        <v>3695</v>
      </c>
      <c r="O16" s="75">
        <v>8414.41</v>
      </c>
      <c r="P16" s="75" t="s">
        <v>3698</v>
      </c>
      <c r="Q16" s="75"/>
      <c r="R16" s="75" t="s">
        <v>164</v>
      </c>
      <c r="S16" s="75" t="s">
        <v>3731</v>
      </c>
      <c r="T16" s="75" t="s">
        <v>3732</v>
      </c>
      <c r="U16" s="74" t="s">
        <v>3749</v>
      </c>
    </row>
    <row r="17" spans="1:21" ht="12.6" customHeight="1">
      <c r="A17" s="75">
        <v>5</v>
      </c>
      <c r="B17" s="74"/>
      <c r="C17" s="75"/>
      <c r="D17" s="75"/>
      <c r="E17" s="75"/>
      <c r="F17" s="75"/>
      <c r="G17" s="306"/>
      <c r="H17" s="75"/>
      <c r="I17" s="75"/>
      <c r="J17" s="75"/>
      <c r="K17" s="75"/>
      <c r="L17" s="75" t="s">
        <v>3754</v>
      </c>
      <c r="M17" s="75" t="s">
        <v>3755</v>
      </c>
      <c r="N17" s="75" t="s">
        <v>3695</v>
      </c>
      <c r="O17" s="75">
        <v>14031.61</v>
      </c>
      <c r="P17" s="75" t="s">
        <v>3696</v>
      </c>
      <c r="Q17" s="75"/>
      <c r="R17" s="75" t="s">
        <v>164</v>
      </c>
      <c r="S17" s="75" t="s">
        <v>3731</v>
      </c>
      <c r="T17" s="75" t="s">
        <v>3732</v>
      </c>
      <c r="U17" s="74" t="s">
        <v>3756</v>
      </c>
    </row>
    <row r="18" spans="1:21" ht="12.6" customHeight="1">
      <c r="A18" s="75">
        <v>6</v>
      </c>
      <c r="B18" s="74"/>
      <c r="C18" s="75"/>
      <c r="D18" s="75"/>
      <c r="E18" s="75"/>
      <c r="F18" s="75"/>
      <c r="G18" s="306"/>
      <c r="H18" s="75"/>
      <c r="I18" s="75"/>
      <c r="J18" s="75"/>
      <c r="K18" s="75"/>
      <c r="L18" s="75" t="s">
        <v>3757</v>
      </c>
      <c r="M18" s="75" t="s">
        <v>3758</v>
      </c>
      <c r="N18" s="75" t="s">
        <v>3695</v>
      </c>
      <c r="O18" s="75">
        <v>11006.93</v>
      </c>
      <c r="P18" s="75" t="s">
        <v>3696</v>
      </c>
      <c r="Q18" s="75"/>
      <c r="R18" s="75" t="s">
        <v>164</v>
      </c>
      <c r="S18" s="75" t="s">
        <v>3731</v>
      </c>
      <c r="T18" s="75" t="s">
        <v>3732</v>
      </c>
      <c r="U18" s="74" t="s">
        <v>3756</v>
      </c>
    </row>
    <row r="19" spans="1:21" ht="12.6" customHeight="1">
      <c r="A19" s="75">
        <v>7</v>
      </c>
      <c r="B19" s="74"/>
      <c r="C19" s="75"/>
      <c r="D19" s="75"/>
      <c r="E19" s="75"/>
      <c r="F19" s="75"/>
      <c r="G19" s="306"/>
      <c r="H19" s="75"/>
      <c r="I19" s="75"/>
      <c r="J19" s="75"/>
      <c r="K19" s="75"/>
      <c r="L19" s="75"/>
      <c r="M19" s="75"/>
      <c r="N19" s="75"/>
      <c r="O19" s="75"/>
      <c r="P19" s="75"/>
      <c r="Q19" s="75"/>
      <c r="R19" s="299"/>
      <c r="S19" s="75"/>
      <c r="T19" s="75"/>
      <c r="U19" s="74"/>
    </row>
    <row r="20" spans="1:21" ht="12.6" customHeight="1">
      <c r="A20" s="75">
        <v>8</v>
      </c>
      <c r="B20" s="74"/>
      <c r="C20" s="75"/>
      <c r="D20" s="75"/>
      <c r="E20" s="75"/>
      <c r="F20" s="75"/>
      <c r="G20" s="306"/>
      <c r="H20" s="75"/>
      <c r="I20" s="75"/>
      <c r="J20" s="75"/>
      <c r="K20" s="75"/>
      <c r="L20" s="75" t="s">
        <v>3759</v>
      </c>
      <c r="M20" s="75"/>
      <c r="N20" s="75"/>
      <c r="O20" s="75">
        <v>74964.06</v>
      </c>
      <c r="P20" s="75"/>
      <c r="Q20" s="75"/>
      <c r="R20" s="299"/>
      <c r="S20" s="75"/>
      <c r="T20" s="75"/>
      <c r="U20" s="74"/>
    </row>
    <row r="21" spans="1:21" ht="12.6" customHeight="1">
      <c r="A21" s="75">
        <v>9</v>
      </c>
      <c r="B21" s="74"/>
      <c r="C21" s="75"/>
      <c r="D21" s="75"/>
      <c r="E21" s="75"/>
      <c r="F21" s="75"/>
      <c r="G21" s="306"/>
      <c r="H21" s="75"/>
      <c r="I21" s="75"/>
      <c r="J21" s="75"/>
      <c r="K21" s="75"/>
      <c r="L21" s="75" t="s">
        <v>3760</v>
      </c>
      <c r="M21" s="75"/>
      <c r="N21" s="75"/>
      <c r="O21" s="75"/>
      <c r="P21" s="75"/>
      <c r="Q21" s="75"/>
      <c r="R21" s="299"/>
      <c r="S21" s="75"/>
      <c r="T21" s="75"/>
      <c r="U21" s="74"/>
    </row>
    <row r="22" spans="1:21" ht="12.6" customHeight="1">
      <c r="A22" s="75">
        <v>10</v>
      </c>
      <c r="B22" s="74"/>
      <c r="C22" s="75"/>
      <c r="D22" s="75"/>
      <c r="E22" s="75"/>
      <c r="F22" s="75"/>
      <c r="G22" s="306"/>
      <c r="H22" s="75"/>
      <c r="I22" s="75"/>
      <c r="J22" s="75"/>
      <c r="K22" s="75"/>
      <c r="L22" s="75" t="s">
        <v>3761</v>
      </c>
      <c r="M22" s="75"/>
      <c r="N22" s="75"/>
      <c r="O22" s="75"/>
      <c r="P22" s="75"/>
      <c r="Q22" s="75"/>
      <c r="R22" s="299"/>
      <c r="S22" s="75"/>
      <c r="T22" s="75"/>
      <c r="U22" s="74"/>
    </row>
    <row r="23" spans="1:21" ht="12.6" customHeight="1">
      <c r="A23" s="75">
        <v>11</v>
      </c>
      <c r="B23" s="74"/>
      <c r="C23" s="75"/>
      <c r="D23" s="75"/>
      <c r="E23" s="75"/>
      <c r="F23" s="75"/>
      <c r="G23" s="306"/>
      <c r="H23" s="75"/>
      <c r="I23" s="75"/>
      <c r="J23" s="75"/>
      <c r="K23" s="75"/>
      <c r="L23" s="75"/>
      <c r="M23" s="75"/>
      <c r="N23" s="75"/>
      <c r="O23" s="75"/>
      <c r="P23" s="75"/>
      <c r="Q23" s="75"/>
      <c r="R23" s="299"/>
      <c r="S23" s="75"/>
      <c r="T23" s="75"/>
      <c r="U23" s="74"/>
    </row>
    <row r="24" spans="1:21" ht="12.6" customHeight="1">
      <c r="A24" s="75">
        <v>12</v>
      </c>
      <c r="B24" s="74"/>
      <c r="C24" s="75"/>
      <c r="D24" s="75"/>
      <c r="E24" s="75"/>
      <c r="F24" s="75"/>
      <c r="G24" s="306"/>
      <c r="H24" s="75"/>
      <c r="I24" s="75"/>
      <c r="J24" s="75"/>
      <c r="K24" s="75"/>
      <c r="L24" s="75"/>
      <c r="M24" s="75"/>
      <c r="N24" s="75"/>
      <c r="O24" s="75"/>
      <c r="P24" s="75"/>
      <c r="Q24" s="75"/>
      <c r="R24" s="299"/>
      <c r="S24" s="75"/>
      <c r="T24" s="75"/>
      <c r="U24" s="74"/>
    </row>
    <row r="25" spans="1:21" ht="12.6" customHeight="1">
      <c r="A25" s="75">
        <v>13</v>
      </c>
      <c r="B25" s="74"/>
      <c r="C25" s="75"/>
      <c r="D25" s="75"/>
      <c r="E25" s="75"/>
      <c r="F25" s="75"/>
      <c r="G25" s="306"/>
      <c r="H25" s="75"/>
      <c r="I25" s="75"/>
      <c r="J25" s="75"/>
      <c r="K25" s="75"/>
      <c r="L25" s="75"/>
      <c r="M25" s="75"/>
      <c r="N25" s="75"/>
      <c r="O25" s="75"/>
      <c r="P25" s="75"/>
      <c r="Q25" s="75"/>
      <c r="R25" s="299"/>
      <c r="S25" s="75"/>
      <c r="T25" s="75"/>
      <c r="U25" s="74"/>
    </row>
    <row r="26" spans="1:21">
      <c r="A26" s="75">
        <v>14</v>
      </c>
      <c r="B26" s="74"/>
      <c r="C26" s="75"/>
      <c r="D26" s="75"/>
      <c r="E26" s="75"/>
      <c r="F26" s="75"/>
      <c r="G26" s="306"/>
      <c r="H26" s="75"/>
      <c r="I26" s="75"/>
      <c r="J26" s="75"/>
      <c r="K26" s="75"/>
      <c r="L26" s="75"/>
      <c r="M26" s="75"/>
      <c r="N26" s="75"/>
      <c r="O26" s="75"/>
      <c r="P26" s="75"/>
      <c r="Q26" s="75"/>
      <c r="R26" s="299"/>
      <c r="S26" s="75"/>
      <c r="T26" s="75"/>
      <c r="U26" s="74"/>
    </row>
    <row r="27" spans="1:21">
      <c r="A27" s="75">
        <v>15</v>
      </c>
      <c r="B27" s="74"/>
      <c r="C27" s="75"/>
      <c r="D27" s="75"/>
      <c r="E27" s="75"/>
      <c r="F27" s="75"/>
      <c r="G27" s="306"/>
      <c r="H27" s="75"/>
      <c r="I27" s="75"/>
      <c r="J27" s="75"/>
      <c r="K27" s="75"/>
      <c r="L27" s="75"/>
      <c r="M27" s="75"/>
      <c r="N27" s="75"/>
      <c r="O27" s="75"/>
      <c r="P27" s="75"/>
      <c r="Q27" s="75"/>
      <c r="R27" s="299"/>
      <c r="S27" s="75"/>
      <c r="T27" s="75"/>
      <c r="U27" s="74"/>
    </row>
    <row r="28" spans="1:21">
      <c r="A28" s="75">
        <v>16</v>
      </c>
      <c r="B28" s="74"/>
      <c r="C28" s="75"/>
      <c r="D28" s="75"/>
      <c r="E28" s="75"/>
      <c r="F28" s="75"/>
      <c r="G28" s="306"/>
      <c r="H28" s="75"/>
      <c r="I28" s="75"/>
      <c r="J28" s="75"/>
      <c r="K28" s="75"/>
      <c r="L28" s="75"/>
      <c r="M28" s="75"/>
      <c r="N28" s="75"/>
      <c r="O28" s="75"/>
      <c r="P28" s="75"/>
      <c r="Q28" s="75"/>
      <c r="R28" s="299"/>
      <c r="S28" s="75"/>
      <c r="T28" s="75"/>
      <c r="U28" s="74"/>
    </row>
    <row r="29" spans="1:21">
      <c r="A29" s="75">
        <v>17</v>
      </c>
      <c r="B29" s="74"/>
      <c r="C29" s="75"/>
      <c r="D29" s="75"/>
      <c r="E29" s="75"/>
      <c r="F29" s="75"/>
      <c r="G29" s="306"/>
      <c r="H29" s="75"/>
      <c r="I29" s="75"/>
      <c r="J29" s="75"/>
      <c r="K29" s="75"/>
      <c r="L29" s="75"/>
      <c r="M29" s="75"/>
      <c r="N29" s="75"/>
      <c r="O29" s="75"/>
      <c r="P29" s="75"/>
      <c r="Q29" s="75"/>
      <c r="R29" s="299"/>
      <c r="S29" s="75"/>
      <c r="T29" s="75"/>
      <c r="U29" s="74"/>
    </row>
    <row r="30" spans="1:21">
      <c r="A30" s="75">
        <v>18</v>
      </c>
      <c r="B30" s="74"/>
      <c r="C30" s="75"/>
      <c r="D30" s="75"/>
      <c r="E30" s="75"/>
      <c r="F30" s="75"/>
      <c r="G30" s="306"/>
      <c r="H30" s="75"/>
      <c r="I30" s="75"/>
      <c r="J30" s="75"/>
      <c r="K30" s="75"/>
      <c r="L30" s="75"/>
      <c r="M30" s="75"/>
      <c r="N30" s="75"/>
      <c r="O30" s="75"/>
      <c r="P30" s="75"/>
      <c r="Q30" s="75"/>
      <c r="R30" s="299"/>
      <c r="S30" s="75"/>
      <c r="T30" s="75"/>
      <c r="U30" s="74"/>
    </row>
    <row r="31" spans="1:21">
      <c r="A31" s="75">
        <v>19</v>
      </c>
      <c r="B31" s="74"/>
      <c r="C31" s="75"/>
      <c r="D31" s="75"/>
      <c r="E31" s="75"/>
      <c r="F31" s="75"/>
      <c r="G31" s="306"/>
      <c r="H31" s="75"/>
      <c r="I31" s="75"/>
      <c r="J31" s="75"/>
      <c r="K31" s="75"/>
      <c r="L31" s="75"/>
      <c r="M31" s="75"/>
      <c r="N31" s="75"/>
      <c r="O31" s="75"/>
      <c r="P31" s="75"/>
      <c r="Q31" s="75"/>
      <c r="R31" s="299"/>
      <c r="S31" s="75"/>
      <c r="T31" s="75"/>
      <c r="U31" s="74"/>
    </row>
    <row r="32" spans="1:21">
      <c r="A32" s="75">
        <v>20</v>
      </c>
      <c r="B32" s="74"/>
      <c r="C32" s="77"/>
      <c r="D32" s="75"/>
      <c r="E32" s="75"/>
      <c r="F32" s="75"/>
      <c r="G32" s="306"/>
      <c r="H32" s="75"/>
      <c r="I32" s="75"/>
      <c r="J32" s="75"/>
      <c r="K32" s="77"/>
      <c r="L32" s="75"/>
      <c r="M32" s="75"/>
      <c r="N32" s="75"/>
      <c r="O32" s="75"/>
      <c r="P32" s="75"/>
      <c r="Q32" s="75"/>
      <c r="R32" s="299"/>
      <c r="S32" s="75"/>
      <c r="T32" s="75"/>
      <c r="U32" s="74"/>
    </row>
    <row r="33" spans="1:18">
      <c r="A33" s="77" t="s">
        <v>3762</v>
      </c>
      <c r="R33" s="299"/>
    </row>
  </sheetData>
  <autoFilter ref="A2:K2" xr:uid="{8D7D49B3-9C36-4B15-9866-12C419B85D61}"/>
  <mergeCells count="1">
    <mergeCell ref="F9:J9"/>
  </mergeCells>
  <phoneticPr fontId="6" type="noConversion"/>
  <dataValidations count="3">
    <dataValidation type="list" allowBlank="1" showInputMessage="1" showErrorMessage="1" sqref="R11:R33" xr:uid="{7DC7CCF0-B212-4F04-AF55-E4A3A1F4A771}">
      <formula1>$X$10:$X$12</formula1>
    </dataValidation>
    <dataValidation type="list" allowBlank="1" showInputMessage="1" showErrorMessage="1" sqref="N11:N31" xr:uid="{11DA564C-8702-4983-8D30-090C4358665F}">
      <formula1>$X$1:$X$3</formula1>
    </dataValidation>
    <dataValidation type="list" allowBlank="1" showInputMessage="1" showErrorMessage="1" sqref="P11:P31" xr:uid="{B5C120EA-BBCF-42EA-85D2-1075FC1F427E}">
      <formula1>$V$2:$V$5</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DB1B-7E95-43AA-B2F5-7E20F6C17ED9}">
  <sheetPr>
    <tabColor rgb="FF92D050"/>
  </sheetPr>
  <dimension ref="A1:G78"/>
  <sheetViews>
    <sheetView workbookViewId="0">
      <selection activeCell="A2" sqref="A2"/>
    </sheetView>
  </sheetViews>
  <sheetFormatPr defaultRowHeight="15"/>
  <cols>
    <col min="1" max="1" width="167.140625" bestFit="1" customWidth="1"/>
    <col min="2" max="2" width="180.42578125" bestFit="1" customWidth="1"/>
    <col min="3" max="3" width="25.140625" bestFit="1" customWidth="1"/>
    <col min="4" max="4" width="4.85546875" bestFit="1" customWidth="1"/>
    <col min="5" max="5" width="3.42578125" bestFit="1" customWidth="1"/>
    <col min="6" max="7" width="3.140625" bestFit="1" customWidth="1"/>
  </cols>
  <sheetData>
    <row r="1" spans="1:7" ht="15.75">
      <c r="A1" s="78" t="s">
        <v>3763</v>
      </c>
    </row>
    <row r="2" spans="1:7" ht="15.75">
      <c r="A2" s="721" t="s">
        <v>3764</v>
      </c>
    </row>
    <row r="3" spans="1:7">
      <c r="A3" s="722" t="s">
        <v>3765</v>
      </c>
      <c r="B3" s="722" t="s">
        <v>3766</v>
      </c>
      <c r="C3" s="723" t="s">
        <v>3767</v>
      </c>
    </row>
    <row r="4" spans="1:7">
      <c r="A4" s="722" t="s">
        <v>3768</v>
      </c>
      <c r="B4" s="722" t="s">
        <v>22</v>
      </c>
    </row>
    <row r="5" spans="1:7" ht="39">
      <c r="A5" s="722" t="s">
        <v>3769</v>
      </c>
      <c r="B5" s="724" t="s">
        <v>3770</v>
      </c>
      <c r="C5" s="725"/>
    </row>
    <row r="6" spans="1:7">
      <c r="A6" s="726" t="s">
        <v>3771</v>
      </c>
      <c r="B6" s="727" t="s">
        <v>3772</v>
      </c>
      <c r="C6" s="725"/>
    </row>
    <row r="7" spans="1:7">
      <c r="A7" s="722" t="s">
        <v>3773</v>
      </c>
      <c r="B7" s="728">
        <v>45692</v>
      </c>
    </row>
    <row r="8" spans="1:7">
      <c r="A8" s="729" t="s">
        <v>3774</v>
      </c>
    </row>
    <row r="9" spans="1:7">
      <c r="A9" s="729" t="s">
        <v>3775</v>
      </c>
      <c r="B9" s="730" t="s">
        <v>3776</v>
      </c>
      <c r="E9" s="731"/>
      <c r="G9" s="731"/>
    </row>
    <row r="10" spans="1:7">
      <c r="B10" s="730" t="s">
        <v>3777</v>
      </c>
      <c r="E10" s="731"/>
      <c r="G10" s="731"/>
    </row>
    <row r="11" spans="1:7">
      <c r="B11" s="730" t="s">
        <v>3778</v>
      </c>
      <c r="E11" s="731"/>
      <c r="G11" s="731"/>
    </row>
    <row r="12" spans="1:7">
      <c r="B12" s="732" t="s">
        <v>3779</v>
      </c>
      <c r="E12" s="731"/>
      <c r="G12" s="731"/>
    </row>
    <row r="13" spans="1:7">
      <c r="B13" s="730" t="s">
        <v>3780</v>
      </c>
      <c r="E13" s="731"/>
      <c r="G13" s="731"/>
    </row>
    <row r="14" spans="1:7">
      <c r="B14" s="730"/>
      <c r="E14" s="731"/>
      <c r="G14" s="731"/>
    </row>
    <row r="15" spans="1:7">
      <c r="A15" s="733" t="s">
        <v>3781</v>
      </c>
      <c r="B15" s="730" t="s">
        <v>3782</v>
      </c>
      <c r="E15" s="731"/>
      <c r="G15" s="731"/>
    </row>
    <row r="16" spans="1:7">
      <c r="A16" s="733" t="s">
        <v>3783</v>
      </c>
      <c r="B16" s="730" t="s">
        <v>3784</v>
      </c>
      <c r="E16" s="731"/>
      <c r="G16" s="731"/>
    </row>
    <row r="17" spans="1:7">
      <c r="A17" s="733" t="s">
        <v>3785</v>
      </c>
      <c r="B17" s="730" t="s">
        <v>3786</v>
      </c>
      <c r="E17" s="731"/>
      <c r="G17" s="731"/>
    </row>
    <row r="18" spans="1:7">
      <c r="A18" s="733" t="s">
        <v>3787</v>
      </c>
      <c r="B18" s="730" t="s">
        <v>3788</v>
      </c>
      <c r="E18" s="731"/>
      <c r="G18" s="731"/>
    </row>
    <row r="19" spans="1:7">
      <c r="A19" s="733" t="s">
        <v>3789</v>
      </c>
      <c r="B19" s="730" t="s">
        <v>3790</v>
      </c>
      <c r="E19" s="731"/>
      <c r="G19" s="731"/>
    </row>
    <row r="20" spans="1:7">
      <c r="E20" s="731"/>
      <c r="G20" s="731"/>
    </row>
    <row r="21" spans="1:7">
      <c r="A21" s="934" t="s">
        <v>3791</v>
      </c>
      <c r="B21" s="935"/>
      <c r="C21" s="734" t="s">
        <v>3792</v>
      </c>
      <c r="D21" s="734" t="s">
        <v>23</v>
      </c>
      <c r="E21" s="734" t="s">
        <v>24</v>
      </c>
      <c r="F21" s="734" t="s">
        <v>25</v>
      </c>
      <c r="G21" s="734" t="s">
        <v>26</v>
      </c>
    </row>
    <row r="22" spans="1:7">
      <c r="A22" s="735" t="s">
        <v>3793</v>
      </c>
      <c r="B22" s="735" t="s">
        <v>3794</v>
      </c>
      <c r="C22" s="736"/>
      <c r="D22" s="736">
        <v>1</v>
      </c>
      <c r="E22" s="736">
        <v>1</v>
      </c>
      <c r="F22" s="736">
        <v>1</v>
      </c>
      <c r="G22" s="736">
        <v>1</v>
      </c>
    </row>
    <row r="23" spans="1:7">
      <c r="A23" s="737"/>
      <c r="B23" s="735" t="s">
        <v>3795</v>
      </c>
      <c r="C23" s="736">
        <v>2</v>
      </c>
      <c r="D23" s="736"/>
      <c r="E23" s="736"/>
      <c r="F23" s="736"/>
      <c r="G23" s="736"/>
    </row>
    <row r="24" spans="1:7">
      <c r="A24" s="737"/>
      <c r="B24" s="735" t="s">
        <v>3796</v>
      </c>
      <c r="C24" s="736">
        <v>2</v>
      </c>
      <c r="D24" s="736"/>
      <c r="E24" s="736"/>
      <c r="F24" s="736"/>
      <c r="G24" s="736"/>
    </row>
    <row r="25" spans="1:7">
      <c r="A25" s="718"/>
      <c r="B25" s="730"/>
    </row>
    <row r="26" spans="1:7">
      <c r="A26" s="735" t="s">
        <v>3797</v>
      </c>
      <c r="E26" s="731"/>
      <c r="G26" s="731"/>
    </row>
    <row r="27" spans="1:7" ht="39">
      <c r="A27" s="735" t="s">
        <v>3798</v>
      </c>
      <c r="B27" s="738" t="s">
        <v>3799</v>
      </c>
      <c r="C27" s="738" t="s">
        <v>3800</v>
      </c>
      <c r="E27" s="731"/>
      <c r="G27" s="731"/>
    </row>
    <row r="28" spans="1:7">
      <c r="A28" s="724" t="s">
        <v>3801</v>
      </c>
      <c r="B28" s="739" t="s">
        <v>3802</v>
      </c>
      <c r="C28" s="739" t="s">
        <v>3803</v>
      </c>
    </row>
    <row r="29" spans="1:7">
      <c r="A29" s="724" t="s">
        <v>3804</v>
      </c>
      <c r="B29" s="739" t="s">
        <v>3805</v>
      </c>
      <c r="C29" s="739" t="s">
        <v>3803</v>
      </c>
    </row>
    <row r="30" spans="1:7">
      <c r="A30" s="724" t="s">
        <v>3806</v>
      </c>
      <c r="B30" s="739" t="s">
        <v>3807</v>
      </c>
      <c r="C30" s="739" t="s">
        <v>3808</v>
      </c>
    </row>
    <row r="31" spans="1:7">
      <c r="A31" s="724" t="s">
        <v>3809</v>
      </c>
      <c r="B31" s="739" t="s">
        <v>3810</v>
      </c>
      <c r="C31" s="739" t="s">
        <v>3808</v>
      </c>
    </row>
    <row r="32" spans="1:7">
      <c r="A32" s="724" t="s">
        <v>3811</v>
      </c>
      <c r="B32" s="739" t="s">
        <v>3812</v>
      </c>
      <c r="C32" s="739" t="s">
        <v>3803</v>
      </c>
    </row>
    <row r="33" spans="1:6">
      <c r="A33" s="724" t="s">
        <v>3813</v>
      </c>
      <c r="B33" s="739" t="s">
        <v>3814</v>
      </c>
      <c r="C33" s="739" t="s">
        <v>3803</v>
      </c>
    </row>
    <row r="34" spans="1:6">
      <c r="A34" s="724" t="s">
        <v>3815</v>
      </c>
      <c r="B34" s="739" t="s">
        <v>3816</v>
      </c>
      <c r="C34" s="739" t="s">
        <v>3803</v>
      </c>
    </row>
    <row r="35" spans="1:6">
      <c r="A35" s="724" t="s">
        <v>3817</v>
      </c>
      <c r="B35" s="739" t="s">
        <v>3818</v>
      </c>
      <c r="C35" s="739" t="s">
        <v>3803</v>
      </c>
    </row>
    <row r="36" spans="1:6">
      <c r="B36" s="740" t="s">
        <v>3819</v>
      </c>
      <c r="C36" s="741" t="s">
        <v>3820</v>
      </c>
      <c r="E36" s="742"/>
    </row>
    <row r="37" spans="1:6">
      <c r="A37" s="730"/>
      <c r="C37" s="730"/>
      <c r="D37" s="730"/>
      <c r="E37" s="730"/>
      <c r="F37" s="730"/>
    </row>
    <row r="38" spans="1:6">
      <c r="A38" s="735" t="s">
        <v>3821</v>
      </c>
    </row>
    <row r="39" spans="1:6">
      <c r="A39" s="743" t="s">
        <v>3822</v>
      </c>
      <c r="C39" s="743"/>
    </row>
    <row r="40" spans="1:6">
      <c r="A40" s="743" t="s">
        <v>3823</v>
      </c>
      <c r="C40" s="743"/>
    </row>
    <row r="41" spans="1:6">
      <c r="A41" s="743"/>
      <c r="C41" s="743"/>
    </row>
    <row r="42" spans="1:6">
      <c r="A42" s="735" t="s">
        <v>3824</v>
      </c>
      <c r="B42" s="735" t="s">
        <v>3825</v>
      </c>
      <c r="C42" s="744" t="s">
        <v>1251</v>
      </c>
      <c r="D42" s="735" t="s">
        <v>3826</v>
      </c>
      <c r="E42" s="735" t="s">
        <v>19</v>
      </c>
    </row>
    <row r="43" spans="1:6">
      <c r="A43" t="s">
        <v>3827</v>
      </c>
      <c r="B43" s="736"/>
      <c r="C43" s="723">
        <f>ROUND((ROUND((SQRT(B43)),1)*0.4),0)</f>
        <v>0</v>
      </c>
      <c r="D43" s="723">
        <f>ROUND((ROUND((SQRT(B43)),1)*0.2),0)</f>
        <v>0</v>
      </c>
      <c r="E43" s="723">
        <f>ROUND((ROUND((SQRT(B43)),1)*0.2),0)</f>
        <v>0</v>
      </c>
      <c r="F43" s="745"/>
    </row>
    <row r="44" spans="1:6">
      <c r="A44" t="s">
        <v>3828</v>
      </c>
      <c r="B44" s="736">
        <v>8</v>
      </c>
      <c r="C44" s="723">
        <f>ROUND((ROUND((SQRT(B44)),1)*0.5),0)</f>
        <v>1</v>
      </c>
      <c r="D44" s="723">
        <f>ROUND((ROUND((SQRT(B44)),1)*0.3),0)</f>
        <v>1</v>
      </c>
      <c r="E44" s="723">
        <f>ROUND((ROUND((SQRT(B44)),1)*0.3),0)</f>
        <v>1</v>
      </c>
    </row>
    <row r="45" spans="1:6">
      <c r="A45" t="s">
        <v>3829</v>
      </c>
      <c r="B45" s="736"/>
      <c r="C45" s="723">
        <f>ROUND((ROUND((SQRT(B45)),1)*0.6),0)</f>
        <v>0</v>
      </c>
      <c r="D45" s="723">
        <f>ROUND((ROUND((SQRT(B45)),1)*0.4),0)</f>
        <v>0</v>
      </c>
      <c r="E45" s="723">
        <f>ROUND((ROUND((SQRT(B45)),1)*0.6),0)</f>
        <v>0</v>
      </c>
    </row>
    <row r="46" spans="1:6">
      <c r="A46" s="718" t="s">
        <v>3819</v>
      </c>
      <c r="B46" s="718"/>
      <c r="C46" s="746">
        <f>SUM(C43:C45)</f>
        <v>1</v>
      </c>
      <c r="D46" s="746">
        <f>SUM(D43:D45)</f>
        <v>1</v>
      </c>
      <c r="E46" s="746">
        <f>SUM(E43:E45)</f>
        <v>1</v>
      </c>
    </row>
    <row r="48" spans="1:6">
      <c r="A48" s="735" t="s">
        <v>3830</v>
      </c>
      <c r="D48" s="747"/>
      <c r="E48" s="747"/>
    </row>
    <row r="49" spans="1:7">
      <c r="A49" s="744" t="s">
        <v>3831</v>
      </c>
      <c r="D49" s="747"/>
      <c r="E49" s="747"/>
    </row>
    <row r="50" spans="1:7">
      <c r="A50" s="748" t="s">
        <v>3832</v>
      </c>
      <c r="D50" s="747"/>
      <c r="E50" s="747"/>
    </row>
    <row r="51" spans="1:7">
      <c r="A51" s="748" t="s">
        <v>3833</v>
      </c>
      <c r="D51" s="747"/>
      <c r="E51" s="747"/>
    </row>
    <row r="52" spans="1:7">
      <c r="A52" s="748" t="s">
        <v>3834</v>
      </c>
      <c r="D52" s="747"/>
      <c r="E52" s="747"/>
    </row>
    <row r="53" spans="1:7">
      <c r="A53" s="748" t="s">
        <v>3835</v>
      </c>
      <c r="D53" s="747"/>
      <c r="E53" s="747"/>
    </row>
    <row r="54" spans="1:7">
      <c r="A54" s="748" t="s">
        <v>3836</v>
      </c>
      <c r="D54" s="747"/>
      <c r="E54" s="747"/>
    </row>
    <row r="55" spans="1:7">
      <c r="A55" s="748" t="s">
        <v>3837</v>
      </c>
      <c r="D55" s="747"/>
      <c r="E55" s="747"/>
    </row>
    <row r="56" spans="1:7">
      <c r="A56" s="748" t="s">
        <v>3838</v>
      </c>
      <c r="D56" s="747"/>
      <c r="E56" s="747"/>
    </row>
    <row r="57" spans="1:7">
      <c r="A57" s="735" t="s">
        <v>3839</v>
      </c>
      <c r="B57" s="746">
        <v>1</v>
      </c>
      <c r="F57" s="747"/>
    </row>
    <row r="58" spans="1:7">
      <c r="A58" s="749" t="s">
        <v>3840</v>
      </c>
      <c r="B58" s="746"/>
      <c r="C58" s="889" t="s">
        <v>3841</v>
      </c>
      <c r="D58" s="890"/>
      <c r="E58" s="890"/>
      <c r="F58" s="890"/>
      <c r="G58" s="890"/>
    </row>
    <row r="59" spans="1:7">
      <c r="B59" s="723"/>
      <c r="C59" s="747"/>
    </row>
    <row r="61" spans="1:7">
      <c r="A61" s="735" t="s">
        <v>3789</v>
      </c>
      <c r="D61" s="729"/>
    </row>
    <row r="62" spans="1:7">
      <c r="A62" s="735" t="s">
        <v>3842</v>
      </c>
      <c r="B62" s="729"/>
    </row>
    <row r="63" spans="1:7">
      <c r="A63" t="s">
        <v>3843</v>
      </c>
      <c r="B63" s="730"/>
      <c r="E63" s="742"/>
    </row>
    <row r="64" spans="1:7">
      <c r="A64" t="s">
        <v>3844</v>
      </c>
      <c r="B64" s="730"/>
      <c r="C64" s="730"/>
      <c r="D64" s="730"/>
      <c r="E64" s="730"/>
      <c r="F64" s="730"/>
    </row>
    <row r="65" spans="1:1">
      <c r="A65" t="s">
        <v>3845</v>
      </c>
    </row>
    <row r="66" spans="1:1">
      <c r="A66" t="s">
        <v>3846</v>
      </c>
    </row>
    <row r="67" spans="1:1">
      <c r="A67" t="s">
        <v>3847</v>
      </c>
    </row>
    <row r="68" spans="1:1">
      <c r="A68" t="s">
        <v>3848</v>
      </c>
    </row>
    <row r="69" spans="1:1">
      <c r="A69" t="s">
        <v>3849</v>
      </c>
    </row>
    <row r="70" spans="1:1">
      <c r="A70" t="s">
        <v>3850</v>
      </c>
    </row>
    <row r="71" spans="1:1">
      <c r="A71" s="747" t="s">
        <v>3851</v>
      </c>
    </row>
    <row r="72" spans="1:1">
      <c r="A72" t="s">
        <v>3852</v>
      </c>
    </row>
    <row r="73" spans="1:1">
      <c r="A73" s="723" t="s">
        <v>3853</v>
      </c>
    </row>
    <row r="74" spans="1:1">
      <c r="A74" t="s">
        <v>3854</v>
      </c>
    </row>
    <row r="75" spans="1:1">
      <c r="A75" t="s">
        <v>3855</v>
      </c>
    </row>
    <row r="76" spans="1:1">
      <c r="A76" s="747" t="s">
        <v>3856</v>
      </c>
    </row>
    <row r="78" spans="1:1">
      <c r="A78" s="723"/>
    </row>
  </sheetData>
  <mergeCells count="2">
    <mergeCell ref="A21:B21"/>
    <mergeCell ref="C58:G5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9BDB-259D-4EF8-A463-7E5EC62C2630}">
  <sheetPr>
    <tabColor rgb="FF92D050"/>
  </sheetPr>
  <dimension ref="A1:B43"/>
  <sheetViews>
    <sheetView view="pageBreakPreview" zoomScaleNormal="100" zoomScaleSheetLayoutView="100" workbookViewId="0"/>
  </sheetViews>
  <sheetFormatPr defaultColWidth="9" defaultRowHeight="12.75"/>
  <cols>
    <col min="1" max="1" width="75.5703125" style="43" customWidth="1"/>
    <col min="2" max="2" width="114" style="43" customWidth="1"/>
    <col min="3" max="16384" width="9" style="37"/>
  </cols>
  <sheetData>
    <row r="1" spans="1:2" ht="163.5" customHeight="1">
      <c r="A1" s="80"/>
      <c r="B1" s="35" t="s">
        <v>3857</v>
      </c>
    </row>
    <row r="2" spans="1:2" ht="14.25">
      <c r="A2" s="81" t="s">
        <v>3858</v>
      </c>
      <c r="B2" s="82"/>
    </row>
    <row r="3" spans="1:2" ht="14.25">
      <c r="A3" s="83" t="s">
        <v>3859</v>
      </c>
      <c r="B3" s="84" t="str">
        <f>Cover!D3</f>
        <v>Forest Service, an Agency of the Department of Agriculture, Environment and Rural Affairs (Northern Ireland)</v>
      </c>
    </row>
    <row r="4" spans="1:2" ht="14.25">
      <c r="A4" s="83" t="s">
        <v>3860</v>
      </c>
      <c r="B4" s="84" t="str">
        <f>Cover!D8</f>
        <v>SA-PEFC-FM-007447</v>
      </c>
    </row>
    <row r="5" spans="1:2" ht="14.25">
      <c r="A5" s="83" t="s">
        <v>76</v>
      </c>
      <c r="B5" s="84" t="s">
        <v>77</v>
      </c>
    </row>
    <row r="6" spans="1:2" ht="14.25">
      <c r="A6" s="83" t="s">
        <v>3861</v>
      </c>
      <c r="B6" s="84">
        <v>8</v>
      </c>
    </row>
    <row r="7" spans="1:2" ht="14.25">
      <c r="A7" s="83" t="s">
        <v>3862</v>
      </c>
      <c r="B7" s="84">
        <v>74964.06</v>
      </c>
    </row>
    <row r="8" spans="1:2" ht="14.25">
      <c r="A8" s="85" t="s">
        <v>3863</v>
      </c>
      <c r="B8" s="787" t="s">
        <v>3864</v>
      </c>
    </row>
    <row r="9" spans="1:2" ht="14.25">
      <c r="A9" s="52"/>
      <c r="B9" s="52"/>
    </row>
    <row r="10" spans="1:2" ht="14.25">
      <c r="A10" s="86" t="s">
        <v>3865</v>
      </c>
      <c r="B10" s="87"/>
    </row>
    <row r="11" spans="1:2" ht="14.25">
      <c r="A11" s="88" t="s">
        <v>3866</v>
      </c>
      <c r="B11" s="89" t="s">
        <v>3867</v>
      </c>
    </row>
    <row r="12" spans="1:2" ht="14.25">
      <c r="A12" s="88" t="s">
        <v>3868</v>
      </c>
      <c r="B12" s="89" t="s">
        <v>21</v>
      </c>
    </row>
    <row r="13" spans="1:2" ht="14.25">
      <c r="A13" s="88" t="s">
        <v>3869</v>
      </c>
      <c r="B13" s="89"/>
    </row>
    <row r="14" spans="1:2" ht="14.25">
      <c r="A14" s="90" t="s">
        <v>3870</v>
      </c>
      <c r="B14" s="91"/>
    </row>
    <row r="15" spans="1:2" ht="14.25">
      <c r="A15" s="52"/>
      <c r="B15" s="52"/>
    </row>
    <row r="16" spans="1:2" s="52" customFormat="1" ht="14.25">
      <c r="A16" s="86" t="s">
        <v>3871</v>
      </c>
      <c r="B16" s="788"/>
    </row>
    <row r="17" spans="1:2" s="52" customFormat="1" ht="14.25">
      <c r="A17" s="88" t="s">
        <v>3872</v>
      </c>
      <c r="B17" s="789">
        <v>0</v>
      </c>
    </row>
    <row r="18" spans="1:2" s="52" customFormat="1" ht="14.25">
      <c r="A18" s="88" t="s">
        <v>3873</v>
      </c>
      <c r="B18" s="789">
        <v>0</v>
      </c>
    </row>
    <row r="19" spans="1:2" s="52" customFormat="1" ht="14.25">
      <c r="A19" s="88" t="s">
        <v>3874</v>
      </c>
      <c r="B19" s="789">
        <v>4</v>
      </c>
    </row>
    <row r="20" spans="1:2" s="52" customFormat="1" ht="14.25">
      <c r="A20" s="88" t="s">
        <v>3875</v>
      </c>
      <c r="B20" s="789">
        <v>4</v>
      </c>
    </row>
    <row r="21" spans="1:2" s="52" customFormat="1" ht="14.25">
      <c r="A21" s="88" t="s">
        <v>3876</v>
      </c>
      <c r="B21" s="789" t="s">
        <v>3877</v>
      </c>
    </row>
    <row r="22" spans="1:2" s="52" customFormat="1" ht="14.25">
      <c r="A22" s="92" t="s">
        <v>3878</v>
      </c>
      <c r="B22" s="790" t="s">
        <v>3879</v>
      </c>
    </row>
    <row r="23" spans="1:2" s="52" customFormat="1" ht="14.25"/>
    <row r="24" spans="1:2" s="52" customFormat="1" ht="14.25">
      <c r="A24" s="81" t="s">
        <v>3880</v>
      </c>
      <c r="B24" s="93"/>
    </row>
    <row r="25" spans="1:2" s="52" customFormat="1" ht="14.25">
      <c r="A25" s="891" t="s">
        <v>3881</v>
      </c>
      <c r="B25" s="94" t="s">
        <v>3882</v>
      </c>
    </row>
    <row r="26" spans="1:2" s="52" customFormat="1" ht="14.25">
      <c r="A26" s="892"/>
      <c r="B26" s="94"/>
    </row>
    <row r="27" spans="1:2" s="52" customFormat="1" ht="14.25">
      <c r="A27" s="83"/>
      <c r="B27" s="95"/>
    </row>
    <row r="28" spans="1:2" s="52" customFormat="1" ht="14.25">
      <c r="A28" s="85" t="s">
        <v>3883</v>
      </c>
      <c r="B28" s="791">
        <v>45750</v>
      </c>
    </row>
    <row r="29" spans="1:2" s="52" customFormat="1" ht="14.25">
      <c r="B29" s="56"/>
    </row>
    <row r="30" spans="1:2" s="52" customFormat="1" ht="14.25">
      <c r="A30" s="81" t="s">
        <v>3884</v>
      </c>
      <c r="B30" s="93"/>
    </row>
    <row r="31" spans="1:2" s="43" customFormat="1" ht="14.25">
      <c r="A31" s="892" t="s">
        <v>3885</v>
      </c>
      <c r="B31" s="94" t="s">
        <v>3886</v>
      </c>
    </row>
    <row r="32" spans="1:2" s="43" customFormat="1" ht="14.25">
      <c r="A32" s="892"/>
      <c r="B32" s="94"/>
    </row>
    <row r="33" spans="1:2" s="43" customFormat="1" ht="14.25">
      <c r="A33" s="892"/>
      <c r="B33" s="241"/>
    </row>
    <row r="34" spans="1:2" s="43" customFormat="1" ht="45.75" customHeight="1">
      <c r="A34" s="83" t="s">
        <v>3859</v>
      </c>
      <c r="B34" s="43" t="s">
        <v>22</v>
      </c>
    </row>
    <row r="35" spans="1:2" s="43" customFormat="1" ht="58.5" customHeight="1">
      <c r="A35" s="96" t="s">
        <v>3887</v>
      </c>
      <c r="B35" s="307" t="s">
        <v>22</v>
      </c>
    </row>
    <row r="36" spans="1:2" ht="14.25">
      <c r="A36" s="85" t="s">
        <v>3883</v>
      </c>
      <c r="B36" s="792">
        <v>45750</v>
      </c>
    </row>
    <row r="37" spans="1:2" s="97" customFormat="1" ht="10.5" customHeight="1">
      <c r="A37" s="52"/>
      <c r="B37" s="52"/>
    </row>
    <row r="38" spans="1:2" s="97" customFormat="1" ht="10.5" customHeight="1">
      <c r="A38" s="893" t="s">
        <v>3888</v>
      </c>
      <c r="B38" s="893"/>
    </row>
    <row r="39" spans="1:2" s="97" customFormat="1" ht="10.5">
      <c r="A39" s="800" t="s">
        <v>30</v>
      </c>
      <c r="B39" s="800"/>
    </row>
    <row r="40" spans="1:2" s="97" customFormat="1" ht="10.5">
      <c r="A40" s="800" t="s">
        <v>3889</v>
      </c>
      <c r="B40" s="800"/>
    </row>
    <row r="41" spans="1:2" s="97" customFormat="1" ht="10.5">
      <c r="A41" s="98"/>
      <c r="B41" s="98"/>
    </row>
    <row r="42" spans="1:2" s="97" customFormat="1" ht="10.5">
      <c r="A42" s="800" t="s">
        <v>32</v>
      </c>
      <c r="B42" s="800"/>
    </row>
    <row r="43" spans="1:2">
      <c r="A43" s="800" t="s">
        <v>33</v>
      </c>
      <c r="B43" s="800"/>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7BE86-D681-4285-966D-7FB4B20BF96F}">
  <sheetPr>
    <tabColor rgb="FF92D050"/>
  </sheetPr>
  <dimension ref="A1:BN110"/>
  <sheetViews>
    <sheetView view="pageBreakPreview" zoomScaleNormal="100" zoomScaleSheetLayoutView="100" workbookViewId="0"/>
  </sheetViews>
  <sheetFormatPr defaultColWidth="8" defaultRowHeight="12.75"/>
  <cols>
    <col min="1" max="1" width="25.85546875" style="101" customWidth="1"/>
    <col min="2" max="2" width="21.5703125" style="101" customWidth="1"/>
    <col min="3" max="3" width="21.5703125" style="100" customWidth="1"/>
    <col min="4" max="4" width="25.85546875" style="100" customWidth="1"/>
    <col min="5" max="12" width="8" style="100" customWidth="1"/>
    <col min="13" max="16384" width="8" style="101"/>
  </cols>
  <sheetData>
    <row r="1" spans="1:66" ht="143.25" customHeight="1">
      <c r="A1" s="275"/>
      <c r="B1" s="907" t="s">
        <v>3890</v>
      </c>
      <c r="C1" s="907"/>
      <c r="D1" s="795"/>
      <c r="E1" s="99"/>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row>
    <row r="2" spans="1:66" ht="9.75" customHeight="1">
      <c r="A2" s="102"/>
      <c r="B2" s="102"/>
      <c r="C2" s="103"/>
      <c r="D2" s="103"/>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row>
    <row r="3" spans="1:66">
      <c r="A3" s="908" t="s">
        <v>3891</v>
      </c>
      <c r="B3" s="908"/>
      <c r="C3" s="908"/>
      <c r="D3" s="908"/>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row>
    <row r="4" spans="1:66" ht="14.25" customHeight="1">
      <c r="A4" s="908"/>
      <c r="B4" s="908"/>
      <c r="C4" s="908"/>
      <c r="D4" s="908"/>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row>
    <row r="5" spans="1:66" ht="25.5" customHeight="1">
      <c r="A5" s="908" t="s">
        <v>3892</v>
      </c>
      <c r="B5" s="908"/>
      <c r="C5" s="908"/>
      <c r="D5" s="908"/>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row>
    <row r="6" spans="1:66" ht="14.25">
      <c r="A6" s="894" t="s">
        <v>3858</v>
      </c>
      <c r="B6" s="894"/>
      <c r="C6" s="894"/>
      <c r="D6" s="104"/>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row>
    <row r="7" spans="1:66" ht="30.6" customHeight="1">
      <c r="A7" s="104" t="s">
        <v>3859</v>
      </c>
      <c r="B7" s="897" t="s">
        <v>2</v>
      </c>
      <c r="C7" s="897"/>
      <c r="D7" s="897"/>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1:66" ht="14.25">
      <c r="A8" s="104" t="s">
        <v>3893</v>
      </c>
      <c r="B8" s="896" t="str">
        <f>'[2]1 Basic Info'!C12</f>
        <v>Inishkeen House, 
Enniskillen, 
BT74 4EJ</v>
      </c>
      <c r="C8" s="896"/>
      <c r="D8" s="896"/>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row>
    <row r="9" spans="1:66" ht="14.25">
      <c r="A9" s="104" t="s">
        <v>76</v>
      </c>
      <c r="B9" s="896" t="str">
        <f>'[2]1 Basic Info'!C13</f>
        <v>UK</v>
      </c>
      <c r="C9" s="896"/>
      <c r="D9" s="896"/>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row>
    <row r="10" spans="1:66" ht="14.25">
      <c r="A10" s="104" t="s">
        <v>3860</v>
      </c>
      <c r="B10" s="896" t="str">
        <f>Cover!D8</f>
        <v>SA-PEFC-FM-007447</v>
      </c>
      <c r="C10" s="896"/>
      <c r="D10" s="105"/>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row>
    <row r="11" spans="1:66" ht="14.25">
      <c r="A11" s="104" t="s">
        <v>100</v>
      </c>
      <c r="B11" s="896" t="str">
        <f>'[2]1 Basic Info'!C22</f>
        <v>Multi-site</v>
      </c>
      <c r="C11" s="896"/>
      <c r="D11" s="105"/>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row>
    <row r="12" spans="1:66" ht="14.25">
      <c r="A12" s="104" t="s">
        <v>3894</v>
      </c>
      <c r="B12" s="106">
        <f>Cover!D10</f>
        <v>45779</v>
      </c>
      <c r="C12" s="105" t="s">
        <v>3895</v>
      </c>
      <c r="D12" s="106">
        <f>Cover!D11</f>
        <v>47604</v>
      </c>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row>
    <row r="13" spans="1:66" ht="9.75" customHeight="1">
      <c r="A13" s="104"/>
      <c r="B13" s="105"/>
      <c r="C13" s="107"/>
      <c r="D13" s="105"/>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row>
    <row r="14" spans="1:66" ht="18" customHeight="1">
      <c r="A14" s="894" t="s">
        <v>3896</v>
      </c>
      <c r="B14" s="894"/>
      <c r="C14" s="894"/>
      <c r="D14" s="894"/>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row>
    <row r="15" spans="1:66" s="111" customFormat="1" ht="14.25">
      <c r="A15" s="108" t="s">
        <v>3897</v>
      </c>
      <c r="B15" s="109" t="s">
        <v>3898</v>
      </c>
      <c r="C15" s="109" t="s">
        <v>3899</v>
      </c>
      <c r="D15" s="109" t="s">
        <v>3900</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row>
    <row r="16" spans="1:66" s="114" customFormat="1" ht="280.5">
      <c r="A16" s="794" t="s">
        <v>3901</v>
      </c>
      <c r="B16" s="794" t="s">
        <v>3731</v>
      </c>
      <c r="C16" s="794" t="s">
        <v>3902</v>
      </c>
      <c r="D16" s="793" t="s">
        <v>3903</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row>
    <row r="17" spans="1:66" s="114" customFormat="1" hidden="1">
      <c r="A17" s="112"/>
      <c r="B17" s="112"/>
      <c r="C17" s="112"/>
      <c r="D17" s="112"/>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row>
    <row r="18" spans="1:66" s="114" customFormat="1" hidden="1">
      <c r="A18" s="112"/>
      <c r="B18" s="112"/>
      <c r="C18" s="112"/>
      <c r="D18" s="112"/>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row>
    <row r="19" spans="1:66" s="114" customFormat="1" hidden="1">
      <c r="A19" s="112"/>
      <c r="B19" s="112"/>
      <c r="C19" s="112"/>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row>
    <row r="20" spans="1:66" hidden="1">
      <c r="A20" s="115"/>
      <c r="B20" s="115"/>
      <c r="C20" s="115"/>
      <c r="D20" s="115"/>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row>
    <row r="21" spans="1:66" hidden="1">
      <c r="A21" s="115"/>
      <c r="B21" s="115"/>
      <c r="C21" s="115"/>
      <c r="D21" s="115"/>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row>
    <row r="22" spans="1:66" hidden="1">
      <c r="A22" s="115"/>
      <c r="B22" s="115"/>
      <c r="C22" s="115"/>
      <c r="D22" s="115"/>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row>
    <row r="23" spans="1:66" hidden="1">
      <c r="A23" s="115"/>
      <c r="B23" s="115"/>
      <c r="C23" s="115"/>
      <c r="D23" s="115"/>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row>
    <row r="24" spans="1:66" ht="17.25" hidden="1" customHeight="1">
      <c r="A24" s="115"/>
      <c r="B24" s="115"/>
      <c r="C24" s="115"/>
      <c r="D24" s="115"/>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row>
    <row r="25" spans="1:66" ht="15" hidden="1" customHeight="1">
      <c r="A25" s="115"/>
      <c r="B25" s="116"/>
      <c r="C25" s="115"/>
      <c r="D25" s="116"/>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row>
    <row r="26" spans="1:66" ht="14.25" hidden="1">
      <c r="A26" s="105"/>
      <c r="B26" s="117"/>
      <c r="C26" s="105"/>
      <c r="D26" s="117"/>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row>
    <row r="27" spans="1:66" ht="14.25">
      <c r="A27" s="118" t="s">
        <v>3884</v>
      </c>
      <c r="B27" s="119"/>
      <c r="C27" s="120"/>
      <c r="D27" s="121"/>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row>
    <row r="28" spans="1:66" ht="15.75" customHeight="1">
      <c r="A28" s="895" t="s">
        <v>3904</v>
      </c>
      <c r="B28" s="896"/>
      <c r="C28" s="897" t="s">
        <v>3905</v>
      </c>
      <c r="D28" s="898"/>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row>
    <row r="29" spans="1:66" ht="26.25" hidden="1" customHeight="1">
      <c r="A29" s="895" t="s">
        <v>3906</v>
      </c>
      <c r="B29" s="896"/>
      <c r="C29" s="902"/>
      <c r="D29" s="903"/>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row>
    <row r="30" spans="1:66" ht="14.25">
      <c r="A30" s="904" t="s">
        <v>3883</v>
      </c>
      <c r="B30" s="905"/>
      <c r="C30" s="899">
        <v>45762</v>
      </c>
      <c r="D30" s="9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row>
    <row r="31" spans="1:66" ht="14.25">
      <c r="A31" s="104"/>
      <c r="B31" s="104"/>
      <c r="C31" s="107"/>
      <c r="D31" s="104"/>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row>
    <row r="32" spans="1:66">
      <c r="A32" s="906" t="s">
        <v>29</v>
      </c>
      <c r="B32" s="906"/>
      <c r="C32" s="906"/>
      <c r="D32" s="906"/>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row>
    <row r="33" spans="1:66">
      <c r="A33" s="901" t="s">
        <v>30</v>
      </c>
      <c r="B33" s="901"/>
      <c r="C33" s="901"/>
      <c r="D33" s="901"/>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row>
    <row r="34" spans="1:66">
      <c r="A34" s="901" t="s">
        <v>3907</v>
      </c>
      <c r="B34" s="901"/>
      <c r="C34" s="901"/>
      <c r="D34" s="901"/>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row>
    <row r="35" spans="1:66" ht="13.5" customHeight="1">
      <c r="A35" s="122"/>
      <c r="B35" s="122"/>
      <c r="C35" s="122"/>
      <c r="D35" s="122"/>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row>
    <row r="36" spans="1:66">
      <c r="A36" s="901" t="s">
        <v>32</v>
      </c>
      <c r="B36" s="901"/>
      <c r="C36" s="901"/>
      <c r="D36" s="901"/>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row>
    <row r="37" spans="1:66">
      <c r="A37" s="901" t="s">
        <v>33</v>
      </c>
      <c r="B37" s="901"/>
      <c r="C37" s="901"/>
      <c r="D37" s="901"/>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row>
    <row r="38" spans="1:66">
      <c r="A38" s="901" t="s">
        <v>3908</v>
      </c>
      <c r="B38" s="901"/>
      <c r="C38" s="901"/>
      <c r="D38" s="901"/>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row>
    <row r="39" spans="1:66">
      <c r="A39" s="100"/>
      <c r="B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row>
    <row r="40" spans="1:66">
      <c r="A40" s="100"/>
      <c r="B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row>
    <row r="41" spans="1:66">
      <c r="A41" s="100"/>
      <c r="B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row>
    <row r="42" spans="1:66">
      <c r="A42" s="100"/>
      <c r="B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row>
    <row r="43" spans="1:66" s="100" customFormat="1"/>
    <row r="44" spans="1:66" s="100" customFormat="1"/>
    <row r="45" spans="1:66" s="100" customFormat="1"/>
    <row r="46" spans="1:66" s="100" customFormat="1"/>
    <row r="47" spans="1:66" s="100" customFormat="1"/>
    <row r="48" spans="1:66" s="100" customFormat="1"/>
    <row r="49" spans="1:31" s="100" customFormat="1"/>
    <row r="50" spans="1:31" s="100" customFormat="1"/>
    <row r="51" spans="1:31" s="100" customFormat="1"/>
    <row r="52" spans="1:31" s="100" customFormat="1"/>
    <row r="53" spans="1:31" s="100" customFormat="1"/>
    <row r="54" spans="1:31" s="100" customFormat="1"/>
    <row r="55" spans="1:31" s="100" customFormat="1"/>
    <row r="56" spans="1:31" s="100" customFormat="1"/>
    <row r="57" spans="1:31" s="100" customFormat="1"/>
    <row r="58" spans="1:31" s="100" customFormat="1"/>
    <row r="59" spans="1:31" s="100" customFormat="1"/>
    <row r="60" spans="1:31" s="100" customFormat="1"/>
    <row r="61" spans="1:31" s="100" customFormat="1"/>
    <row r="62" spans="1:31">
      <c r="A62" s="100"/>
      <c r="B62" s="100"/>
      <c r="M62" s="100"/>
      <c r="N62" s="100"/>
      <c r="O62" s="100"/>
      <c r="P62" s="100"/>
      <c r="Q62" s="100"/>
      <c r="R62" s="100"/>
      <c r="S62" s="100"/>
      <c r="T62" s="100"/>
      <c r="U62" s="100"/>
      <c r="V62" s="100"/>
      <c r="W62" s="100"/>
      <c r="X62" s="100"/>
      <c r="Y62" s="100"/>
      <c r="Z62" s="100"/>
      <c r="AA62" s="100"/>
      <c r="AB62" s="100"/>
      <c r="AC62" s="100"/>
      <c r="AD62" s="100"/>
      <c r="AE62" s="100"/>
    </row>
    <row r="63" spans="1:31">
      <c r="A63" s="100"/>
      <c r="B63" s="100"/>
      <c r="M63" s="100"/>
      <c r="N63" s="100"/>
      <c r="O63" s="100"/>
      <c r="P63" s="100"/>
      <c r="Q63" s="100"/>
      <c r="R63" s="100"/>
      <c r="S63" s="100"/>
      <c r="T63" s="100"/>
      <c r="U63" s="100"/>
      <c r="V63" s="100"/>
      <c r="W63" s="100"/>
      <c r="X63" s="100"/>
      <c r="Y63" s="100"/>
      <c r="Z63" s="100"/>
      <c r="AA63" s="100"/>
      <c r="AB63" s="100"/>
      <c r="AC63" s="100"/>
      <c r="AD63" s="100"/>
      <c r="AE63" s="100"/>
    </row>
    <row r="64" spans="1:31">
      <c r="A64" s="100"/>
      <c r="B64" s="100"/>
      <c r="M64" s="100"/>
      <c r="N64" s="100"/>
      <c r="O64" s="100"/>
      <c r="P64" s="100"/>
      <c r="Q64" s="100"/>
      <c r="R64" s="100"/>
      <c r="S64" s="100"/>
      <c r="T64" s="100"/>
      <c r="U64" s="100"/>
      <c r="V64" s="100"/>
      <c r="W64" s="100"/>
      <c r="X64" s="100"/>
      <c r="Y64" s="100"/>
      <c r="Z64" s="100"/>
      <c r="AA64" s="100"/>
      <c r="AB64" s="100"/>
      <c r="AC64" s="100"/>
      <c r="AD64" s="100"/>
      <c r="AE64" s="100"/>
    </row>
    <row r="65" spans="1:31">
      <c r="A65" s="100"/>
      <c r="B65" s="100"/>
      <c r="M65" s="100"/>
      <c r="N65" s="100"/>
      <c r="O65" s="100"/>
      <c r="P65" s="100"/>
      <c r="Q65" s="100"/>
      <c r="R65" s="100"/>
      <c r="S65" s="100"/>
      <c r="T65" s="100"/>
      <c r="U65" s="100"/>
      <c r="V65" s="100"/>
      <c r="W65" s="100"/>
      <c r="X65" s="100"/>
      <c r="Y65" s="100"/>
      <c r="Z65" s="100"/>
      <c r="AA65" s="100"/>
      <c r="AB65" s="100"/>
      <c r="AC65" s="100"/>
      <c r="AD65" s="100"/>
      <c r="AE65" s="100"/>
    </row>
    <row r="66" spans="1:31">
      <c r="A66" s="100"/>
      <c r="B66" s="100"/>
      <c r="M66" s="100"/>
      <c r="N66" s="100"/>
      <c r="O66" s="100"/>
      <c r="P66" s="100"/>
      <c r="Q66" s="100"/>
      <c r="R66" s="100"/>
      <c r="S66" s="100"/>
      <c r="T66" s="100"/>
      <c r="U66" s="100"/>
      <c r="V66" s="100"/>
      <c r="W66" s="100"/>
      <c r="X66" s="100"/>
      <c r="Y66" s="100"/>
      <c r="Z66" s="100"/>
      <c r="AA66" s="100"/>
      <c r="AB66" s="100"/>
      <c r="AC66" s="100"/>
      <c r="AD66" s="100"/>
      <c r="AE66" s="100"/>
    </row>
    <row r="67" spans="1:31">
      <c r="A67" s="100"/>
      <c r="B67" s="100"/>
      <c r="M67" s="100"/>
      <c r="N67" s="100"/>
      <c r="O67" s="100"/>
      <c r="P67" s="100"/>
      <c r="Q67" s="100"/>
      <c r="R67" s="100"/>
      <c r="S67" s="100"/>
      <c r="T67" s="100"/>
      <c r="U67" s="100"/>
      <c r="V67" s="100"/>
      <c r="W67" s="100"/>
      <c r="X67" s="100"/>
      <c r="Y67" s="100"/>
      <c r="Z67" s="100"/>
      <c r="AA67" s="100"/>
      <c r="AB67" s="100"/>
      <c r="AC67" s="100"/>
      <c r="AD67" s="100"/>
      <c r="AE67" s="100"/>
    </row>
    <row r="68" spans="1:31">
      <c r="A68" s="100"/>
      <c r="B68" s="100"/>
      <c r="M68" s="100"/>
      <c r="N68" s="100"/>
      <c r="O68" s="100"/>
      <c r="P68" s="100"/>
      <c r="Q68" s="100"/>
      <c r="R68" s="100"/>
      <c r="S68" s="100"/>
      <c r="T68" s="100"/>
      <c r="U68" s="100"/>
      <c r="V68" s="100"/>
      <c r="W68" s="100"/>
      <c r="X68" s="100"/>
      <c r="Y68" s="100"/>
      <c r="Z68" s="100"/>
      <c r="AA68" s="100"/>
      <c r="AB68" s="100"/>
      <c r="AC68" s="100"/>
      <c r="AD68" s="100"/>
      <c r="AE68" s="100"/>
    </row>
    <row r="69" spans="1:31">
      <c r="A69" s="100"/>
      <c r="B69" s="100"/>
      <c r="M69" s="100"/>
      <c r="N69" s="100"/>
      <c r="O69" s="100"/>
      <c r="P69" s="100"/>
      <c r="Q69" s="100"/>
      <c r="R69" s="100"/>
      <c r="S69" s="100"/>
      <c r="T69" s="100"/>
      <c r="U69" s="100"/>
      <c r="V69" s="100"/>
      <c r="W69" s="100"/>
      <c r="X69" s="100"/>
      <c r="Y69" s="100"/>
      <c r="Z69" s="100"/>
      <c r="AA69" s="100"/>
      <c r="AB69" s="100"/>
      <c r="AC69" s="100"/>
      <c r="AD69" s="100"/>
      <c r="AE69" s="100"/>
    </row>
    <row r="70" spans="1:31">
      <c r="A70" s="100"/>
      <c r="B70" s="100"/>
      <c r="M70" s="100"/>
      <c r="N70" s="100"/>
      <c r="O70" s="100"/>
      <c r="P70" s="100"/>
      <c r="Q70" s="100"/>
      <c r="R70" s="100"/>
      <c r="S70" s="100"/>
      <c r="T70" s="100"/>
      <c r="U70" s="100"/>
      <c r="V70" s="100"/>
      <c r="W70" s="100"/>
      <c r="X70" s="100"/>
      <c r="Y70" s="100"/>
      <c r="Z70" s="100"/>
      <c r="AA70" s="100"/>
      <c r="AB70" s="100"/>
      <c r="AC70" s="100"/>
      <c r="AD70" s="100"/>
      <c r="AE70" s="100"/>
    </row>
    <row r="71" spans="1:31">
      <c r="A71" s="100"/>
      <c r="B71" s="100"/>
      <c r="M71" s="100"/>
      <c r="N71" s="100"/>
      <c r="O71" s="100"/>
      <c r="P71" s="100"/>
      <c r="Q71" s="100"/>
      <c r="R71" s="100"/>
      <c r="S71" s="100"/>
      <c r="T71" s="100"/>
      <c r="U71" s="100"/>
      <c r="V71" s="100"/>
      <c r="W71" s="100"/>
      <c r="X71" s="100"/>
      <c r="Y71" s="100"/>
      <c r="Z71" s="100"/>
      <c r="AA71" s="100"/>
      <c r="AB71" s="100"/>
      <c r="AC71" s="100"/>
      <c r="AD71" s="100"/>
      <c r="AE71" s="100"/>
    </row>
    <row r="72" spans="1:31">
      <c r="A72" s="100"/>
      <c r="B72" s="100"/>
      <c r="M72" s="100"/>
      <c r="N72" s="100"/>
      <c r="O72" s="100"/>
      <c r="P72" s="100"/>
      <c r="Q72" s="100"/>
      <c r="R72" s="100"/>
      <c r="S72" s="100"/>
      <c r="T72" s="100"/>
      <c r="U72" s="100"/>
      <c r="V72" s="100"/>
      <c r="W72" s="100"/>
      <c r="X72" s="100"/>
      <c r="Y72" s="100"/>
      <c r="Z72" s="100"/>
      <c r="AA72" s="100"/>
      <c r="AB72" s="100"/>
      <c r="AC72" s="100"/>
      <c r="AD72" s="100"/>
      <c r="AE72" s="100"/>
    </row>
    <row r="73" spans="1:31">
      <c r="A73" s="100"/>
      <c r="B73" s="100"/>
      <c r="M73" s="100"/>
      <c r="N73" s="100"/>
      <c r="O73" s="100"/>
      <c r="P73" s="100"/>
      <c r="Q73" s="100"/>
      <c r="R73" s="100"/>
      <c r="S73" s="100"/>
      <c r="T73" s="100"/>
      <c r="U73" s="100"/>
      <c r="V73" s="100"/>
      <c r="W73" s="100"/>
      <c r="X73" s="100"/>
      <c r="Y73" s="100"/>
      <c r="Z73" s="100"/>
      <c r="AA73" s="100"/>
      <c r="AB73" s="100"/>
      <c r="AC73" s="100"/>
      <c r="AD73" s="100"/>
      <c r="AE73" s="100"/>
    </row>
    <row r="74" spans="1:31">
      <c r="A74" s="100"/>
      <c r="B74" s="100"/>
      <c r="M74" s="100"/>
      <c r="N74" s="100"/>
      <c r="O74" s="100"/>
      <c r="P74" s="100"/>
      <c r="Q74" s="100"/>
      <c r="R74" s="100"/>
      <c r="S74" s="100"/>
      <c r="T74" s="100"/>
      <c r="U74" s="100"/>
      <c r="V74" s="100"/>
      <c r="W74" s="100"/>
      <c r="X74" s="100"/>
      <c r="Y74" s="100"/>
      <c r="Z74" s="100"/>
      <c r="AA74" s="100"/>
      <c r="AB74" s="100"/>
      <c r="AC74" s="100"/>
      <c r="AD74" s="100"/>
      <c r="AE74" s="100"/>
    </row>
    <row r="75" spans="1:31">
      <c r="A75" s="100"/>
      <c r="B75" s="100"/>
      <c r="M75" s="100"/>
      <c r="N75" s="100"/>
      <c r="O75" s="100"/>
      <c r="P75" s="100"/>
      <c r="Q75" s="100"/>
      <c r="R75" s="100"/>
      <c r="S75" s="100"/>
      <c r="T75" s="100"/>
      <c r="U75" s="100"/>
      <c r="V75" s="100"/>
      <c r="W75" s="100"/>
      <c r="X75" s="100"/>
      <c r="Y75" s="100"/>
      <c r="Z75" s="100"/>
      <c r="AA75" s="100"/>
      <c r="AB75" s="100"/>
      <c r="AC75" s="100"/>
      <c r="AD75" s="100"/>
      <c r="AE75" s="100"/>
    </row>
    <row r="76" spans="1:31">
      <c r="A76" s="100"/>
      <c r="B76" s="100"/>
      <c r="M76" s="100"/>
      <c r="N76" s="100"/>
      <c r="O76" s="100"/>
      <c r="P76" s="100"/>
      <c r="Q76" s="100"/>
      <c r="R76" s="100"/>
      <c r="S76" s="100"/>
      <c r="T76" s="100"/>
      <c r="U76" s="100"/>
      <c r="V76" s="100"/>
      <c r="W76" s="100"/>
      <c r="X76" s="100"/>
      <c r="Y76" s="100"/>
      <c r="Z76" s="100"/>
      <c r="AA76" s="100"/>
      <c r="AB76" s="100"/>
      <c r="AC76" s="100"/>
      <c r="AD76" s="100"/>
      <c r="AE76" s="100"/>
    </row>
    <row r="77" spans="1:31">
      <c r="A77" s="100"/>
      <c r="B77" s="100"/>
      <c r="M77" s="100"/>
      <c r="N77" s="100"/>
      <c r="O77" s="100"/>
      <c r="P77" s="100"/>
      <c r="Q77" s="100"/>
      <c r="R77" s="100"/>
      <c r="S77" s="100"/>
      <c r="T77" s="100"/>
      <c r="U77" s="100"/>
      <c r="V77" s="100"/>
      <c r="W77" s="100"/>
      <c r="X77" s="100"/>
      <c r="Y77" s="100"/>
      <c r="Z77" s="100"/>
      <c r="AA77" s="100"/>
      <c r="AB77" s="100"/>
      <c r="AC77" s="100"/>
      <c r="AD77" s="100"/>
      <c r="AE77" s="100"/>
    </row>
    <row r="78" spans="1:31">
      <c r="A78" s="100"/>
      <c r="B78" s="100"/>
      <c r="M78" s="100"/>
      <c r="N78" s="100"/>
      <c r="O78" s="100"/>
      <c r="P78" s="100"/>
      <c r="Q78" s="100"/>
      <c r="R78" s="100"/>
      <c r="S78" s="100"/>
      <c r="T78" s="100"/>
      <c r="U78" s="100"/>
      <c r="V78" s="100"/>
      <c r="W78" s="100"/>
      <c r="X78" s="100"/>
      <c r="Y78" s="100"/>
      <c r="Z78" s="100"/>
      <c r="AA78" s="100"/>
      <c r="AB78" s="100"/>
      <c r="AC78" s="100"/>
      <c r="AD78" s="100"/>
      <c r="AE78" s="100"/>
    </row>
    <row r="79" spans="1:31">
      <c r="A79" s="100"/>
      <c r="B79" s="100"/>
      <c r="M79" s="100"/>
      <c r="N79" s="100"/>
      <c r="O79" s="100"/>
      <c r="P79" s="100"/>
      <c r="Q79" s="100"/>
      <c r="R79" s="100"/>
      <c r="S79" s="100"/>
      <c r="T79" s="100"/>
      <c r="U79" s="100"/>
      <c r="V79" s="100"/>
      <c r="W79" s="100"/>
      <c r="X79" s="100"/>
      <c r="Y79" s="100"/>
      <c r="Z79" s="100"/>
      <c r="AA79" s="100"/>
      <c r="AB79" s="100"/>
      <c r="AC79" s="100"/>
      <c r="AD79" s="100"/>
      <c r="AE79" s="100"/>
    </row>
    <row r="80" spans="1:31">
      <c r="A80" s="100"/>
      <c r="B80" s="100"/>
      <c r="M80" s="100"/>
      <c r="N80" s="100"/>
      <c r="O80" s="100"/>
      <c r="P80" s="100"/>
      <c r="Q80" s="100"/>
      <c r="R80" s="100"/>
      <c r="S80" s="100"/>
      <c r="T80" s="100"/>
      <c r="U80" s="100"/>
      <c r="V80" s="100"/>
      <c r="W80" s="100"/>
      <c r="X80" s="100"/>
      <c r="Y80" s="100"/>
      <c r="Z80" s="100"/>
      <c r="AA80" s="100"/>
      <c r="AB80" s="100"/>
      <c r="AC80" s="100"/>
      <c r="AD80" s="100"/>
      <c r="AE80" s="100"/>
    </row>
    <row r="81" spans="1:31">
      <c r="A81" s="100"/>
      <c r="B81" s="100"/>
      <c r="M81" s="100"/>
      <c r="N81" s="100"/>
      <c r="O81" s="100"/>
      <c r="P81" s="100"/>
      <c r="Q81" s="100"/>
      <c r="R81" s="100"/>
      <c r="S81" s="100"/>
      <c r="T81" s="100"/>
      <c r="U81" s="100"/>
      <c r="V81" s="100"/>
      <c r="W81" s="100"/>
      <c r="X81" s="100"/>
      <c r="Y81" s="100"/>
      <c r="Z81" s="100"/>
      <c r="AA81" s="100"/>
      <c r="AB81" s="100"/>
      <c r="AC81" s="100"/>
      <c r="AD81" s="100"/>
      <c r="AE81" s="100"/>
    </row>
    <row r="82" spans="1:31">
      <c r="A82" s="100"/>
      <c r="B82" s="100"/>
      <c r="M82" s="100"/>
      <c r="N82" s="100"/>
      <c r="O82" s="100"/>
      <c r="P82" s="100"/>
      <c r="Q82" s="100"/>
      <c r="R82" s="100"/>
      <c r="S82" s="100"/>
      <c r="T82" s="100"/>
      <c r="U82" s="100"/>
      <c r="V82" s="100"/>
      <c r="W82" s="100"/>
      <c r="X82" s="100"/>
      <c r="Y82" s="100"/>
      <c r="Z82" s="100"/>
      <c r="AA82" s="100"/>
      <c r="AB82" s="100"/>
      <c r="AC82" s="100"/>
      <c r="AD82" s="100"/>
      <c r="AE82" s="100"/>
    </row>
    <row r="83" spans="1:31">
      <c r="A83" s="100"/>
      <c r="B83" s="100"/>
      <c r="M83" s="100"/>
      <c r="N83" s="100"/>
      <c r="O83" s="100"/>
      <c r="P83" s="100"/>
      <c r="Q83" s="100"/>
      <c r="R83" s="100"/>
      <c r="S83" s="100"/>
      <c r="T83" s="100"/>
      <c r="U83" s="100"/>
      <c r="V83" s="100"/>
      <c r="W83" s="100"/>
      <c r="X83" s="100"/>
      <c r="Y83" s="100"/>
      <c r="Z83" s="100"/>
      <c r="AA83" s="100"/>
      <c r="AB83" s="100"/>
      <c r="AC83" s="100"/>
      <c r="AD83" s="100"/>
      <c r="AE83" s="100"/>
    </row>
    <row r="84" spans="1:31">
      <c r="A84" s="100"/>
      <c r="B84" s="100"/>
      <c r="M84" s="100"/>
      <c r="N84" s="100"/>
      <c r="O84" s="100"/>
      <c r="P84" s="100"/>
      <c r="Q84" s="100"/>
      <c r="R84" s="100"/>
      <c r="S84" s="100"/>
      <c r="T84" s="100"/>
      <c r="U84" s="100"/>
      <c r="V84" s="100"/>
      <c r="W84" s="100"/>
      <c r="X84" s="100"/>
      <c r="Y84" s="100"/>
      <c r="Z84" s="100"/>
      <c r="AA84" s="100"/>
      <c r="AB84" s="100"/>
      <c r="AC84" s="100"/>
      <c r="AD84" s="100"/>
      <c r="AE84" s="100"/>
    </row>
    <row r="85" spans="1:31">
      <c r="A85" s="100"/>
      <c r="B85" s="100"/>
      <c r="M85" s="100"/>
      <c r="N85" s="100"/>
      <c r="O85" s="100"/>
      <c r="P85" s="100"/>
      <c r="Q85" s="100"/>
      <c r="R85" s="100"/>
      <c r="S85" s="100"/>
      <c r="T85" s="100"/>
      <c r="U85" s="100"/>
      <c r="V85" s="100"/>
      <c r="W85" s="100"/>
      <c r="X85" s="100"/>
      <c r="Y85" s="100"/>
      <c r="Z85" s="100"/>
      <c r="AA85" s="100"/>
      <c r="AB85" s="100"/>
      <c r="AC85" s="100"/>
      <c r="AD85" s="100"/>
      <c r="AE85" s="100"/>
    </row>
    <row r="86" spans="1:31">
      <c r="A86" s="100"/>
      <c r="B86" s="100"/>
      <c r="M86" s="100"/>
      <c r="N86" s="100"/>
      <c r="O86" s="100"/>
      <c r="P86" s="100"/>
      <c r="Q86" s="100"/>
      <c r="R86" s="100"/>
      <c r="S86" s="100"/>
      <c r="T86" s="100"/>
      <c r="U86" s="100"/>
      <c r="V86" s="100"/>
      <c r="W86" s="100"/>
      <c r="X86" s="100"/>
      <c r="Y86" s="100"/>
      <c r="Z86" s="100"/>
      <c r="AA86" s="100"/>
      <c r="AB86" s="100"/>
      <c r="AC86" s="100"/>
      <c r="AD86" s="100"/>
      <c r="AE86" s="100"/>
    </row>
    <row r="87" spans="1:31">
      <c r="A87" s="100"/>
      <c r="B87" s="100"/>
      <c r="M87" s="100"/>
      <c r="N87" s="100"/>
      <c r="O87" s="100"/>
      <c r="P87" s="100"/>
      <c r="Q87" s="100"/>
      <c r="R87" s="100"/>
      <c r="S87" s="100"/>
      <c r="T87" s="100"/>
      <c r="U87" s="100"/>
      <c r="V87" s="100"/>
      <c r="W87" s="100"/>
      <c r="X87" s="100"/>
      <c r="Y87" s="100"/>
      <c r="Z87" s="100"/>
      <c r="AA87" s="100"/>
      <c r="AB87" s="100"/>
      <c r="AC87" s="100"/>
      <c r="AD87" s="100"/>
      <c r="AE87" s="100"/>
    </row>
    <row r="88" spans="1:31">
      <c r="A88" s="100"/>
      <c r="B88" s="100"/>
      <c r="M88" s="100"/>
      <c r="N88" s="100"/>
      <c r="O88" s="100"/>
      <c r="P88" s="100"/>
      <c r="Q88" s="100"/>
      <c r="R88" s="100"/>
      <c r="S88" s="100"/>
      <c r="T88" s="100"/>
      <c r="U88" s="100"/>
      <c r="V88" s="100"/>
      <c r="W88" s="100"/>
      <c r="X88" s="100"/>
      <c r="Y88" s="100"/>
      <c r="Z88" s="100"/>
      <c r="AA88" s="100"/>
      <c r="AB88" s="100"/>
      <c r="AC88" s="100"/>
      <c r="AD88" s="100"/>
      <c r="AE88" s="100"/>
    </row>
    <row r="89" spans="1:31">
      <c r="A89" s="100"/>
      <c r="B89" s="100"/>
      <c r="M89" s="100"/>
      <c r="N89" s="100"/>
      <c r="O89" s="100"/>
      <c r="P89" s="100"/>
      <c r="Q89" s="100"/>
      <c r="R89" s="100"/>
      <c r="S89" s="100"/>
      <c r="T89" s="100"/>
      <c r="U89" s="100"/>
      <c r="V89" s="100"/>
      <c r="W89" s="100"/>
      <c r="X89" s="100"/>
      <c r="Y89" s="100"/>
      <c r="Z89" s="100"/>
      <c r="AA89" s="100"/>
      <c r="AB89" s="100"/>
      <c r="AC89" s="100"/>
      <c r="AD89" s="100"/>
      <c r="AE89" s="100"/>
    </row>
    <row r="90" spans="1:31">
      <c r="A90" s="100"/>
      <c r="B90" s="100"/>
      <c r="M90" s="100"/>
      <c r="N90" s="100"/>
      <c r="O90" s="100"/>
      <c r="P90" s="100"/>
      <c r="Q90" s="100"/>
      <c r="R90" s="100"/>
      <c r="S90" s="100"/>
      <c r="T90" s="100"/>
      <c r="U90" s="100"/>
      <c r="V90" s="100"/>
      <c r="W90" s="100"/>
      <c r="X90" s="100"/>
      <c r="Y90" s="100"/>
      <c r="Z90" s="100"/>
      <c r="AA90" s="100"/>
      <c r="AB90" s="100"/>
      <c r="AC90" s="100"/>
      <c r="AD90" s="100"/>
      <c r="AE90" s="100"/>
    </row>
    <row r="91" spans="1:31">
      <c r="A91" s="100"/>
      <c r="B91" s="100"/>
      <c r="M91" s="100"/>
      <c r="N91" s="100"/>
      <c r="O91" s="100"/>
      <c r="P91" s="100"/>
      <c r="Q91" s="100"/>
      <c r="R91" s="100"/>
      <c r="S91" s="100"/>
      <c r="T91" s="100"/>
      <c r="U91" s="100"/>
      <c r="V91" s="100"/>
      <c r="W91" s="100"/>
      <c r="X91" s="100"/>
      <c r="Y91" s="100"/>
      <c r="Z91" s="100"/>
      <c r="AA91" s="100"/>
      <c r="AB91" s="100"/>
      <c r="AC91" s="100"/>
      <c r="AD91" s="100"/>
      <c r="AE91" s="100"/>
    </row>
    <row r="92" spans="1:31">
      <c r="A92" s="100"/>
      <c r="B92" s="100"/>
      <c r="M92" s="100"/>
      <c r="N92" s="100"/>
      <c r="O92" s="100"/>
      <c r="P92" s="100"/>
      <c r="Q92" s="100"/>
      <c r="R92" s="100"/>
      <c r="S92" s="100"/>
      <c r="T92" s="100"/>
      <c r="U92" s="100"/>
      <c r="V92" s="100"/>
      <c r="W92" s="100"/>
      <c r="X92" s="100"/>
      <c r="Y92" s="100"/>
      <c r="Z92" s="100"/>
      <c r="AA92" s="100"/>
      <c r="AB92" s="100"/>
      <c r="AC92" s="100"/>
      <c r="AD92" s="100"/>
      <c r="AE92" s="100"/>
    </row>
    <row r="93" spans="1:31">
      <c r="A93" s="100"/>
      <c r="B93" s="100"/>
      <c r="M93" s="100"/>
      <c r="N93" s="100"/>
      <c r="O93" s="100"/>
      <c r="P93" s="100"/>
      <c r="Q93" s="100"/>
      <c r="R93" s="100"/>
      <c r="S93" s="100"/>
      <c r="T93" s="100"/>
      <c r="U93" s="100"/>
      <c r="V93" s="100"/>
      <c r="W93" s="100"/>
      <c r="X93" s="100"/>
      <c r="Y93" s="100"/>
      <c r="Z93" s="100"/>
      <c r="AA93" s="100"/>
      <c r="AB93" s="100"/>
      <c r="AC93" s="100"/>
      <c r="AD93" s="100"/>
      <c r="AE93" s="100"/>
    </row>
    <row r="94" spans="1:31">
      <c r="A94" s="100"/>
      <c r="B94" s="100"/>
      <c r="M94" s="100"/>
      <c r="N94" s="100"/>
      <c r="O94" s="100"/>
      <c r="P94" s="100"/>
      <c r="Q94" s="100"/>
      <c r="R94" s="100"/>
      <c r="S94" s="100"/>
      <c r="T94" s="100"/>
      <c r="U94" s="100"/>
      <c r="V94" s="100"/>
      <c r="W94" s="100"/>
      <c r="X94" s="100"/>
      <c r="Y94" s="100"/>
      <c r="Z94" s="100"/>
      <c r="AA94" s="100"/>
      <c r="AB94" s="100"/>
      <c r="AC94" s="100"/>
      <c r="AD94" s="100"/>
      <c r="AE94" s="100"/>
    </row>
    <row r="95" spans="1:31">
      <c r="A95" s="100"/>
      <c r="B95" s="100"/>
      <c r="M95" s="100"/>
      <c r="N95" s="100"/>
      <c r="O95" s="100"/>
      <c r="P95" s="100"/>
      <c r="Q95" s="100"/>
      <c r="R95" s="100"/>
      <c r="S95" s="100"/>
      <c r="T95" s="100"/>
      <c r="U95" s="100"/>
      <c r="V95" s="100"/>
      <c r="W95" s="100"/>
      <c r="X95" s="100"/>
      <c r="Y95" s="100"/>
      <c r="Z95" s="100"/>
      <c r="AA95" s="100"/>
      <c r="AB95" s="100"/>
      <c r="AC95" s="100"/>
      <c r="AD95" s="100"/>
      <c r="AE95" s="100"/>
    </row>
    <row r="96" spans="1:31">
      <c r="A96" s="100"/>
      <c r="B96" s="100"/>
      <c r="M96" s="100"/>
      <c r="N96" s="100"/>
      <c r="O96" s="100"/>
      <c r="P96" s="100"/>
      <c r="Q96" s="100"/>
      <c r="R96" s="100"/>
      <c r="S96" s="100"/>
      <c r="T96" s="100"/>
      <c r="U96" s="100"/>
      <c r="V96" s="100"/>
      <c r="W96" s="100"/>
      <c r="X96" s="100"/>
      <c r="Y96" s="100"/>
      <c r="Z96" s="100"/>
      <c r="AA96" s="100"/>
      <c r="AB96" s="100"/>
      <c r="AC96" s="100"/>
      <c r="AD96" s="100"/>
      <c r="AE96" s="100"/>
    </row>
    <row r="97" spans="1:31">
      <c r="A97" s="100"/>
      <c r="B97" s="100"/>
      <c r="M97" s="100"/>
      <c r="N97" s="100"/>
      <c r="O97" s="100"/>
      <c r="P97" s="100"/>
      <c r="Q97" s="100"/>
      <c r="R97" s="100"/>
      <c r="S97" s="100"/>
      <c r="T97" s="100"/>
      <c r="U97" s="100"/>
      <c r="V97" s="100"/>
      <c r="W97" s="100"/>
      <c r="X97" s="100"/>
      <c r="Y97" s="100"/>
      <c r="Z97" s="100"/>
      <c r="AA97" s="100"/>
      <c r="AB97" s="100"/>
      <c r="AC97" s="100"/>
      <c r="AD97" s="100"/>
      <c r="AE97" s="100"/>
    </row>
    <row r="98" spans="1:31">
      <c r="A98" s="100"/>
      <c r="B98" s="100"/>
      <c r="M98" s="100"/>
      <c r="N98" s="100"/>
      <c r="O98" s="100"/>
      <c r="P98" s="100"/>
      <c r="Q98" s="100"/>
      <c r="R98" s="100"/>
      <c r="S98" s="100"/>
      <c r="T98" s="100"/>
      <c r="U98" s="100"/>
      <c r="V98" s="100"/>
      <c r="W98" s="100"/>
      <c r="X98" s="100"/>
      <c r="Y98" s="100"/>
      <c r="Z98" s="100"/>
      <c r="AA98" s="100"/>
      <c r="AB98" s="100"/>
      <c r="AC98" s="100"/>
      <c r="AD98" s="100"/>
      <c r="AE98" s="100"/>
    </row>
    <row r="99" spans="1:31">
      <c r="A99" s="100"/>
      <c r="B99" s="100"/>
      <c r="M99" s="100"/>
      <c r="N99" s="100"/>
      <c r="O99" s="100"/>
      <c r="P99" s="100"/>
      <c r="Q99" s="100"/>
      <c r="R99" s="100"/>
      <c r="S99" s="100"/>
      <c r="T99" s="100"/>
      <c r="U99" s="100"/>
      <c r="V99" s="100"/>
      <c r="W99" s="100"/>
      <c r="X99" s="100"/>
      <c r="Y99" s="100"/>
      <c r="Z99" s="100"/>
      <c r="AA99" s="100"/>
      <c r="AB99" s="100"/>
      <c r="AC99" s="100"/>
      <c r="AD99" s="100"/>
      <c r="AE99" s="100"/>
    </row>
    <row r="100" spans="1:31">
      <c r="A100" s="100"/>
      <c r="B100" s="100"/>
      <c r="M100" s="100"/>
      <c r="N100" s="100"/>
      <c r="O100" s="100"/>
      <c r="P100" s="100"/>
      <c r="Q100" s="100"/>
      <c r="R100" s="100"/>
      <c r="S100" s="100"/>
      <c r="T100" s="100"/>
      <c r="U100" s="100"/>
      <c r="V100" s="100"/>
      <c r="W100" s="100"/>
      <c r="X100" s="100"/>
      <c r="Y100" s="100"/>
      <c r="Z100" s="100"/>
      <c r="AA100" s="100"/>
      <c r="AB100" s="100"/>
      <c r="AC100" s="100"/>
      <c r="AD100" s="100"/>
      <c r="AE100" s="100"/>
    </row>
    <row r="101" spans="1:31">
      <c r="A101" s="100"/>
      <c r="B101" s="100"/>
      <c r="M101" s="100"/>
      <c r="N101" s="100"/>
      <c r="O101" s="100"/>
      <c r="P101" s="100"/>
      <c r="Q101" s="100"/>
      <c r="R101" s="100"/>
      <c r="S101" s="100"/>
      <c r="T101" s="100"/>
      <c r="U101" s="100"/>
      <c r="V101" s="100"/>
      <c r="W101" s="100"/>
      <c r="X101" s="100"/>
      <c r="Y101" s="100"/>
      <c r="Z101" s="100"/>
      <c r="AA101" s="100"/>
      <c r="AB101" s="100"/>
      <c r="AC101" s="100"/>
      <c r="AD101" s="100"/>
      <c r="AE101" s="100"/>
    </row>
    <row r="102" spans="1:31">
      <c r="A102" s="100"/>
      <c r="B102" s="100"/>
      <c r="M102" s="100"/>
      <c r="N102" s="100"/>
      <c r="O102" s="100"/>
      <c r="P102" s="100"/>
      <c r="Q102" s="100"/>
      <c r="R102" s="100"/>
      <c r="S102" s="100"/>
      <c r="T102" s="100"/>
      <c r="U102" s="100"/>
      <c r="V102" s="100"/>
      <c r="W102" s="100"/>
      <c r="X102" s="100"/>
      <c r="Y102" s="100"/>
      <c r="Z102" s="100"/>
      <c r="AA102" s="100"/>
      <c r="AB102" s="100"/>
      <c r="AC102" s="100"/>
      <c r="AD102" s="100"/>
      <c r="AE102" s="100"/>
    </row>
    <row r="103" spans="1:31">
      <c r="A103" s="100"/>
      <c r="B103" s="100"/>
      <c r="M103" s="100"/>
      <c r="N103" s="100"/>
      <c r="O103" s="100"/>
      <c r="P103" s="100"/>
      <c r="Q103" s="100"/>
      <c r="R103" s="100"/>
      <c r="S103" s="100"/>
      <c r="T103" s="100"/>
      <c r="U103" s="100"/>
      <c r="V103" s="100"/>
      <c r="W103" s="100"/>
      <c r="X103" s="100"/>
      <c r="Y103" s="100"/>
      <c r="Z103" s="100"/>
      <c r="AA103" s="100"/>
      <c r="AB103" s="100"/>
      <c r="AC103" s="100"/>
      <c r="AD103" s="100"/>
      <c r="AE103" s="100"/>
    </row>
    <row r="104" spans="1:31">
      <c r="A104" s="100"/>
      <c r="B104" s="100"/>
      <c r="M104" s="100"/>
      <c r="N104" s="100"/>
      <c r="O104" s="100"/>
      <c r="P104" s="100"/>
      <c r="Q104" s="100"/>
      <c r="R104" s="100"/>
      <c r="S104" s="100"/>
      <c r="T104" s="100"/>
      <c r="U104" s="100"/>
      <c r="V104" s="100"/>
      <c r="W104" s="100"/>
      <c r="X104" s="100"/>
      <c r="Y104" s="100"/>
      <c r="Z104" s="100"/>
      <c r="AA104" s="100"/>
      <c r="AB104" s="100"/>
      <c r="AC104" s="100"/>
      <c r="AD104" s="100"/>
      <c r="AE104" s="100"/>
    </row>
    <row r="105" spans="1:31">
      <c r="A105" s="100"/>
      <c r="B105" s="100"/>
      <c r="M105" s="100"/>
      <c r="N105" s="100"/>
      <c r="O105" s="100"/>
      <c r="P105" s="100"/>
      <c r="Q105" s="100"/>
      <c r="R105" s="100"/>
      <c r="S105" s="100"/>
      <c r="T105" s="100"/>
      <c r="U105" s="100"/>
      <c r="V105" s="100"/>
      <c r="W105" s="100"/>
      <c r="X105" s="100"/>
      <c r="Y105" s="100"/>
      <c r="Z105" s="100"/>
      <c r="AA105" s="100"/>
      <c r="AB105" s="100"/>
      <c r="AC105" s="100"/>
      <c r="AD105" s="100"/>
      <c r="AE105" s="100"/>
    </row>
    <row r="106" spans="1:31">
      <c r="A106" s="100"/>
      <c r="B106" s="100"/>
      <c r="M106" s="100"/>
      <c r="N106" s="100"/>
      <c r="O106" s="100"/>
      <c r="P106" s="100"/>
      <c r="Q106" s="100"/>
      <c r="R106" s="100"/>
      <c r="S106" s="100"/>
      <c r="T106" s="100"/>
      <c r="U106" s="100"/>
      <c r="V106" s="100"/>
      <c r="W106" s="100"/>
      <c r="X106" s="100"/>
      <c r="Y106" s="100"/>
      <c r="Z106" s="100"/>
      <c r="AA106" s="100"/>
      <c r="AB106" s="100"/>
      <c r="AC106" s="100"/>
      <c r="AD106" s="100"/>
      <c r="AE106" s="100"/>
    </row>
    <row r="107" spans="1:31">
      <c r="A107" s="100"/>
      <c r="B107" s="100"/>
    </row>
    <row r="108" spans="1:31">
      <c r="A108" s="100"/>
      <c r="B108" s="100"/>
    </row>
    <row r="109" spans="1:31">
      <c r="A109" s="100"/>
      <c r="B109" s="100"/>
    </row>
    <row r="110" spans="1:31">
      <c r="A110" s="100"/>
      <c r="B110" s="100"/>
    </row>
  </sheetData>
  <mergeCells count="22">
    <mergeCell ref="B1:C1"/>
    <mergeCell ref="A3:D4"/>
    <mergeCell ref="A5:D5"/>
    <mergeCell ref="A6:C6"/>
    <mergeCell ref="B11:C11"/>
    <mergeCell ref="B9:D9"/>
    <mergeCell ref="B7:D7"/>
    <mergeCell ref="B8:D8"/>
    <mergeCell ref="B10:C10"/>
    <mergeCell ref="A38:D38"/>
    <mergeCell ref="A30:B30"/>
    <mergeCell ref="A32:D32"/>
    <mergeCell ref="A33:D33"/>
    <mergeCell ref="A34:D34"/>
    <mergeCell ref="A36:D36"/>
    <mergeCell ref="A14:D14"/>
    <mergeCell ref="A28:B28"/>
    <mergeCell ref="C28:D28"/>
    <mergeCell ref="C30:D30"/>
    <mergeCell ref="A37:D37"/>
    <mergeCell ref="A29:B29"/>
    <mergeCell ref="C29:D29"/>
  </mergeCells>
  <phoneticPr fontId="6" type="noConversion"/>
  <pageMargins left="1.19" right="0.75" top="1" bottom="1" header="0.5" footer="0.5"/>
  <pageSetup paperSize="9" scale="8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3AC7-E1C8-4FFA-ACED-FD98E755E05B}">
  <dimension ref="A1:L600"/>
  <sheetViews>
    <sheetView workbookViewId="0">
      <selection activeCell="B5" sqref="B5"/>
    </sheetView>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4" t="s">
        <v>3909</v>
      </c>
    </row>
    <row r="2" spans="1:12" ht="16.5" customHeight="1" thickBot="1">
      <c r="B2" s="911" t="s">
        <v>3910</v>
      </c>
      <c r="C2" s="912"/>
      <c r="D2" s="912"/>
      <c r="E2" s="912"/>
      <c r="F2" s="13"/>
      <c r="G2" s="913" t="s">
        <v>3911</v>
      </c>
      <c r="H2" s="913"/>
      <c r="I2" s="913"/>
      <c r="J2" s="913"/>
      <c r="K2" s="913"/>
      <c r="L2" s="914"/>
    </row>
    <row r="3" spans="1:12" ht="92.25" customHeight="1" thickTop="1" thickBot="1">
      <c r="B3" s="12"/>
      <c r="C3" s="12"/>
      <c r="D3" s="12"/>
      <c r="E3" s="12"/>
      <c r="F3" s="13"/>
      <c r="G3" s="14"/>
      <c r="H3" s="14"/>
      <c r="I3" s="14"/>
      <c r="J3" s="14"/>
      <c r="K3" s="14"/>
      <c r="L3" s="15"/>
    </row>
    <row r="4" spans="1:12" ht="40.5" customHeight="1" thickTop="1" thickBot="1">
      <c r="A4" s="5"/>
      <c r="B4" s="16" t="s">
        <v>3912</v>
      </c>
      <c r="C4" s="915" t="s">
        <v>230</v>
      </c>
      <c r="D4" s="916"/>
      <c r="E4" s="917"/>
      <c r="F4" s="13"/>
      <c r="G4" s="17">
        <v>1</v>
      </c>
      <c r="H4" s="17" t="s">
        <v>3913</v>
      </c>
      <c r="I4" s="918" t="s">
        <v>3914</v>
      </c>
      <c r="J4" s="919"/>
      <c r="K4" s="919"/>
      <c r="L4" s="920"/>
    </row>
    <row r="5" spans="1:12" ht="36.75" customHeight="1" thickTop="1" thickBot="1">
      <c r="A5" s="6"/>
      <c r="B5" s="18">
        <v>1000</v>
      </c>
      <c r="C5" s="18" t="s">
        <v>3731</v>
      </c>
      <c r="D5" s="18"/>
      <c r="E5" s="19"/>
      <c r="F5" s="13"/>
      <c r="G5" s="17">
        <v>2</v>
      </c>
      <c r="H5" s="17" t="s">
        <v>3915</v>
      </c>
      <c r="I5" s="921" t="s">
        <v>3916</v>
      </c>
      <c r="J5" s="922"/>
      <c r="K5" s="922"/>
      <c r="L5" s="20" t="s">
        <v>3917</v>
      </c>
    </row>
    <row r="6" spans="1:12" ht="46.5" thickTop="1" thickBot="1">
      <c r="A6" s="6"/>
      <c r="B6" s="17">
        <v>1010</v>
      </c>
      <c r="C6" s="17"/>
      <c r="D6" s="17" t="s">
        <v>3918</v>
      </c>
      <c r="E6" s="21"/>
      <c r="F6" s="13"/>
      <c r="G6" s="17">
        <v>3</v>
      </c>
      <c r="H6" s="22" t="s">
        <v>3919</v>
      </c>
      <c r="I6" s="921"/>
      <c r="J6" s="922"/>
      <c r="K6" s="922"/>
      <c r="L6" s="23" t="s">
        <v>3920</v>
      </c>
    </row>
    <row r="7" spans="1:12" ht="15.75" thickBot="1">
      <c r="A7" s="6"/>
      <c r="B7" s="17">
        <v>1020</v>
      </c>
      <c r="C7" s="17"/>
      <c r="D7" s="17" t="s">
        <v>3921</v>
      </c>
      <c r="E7" s="21"/>
      <c r="F7" s="13"/>
      <c r="G7" s="24">
        <v>4</v>
      </c>
      <c r="H7" s="923" t="s">
        <v>3922</v>
      </c>
      <c r="I7" s="924"/>
      <c r="J7" s="924"/>
      <c r="K7" s="924"/>
      <c r="L7" s="925"/>
    </row>
    <row r="8" spans="1:12" ht="18.75" thickBot="1">
      <c r="A8" s="6"/>
      <c r="B8" s="17">
        <v>1030</v>
      </c>
      <c r="C8" s="17"/>
      <c r="D8" s="17" t="s">
        <v>3923</v>
      </c>
      <c r="E8" s="21"/>
    </row>
    <row r="9" spans="1:12" s="7" customFormat="1" ht="16.5" thickBot="1">
      <c r="A9" s="6"/>
      <c r="B9" s="17">
        <v>1040</v>
      </c>
      <c r="C9" s="17"/>
      <c r="D9" s="17" t="s">
        <v>3924</v>
      </c>
      <c r="E9" s="21"/>
    </row>
    <row r="10" spans="1:12" s="7" customFormat="1" ht="20.25" customHeight="1" thickBot="1">
      <c r="A10" s="6"/>
      <c r="B10" s="24">
        <v>1050</v>
      </c>
      <c r="C10" s="24"/>
      <c r="D10" s="24" t="s">
        <v>3925</v>
      </c>
      <c r="E10" s="25"/>
    </row>
    <row r="11" spans="1:12" ht="19.5" thickTop="1" thickBot="1">
      <c r="A11" s="6"/>
      <c r="B11" s="18">
        <v>2000</v>
      </c>
      <c r="C11" s="18" t="s">
        <v>3926</v>
      </c>
      <c r="D11" s="18"/>
      <c r="E11" s="19"/>
    </row>
    <row r="12" spans="1:12" ht="37.5" thickTop="1" thickBot="1">
      <c r="A12" s="6"/>
      <c r="B12" s="17">
        <v>2010</v>
      </c>
      <c r="C12" s="17"/>
      <c r="D12" s="17" t="s">
        <v>3927</v>
      </c>
      <c r="E12" s="21"/>
    </row>
    <row r="13" spans="1:12" ht="15.75" thickBot="1">
      <c r="A13" s="6"/>
      <c r="B13" s="24">
        <v>2020</v>
      </c>
      <c r="C13" s="24"/>
      <c r="D13" s="24" t="s">
        <v>3928</v>
      </c>
      <c r="E13" s="25"/>
    </row>
    <row r="14" spans="1:12" ht="19.5" thickTop="1" thickBot="1">
      <c r="A14" s="6"/>
      <c r="B14" s="18">
        <v>3000</v>
      </c>
      <c r="C14" s="18" t="s">
        <v>3929</v>
      </c>
      <c r="D14" s="18"/>
      <c r="E14" s="19"/>
    </row>
    <row r="15" spans="1:12" ht="31.5" customHeight="1" thickTop="1" thickBot="1">
      <c r="A15" s="6"/>
      <c r="B15" s="26">
        <v>3010</v>
      </c>
      <c r="C15" s="26"/>
      <c r="D15" s="26" t="s">
        <v>3930</v>
      </c>
      <c r="E15" s="27"/>
    </row>
    <row r="16" spans="1:12" ht="15.75" thickBot="1">
      <c r="A16" s="6"/>
      <c r="B16" s="28">
        <v>3020</v>
      </c>
      <c r="C16" s="28"/>
      <c r="D16" s="28" t="s">
        <v>3931</v>
      </c>
      <c r="E16" s="28"/>
    </row>
    <row r="17" spans="1:5" ht="28.5" thickTop="1" thickBot="1">
      <c r="A17" s="6"/>
      <c r="B17" s="18">
        <v>4000</v>
      </c>
      <c r="C17" s="18" t="s">
        <v>3932</v>
      </c>
      <c r="D17" s="18"/>
      <c r="E17" s="19"/>
    </row>
    <row r="18" spans="1:5" ht="19.5" thickTop="1" thickBot="1">
      <c r="A18" s="6"/>
      <c r="B18" s="17">
        <v>4010</v>
      </c>
      <c r="C18" s="17"/>
      <c r="D18" s="17" t="s">
        <v>3933</v>
      </c>
      <c r="E18" s="21"/>
    </row>
    <row r="19" spans="1:5" ht="18.75" thickBot="1">
      <c r="A19" s="6"/>
      <c r="B19" s="17">
        <v>4020</v>
      </c>
      <c r="C19" s="17"/>
      <c r="D19" s="17" t="s">
        <v>3934</v>
      </c>
      <c r="E19" s="21"/>
    </row>
    <row r="20" spans="1:5" ht="27.75" thickBot="1">
      <c r="A20" s="6"/>
      <c r="B20" s="17">
        <v>4030</v>
      </c>
      <c r="C20" s="17"/>
      <c r="D20" s="17" t="s">
        <v>3935</v>
      </c>
      <c r="E20" s="21"/>
    </row>
    <row r="21" spans="1:5" ht="27.75" thickBot="1">
      <c r="A21" s="6"/>
      <c r="B21" s="17">
        <v>4040</v>
      </c>
      <c r="C21" s="17"/>
      <c r="D21" s="17" t="s">
        <v>3936</v>
      </c>
      <c r="E21" s="21"/>
    </row>
    <row r="22" spans="1:5" ht="27.75" customHeight="1" thickBot="1">
      <c r="A22" s="6"/>
      <c r="B22" s="17">
        <v>4050</v>
      </c>
      <c r="C22" s="17"/>
      <c r="D22" s="17" t="s">
        <v>3937</v>
      </c>
      <c r="E22" s="21"/>
    </row>
    <row r="23" spans="1:5" ht="15.75" thickBot="1">
      <c r="A23" s="6"/>
      <c r="B23" s="17">
        <v>4060</v>
      </c>
      <c r="C23" s="17"/>
      <c r="D23" s="17" t="s">
        <v>3938</v>
      </c>
      <c r="E23" s="21"/>
    </row>
    <row r="24" spans="1:5" ht="27.75" thickBot="1">
      <c r="A24" s="6"/>
      <c r="B24" s="17">
        <v>4070</v>
      </c>
      <c r="C24" s="17"/>
      <c r="D24" s="17" t="s">
        <v>3939</v>
      </c>
      <c r="E24" s="21"/>
    </row>
    <row r="25" spans="1:5" ht="15.75" thickBot="1">
      <c r="A25" s="6"/>
      <c r="B25" s="24">
        <v>4080</v>
      </c>
      <c r="C25" s="24"/>
      <c r="D25" s="24" t="s">
        <v>3940</v>
      </c>
      <c r="E25" s="25"/>
    </row>
    <row r="26" spans="1:5" ht="19.5" thickTop="1" thickBot="1">
      <c r="A26" s="6"/>
      <c r="B26" s="18">
        <v>5000</v>
      </c>
      <c r="C26" s="18" t="s">
        <v>3941</v>
      </c>
      <c r="D26" s="18"/>
      <c r="E26" s="19"/>
    </row>
    <row r="27" spans="1:5" ht="16.5" thickTop="1" thickBot="1">
      <c r="A27" s="6"/>
      <c r="B27" s="17">
        <v>5010</v>
      </c>
      <c r="C27" s="17"/>
      <c r="D27" s="17" t="s">
        <v>3942</v>
      </c>
      <c r="E27" s="21"/>
    </row>
    <row r="28" spans="1:5" ht="15.75" thickBot="1">
      <c r="A28" s="6"/>
      <c r="B28" s="17">
        <v>5020</v>
      </c>
      <c r="C28" s="17"/>
      <c r="D28" s="17" t="s">
        <v>3943</v>
      </c>
      <c r="E28" s="21"/>
    </row>
    <row r="29" spans="1:5" ht="15.75" thickBot="1">
      <c r="A29" s="6"/>
      <c r="B29" s="17">
        <v>5030</v>
      </c>
      <c r="C29" s="17"/>
      <c r="D29" s="17" t="s">
        <v>3944</v>
      </c>
      <c r="E29" s="21"/>
    </row>
    <row r="30" spans="1:5" ht="15.75" thickBot="1">
      <c r="A30" s="6"/>
      <c r="B30" s="17">
        <v>5031</v>
      </c>
      <c r="C30" s="17"/>
      <c r="D30" s="17"/>
      <c r="E30" s="21" t="s">
        <v>3945</v>
      </c>
    </row>
    <row r="31" spans="1:5" ht="18.75" thickBot="1">
      <c r="A31" s="6"/>
      <c r="B31" s="17">
        <v>5032</v>
      </c>
      <c r="C31" s="17"/>
      <c r="D31" s="17"/>
      <c r="E31" s="21" t="s">
        <v>3946</v>
      </c>
    </row>
    <row r="32" spans="1:5" ht="15.75" thickBot="1">
      <c r="A32" s="6"/>
      <c r="B32" s="17">
        <v>5040</v>
      </c>
      <c r="C32" s="17"/>
      <c r="D32" s="17" t="s">
        <v>3947</v>
      </c>
      <c r="E32" s="21"/>
    </row>
    <row r="33" spans="1:5" ht="15.75" thickBot="1">
      <c r="A33" s="6"/>
      <c r="B33" s="17">
        <v>5041</v>
      </c>
      <c r="C33" s="17"/>
      <c r="D33" s="17"/>
      <c r="E33" s="21" t="s">
        <v>3948</v>
      </c>
    </row>
    <row r="34" spans="1:5" ht="15.75" thickBot="1">
      <c r="A34" s="6"/>
      <c r="B34" s="17">
        <v>5042</v>
      </c>
      <c r="C34" s="17"/>
      <c r="D34" s="17"/>
      <c r="E34" s="21" t="s">
        <v>3949</v>
      </c>
    </row>
    <row r="35" spans="1:5" ht="15.75" thickBot="1">
      <c r="A35" s="6"/>
      <c r="B35" s="17">
        <v>5043</v>
      </c>
      <c r="C35" s="17"/>
      <c r="D35" s="17"/>
      <c r="E35" s="21" t="s">
        <v>3950</v>
      </c>
    </row>
    <row r="36" spans="1:5" ht="60.75" customHeight="1" thickBot="1">
      <c r="A36" s="6"/>
      <c r="B36" s="17">
        <v>5043</v>
      </c>
      <c r="C36" s="17"/>
      <c r="D36" s="17"/>
      <c r="E36" s="21" t="s">
        <v>3951</v>
      </c>
    </row>
    <row r="37" spans="1:5" ht="20.25" customHeight="1" thickBot="1">
      <c r="A37" s="6"/>
      <c r="B37" s="24">
        <v>5044</v>
      </c>
      <c r="C37" s="24"/>
      <c r="D37" s="24"/>
      <c r="E37" s="25" t="s">
        <v>3952</v>
      </c>
    </row>
    <row r="38" spans="1:5" ht="15.75" customHeight="1" thickTop="1" thickBot="1">
      <c r="A38" s="6"/>
      <c r="B38" s="18">
        <v>6000</v>
      </c>
      <c r="C38" s="18" t="s">
        <v>3953</v>
      </c>
      <c r="D38" s="18"/>
      <c r="E38" s="19"/>
    </row>
    <row r="39" spans="1:5" ht="16.5" customHeight="1" thickTop="1" thickBot="1">
      <c r="A39" s="6"/>
      <c r="B39" s="17">
        <v>6010</v>
      </c>
      <c r="C39" s="17"/>
      <c r="D39" s="17" t="s">
        <v>3954</v>
      </c>
      <c r="E39" s="21"/>
    </row>
    <row r="40" spans="1:5" ht="15.75" thickBot="1">
      <c r="A40" s="6"/>
      <c r="B40" s="17">
        <v>6020</v>
      </c>
      <c r="C40" s="17"/>
      <c r="D40" s="17" t="s">
        <v>3955</v>
      </c>
      <c r="E40" s="21"/>
    </row>
    <row r="41" spans="1:5" ht="15.75" thickBot="1">
      <c r="A41" s="6"/>
      <c r="B41" s="17">
        <v>6030</v>
      </c>
      <c r="C41" s="17"/>
      <c r="D41" s="17" t="s">
        <v>3956</v>
      </c>
      <c r="E41" s="21"/>
    </row>
    <row r="42" spans="1:5" ht="15.75" thickBot="1">
      <c r="A42" s="6"/>
      <c r="B42" s="17">
        <v>6040</v>
      </c>
      <c r="C42" s="17"/>
      <c r="D42" s="17" t="s">
        <v>3957</v>
      </c>
      <c r="E42" s="21"/>
    </row>
    <row r="43" spans="1:5" ht="18.75" thickBot="1">
      <c r="A43" s="6"/>
      <c r="B43" s="17">
        <v>6041</v>
      </c>
      <c r="C43" s="17"/>
      <c r="D43" s="17"/>
      <c r="E43" s="21" t="s">
        <v>3958</v>
      </c>
    </row>
    <row r="44" spans="1:5" ht="18.75" thickBot="1">
      <c r="A44" s="6"/>
      <c r="B44" s="17">
        <v>6042</v>
      </c>
      <c r="C44" s="17"/>
      <c r="D44" s="17"/>
      <c r="E44" s="21" t="s">
        <v>3959</v>
      </c>
    </row>
    <row r="45" spans="1:5" ht="27.75" thickBot="1">
      <c r="A45" s="6"/>
      <c r="B45" s="17">
        <v>6043</v>
      </c>
      <c r="C45" s="17"/>
      <c r="D45" s="17"/>
      <c r="E45" s="21" t="s">
        <v>3960</v>
      </c>
    </row>
    <row r="46" spans="1:5" ht="51" customHeight="1" thickBot="1">
      <c r="A46" s="6"/>
      <c r="B46" s="17">
        <v>6044</v>
      </c>
      <c r="C46" s="17"/>
      <c r="D46" s="17"/>
      <c r="E46" s="21" t="s">
        <v>3961</v>
      </c>
    </row>
    <row r="47" spans="1:5" ht="15.75" thickBot="1">
      <c r="A47" s="6"/>
      <c r="B47" s="24">
        <v>6050</v>
      </c>
      <c r="C47" s="24"/>
      <c r="D47" s="24" t="s">
        <v>3962</v>
      </c>
      <c r="E47" s="25"/>
    </row>
    <row r="48" spans="1:5" ht="19.5" thickTop="1" thickBot="1">
      <c r="A48" s="6"/>
      <c r="B48" s="18">
        <v>7000</v>
      </c>
      <c r="C48" s="18" t="s">
        <v>3963</v>
      </c>
      <c r="D48" s="18"/>
      <c r="E48" s="19"/>
    </row>
    <row r="49" spans="1:5" ht="19.5" customHeight="1" thickTop="1" thickBot="1">
      <c r="A49" s="6"/>
      <c r="B49" s="17">
        <v>7010</v>
      </c>
      <c r="C49" s="17"/>
      <c r="D49" s="17" t="s">
        <v>3964</v>
      </c>
      <c r="E49" s="21"/>
    </row>
    <row r="50" spans="1:5" ht="26.25" customHeight="1" thickBot="1">
      <c r="A50" s="6"/>
      <c r="B50" s="17">
        <v>7011</v>
      </c>
      <c r="C50" s="17"/>
      <c r="D50" s="17"/>
      <c r="E50" s="21" t="s">
        <v>3965</v>
      </c>
    </row>
    <row r="51" spans="1:5" ht="21.75" customHeight="1" thickBot="1">
      <c r="A51" s="6"/>
      <c r="B51" s="17">
        <v>7012</v>
      </c>
      <c r="C51" s="17"/>
      <c r="D51" s="17"/>
      <c r="E51" s="21" t="s">
        <v>3966</v>
      </c>
    </row>
    <row r="52" spans="1:5" ht="18.75" thickBot="1">
      <c r="A52" s="6"/>
      <c r="B52" s="17">
        <v>7013</v>
      </c>
      <c r="C52" s="17"/>
      <c r="D52" s="17"/>
      <c r="E52" s="21" t="s">
        <v>3967</v>
      </c>
    </row>
    <row r="53" spans="1:5" ht="21" customHeight="1" thickBot="1">
      <c r="A53" s="6"/>
      <c r="B53" s="17">
        <v>7014</v>
      </c>
      <c r="C53" s="17"/>
      <c r="D53" s="17"/>
      <c r="E53" s="21" t="s">
        <v>3968</v>
      </c>
    </row>
    <row r="54" spans="1:5" ht="18.75" thickBot="1">
      <c r="A54" s="6"/>
      <c r="B54" s="17">
        <v>7020</v>
      </c>
      <c r="C54" s="17"/>
      <c r="D54" s="17" t="s">
        <v>3969</v>
      </c>
      <c r="E54" s="21"/>
    </row>
    <row r="55" spans="1:5" ht="18.75" thickBot="1">
      <c r="A55" s="6"/>
      <c r="B55" s="17">
        <v>7030</v>
      </c>
      <c r="C55" s="17"/>
      <c r="D55" s="17" t="s">
        <v>3970</v>
      </c>
      <c r="E55" s="21"/>
    </row>
    <row r="56" spans="1:5" ht="46.5" customHeight="1" thickBot="1">
      <c r="A56" s="6"/>
      <c r="B56" s="17">
        <v>7031</v>
      </c>
      <c r="C56" s="17"/>
      <c r="D56" s="17"/>
      <c r="E56" s="21" t="s">
        <v>3971</v>
      </c>
    </row>
    <row r="57" spans="1:5" ht="18.75" thickBot="1">
      <c r="A57" s="6"/>
      <c r="B57" s="17">
        <v>7032</v>
      </c>
      <c r="C57" s="17"/>
      <c r="D57" s="17"/>
      <c r="E57" s="21" t="s">
        <v>3972</v>
      </c>
    </row>
    <row r="58" spans="1:5" ht="18.75" thickBot="1">
      <c r="A58" s="6"/>
      <c r="B58" s="17">
        <v>7033</v>
      </c>
      <c r="C58" s="17"/>
      <c r="D58" s="17"/>
      <c r="E58" s="21" t="s">
        <v>3973</v>
      </c>
    </row>
    <row r="59" spans="1:5" ht="27.75" thickBot="1">
      <c r="A59" s="6"/>
      <c r="B59" s="17">
        <v>7034</v>
      </c>
      <c r="C59" s="17"/>
      <c r="D59" s="17"/>
      <c r="E59" s="21" t="s">
        <v>3974</v>
      </c>
    </row>
    <row r="60" spans="1:5" ht="18.75" thickBot="1">
      <c r="A60" s="6"/>
      <c r="B60" s="17">
        <v>7040</v>
      </c>
      <c r="C60" s="17"/>
      <c r="D60" s="17" t="s">
        <v>3975</v>
      </c>
      <c r="E60" s="21"/>
    </row>
    <row r="61" spans="1:5" ht="18.75" thickBot="1">
      <c r="A61" s="6"/>
      <c r="B61" s="17">
        <v>7050</v>
      </c>
      <c r="C61" s="17"/>
      <c r="D61" s="17" t="s">
        <v>3976</v>
      </c>
      <c r="E61" s="21"/>
    </row>
    <row r="62" spans="1:5" ht="15.75" thickBot="1">
      <c r="A62" s="6"/>
      <c r="B62" s="24">
        <v>7060</v>
      </c>
      <c r="C62" s="24"/>
      <c r="D62" s="24" t="s">
        <v>3977</v>
      </c>
      <c r="E62" s="25"/>
    </row>
    <row r="63" spans="1:5" ht="28.5" thickTop="1" thickBot="1">
      <c r="A63" s="6"/>
      <c r="B63" s="18">
        <v>8000</v>
      </c>
      <c r="C63" s="18" t="s">
        <v>3978</v>
      </c>
      <c r="D63" s="18"/>
      <c r="E63" s="19"/>
    </row>
    <row r="64" spans="1:5" ht="19.5" thickTop="1" thickBot="1">
      <c r="A64" s="6"/>
      <c r="B64" s="17">
        <v>8010</v>
      </c>
      <c r="C64" s="17"/>
      <c r="D64" s="17" t="s">
        <v>3979</v>
      </c>
      <c r="E64" s="21"/>
    </row>
    <row r="65" spans="1:5" ht="18.75" thickBot="1">
      <c r="A65" s="6"/>
      <c r="B65" s="17">
        <v>8011</v>
      </c>
      <c r="C65" s="17"/>
      <c r="D65" s="17"/>
      <c r="E65" s="21" t="s">
        <v>3980</v>
      </c>
    </row>
    <row r="66" spans="1:5" ht="15.6" customHeight="1" thickBot="1">
      <c r="A66" s="6"/>
      <c r="B66" s="17">
        <v>8012</v>
      </c>
      <c r="C66" s="17"/>
      <c r="D66" s="17"/>
      <c r="E66" s="21" t="s">
        <v>3981</v>
      </c>
    </row>
    <row r="67" spans="1:5" ht="15.75" thickBot="1">
      <c r="A67" s="6"/>
      <c r="B67" s="17">
        <v>8013</v>
      </c>
      <c r="C67" s="17"/>
      <c r="D67" s="17"/>
      <c r="E67" s="21" t="s">
        <v>3982</v>
      </c>
    </row>
    <row r="68" spans="1:5" ht="15.75" thickBot="1">
      <c r="A68" s="6"/>
      <c r="B68" s="17">
        <v>8020</v>
      </c>
      <c r="C68" s="17"/>
      <c r="D68" s="17" t="s">
        <v>3983</v>
      </c>
      <c r="E68" s="21"/>
    </row>
    <row r="69" spans="1:5" ht="18.75" thickBot="1">
      <c r="A69" s="6"/>
      <c r="B69" s="17">
        <v>8030</v>
      </c>
      <c r="C69" s="17"/>
      <c r="D69" s="17" t="s">
        <v>3984</v>
      </c>
      <c r="E69" s="21"/>
    </row>
    <row r="70" spans="1:5" ht="31.35" customHeight="1" thickBot="1">
      <c r="A70" s="6"/>
      <c r="B70" s="17">
        <v>8031</v>
      </c>
      <c r="C70" s="17"/>
      <c r="D70" s="17"/>
      <c r="E70" s="21" t="s">
        <v>3985</v>
      </c>
    </row>
    <row r="71" spans="1:5" ht="15.75" customHeight="1" thickBot="1">
      <c r="A71" s="6"/>
      <c r="B71" s="17">
        <v>8032</v>
      </c>
      <c r="C71" s="17"/>
      <c r="D71" s="17"/>
      <c r="E71" s="21" t="s">
        <v>3986</v>
      </c>
    </row>
    <row r="72" spans="1:5" ht="18.75" thickBot="1">
      <c r="A72" s="6"/>
      <c r="B72" s="17">
        <v>8033</v>
      </c>
      <c r="C72" s="17"/>
      <c r="D72" s="17"/>
      <c r="E72" s="21" t="s">
        <v>3987</v>
      </c>
    </row>
    <row r="73" spans="1:5" ht="15.75" thickBot="1">
      <c r="A73" s="6"/>
      <c r="B73" s="17">
        <v>8034</v>
      </c>
      <c r="C73" s="17"/>
      <c r="D73" s="17"/>
      <c r="E73" s="21" t="s">
        <v>3988</v>
      </c>
    </row>
    <row r="74" spans="1:5" ht="15.75" customHeight="1" thickBot="1">
      <c r="A74" s="6"/>
      <c r="B74" s="17">
        <v>8035</v>
      </c>
      <c r="C74" s="17"/>
      <c r="D74" s="17"/>
      <c r="E74" s="21" t="s">
        <v>3989</v>
      </c>
    </row>
    <row r="75" spans="1:5" ht="15.75" thickBot="1">
      <c r="A75" s="6"/>
      <c r="B75" s="17">
        <v>8040</v>
      </c>
      <c r="C75" s="17"/>
      <c r="D75" s="17" t="s">
        <v>3990</v>
      </c>
      <c r="E75" s="21"/>
    </row>
    <row r="76" spans="1:5" ht="18.75" thickBot="1">
      <c r="A76" s="6"/>
      <c r="B76" s="17">
        <v>8050</v>
      </c>
      <c r="C76" s="17"/>
      <c r="D76" s="17" t="s">
        <v>3991</v>
      </c>
      <c r="E76" s="21"/>
    </row>
    <row r="77" spans="1:5" ht="15.75" thickBot="1">
      <c r="A77" s="6"/>
      <c r="B77" s="17">
        <v>8051</v>
      </c>
      <c r="C77" s="17"/>
      <c r="D77" s="17"/>
      <c r="E77" s="21" t="s">
        <v>3992</v>
      </c>
    </row>
    <row r="78" spans="1:5" ht="15.75" thickBot="1">
      <c r="A78" s="6"/>
      <c r="B78" s="17">
        <v>8052</v>
      </c>
      <c r="C78" s="17"/>
      <c r="D78" s="17"/>
      <c r="E78" s="21" t="s">
        <v>3993</v>
      </c>
    </row>
    <row r="79" spans="1:5" ht="15.75" thickBot="1">
      <c r="A79" s="6"/>
      <c r="B79" s="17">
        <v>8053</v>
      </c>
      <c r="C79" s="17"/>
      <c r="D79" s="17"/>
      <c r="E79" s="21" t="s">
        <v>3994</v>
      </c>
    </row>
    <row r="80" spans="1:5" ht="48" customHeight="1" thickBot="1">
      <c r="A80" s="6"/>
      <c r="B80" s="17">
        <v>8054</v>
      </c>
      <c r="C80" s="17"/>
      <c r="D80" s="17"/>
      <c r="E80" s="21" t="s">
        <v>3995</v>
      </c>
    </row>
    <row r="81" spans="1:5" ht="15.75" thickBot="1">
      <c r="A81" s="6"/>
      <c r="B81" s="17">
        <v>8055</v>
      </c>
      <c r="C81" s="17"/>
      <c r="D81" s="17"/>
      <c r="E81" s="21" t="s">
        <v>3940</v>
      </c>
    </row>
    <row r="82" spans="1:5" ht="15.75" thickBot="1">
      <c r="A82" s="6"/>
      <c r="B82" s="24">
        <v>8060</v>
      </c>
      <c r="C82" s="24"/>
      <c r="D82" s="24" t="s">
        <v>3940</v>
      </c>
      <c r="E82" s="25"/>
    </row>
    <row r="83" spans="1:5" ht="19.5" thickTop="1" thickBot="1">
      <c r="A83" s="6"/>
      <c r="B83" s="18">
        <v>9000</v>
      </c>
      <c r="C83" s="18" t="s">
        <v>3996</v>
      </c>
      <c r="D83" s="18"/>
      <c r="E83" s="19"/>
    </row>
    <row r="84" spans="1:5" ht="20.25" customHeight="1" thickTop="1" thickBot="1">
      <c r="A84" s="6"/>
      <c r="B84" s="17">
        <v>9010</v>
      </c>
      <c r="C84" s="17"/>
      <c r="D84" s="17" t="s">
        <v>3997</v>
      </c>
      <c r="E84" s="21"/>
    </row>
    <row r="85" spans="1:5" ht="27.75" thickBot="1">
      <c r="A85" s="6"/>
      <c r="B85" s="17">
        <v>9020</v>
      </c>
      <c r="C85" s="17"/>
      <c r="D85" s="17" t="s">
        <v>3998</v>
      </c>
      <c r="E85" s="21"/>
    </row>
    <row r="86" spans="1:5" ht="31.35" customHeight="1" thickBot="1">
      <c r="A86" s="6"/>
      <c r="B86" s="17">
        <v>9021</v>
      </c>
      <c r="C86" s="17"/>
      <c r="D86" s="17"/>
      <c r="E86" s="21" t="s">
        <v>3999</v>
      </c>
    </row>
    <row r="87" spans="1:5" ht="78.2" customHeight="1" thickBot="1">
      <c r="A87" s="6"/>
      <c r="B87" s="17">
        <v>9022</v>
      </c>
      <c r="C87" s="17"/>
      <c r="D87" s="17"/>
      <c r="E87" s="21" t="s">
        <v>4000</v>
      </c>
    </row>
    <row r="88" spans="1:5" ht="15.75" thickBot="1">
      <c r="A88" s="6"/>
      <c r="B88" s="17">
        <v>9023</v>
      </c>
      <c r="C88" s="17"/>
      <c r="D88" s="17"/>
      <c r="E88" s="21" t="s">
        <v>4001</v>
      </c>
    </row>
    <row r="89" spans="1:5" ht="15.75" thickBot="1">
      <c r="A89" s="6"/>
      <c r="B89" s="24">
        <v>9030</v>
      </c>
      <c r="C89" s="24"/>
      <c r="D89" s="24" t="s">
        <v>3940</v>
      </c>
      <c r="E89" s="25"/>
    </row>
    <row r="90" spans="1:5" ht="16.5" thickTop="1" thickBot="1">
      <c r="A90" s="6"/>
      <c r="B90" s="18">
        <v>11000</v>
      </c>
      <c r="C90" s="909" t="s">
        <v>4002</v>
      </c>
      <c r="D90" s="910"/>
      <c r="E90" s="19"/>
    </row>
    <row r="91" spans="1:5" ht="19.5" thickTop="1" thickBot="1">
      <c r="A91" s="6"/>
      <c r="B91" s="17">
        <v>11010</v>
      </c>
      <c r="C91" s="17"/>
      <c r="D91" s="17" t="s">
        <v>4003</v>
      </c>
      <c r="E91" s="21"/>
    </row>
    <row r="92" spans="1:5" ht="18.75" thickBot="1">
      <c r="A92" s="6"/>
      <c r="B92" s="17">
        <v>11020</v>
      </c>
      <c r="C92" s="17"/>
      <c r="D92" s="17" t="s">
        <v>4004</v>
      </c>
      <c r="E92" s="21"/>
    </row>
    <row r="93" spans="1:5" ht="15.75" thickBot="1">
      <c r="A93" s="6"/>
      <c r="B93" s="18">
        <v>12000</v>
      </c>
      <c r="C93" s="18" t="s">
        <v>4005</v>
      </c>
      <c r="D93" s="18"/>
      <c r="E93" s="19"/>
    </row>
    <row r="94" spans="1:5" ht="25.5" customHeight="1" thickTop="1" thickBot="1">
      <c r="A94" s="6"/>
      <c r="B94" s="18">
        <v>13000</v>
      </c>
      <c r="C94" s="18" t="s">
        <v>4006</v>
      </c>
      <c r="D94" s="18"/>
      <c r="E94" s="19"/>
    </row>
    <row r="95" spans="1:5" ht="15.75" thickTop="1">
      <c r="A95" s="8"/>
      <c r="B95" s="29">
        <v>14000</v>
      </c>
      <c r="C95" s="29" t="s">
        <v>3940</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AE2A-C17B-4902-B233-9F5F10561260}">
  <dimension ref="A1:N24"/>
  <sheetViews>
    <sheetView workbookViewId="0">
      <selection activeCell="D5" sqref="D5"/>
    </sheetView>
  </sheetViews>
  <sheetFormatPr defaultRowHeight="15"/>
  <sheetData>
    <row r="1" spans="1:14">
      <c r="A1" s="272" t="s">
        <v>4007</v>
      </c>
      <c r="B1" s="272"/>
      <c r="C1" s="272"/>
      <c r="D1" s="272"/>
      <c r="E1" s="272"/>
      <c r="F1" s="272"/>
      <c r="G1" s="272"/>
      <c r="H1" s="272"/>
      <c r="I1" s="273"/>
      <c r="J1" s="273"/>
      <c r="K1" s="273"/>
      <c r="L1" s="273"/>
      <c r="M1" s="273"/>
      <c r="N1" s="273"/>
    </row>
    <row r="2" spans="1:14">
      <c r="A2" s="274">
        <v>1</v>
      </c>
      <c r="B2" s="273"/>
      <c r="C2" s="273" t="s">
        <v>4008</v>
      </c>
      <c r="D2" s="273"/>
      <c r="E2" s="273"/>
      <c r="F2" s="273"/>
      <c r="G2" s="273"/>
      <c r="H2" s="273"/>
      <c r="I2" s="273"/>
      <c r="J2" s="273"/>
      <c r="K2" s="273"/>
      <c r="L2" s="273"/>
      <c r="M2" s="273"/>
      <c r="N2" s="273"/>
    </row>
    <row r="3" spans="1:14">
      <c r="A3" s="274">
        <v>2</v>
      </c>
      <c r="B3" s="273"/>
      <c r="C3" s="273" t="s">
        <v>4009</v>
      </c>
      <c r="D3" s="273"/>
      <c r="E3" s="273"/>
      <c r="F3" s="273"/>
      <c r="G3" s="273"/>
      <c r="H3" s="273"/>
      <c r="I3" s="273"/>
      <c r="J3" s="273"/>
      <c r="K3" s="273"/>
      <c r="L3" s="273"/>
      <c r="M3" s="273"/>
      <c r="N3" s="273"/>
    </row>
    <row r="4" spans="1:14">
      <c r="A4" s="274">
        <v>3</v>
      </c>
      <c r="B4" s="273"/>
      <c r="C4" s="273" t="s">
        <v>4010</v>
      </c>
      <c r="D4" s="273"/>
      <c r="E4" s="273"/>
      <c r="F4" s="273"/>
      <c r="G4" s="273"/>
      <c r="H4" s="273"/>
      <c r="I4" s="273"/>
      <c r="J4" s="273"/>
      <c r="K4" s="273"/>
      <c r="L4" s="273"/>
      <c r="M4" s="273"/>
      <c r="N4" s="273"/>
    </row>
    <row r="5" spans="1:14">
      <c r="A5" s="274">
        <v>4</v>
      </c>
      <c r="B5" s="273"/>
      <c r="C5" s="273" t="s">
        <v>4011</v>
      </c>
      <c r="D5" s="273"/>
      <c r="E5" s="273"/>
      <c r="F5" s="273"/>
      <c r="G5" s="273"/>
      <c r="H5" s="273"/>
      <c r="I5" s="273"/>
      <c r="J5" s="273"/>
      <c r="K5" s="273"/>
      <c r="L5" s="273"/>
      <c r="M5" s="273"/>
      <c r="N5" s="273"/>
    </row>
    <row r="6" spans="1:14">
      <c r="A6" s="274">
        <v>5</v>
      </c>
      <c r="B6" s="273"/>
      <c r="C6" s="273" t="s">
        <v>4012</v>
      </c>
      <c r="D6" s="273"/>
      <c r="E6" s="273"/>
      <c r="F6" s="273"/>
      <c r="G6" s="273"/>
      <c r="H6" s="273"/>
      <c r="I6" s="273"/>
      <c r="J6" s="273"/>
      <c r="K6" s="273"/>
      <c r="L6" s="273"/>
      <c r="M6" s="273"/>
      <c r="N6" s="273"/>
    </row>
    <row r="7" spans="1:14">
      <c r="A7" s="274">
        <v>6</v>
      </c>
      <c r="B7" s="273"/>
      <c r="C7" s="273" t="s">
        <v>4013</v>
      </c>
      <c r="D7" s="273"/>
      <c r="E7" s="273"/>
      <c r="F7" s="273"/>
      <c r="G7" s="273"/>
      <c r="H7" s="273"/>
      <c r="I7" s="273"/>
      <c r="J7" s="273"/>
      <c r="K7" s="273"/>
      <c r="L7" s="273"/>
      <c r="M7" s="273"/>
      <c r="N7" s="273"/>
    </row>
    <row r="8" spans="1:14">
      <c r="A8" s="274">
        <v>7</v>
      </c>
      <c r="B8" s="273"/>
      <c r="C8" s="273" t="s">
        <v>4014</v>
      </c>
      <c r="D8" s="273"/>
      <c r="E8" s="273"/>
      <c r="F8" s="273"/>
      <c r="G8" s="273"/>
      <c r="H8" s="273"/>
      <c r="I8" s="273"/>
      <c r="J8" s="273"/>
      <c r="K8" s="273"/>
      <c r="L8" s="273"/>
      <c r="M8" s="273"/>
      <c r="N8" s="273"/>
    </row>
    <row r="9" spans="1:14">
      <c r="A9" s="274">
        <v>8</v>
      </c>
      <c r="B9" s="273"/>
      <c r="C9" s="273" t="s">
        <v>4015</v>
      </c>
      <c r="D9" s="273"/>
      <c r="E9" s="273"/>
      <c r="F9" s="273"/>
      <c r="G9" s="273"/>
      <c r="H9" s="273"/>
      <c r="I9" s="273"/>
      <c r="J9" s="273"/>
      <c r="K9" s="273"/>
      <c r="L9" s="273"/>
      <c r="M9" s="273"/>
      <c r="N9" s="273"/>
    </row>
    <row r="10" spans="1:14">
      <c r="A10" s="274">
        <v>9</v>
      </c>
      <c r="B10" s="273"/>
      <c r="C10" s="273" t="s">
        <v>4016</v>
      </c>
      <c r="D10" s="273"/>
      <c r="E10" s="273"/>
      <c r="F10" s="273"/>
      <c r="G10" s="273"/>
      <c r="H10" s="273"/>
      <c r="I10" s="273"/>
      <c r="J10" s="273"/>
      <c r="K10" s="273"/>
      <c r="L10" s="273"/>
      <c r="M10" s="273"/>
      <c r="N10" s="273"/>
    </row>
    <row r="11" spans="1:14">
      <c r="A11" s="274">
        <v>10</v>
      </c>
      <c r="B11" s="273"/>
      <c r="C11" s="273" t="s">
        <v>4017</v>
      </c>
      <c r="D11" s="273"/>
      <c r="E11" s="273"/>
      <c r="F11" s="273"/>
      <c r="G11" s="273"/>
      <c r="H11" s="273"/>
      <c r="I11" s="273"/>
      <c r="J11" s="273"/>
      <c r="K11" s="273"/>
      <c r="L11" s="273"/>
      <c r="M11" s="273"/>
      <c r="N11" s="273"/>
    </row>
    <row r="12" spans="1:14">
      <c r="A12" s="274">
        <v>11</v>
      </c>
      <c r="B12" s="273"/>
      <c r="C12" s="273" t="s">
        <v>4018</v>
      </c>
      <c r="D12" s="273"/>
      <c r="E12" s="273"/>
      <c r="F12" s="273"/>
      <c r="G12" s="273"/>
      <c r="H12" s="273"/>
      <c r="I12" s="273"/>
      <c r="J12" s="273"/>
      <c r="K12" s="273"/>
      <c r="L12" s="273"/>
      <c r="M12" s="273"/>
      <c r="N12" s="273"/>
    </row>
    <row r="13" spans="1:14">
      <c r="A13" s="274">
        <v>12</v>
      </c>
      <c r="B13" s="273"/>
      <c r="C13" s="273" t="s">
        <v>4019</v>
      </c>
      <c r="D13" s="273"/>
      <c r="E13" s="273"/>
      <c r="F13" s="273"/>
      <c r="G13" s="273"/>
      <c r="H13" s="273"/>
      <c r="I13" s="273"/>
      <c r="J13" s="273"/>
      <c r="K13" s="273"/>
      <c r="L13" s="273"/>
      <c r="M13" s="273"/>
      <c r="N13" s="273"/>
    </row>
    <row r="14" spans="1:14">
      <c r="A14" s="274">
        <v>13</v>
      </c>
      <c r="B14" s="273"/>
      <c r="C14" s="273" t="s">
        <v>4020</v>
      </c>
      <c r="D14" s="273"/>
      <c r="E14" s="273"/>
      <c r="F14" s="273"/>
      <c r="G14" s="273"/>
      <c r="H14" s="273"/>
      <c r="I14" s="273"/>
      <c r="J14" s="273"/>
      <c r="K14" s="273"/>
      <c r="L14" s="273"/>
      <c r="M14" s="273"/>
      <c r="N14" s="273"/>
    </row>
    <row r="15" spans="1:14">
      <c r="A15" s="274">
        <v>14</v>
      </c>
      <c r="B15" s="273"/>
      <c r="C15" s="273" t="s">
        <v>4021</v>
      </c>
      <c r="D15" s="273"/>
      <c r="E15" s="273"/>
      <c r="F15" s="273"/>
      <c r="G15" s="273"/>
      <c r="H15" s="273"/>
      <c r="I15" s="273"/>
      <c r="J15" s="273"/>
      <c r="K15" s="273"/>
      <c r="L15" s="273"/>
      <c r="M15" s="273"/>
      <c r="N15" s="273"/>
    </row>
    <row r="16" spans="1:14">
      <c r="A16" s="274">
        <v>15</v>
      </c>
      <c r="B16" s="273"/>
      <c r="C16" s="273" t="s">
        <v>4022</v>
      </c>
      <c r="D16" s="273"/>
      <c r="E16" s="273"/>
      <c r="F16" s="273"/>
      <c r="G16" s="273"/>
      <c r="H16" s="273"/>
      <c r="I16" s="273"/>
      <c r="J16" s="273"/>
      <c r="K16" s="273"/>
      <c r="L16" s="273"/>
      <c r="M16" s="273"/>
      <c r="N16" s="273"/>
    </row>
    <row r="17" spans="1:14">
      <c r="A17" s="274"/>
      <c r="B17" s="273"/>
      <c r="C17" s="273"/>
      <c r="D17" s="273"/>
      <c r="E17" s="273"/>
      <c r="F17" s="273"/>
      <c r="G17" s="273"/>
      <c r="H17" s="273"/>
      <c r="I17" s="273"/>
      <c r="J17" s="273"/>
      <c r="K17" s="273"/>
      <c r="L17" s="273"/>
      <c r="M17" s="273"/>
      <c r="N17" s="273"/>
    </row>
    <row r="18" spans="1:14">
      <c r="A18" s="272" t="s">
        <v>4023</v>
      </c>
      <c r="B18" s="272"/>
      <c r="C18" s="272"/>
      <c r="D18" s="272"/>
      <c r="E18" s="272"/>
      <c r="F18" s="272"/>
      <c r="G18" s="272"/>
      <c r="H18" s="272"/>
      <c r="I18" s="273"/>
      <c r="J18" s="273"/>
      <c r="K18" s="273"/>
      <c r="L18" s="273"/>
      <c r="M18" s="273"/>
      <c r="N18" s="273"/>
    </row>
    <row r="19" spans="1:14">
      <c r="A19" s="274">
        <v>1</v>
      </c>
      <c r="B19" s="273"/>
      <c r="C19" s="273" t="s">
        <v>4024</v>
      </c>
      <c r="D19" s="273"/>
      <c r="E19" s="273"/>
      <c r="F19" s="273"/>
      <c r="G19" s="273"/>
      <c r="H19" s="273"/>
      <c r="I19" s="273"/>
      <c r="J19" s="273"/>
      <c r="K19" s="273"/>
      <c r="L19" s="273"/>
      <c r="M19" s="273"/>
      <c r="N19" s="273"/>
    </row>
    <row r="20" spans="1:14">
      <c r="A20" s="274">
        <v>2</v>
      </c>
      <c r="B20" s="273"/>
      <c r="C20" s="273" t="s">
        <v>4025</v>
      </c>
      <c r="D20" s="273"/>
      <c r="E20" s="273"/>
      <c r="F20" s="273"/>
      <c r="G20" s="273"/>
      <c r="H20" s="273"/>
      <c r="I20" s="273"/>
      <c r="J20" s="273"/>
      <c r="K20" s="273"/>
      <c r="L20" s="273"/>
      <c r="M20" s="273"/>
      <c r="N20" s="273"/>
    </row>
    <row r="21" spans="1:14">
      <c r="A21" s="274">
        <v>3</v>
      </c>
      <c r="B21" s="273"/>
      <c r="C21" s="273" t="s">
        <v>4026</v>
      </c>
      <c r="D21" s="273"/>
      <c r="E21" s="273"/>
      <c r="F21" s="273"/>
      <c r="G21" s="273"/>
      <c r="H21" s="273"/>
      <c r="I21" s="273"/>
      <c r="J21" s="273"/>
      <c r="K21" s="273"/>
      <c r="L21" s="273"/>
      <c r="M21" s="273"/>
      <c r="N21" s="273"/>
    </row>
    <row r="22" spans="1:14">
      <c r="A22" s="274">
        <v>4</v>
      </c>
      <c r="B22" s="273"/>
      <c r="C22" s="273" t="s">
        <v>4027</v>
      </c>
      <c r="D22" s="273"/>
      <c r="E22" s="273"/>
      <c r="F22" s="273"/>
      <c r="G22" s="273"/>
      <c r="H22" s="273"/>
      <c r="I22" s="273"/>
      <c r="J22" s="273"/>
      <c r="K22" s="273"/>
      <c r="L22" s="273"/>
      <c r="M22" s="273"/>
      <c r="N22" s="273"/>
    </row>
    <row r="23" spans="1:14">
      <c r="A23" s="274">
        <v>5</v>
      </c>
      <c r="B23" s="273"/>
      <c r="C23" s="273" t="s">
        <v>4028</v>
      </c>
      <c r="D23" s="273"/>
      <c r="E23" s="273"/>
      <c r="F23" s="273"/>
      <c r="G23" s="273"/>
      <c r="H23" s="273"/>
      <c r="I23" s="273"/>
      <c r="J23" s="273"/>
      <c r="K23" s="273"/>
      <c r="L23" s="273"/>
      <c r="M23" s="273"/>
      <c r="N23" s="273"/>
    </row>
    <row r="24" spans="1:14">
      <c r="A24" s="274">
        <v>6</v>
      </c>
      <c r="B24" s="273"/>
      <c r="C24" s="273" t="s">
        <v>4021</v>
      </c>
      <c r="D24" s="273"/>
      <c r="E24" s="273"/>
      <c r="F24" s="273"/>
      <c r="G24" s="273"/>
      <c r="H24" s="273"/>
      <c r="I24" s="273"/>
      <c r="J24" s="273"/>
      <c r="K24" s="273"/>
      <c r="L24" s="273"/>
      <c r="M24" s="273"/>
      <c r="N24" s="27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0CE3-02D4-4DB8-B4A4-9642D69CFF61}">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8ECBA-ACE7-4720-B9D7-69ADF65A5A13}"/>
</file>

<file path=customXml/itemProps2.xml><?xml version="1.0" encoding="utf-8"?>
<ds:datastoreItem xmlns:ds="http://schemas.openxmlformats.org/officeDocument/2006/customXml" ds:itemID="{FCAD2DED-1519-41E4-8889-9AB544DD19C8}"/>
</file>

<file path=customXml/itemProps3.xml><?xml version="1.0" encoding="utf-8"?>
<ds:datastoreItem xmlns:ds="http://schemas.openxmlformats.org/officeDocument/2006/customXml" ds:itemID="{578A04EB-C5C5-489E-B690-D516A0AF5179}"/>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X</cp:lastModifiedBy>
  <cp:revision/>
  <dcterms:created xsi:type="dcterms:W3CDTF">2005-01-24T17:03:19Z</dcterms:created>
  <dcterms:modified xsi:type="dcterms:W3CDTF">2025-04-16T08:42:05Z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axCatchAll">
    <vt:lpwstr>15;#Technical|3a400d66-ee7a-4a6f-a04a-2d028461e8b8;#14;#Agents|3fe85bd0-ab91-44fa-84d2-ff5557429c34;#45;# Auditor Candidates|af691755-94ff-44ef-9224-48bf09f9dcf7;#26;#Forest Management|780132de-f0d1-4db9-b76d-1c86782e2295;#41;# Auditors|8bb86ae9-b7dc-4f41</vt:lpwstr>
  </property>
  <property fmtid="{D5CDD505-2E9C-101B-9397-08002B2CF9AE}" pid="4" name="TeamsInvolved">
    <vt:lpwstr>15;#Technical|3a400d66-ee7a-4a6f-a04a-2d028461e8b8</vt:lpwstr>
  </property>
  <property fmtid="{D5CDD505-2E9C-101B-9397-08002B2CF9AE}" pid="5" name="AccreditationClause">
    <vt:lpwstr/>
  </property>
  <property fmtid="{D5CDD505-2E9C-101B-9397-08002B2CF9AE}" pid="6" name="DocumentSubcategory">
    <vt:lpwstr>26;#Forest Management|780132de-f0d1-4db9-b76d-1c86782e2295</vt:lpwstr>
  </property>
  <property fmtid="{D5CDD505-2E9C-101B-9397-08002B2CF9AE}" pid="7" name="ad2f377e54714112ab833597fa2da4c5">
    <vt:lpwstr>Technical|3a400d66-ee7a-4a6f-a04a-2d028461e8b8</vt:lpwstr>
  </property>
  <property fmtid="{D5CDD505-2E9C-101B-9397-08002B2CF9AE}" pid="8" name="f566ae4b6da04003a30c549f0f75017f">
    <vt:lpwstr>Forest Management|780132de-f0d1-4db9-b76d-1c86782e2295</vt:lpwstr>
  </property>
  <property fmtid="{D5CDD505-2E9C-101B-9397-08002B2CF9AE}" pid="9" name="ae9375f09f6748d8a1e95e3352f09959">
    <vt:lpwstr>Programme for the Endorsement of Forest Certification (PEFC)|10fe37c0-fde8-4201-aa3a-9f5ff46939db</vt:lpwstr>
  </property>
  <property fmtid="{D5CDD505-2E9C-101B-9397-08002B2CF9AE}" pid="10" name="DocumentCategories">
    <vt:lpwstr>3;#Forestry|58c4e837-039d-402b-b63b-d24a25d2849a</vt:lpwstr>
  </property>
  <property fmtid="{D5CDD505-2E9C-101B-9397-08002B2CF9AE}" pid="11" name="SchemeService">
    <vt:lpwstr>18;#Programme for the Endorsement of Forest Certification (PEFC)|10fe37c0-fde8-4201-aa3a-9f5ff46939db</vt:lpwstr>
  </property>
  <property fmtid="{D5CDD505-2E9C-101B-9397-08002B2CF9AE}" pid="12" name="ic9f03f562ef4388ac9038703c4dc5d2">
    <vt:lpwstr/>
  </property>
  <property fmtid="{D5CDD505-2E9C-101B-9397-08002B2CF9AE}" pid="13" name="e2dbf1829e2d4a00a1dc26f53a7b9ce2">
    <vt:lpwstr>Forestry|58c4e837-039d-402b-b63b-d24a25d2849a</vt:lpwstr>
  </property>
  <property fmtid="{D5CDD505-2E9C-101B-9397-08002B2CF9AE}" pid="14" name="ContentTypeId">
    <vt:lpwstr>0x010100D9046EFC94FC5545BCF3455B86BBBA3609009E2EA39C725D8A4496842C6E0EE8A03C</vt:lpwstr>
  </property>
  <property fmtid="{D5CDD505-2E9C-101B-9397-08002B2CF9AE}" pid="15" name="DocumentRefCode">
    <vt:lpwstr>RT-FM-001a</vt:lpwstr>
  </property>
  <property fmtid="{D5CDD505-2E9C-101B-9397-08002B2CF9AE}" pid="16" name="LegacyVersionNumber">
    <vt:lpwstr>6.1</vt:lpwstr>
  </property>
  <property fmtid="{D5CDD505-2E9C-101B-9397-08002B2CF9AE}" pid="17" name="QMSProcessOwner">
    <vt:lpwstr>57;#forestrytechteam@soilassociation.org</vt:lpwstr>
  </property>
  <property fmtid="{D5CDD505-2E9C-101B-9397-08002B2CF9AE}" pid="18" name="display_urn:schemas-microsoft-com:office:office#QMSProcessOwner">
    <vt:lpwstr>TechTeamForestry</vt:lpwstr>
  </property>
  <property fmtid="{D5CDD505-2E9C-101B-9397-08002B2CF9AE}" pid="19" name="ExternalAudiences">
    <vt:lpwstr>14;#Agents|3fe85bd0-ab91-44fa-84d2-ff5557429c34;#45;# Auditor Candidates|af691755-94ff-44ef-9224-48bf09f9dcf7;#41;# Auditors|8bb86ae9-b7dc-4f41-b17e-3b683b2d70fe</vt:lpwstr>
  </property>
  <property fmtid="{D5CDD505-2E9C-101B-9397-08002B2CF9AE}" pid="20" name="QMSProcessOwnerGroup">
    <vt:lpwstr>2;#</vt:lpwstr>
  </property>
  <property fmtid="{D5CDD505-2E9C-101B-9397-08002B2CF9AE}" pid="21" name="SAApplicationPackDocument">
    <vt:lpwstr>0</vt:lpwstr>
  </property>
  <property fmtid="{D5CDD505-2E9C-101B-9397-08002B2CF9AE}" pid="22" name="DocumentLanguages">
    <vt:lpwstr>;#English EN;#</vt:lpwstr>
  </property>
  <property fmtid="{D5CDD505-2E9C-101B-9397-08002B2CF9AE}" pid="23" name="Readthedoc?">
    <vt:lpwstr/>
  </property>
  <property fmtid="{D5CDD505-2E9C-101B-9397-08002B2CF9AE}" pid="24" name="SAWebsiteDocument">
    <vt:lpwstr/>
  </property>
  <property fmtid="{D5CDD505-2E9C-101B-9397-08002B2CF9AE}" pid="25" name="Translation update required">
    <vt:lpwstr>0</vt:lpwstr>
  </property>
  <property fmtid="{D5CDD505-2E9C-101B-9397-08002B2CF9AE}" pid="26" name="QMSNextReviewDate">
    <vt:lpwstr/>
  </property>
  <property fmtid="{D5CDD505-2E9C-101B-9397-08002B2CF9AE}" pid="27" name="DateWithdrawn">
    <vt:lpwstr/>
  </property>
  <property fmtid="{D5CDD505-2E9C-101B-9397-08002B2CF9AE}" pid="28" name="LegacyDocumentRefCode">
    <vt:lpwstr/>
  </property>
  <property fmtid="{D5CDD505-2E9C-101B-9397-08002B2CF9AE}" pid="29" name="TranslationRequired">
    <vt:lpwstr>;#Not required;#</vt:lpwstr>
  </property>
  <property fmtid="{D5CDD505-2E9C-101B-9397-08002B2CF9AE}" pid="30" name="QMSDescription">
    <vt:lpwstr/>
  </property>
  <property fmtid="{D5CDD505-2E9C-101B-9397-08002B2CF9AE}" pid="31" name="QMSPublishedDate">
    <vt:lpwstr/>
  </property>
  <property fmtid="{D5CDD505-2E9C-101B-9397-08002B2CF9AE}" pid="32" name="QMSAssociatedPlanTitle">
    <vt:lpwstr/>
  </property>
  <property fmtid="{D5CDD505-2E9C-101B-9397-08002B2CF9AE}" pid="33" name="OptionalTranslationLanguages">
    <vt:lpwstr/>
  </property>
  <property fmtid="{D5CDD505-2E9C-101B-9397-08002B2CF9AE}" pid="34" name="QMSDocumentAuthor">
    <vt:lpwstr/>
  </property>
  <property fmtid="{D5CDD505-2E9C-101B-9397-08002B2CF9AE}" pid="35" name="RequiredTranslationLanguages">
    <vt:lpwstr/>
  </property>
  <property fmtid="{D5CDD505-2E9C-101B-9397-08002B2CF9AE}" pid="36" name="LockModified">
    <vt:lpwstr/>
  </property>
  <property fmtid="{D5CDD505-2E9C-101B-9397-08002B2CF9AE}" pid="37" name="ChangeDescription">
    <vt:lpwstr/>
  </property>
  <property fmtid="{D5CDD505-2E9C-101B-9397-08002B2CF9AE}" pid="38" name="QMSMandatoryStakeholders">
    <vt:lpwstr/>
  </property>
  <property fmtid="{D5CDD505-2E9C-101B-9397-08002B2CF9AE}" pid="39" name="ExternalDocument0">
    <vt:lpwstr>0</vt:lpwstr>
  </property>
  <property fmtid="{D5CDD505-2E9C-101B-9397-08002B2CF9AE}" pid="40" name="QMSAdditionalStakeholders">
    <vt:lpwstr/>
  </property>
  <property fmtid="{D5CDD505-2E9C-101B-9397-08002B2CF9AE}" pid="41" name="QMSAssociatedCertificationTitle">
    <vt:lpwstr/>
  </property>
  <property fmtid="{D5CDD505-2E9C-101B-9397-08002B2CF9AE}" pid="42" name="AdaptationRequired">
    <vt:lpwstr>Not Required</vt:lpwstr>
  </property>
  <property fmtid="{D5CDD505-2E9C-101B-9397-08002B2CF9AE}" pid="43" name="AmendLock">
    <vt:lpwstr>0</vt:lpwstr>
  </property>
  <property fmtid="{D5CDD505-2E9C-101B-9397-08002B2CF9AE}" pid="44" name="UsedInCRM">
    <vt:lpwstr>0</vt:lpwstr>
  </property>
  <property fmtid="{D5CDD505-2E9C-101B-9397-08002B2CF9AE}" pid="45" name="TaxCatchAllLabel">
    <vt:lpwstr/>
  </property>
  <property fmtid="{D5CDD505-2E9C-101B-9397-08002B2CF9AE}" pid="46" name="Agent name">
    <vt:lpwstr/>
  </property>
  <property fmtid="{D5CDD505-2E9C-101B-9397-08002B2CF9AE}" pid="47" name="lcf76f155ced4ddcb4097134ff3c332f">
    <vt:lpwstr/>
  </property>
</Properties>
</file>